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ack38\Downloads\informatyka-2024-maj-matura-rozszerzona-zalaczniki\"/>
    </mc:Choice>
  </mc:AlternateContent>
  <xr:revisionPtr revIDLastSave="0" documentId="13_ncr:1_{33AC152B-B62C-4214-8BA4-61B77F8BF7B0}" xr6:coauthVersionLast="47" xr6:coauthVersionMax="47" xr10:uidLastSave="{00000000-0000-0000-0000-000000000000}"/>
  <bookViews>
    <workbookView xWindow="-120" yWindow="-120" windowWidth="38640" windowHeight="21120" activeTab="4" xr2:uid="{60512A22-D5BC-4C5F-97FD-D50AA119EFD3}"/>
  </bookViews>
  <sheets>
    <sheet name="7.4" sheetId="27" r:id="rId1"/>
    <sheet name="7.3" sheetId="25" r:id="rId2"/>
    <sheet name="7.2" sheetId="22" r:id="rId3"/>
    <sheet name="7.1" sheetId="24" r:id="rId4"/>
    <sheet name="jablka" sheetId="2" r:id="rId5"/>
  </sheets>
  <definedNames>
    <definedName name="_xlcn.WorksheetConnection_Zadanie7.xlsxcennik__231" hidden="1">cennik__23</definedName>
    <definedName name="_xlcn.WorksheetConnection_Zadanie7.xlsxjablka1" hidden="1">jablka[]</definedName>
    <definedName name="ExternalData_1" localSheetId="0" hidden="1">'7.4'!$A$1:$E$2501</definedName>
    <definedName name="ExternalData_1" localSheetId="4" hidden="1">jablka!$A$1:$E$2501</definedName>
    <definedName name="ExternalData_2" localSheetId="4" hidden="1">jablka!$I$1:$J$17</definedName>
  </definedNames>
  <calcPr calcId="191029"/>
  <pivotCaches>
    <pivotCache cacheId="54" r:id="rId6"/>
    <pivotCache cacheId="81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ennik__23" name="cennik__23" connection="WorksheetConnection_Zadanie 7.xlsx!cennik__23"/>
          <x15:modelTable id="jablka" name="jablka" connection="WorksheetConnection_Zadanie 7.xlsx!jablka"/>
        </x15:modelTables>
      </x15:dataModel>
    </ext>
  </extLst>
</workbook>
</file>

<file path=xl/calcChain.xml><?xml version="1.0" encoding="utf-8"?>
<calcChain xmlns="http://schemas.openxmlformats.org/spreadsheetml/2006/main">
  <c r="I2" i="27" l="1"/>
  <c r="I3" i="27"/>
  <c r="I4" i="27"/>
  <c r="I5" i="27"/>
  <c r="I6" i="27"/>
  <c r="I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57" i="27"/>
  <c r="I58" i="27"/>
  <c r="I59" i="27"/>
  <c r="I60" i="27"/>
  <c r="I61" i="27"/>
  <c r="I62" i="27"/>
  <c r="I63" i="27"/>
  <c r="I64" i="27"/>
  <c r="I65" i="27"/>
  <c r="I66" i="27"/>
  <c r="I67" i="27"/>
  <c r="I68" i="27"/>
  <c r="I69" i="27"/>
  <c r="I70" i="27"/>
  <c r="I71" i="27"/>
  <c r="I72" i="27"/>
  <c r="I73" i="27"/>
  <c r="I74" i="27"/>
  <c r="I75" i="27"/>
  <c r="I76" i="27"/>
  <c r="I77" i="27"/>
  <c r="I78" i="27"/>
  <c r="I79" i="27"/>
  <c r="I80" i="27"/>
  <c r="I81" i="27"/>
  <c r="I82" i="27"/>
  <c r="I83" i="27"/>
  <c r="I84" i="27"/>
  <c r="I85" i="27"/>
  <c r="I86" i="27"/>
  <c r="I87" i="27"/>
  <c r="I88" i="27"/>
  <c r="I89" i="27"/>
  <c r="I90" i="27"/>
  <c r="I91" i="27"/>
  <c r="I92" i="27"/>
  <c r="I93" i="27"/>
  <c r="I94" i="27"/>
  <c r="I95" i="27"/>
  <c r="I96" i="27"/>
  <c r="I97" i="27"/>
  <c r="I98" i="27"/>
  <c r="I99" i="27"/>
  <c r="I100" i="27"/>
  <c r="I101" i="27"/>
  <c r="I102" i="27"/>
  <c r="I103" i="27"/>
  <c r="I104" i="27"/>
  <c r="I105" i="27"/>
  <c r="I106" i="27"/>
  <c r="I107" i="27"/>
  <c r="I108" i="27"/>
  <c r="I109" i="27"/>
  <c r="I110" i="27"/>
  <c r="I111" i="27"/>
  <c r="I112" i="27"/>
  <c r="I113" i="27"/>
  <c r="I114" i="27"/>
  <c r="I115" i="27"/>
  <c r="I116" i="27"/>
  <c r="I117" i="27"/>
  <c r="I118" i="27"/>
  <c r="I119" i="27"/>
  <c r="I120" i="27"/>
  <c r="I121" i="27"/>
  <c r="I122" i="27"/>
  <c r="I123" i="27"/>
  <c r="I124" i="27"/>
  <c r="I125" i="27"/>
  <c r="I126" i="27"/>
  <c r="I127" i="27"/>
  <c r="I128" i="27"/>
  <c r="I129" i="27"/>
  <c r="I130" i="27"/>
  <c r="I131" i="27"/>
  <c r="I132" i="27"/>
  <c r="I133" i="27"/>
  <c r="I134" i="27"/>
  <c r="I135" i="27"/>
  <c r="I136" i="27"/>
  <c r="I137" i="27"/>
  <c r="I138" i="27"/>
  <c r="I139" i="27"/>
  <c r="I140" i="27"/>
  <c r="I141" i="27"/>
  <c r="I142" i="27"/>
  <c r="I143" i="27"/>
  <c r="I144" i="27"/>
  <c r="I145" i="27"/>
  <c r="I146" i="27"/>
  <c r="I147" i="27"/>
  <c r="I148" i="27"/>
  <c r="I149" i="27"/>
  <c r="I150" i="27"/>
  <c r="I151" i="27"/>
  <c r="I152" i="27"/>
  <c r="I153" i="27"/>
  <c r="I154" i="27"/>
  <c r="I155" i="27"/>
  <c r="I156" i="27"/>
  <c r="I157" i="27"/>
  <c r="I158" i="27"/>
  <c r="I159" i="27"/>
  <c r="I160" i="27"/>
  <c r="I161" i="27"/>
  <c r="I162" i="27"/>
  <c r="I163" i="27"/>
  <c r="I164" i="27"/>
  <c r="I165" i="27"/>
  <c r="I166" i="27"/>
  <c r="I167" i="27"/>
  <c r="I168" i="27"/>
  <c r="I169" i="27"/>
  <c r="I170" i="27"/>
  <c r="I171" i="27"/>
  <c r="I172" i="27"/>
  <c r="I173" i="27"/>
  <c r="I174" i="27"/>
  <c r="I175" i="27"/>
  <c r="I176" i="27"/>
  <c r="I177" i="27"/>
  <c r="I178" i="27"/>
  <c r="I179" i="27"/>
  <c r="I180" i="27"/>
  <c r="I181" i="27"/>
  <c r="I182" i="27"/>
  <c r="I183" i="27"/>
  <c r="I184" i="27"/>
  <c r="I185" i="27"/>
  <c r="I186" i="27"/>
  <c r="I187" i="27"/>
  <c r="I188" i="27"/>
  <c r="I189" i="27"/>
  <c r="I190" i="27"/>
  <c r="I191" i="27"/>
  <c r="I192" i="27"/>
  <c r="I193" i="27"/>
  <c r="I194" i="27"/>
  <c r="I195" i="27"/>
  <c r="I196" i="27"/>
  <c r="I197" i="27"/>
  <c r="I198" i="27"/>
  <c r="I199" i="27"/>
  <c r="I200" i="27"/>
  <c r="I201" i="27"/>
  <c r="I202" i="27"/>
  <c r="I203" i="27"/>
  <c r="I204" i="27"/>
  <c r="I205" i="27"/>
  <c r="I206" i="27"/>
  <c r="I207" i="27"/>
  <c r="I208" i="27"/>
  <c r="I209" i="27"/>
  <c r="I210" i="27"/>
  <c r="I211" i="27"/>
  <c r="I212" i="27"/>
  <c r="I213" i="27"/>
  <c r="I214" i="27"/>
  <c r="I215" i="27"/>
  <c r="I216" i="27"/>
  <c r="I217" i="27"/>
  <c r="I218" i="27"/>
  <c r="I219" i="27"/>
  <c r="I220" i="27"/>
  <c r="I221" i="27"/>
  <c r="I222" i="27"/>
  <c r="I223" i="27"/>
  <c r="I224" i="27"/>
  <c r="I225" i="27"/>
  <c r="I226" i="27"/>
  <c r="I227" i="27"/>
  <c r="I228" i="27"/>
  <c r="I229" i="27"/>
  <c r="I230" i="27"/>
  <c r="I231" i="27"/>
  <c r="I232" i="27"/>
  <c r="I233" i="27"/>
  <c r="I234" i="27"/>
  <c r="I235" i="27"/>
  <c r="I236" i="27"/>
  <c r="I237" i="27"/>
  <c r="I238" i="27"/>
  <c r="I239" i="27"/>
  <c r="I240" i="27"/>
  <c r="I241" i="27"/>
  <c r="I242" i="27"/>
  <c r="I243" i="27"/>
  <c r="I244" i="27"/>
  <c r="I245" i="27"/>
  <c r="I246" i="27"/>
  <c r="I247" i="27"/>
  <c r="I248" i="27"/>
  <c r="I249" i="27"/>
  <c r="I250" i="27"/>
  <c r="I251" i="27"/>
  <c r="I252" i="27"/>
  <c r="I253" i="27"/>
  <c r="I254" i="27"/>
  <c r="I255" i="27"/>
  <c r="I256" i="27"/>
  <c r="I257" i="27"/>
  <c r="I258" i="27"/>
  <c r="I259" i="27"/>
  <c r="I260" i="27"/>
  <c r="I261" i="27"/>
  <c r="I262" i="27"/>
  <c r="I263" i="27"/>
  <c r="I264" i="27"/>
  <c r="I265" i="27"/>
  <c r="I266" i="27"/>
  <c r="I267" i="27"/>
  <c r="I268" i="27"/>
  <c r="I269" i="27"/>
  <c r="I270" i="27"/>
  <c r="I271" i="27"/>
  <c r="I272" i="27"/>
  <c r="I273" i="27"/>
  <c r="I274" i="27"/>
  <c r="I275" i="27"/>
  <c r="I276" i="27"/>
  <c r="I277" i="27"/>
  <c r="I278" i="27"/>
  <c r="I279" i="27"/>
  <c r="I280" i="27"/>
  <c r="I281" i="27"/>
  <c r="I282" i="27"/>
  <c r="I283" i="27"/>
  <c r="I284" i="27"/>
  <c r="I285" i="27"/>
  <c r="I286" i="27"/>
  <c r="I287" i="27"/>
  <c r="I288" i="27"/>
  <c r="I289" i="27"/>
  <c r="I290" i="27"/>
  <c r="I291" i="27"/>
  <c r="I292" i="27"/>
  <c r="I293" i="27"/>
  <c r="I294" i="27"/>
  <c r="I295" i="27"/>
  <c r="I296" i="27"/>
  <c r="I297" i="27"/>
  <c r="I298" i="27"/>
  <c r="I299" i="27"/>
  <c r="I300" i="27"/>
  <c r="I301" i="27"/>
  <c r="I302" i="27"/>
  <c r="I303" i="27"/>
  <c r="I304" i="27"/>
  <c r="I305" i="27"/>
  <c r="I306" i="27"/>
  <c r="I307" i="27"/>
  <c r="I308" i="27"/>
  <c r="I309" i="27"/>
  <c r="I310" i="27"/>
  <c r="I311" i="27"/>
  <c r="I312" i="27"/>
  <c r="I313" i="27"/>
  <c r="I314" i="27"/>
  <c r="I315" i="27"/>
  <c r="I316" i="27"/>
  <c r="I317" i="27"/>
  <c r="I318" i="27"/>
  <c r="I319" i="27"/>
  <c r="I320" i="27"/>
  <c r="I321" i="27"/>
  <c r="I322" i="27"/>
  <c r="I323" i="27"/>
  <c r="I324" i="27"/>
  <c r="I325" i="27"/>
  <c r="I326" i="27"/>
  <c r="I327" i="27"/>
  <c r="I328" i="27"/>
  <c r="I329" i="27"/>
  <c r="I330" i="27"/>
  <c r="I331" i="27"/>
  <c r="I332" i="27"/>
  <c r="I333" i="27"/>
  <c r="I334" i="27"/>
  <c r="I335" i="27"/>
  <c r="I336" i="27"/>
  <c r="I337" i="27"/>
  <c r="I338" i="27"/>
  <c r="I339" i="27"/>
  <c r="I340" i="27"/>
  <c r="I341" i="27"/>
  <c r="I342" i="27"/>
  <c r="I343" i="27"/>
  <c r="I344" i="27"/>
  <c r="I345" i="27"/>
  <c r="I346" i="27"/>
  <c r="I347" i="27"/>
  <c r="I348" i="27"/>
  <c r="I349" i="27"/>
  <c r="I350" i="27"/>
  <c r="I351" i="27"/>
  <c r="I352" i="27"/>
  <c r="I353" i="27"/>
  <c r="I354" i="27"/>
  <c r="I355" i="27"/>
  <c r="I356" i="27"/>
  <c r="I357" i="27"/>
  <c r="I358" i="27"/>
  <c r="I359" i="27"/>
  <c r="I360" i="27"/>
  <c r="I361" i="27"/>
  <c r="I362" i="27"/>
  <c r="I363" i="27"/>
  <c r="I364" i="27"/>
  <c r="I365" i="27"/>
  <c r="I366" i="27"/>
  <c r="I367" i="27"/>
  <c r="I368" i="27"/>
  <c r="I369" i="27"/>
  <c r="I370" i="27"/>
  <c r="I371" i="27"/>
  <c r="I372" i="27"/>
  <c r="I373" i="27"/>
  <c r="I374" i="27"/>
  <c r="I375" i="27"/>
  <c r="I376" i="27"/>
  <c r="I377" i="27"/>
  <c r="I378" i="27"/>
  <c r="I379" i="27"/>
  <c r="I380" i="27"/>
  <c r="I381" i="27"/>
  <c r="I382" i="27"/>
  <c r="I383" i="27"/>
  <c r="I384" i="27"/>
  <c r="I385" i="27"/>
  <c r="I386" i="27"/>
  <c r="I387" i="27"/>
  <c r="I388" i="27"/>
  <c r="I389" i="27"/>
  <c r="I390" i="27"/>
  <c r="I391" i="27"/>
  <c r="I392" i="27"/>
  <c r="I393" i="27"/>
  <c r="I394" i="27"/>
  <c r="I395" i="27"/>
  <c r="I396" i="27"/>
  <c r="I397" i="27"/>
  <c r="I398" i="27"/>
  <c r="I399" i="27"/>
  <c r="I400" i="27"/>
  <c r="I401" i="27"/>
  <c r="I402" i="27"/>
  <c r="I403" i="27"/>
  <c r="I404" i="27"/>
  <c r="I405" i="27"/>
  <c r="I406" i="27"/>
  <c r="I407" i="27"/>
  <c r="I408" i="27"/>
  <c r="I409" i="27"/>
  <c r="I410" i="27"/>
  <c r="I411" i="27"/>
  <c r="I412" i="27"/>
  <c r="I413" i="27"/>
  <c r="I414" i="27"/>
  <c r="I415" i="27"/>
  <c r="I416" i="27"/>
  <c r="I417" i="27"/>
  <c r="I418" i="27"/>
  <c r="I419" i="27"/>
  <c r="I420" i="27"/>
  <c r="I421" i="27"/>
  <c r="I422" i="27"/>
  <c r="I423" i="27"/>
  <c r="I424" i="27"/>
  <c r="I425" i="27"/>
  <c r="I426" i="27"/>
  <c r="I427" i="27"/>
  <c r="I428" i="27"/>
  <c r="I429" i="27"/>
  <c r="I430" i="27"/>
  <c r="I431" i="27"/>
  <c r="I432" i="27"/>
  <c r="I433" i="27"/>
  <c r="I434" i="27"/>
  <c r="I435" i="27"/>
  <c r="I436" i="27"/>
  <c r="I437" i="27"/>
  <c r="I438" i="27"/>
  <c r="I439" i="27"/>
  <c r="I440" i="27"/>
  <c r="I441" i="27"/>
  <c r="I442" i="27"/>
  <c r="I443" i="27"/>
  <c r="I444" i="27"/>
  <c r="I445" i="27"/>
  <c r="I446" i="27"/>
  <c r="I447" i="27"/>
  <c r="I448" i="27"/>
  <c r="I449" i="27"/>
  <c r="I450" i="27"/>
  <c r="I451" i="27"/>
  <c r="I452" i="27"/>
  <c r="I453" i="27"/>
  <c r="I454" i="27"/>
  <c r="I455" i="27"/>
  <c r="I456" i="27"/>
  <c r="I457" i="27"/>
  <c r="I458" i="27"/>
  <c r="I459" i="27"/>
  <c r="I460" i="27"/>
  <c r="I461" i="27"/>
  <c r="I462" i="27"/>
  <c r="I463" i="27"/>
  <c r="I464" i="27"/>
  <c r="I465" i="27"/>
  <c r="I466" i="27"/>
  <c r="I467" i="27"/>
  <c r="I468" i="27"/>
  <c r="I469" i="27"/>
  <c r="I470" i="27"/>
  <c r="I471" i="27"/>
  <c r="I472" i="27"/>
  <c r="I473" i="27"/>
  <c r="I474" i="27"/>
  <c r="I475" i="27"/>
  <c r="I476" i="27"/>
  <c r="I477" i="27"/>
  <c r="I478" i="27"/>
  <c r="I479" i="27"/>
  <c r="I480" i="27"/>
  <c r="I481" i="27"/>
  <c r="I482" i="27"/>
  <c r="I483" i="27"/>
  <c r="I484" i="27"/>
  <c r="I485" i="27"/>
  <c r="I486" i="27"/>
  <c r="I487" i="27"/>
  <c r="I488" i="27"/>
  <c r="I489" i="27"/>
  <c r="I490" i="27"/>
  <c r="I491" i="27"/>
  <c r="I492" i="27"/>
  <c r="I493" i="27"/>
  <c r="I494" i="27"/>
  <c r="I495" i="27"/>
  <c r="I496" i="27"/>
  <c r="I497" i="27"/>
  <c r="I498" i="27"/>
  <c r="I499" i="27"/>
  <c r="I500" i="27"/>
  <c r="I501" i="27"/>
  <c r="I502" i="27"/>
  <c r="I503" i="27"/>
  <c r="I504" i="27"/>
  <c r="I505" i="27"/>
  <c r="I506" i="27"/>
  <c r="I507" i="27"/>
  <c r="I508" i="27"/>
  <c r="I509" i="27"/>
  <c r="I510" i="27"/>
  <c r="I511" i="27"/>
  <c r="I512" i="27"/>
  <c r="I513" i="27"/>
  <c r="I514" i="27"/>
  <c r="I515" i="27"/>
  <c r="I516" i="27"/>
  <c r="I517" i="27"/>
  <c r="I518" i="27"/>
  <c r="I519" i="27"/>
  <c r="I520" i="27"/>
  <c r="I521" i="27"/>
  <c r="I522" i="27"/>
  <c r="I523" i="27"/>
  <c r="I524" i="27"/>
  <c r="I525" i="27"/>
  <c r="I526" i="27"/>
  <c r="I527" i="27"/>
  <c r="I528" i="27"/>
  <c r="I529" i="27"/>
  <c r="I530" i="27"/>
  <c r="I531" i="27"/>
  <c r="I532" i="27"/>
  <c r="I533" i="27"/>
  <c r="I534" i="27"/>
  <c r="I535" i="27"/>
  <c r="I536" i="27"/>
  <c r="I537" i="27"/>
  <c r="I538" i="27"/>
  <c r="I539" i="27"/>
  <c r="I540" i="27"/>
  <c r="I541" i="27"/>
  <c r="I542" i="27"/>
  <c r="I543" i="27"/>
  <c r="I544" i="27"/>
  <c r="I545" i="27"/>
  <c r="I546" i="27"/>
  <c r="I547" i="27"/>
  <c r="I548" i="27"/>
  <c r="I549" i="27"/>
  <c r="I550" i="27"/>
  <c r="I551" i="27"/>
  <c r="I552" i="27"/>
  <c r="I553" i="27"/>
  <c r="I554" i="27"/>
  <c r="I555" i="27"/>
  <c r="I556" i="27"/>
  <c r="I557" i="27"/>
  <c r="I558" i="27"/>
  <c r="I559" i="27"/>
  <c r="I560" i="27"/>
  <c r="I561" i="27"/>
  <c r="I562" i="27"/>
  <c r="I563" i="27"/>
  <c r="I564" i="27"/>
  <c r="I565" i="27"/>
  <c r="I566" i="27"/>
  <c r="I567" i="27"/>
  <c r="I568" i="27"/>
  <c r="I569" i="27"/>
  <c r="I570" i="27"/>
  <c r="I571" i="27"/>
  <c r="I572" i="27"/>
  <c r="I573" i="27"/>
  <c r="I574" i="27"/>
  <c r="I575" i="27"/>
  <c r="I576" i="27"/>
  <c r="I577" i="27"/>
  <c r="I578" i="27"/>
  <c r="I579" i="27"/>
  <c r="I580" i="27"/>
  <c r="I581" i="27"/>
  <c r="I582" i="27"/>
  <c r="I583" i="27"/>
  <c r="I584" i="27"/>
  <c r="I585" i="27"/>
  <c r="I586" i="27"/>
  <c r="I587" i="27"/>
  <c r="I588" i="27"/>
  <c r="I589" i="27"/>
  <c r="I590" i="27"/>
  <c r="I591" i="27"/>
  <c r="I592" i="27"/>
  <c r="I593" i="27"/>
  <c r="I594" i="27"/>
  <c r="I595" i="27"/>
  <c r="I596" i="27"/>
  <c r="I597" i="27"/>
  <c r="I598" i="27"/>
  <c r="I599" i="27"/>
  <c r="I600" i="27"/>
  <c r="I601" i="27"/>
  <c r="I602" i="27"/>
  <c r="I603" i="27"/>
  <c r="I604" i="27"/>
  <c r="I605" i="27"/>
  <c r="I606" i="27"/>
  <c r="I607" i="27"/>
  <c r="I608" i="27"/>
  <c r="I609" i="27"/>
  <c r="I610" i="27"/>
  <c r="I611" i="27"/>
  <c r="I612" i="27"/>
  <c r="I613" i="27"/>
  <c r="I614" i="27"/>
  <c r="I615" i="27"/>
  <c r="I616" i="27"/>
  <c r="I617" i="27"/>
  <c r="I618" i="27"/>
  <c r="I619" i="27"/>
  <c r="I620" i="27"/>
  <c r="I621" i="27"/>
  <c r="I622" i="27"/>
  <c r="I623" i="27"/>
  <c r="I624" i="27"/>
  <c r="I625" i="27"/>
  <c r="I626" i="27"/>
  <c r="I627" i="27"/>
  <c r="I628" i="27"/>
  <c r="I629" i="27"/>
  <c r="I630" i="27"/>
  <c r="I631" i="27"/>
  <c r="I632" i="27"/>
  <c r="I633" i="27"/>
  <c r="I634" i="27"/>
  <c r="I635" i="27"/>
  <c r="I636" i="27"/>
  <c r="I637" i="27"/>
  <c r="I638" i="27"/>
  <c r="I639" i="27"/>
  <c r="I640" i="27"/>
  <c r="I641" i="27"/>
  <c r="I642" i="27"/>
  <c r="I643" i="27"/>
  <c r="I644" i="27"/>
  <c r="I645" i="27"/>
  <c r="I646" i="27"/>
  <c r="I647" i="27"/>
  <c r="I648" i="27"/>
  <c r="I649" i="27"/>
  <c r="I650" i="27"/>
  <c r="I651" i="27"/>
  <c r="I652" i="27"/>
  <c r="I653" i="27"/>
  <c r="I654" i="27"/>
  <c r="I655" i="27"/>
  <c r="I656" i="27"/>
  <c r="I657" i="27"/>
  <c r="I658" i="27"/>
  <c r="I659" i="27"/>
  <c r="I660" i="27"/>
  <c r="I661" i="27"/>
  <c r="I662" i="27"/>
  <c r="I663" i="27"/>
  <c r="I664" i="27"/>
  <c r="I665" i="27"/>
  <c r="I666" i="27"/>
  <c r="I667" i="27"/>
  <c r="I668" i="27"/>
  <c r="I669" i="27"/>
  <c r="I670" i="27"/>
  <c r="I671" i="27"/>
  <c r="I672" i="27"/>
  <c r="I673" i="27"/>
  <c r="I674" i="27"/>
  <c r="I675" i="27"/>
  <c r="I676" i="27"/>
  <c r="I677" i="27"/>
  <c r="I678" i="27"/>
  <c r="I679" i="27"/>
  <c r="I680" i="27"/>
  <c r="I681" i="27"/>
  <c r="I682" i="27"/>
  <c r="I683" i="27"/>
  <c r="I684" i="27"/>
  <c r="I685" i="27"/>
  <c r="I686" i="27"/>
  <c r="I687" i="27"/>
  <c r="I688" i="27"/>
  <c r="I689" i="27"/>
  <c r="I690" i="27"/>
  <c r="I691" i="27"/>
  <c r="I692" i="27"/>
  <c r="I693" i="27"/>
  <c r="I694" i="27"/>
  <c r="I695" i="27"/>
  <c r="I696" i="27"/>
  <c r="I697" i="27"/>
  <c r="I698" i="27"/>
  <c r="I699" i="27"/>
  <c r="I700" i="27"/>
  <c r="I701" i="27"/>
  <c r="I702" i="27"/>
  <c r="I703" i="27"/>
  <c r="I704" i="27"/>
  <c r="I705" i="27"/>
  <c r="I706" i="27"/>
  <c r="I707" i="27"/>
  <c r="I708" i="27"/>
  <c r="I709" i="27"/>
  <c r="I710" i="27"/>
  <c r="I711" i="27"/>
  <c r="I712" i="27"/>
  <c r="I713" i="27"/>
  <c r="I714" i="27"/>
  <c r="I715" i="27"/>
  <c r="I716" i="27"/>
  <c r="I717" i="27"/>
  <c r="I718" i="27"/>
  <c r="I719" i="27"/>
  <c r="I720" i="27"/>
  <c r="I721" i="27"/>
  <c r="I722" i="27"/>
  <c r="I723" i="27"/>
  <c r="I724" i="27"/>
  <c r="I725" i="27"/>
  <c r="I726" i="27"/>
  <c r="I727" i="27"/>
  <c r="I728" i="27"/>
  <c r="I729" i="27"/>
  <c r="I730" i="27"/>
  <c r="I731" i="27"/>
  <c r="I732" i="27"/>
  <c r="I733" i="27"/>
  <c r="I734" i="27"/>
  <c r="I735" i="27"/>
  <c r="I736" i="27"/>
  <c r="I737" i="27"/>
  <c r="I738" i="27"/>
  <c r="I739" i="27"/>
  <c r="I740" i="27"/>
  <c r="I741" i="27"/>
  <c r="I742" i="27"/>
  <c r="I743" i="27"/>
  <c r="I744" i="27"/>
  <c r="I745" i="27"/>
  <c r="I746" i="27"/>
  <c r="I747" i="27"/>
  <c r="I748" i="27"/>
  <c r="I749" i="27"/>
  <c r="I750" i="27"/>
  <c r="I751" i="27"/>
  <c r="I752" i="27"/>
  <c r="I753" i="27"/>
  <c r="I754" i="27"/>
  <c r="I755" i="27"/>
  <c r="I756" i="27"/>
  <c r="I757" i="27"/>
  <c r="I758" i="27"/>
  <c r="I759" i="27"/>
  <c r="I760" i="27"/>
  <c r="I761" i="27"/>
  <c r="I762" i="27"/>
  <c r="I763" i="27"/>
  <c r="I764" i="27"/>
  <c r="I765" i="27"/>
  <c r="I766" i="27"/>
  <c r="I767" i="27"/>
  <c r="I768" i="27"/>
  <c r="I769" i="27"/>
  <c r="I770" i="27"/>
  <c r="I771" i="27"/>
  <c r="I772" i="27"/>
  <c r="I773" i="27"/>
  <c r="I774" i="27"/>
  <c r="I775" i="27"/>
  <c r="I776" i="27"/>
  <c r="I777" i="27"/>
  <c r="I778" i="27"/>
  <c r="I779" i="27"/>
  <c r="I780" i="27"/>
  <c r="I781" i="27"/>
  <c r="I782" i="27"/>
  <c r="I783" i="27"/>
  <c r="I784" i="27"/>
  <c r="I785" i="27"/>
  <c r="I786" i="27"/>
  <c r="I787" i="27"/>
  <c r="I788" i="27"/>
  <c r="I789" i="27"/>
  <c r="I790" i="27"/>
  <c r="I791" i="27"/>
  <c r="I792" i="27"/>
  <c r="I793" i="27"/>
  <c r="I794" i="27"/>
  <c r="I795" i="27"/>
  <c r="I796" i="27"/>
  <c r="I797" i="27"/>
  <c r="I798" i="27"/>
  <c r="I799" i="27"/>
  <c r="I800" i="27"/>
  <c r="I801" i="27"/>
  <c r="I802" i="27"/>
  <c r="I803" i="27"/>
  <c r="I804" i="27"/>
  <c r="I805" i="27"/>
  <c r="I806" i="27"/>
  <c r="I807" i="27"/>
  <c r="I808" i="27"/>
  <c r="I809" i="27"/>
  <c r="I810" i="27"/>
  <c r="I811" i="27"/>
  <c r="I812" i="27"/>
  <c r="I813" i="27"/>
  <c r="I814" i="27"/>
  <c r="I815" i="27"/>
  <c r="I816" i="27"/>
  <c r="I817" i="27"/>
  <c r="I818" i="27"/>
  <c r="I819" i="27"/>
  <c r="I820" i="27"/>
  <c r="I821" i="27"/>
  <c r="I822" i="27"/>
  <c r="I823" i="27"/>
  <c r="I824" i="27"/>
  <c r="I825" i="27"/>
  <c r="I826" i="27"/>
  <c r="I827" i="27"/>
  <c r="I828" i="27"/>
  <c r="I829" i="27"/>
  <c r="I830" i="27"/>
  <c r="I831" i="27"/>
  <c r="I832" i="27"/>
  <c r="I833" i="27"/>
  <c r="I834" i="27"/>
  <c r="I835" i="27"/>
  <c r="I836" i="27"/>
  <c r="I837" i="27"/>
  <c r="I838" i="27"/>
  <c r="I839" i="27"/>
  <c r="I840" i="27"/>
  <c r="I841" i="27"/>
  <c r="I842" i="27"/>
  <c r="I843" i="27"/>
  <c r="I844" i="27"/>
  <c r="I845" i="27"/>
  <c r="I846" i="27"/>
  <c r="I847" i="27"/>
  <c r="I848" i="27"/>
  <c r="I849" i="27"/>
  <c r="I850" i="27"/>
  <c r="I851" i="27"/>
  <c r="I852" i="27"/>
  <c r="I853" i="27"/>
  <c r="I854" i="27"/>
  <c r="I855" i="27"/>
  <c r="I856" i="27"/>
  <c r="I857" i="27"/>
  <c r="I858" i="27"/>
  <c r="I859" i="27"/>
  <c r="I860" i="27"/>
  <c r="I861" i="27"/>
  <c r="I862" i="27"/>
  <c r="I863" i="27"/>
  <c r="I864" i="27"/>
  <c r="I865" i="27"/>
  <c r="I866" i="27"/>
  <c r="I867" i="27"/>
  <c r="I868" i="27"/>
  <c r="I869" i="27"/>
  <c r="I870" i="27"/>
  <c r="I871" i="27"/>
  <c r="I872" i="27"/>
  <c r="I873" i="27"/>
  <c r="I874" i="27"/>
  <c r="I875" i="27"/>
  <c r="I876" i="27"/>
  <c r="I877" i="27"/>
  <c r="I878" i="27"/>
  <c r="I879" i="27"/>
  <c r="I880" i="27"/>
  <c r="I881" i="27"/>
  <c r="I882" i="27"/>
  <c r="I883" i="27"/>
  <c r="I884" i="27"/>
  <c r="I885" i="27"/>
  <c r="I886" i="27"/>
  <c r="I887" i="27"/>
  <c r="I888" i="27"/>
  <c r="I889" i="27"/>
  <c r="I890" i="27"/>
  <c r="I891" i="27"/>
  <c r="I892" i="27"/>
  <c r="I893" i="27"/>
  <c r="I894" i="27"/>
  <c r="I895" i="27"/>
  <c r="I896" i="27"/>
  <c r="I897" i="27"/>
  <c r="I898" i="27"/>
  <c r="I899" i="27"/>
  <c r="I900" i="27"/>
  <c r="I901" i="27"/>
  <c r="I902" i="27"/>
  <c r="I903" i="27"/>
  <c r="I904" i="27"/>
  <c r="I905" i="27"/>
  <c r="I906" i="27"/>
  <c r="I907" i="27"/>
  <c r="I908" i="27"/>
  <c r="I909" i="27"/>
  <c r="I910" i="27"/>
  <c r="I911" i="27"/>
  <c r="I912" i="27"/>
  <c r="I913" i="27"/>
  <c r="I914" i="27"/>
  <c r="I915" i="27"/>
  <c r="I916" i="27"/>
  <c r="I917" i="27"/>
  <c r="I918" i="27"/>
  <c r="I919" i="27"/>
  <c r="I920" i="27"/>
  <c r="I921" i="27"/>
  <c r="I922" i="27"/>
  <c r="I923" i="27"/>
  <c r="I924" i="27"/>
  <c r="I925" i="27"/>
  <c r="I926" i="27"/>
  <c r="I927" i="27"/>
  <c r="I928" i="27"/>
  <c r="I929" i="27"/>
  <c r="I930" i="27"/>
  <c r="I931" i="27"/>
  <c r="I932" i="27"/>
  <c r="I933" i="27"/>
  <c r="I934" i="27"/>
  <c r="I935" i="27"/>
  <c r="I936" i="27"/>
  <c r="I937" i="27"/>
  <c r="I938" i="27"/>
  <c r="I939" i="27"/>
  <c r="I940" i="27"/>
  <c r="I941" i="27"/>
  <c r="I942" i="27"/>
  <c r="I943" i="27"/>
  <c r="I944" i="27"/>
  <c r="I945" i="27"/>
  <c r="I946" i="27"/>
  <c r="I947" i="27"/>
  <c r="I948" i="27"/>
  <c r="I949" i="27"/>
  <c r="I950" i="27"/>
  <c r="I951" i="27"/>
  <c r="I952" i="27"/>
  <c r="I953" i="27"/>
  <c r="I954" i="27"/>
  <c r="I955" i="27"/>
  <c r="I956" i="27"/>
  <c r="I957" i="27"/>
  <c r="I958" i="27"/>
  <c r="I959" i="27"/>
  <c r="I960" i="27"/>
  <c r="I961" i="27"/>
  <c r="I962" i="27"/>
  <c r="I963" i="27"/>
  <c r="I964" i="27"/>
  <c r="I965" i="27"/>
  <c r="I966" i="27"/>
  <c r="I967" i="27"/>
  <c r="I968" i="27"/>
  <c r="I969" i="27"/>
  <c r="I970" i="27"/>
  <c r="I971" i="27"/>
  <c r="I972" i="27"/>
  <c r="I973" i="27"/>
  <c r="I974" i="27"/>
  <c r="I975" i="27"/>
  <c r="I976" i="27"/>
  <c r="I977" i="27"/>
  <c r="I978" i="27"/>
  <c r="I979" i="27"/>
  <c r="I980" i="27"/>
  <c r="I981" i="27"/>
  <c r="I982" i="27"/>
  <c r="I983" i="27"/>
  <c r="I984" i="27"/>
  <c r="I985" i="27"/>
  <c r="I986" i="27"/>
  <c r="I987" i="27"/>
  <c r="I988" i="27"/>
  <c r="I989" i="27"/>
  <c r="I990" i="27"/>
  <c r="I991" i="27"/>
  <c r="I992" i="27"/>
  <c r="I993" i="27"/>
  <c r="I994" i="27"/>
  <c r="I995" i="27"/>
  <c r="I996" i="27"/>
  <c r="I997" i="27"/>
  <c r="I998" i="27"/>
  <c r="I999" i="27"/>
  <c r="I1000" i="27"/>
  <c r="I1001" i="27"/>
  <c r="I1002" i="27"/>
  <c r="I1003" i="27"/>
  <c r="I1004" i="27"/>
  <c r="I1005" i="27"/>
  <c r="I1006" i="27"/>
  <c r="I1007" i="27"/>
  <c r="I1008" i="27"/>
  <c r="I1009" i="27"/>
  <c r="I1010" i="27"/>
  <c r="I1011" i="27"/>
  <c r="I1012" i="27"/>
  <c r="I1013" i="27"/>
  <c r="I1014" i="27"/>
  <c r="I1015" i="27"/>
  <c r="I1016" i="27"/>
  <c r="I1017" i="27"/>
  <c r="I1018" i="27"/>
  <c r="I1019" i="27"/>
  <c r="I1020" i="27"/>
  <c r="I1021" i="27"/>
  <c r="I1022" i="27"/>
  <c r="I1023" i="27"/>
  <c r="I1024" i="27"/>
  <c r="I1025" i="27"/>
  <c r="I1026" i="27"/>
  <c r="I1027" i="27"/>
  <c r="I1028" i="27"/>
  <c r="I1029" i="27"/>
  <c r="I1030" i="27"/>
  <c r="I1031" i="27"/>
  <c r="I1032" i="27"/>
  <c r="I1033" i="27"/>
  <c r="I1034" i="27"/>
  <c r="I1035" i="27"/>
  <c r="I1036" i="27"/>
  <c r="I1037" i="27"/>
  <c r="I1038" i="27"/>
  <c r="I1039" i="27"/>
  <c r="I1040" i="27"/>
  <c r="I1041" i="27"/>
  <c r="I1042" i="27"/>
  <c r="I1043" i="27"/>
  <c r="I1044" i="27"/>
  <c r="I1045" i="27"/>
  <c r="I1046" i="27"/>
  <c r="I1047" i="27"/>
  <c r="I1048" i="27"/>
  <c r="I1049" i="27"/>
  <c r="I1050" i="27"/>
  <c r="I1051" i="27"/>
  <c r="I1052" i="27"/>
  <c r="I1053" i="27"/>
  <c r="I1054" i="27"/>
  <c r="I1055" i="27"/>
  <c r="I1056" i="27"/>
  <c r="I1057" i="27"/>
  <c r="I1058" i="27"/>
  <c r="I1059" i="27"/>
  <c r="I1060" i="27"/>
  <c r="I1061" i="27"/>
  <c r="I1062" i="27"/>
  <c r="I1063" i="27"/>
  <c r="I1064" i="27"/>
  <c r="I1065" i="27"/>
  <c r="I1066" i="27"/>
  <c r="I1067" i="27"/>
  <c r="I1068" i="27"/>
  <c r="I1069" i="27"/>
  <c r="I1070" i="27"/>
  <c r="I1071" i="27"/>
  <c r="I1072" i="27"/>
  <c r="I1073" i="27"/>
  <c r="I1074" i="27"/>
  <c r="I1075" i="27"/>
  <c r="I1076" i="27"/>
  <c r="I1077" i="27"/>
  <c r="I1078" i="27"/>
  <c r="I1079" i="27"/>
  <c r="I1080" i="27"/>
  <c r="I1081" i="27"/>
  <c r="I1082" i="27"/>
  <c r="I1083" i="27"/>
  <c r="I1084" i="27"/>
  <c r="I1085" i="27"/>
  <c r="I1086" i="27"/>
  <c r="I1087" i="27"/>
  <c r="I1088" i="27"/>
  <c r="I1089" i="27"/>
  <c r="I1090" i="27"/>
  <c r="I1091" i="27"/>
  <c r="I1092" i="27"/>
  <c r="I1093" i="27"/>
  <c r="I1094" i="27"/>
  <c r="I1095" i="27"/>
  <c r="I1096" i="27"/>
  <c r="I1097" i="27"/>
  <c r="I1098" i="27"/>
  <c r="I1099" i="27"/>
  <c r="I1100" i="27"/>
  <c r="I1101" i="27"/>
  <c r="I1102" i="27"/>
  <c r="I1103" i="27"/>
  <c r="I1104" i="27"/>
  <c r="I1105" i="27"/>
  <c r="I1106" i="27"/>
  <c r="I1107" i="27"/>
  <c r="I1108" i="27"/>
  <c r="I1109" i="27"/>
  <c r="I1110" i="27"/>
  <c r="I1111" i="27"/>
  <c r="I1112" i="27"/>
  <c r="I1113" i="27"/>
  <c r="I1114" i="27"/>
  <c r="I1115" i="27"/>
  <c r="I1116" i="27"/>
  <c r="I1117" i="27"/>
  <c r="I1118" i="27"/>
  <c r="I1119" i="27"/>
  <c r="I1120" i="27"/>
  <c r="I1121" i="27"/>
  <c r="I1122" i="27"/>
  <c r="I1123" i="27"/>
  <c r="I1124" i="27"/>
  <c r="I1125" i="27"/>
  <c r="I1126" i="27"/>
  <c r="I1127" i="27"/>
  <c r="I1128" i="27"/>
  <c r="I1129" i="27"/>
  <c r="I1130" i="27"/>
  <c r="I1131" i="27"/>
  <c r="I1132" i="27"/>
  <c r="I1133" i="27"/>
  <c r="I1134" i="27"/>
  <c r="I1135" i="27"/>
  <c r="I1136" i="27"/>
  <c r="I1137" i="27"/>
  <c r="I1138" i="27"/>
  <c r="I1139" i="27"/>
  <c r="I1140" i="27"/>
  <c r="I1141" i="27"/>
  <c r="I1142" i="27"/>
  <c r="I1143" i="27"/>
  <c r="I1144" i="27"/>
  <c r="I1145" i="27"/>
  <c r="I1146" i="27"/>
  <c r="I1147" i="27"/>
  <c r="I1148" i="27"/>
  <c r="I1149" i="27"/>
  <c r="I1150" i="27"/>
  <c r="I1151" i="27"/>
  <c r="I1152" i="27"/>
  <c r="I1153" i="27"/>
  <c r="I1154" i="27"/>
  <c r="I1155" i="27"/>
  <c r="I1156" i="27"/>
  <c r="I1157" i="27"/>
  <c r="I1158" i="27"/>
  <c r="I1159" i="27"/>
  <c r="I1160" i="27"/>
  <c r="I1161" i="27"/>
  <c r="I1162" i="27"/>
  <c r="I1163" i="27"/>
  <c r="I1164" i="27"/>
  <c r="I1165" i="27"/>
  <c r="I1166" i="27"/>
  <c r="I1167" i="27"/>
  <c r="I1168" i="27"/>
  <c r="I1169" i="27"/>
  <c r="I1170" i="27"/>
  <c r="I1171" i="27"/>
  <c r="I1172" i="27"/>
  <c r="I1173" i="27"/>
  <c r="I1174" i="27"/>
  <c r="I1175" i="27"/>
  <c r="I1176" i="27"/>
  <c r="I1177" i="27"/>
  <c r="I1178" i="27"/>
  <c r="I1179" i="27"/>
  <c r="I1180" i="27"/>
  <c r="I1181" i="27"/>
  <c r="I1182" i="27"/>
  <c r="I1183" i="27"/>
  <c r="I1184" i="27"/>
  <c r="I1185" i="27"/>
  <c r="I1186" i="27"/>
  <c r="I1187" i="27"/>
  <c r="I1188" i="27"/>
  <c r="I1189" i="27"/>
  <c r="I1190" i="27"/>
  <c r="I1191" i="27"/>
  <c r="I1192" i="27"/>
  <c r="I1193" i="27"/>
  <c r="I1194" i="27"/>
  <c r="I1195" i="27"/>
  <c r="I1196" i="27"/>
  <c r="I1197" i="27"/>
  <c r="I1198" i="27"/>
  <c r="I1199" i="27"/>
  <c r="I1200" i="27"/>
  <c r="I1201" i="27"/>
  <c r="I1202" i="27"/>
  <c r="I1203" i="27"/>
  <c r="I1204" i="27"/>
  <c r="I1205" i="27"/>
  <c r="I1206" i="27"/>
  <c r="I1207" i="27"/>
  <c r="I1208" i="27"/>
  <c r="I1209" i="27"/>
  <c r="I1210" i="27"/>
  <c r="I1211" i="27"/>
  <c r="I1212" i="27"/>
  <c r="I1213" i="27"/>
  <c r="I1214" i="27"/>
  <c r="I1215" i="27"/>
  <c r="I1216" i="27"/>
  <c r="I1217" i="27"/>
  <c r="I1218" i="27"/>
  <c r="I1219" i="27"/>
  <c r="I1220" i="27"/>
  <c r="I1221" i="27"/>
  <c r="I1222" i="27"/>
  <c r="I1223" i="27"/>
  <c r="I1224" i="27"/>
  <c r="I1225" i="27"/>
  <c r="I1226" i="27"/>
  <c r="I1227" i="27"/>
  <c r="I1228" i="27"/>
  <c r="I1229" i="27"/>
  <c r="I1230" i="27"/>
  <c r="I1231" i="27"/>
  <c r="I1232" i="27"/>
  <c r="I1233" i="27"/>
  <c r="I1234" i="27"/>
  <c r="I1235" i="27"/>
  <c r="I1236" i="27"/>
  <c r="I1237" i="27"/>
  <c r="I1238" i="27"/>
  <c r="I1239" i="27"/>
  <c r="I1240" i="27"/>
  <c r="I1241" i="27"/>
  <c r="I1242" i="27"/>
  <c r="I1243" i="27"/>
  <c r="I1244" i="27"/>
  <c r="I1245" i="27"/>
  <c r="I1246" i="27"/>
  <c r="I1247" i="27"/>
  <c r="I1248" i="27"/>
  <c r="I1249" i="27"/>
  <c r="I1250" i="27"/>
  <c r="I1251" i="27"/>
  <c r="I1252" i="27"/>
  <c r="I1253" i="27"/>
  <c r="I1254" i="27"/>
  <c r="I1255" i="27"/>
  <c r="I1256" i="27"/>
  <c r="I1257" i="27"/>
  <c r="I1258" i="27"/>
  <c r="I1259" i="27"/>
  <c r="I1260" i="27"/>
  <c r="I1261" i="27"/>
  <c r="I1262" i="27"/>
  <c r="I1263" i="27"/>
  <c r="I1264" i="27"/>
  <c r="I1265" i="27"/>
  <c r="I1266" i="27"/>
  <c r="I1267" i="27"/>
  <c r="I1268" i="27"/>
  <c r="I1269" i="27"/>
  <c r="I1270" i="27"/>
  <c r="I1271" i="27"/>
  <c r="I1272" i="27"/>
  <c r="I1273" i="27"/>
  <c r="I1274" i="27"/>
  <c r="I1275" i="27"/>
  <c r="I1276" i="27"/>
  <c r="I1277" i="27"/>
  <c r="I1278" i="27"/>
  <c r="I1279" i="27"/>
  <c r="I1280" i="27"/>
  <c r="I1281" i="27"/>
  <c r="I1282" i="27"/>
  <c r="I1283" i="27"/>
  <c r="I1284" i="27"/>
  <c r="I1285" i="27"/>
  <c r="I1286" i="27"/>
  <c r="I1287" i="27"/>
  <c r="I1288" i="27"/>
  <c r="I1289" i="27"/>
  <c r="I1290" i="27"/>
  <c r="I1291" i="27"/>
  <c r="I1292" i="27"/>
  <c r="I1293" i="27"/>
  <c r="I1294" i="27"/>
  <c r="I1295" i="27"/>
  <c r="I1296" i="27"/>
  <c r="I1297" i="27"/>
  <c r="I1298" i="27"/>
  <c r="I1299" i="27"/>
  <c r="I1300" i="27"/>
  <c r="I1301" i="27"/>
  <c r="I1302" i="27"/>
  <c r="I1303" i="27"/>
  <c r="I1304" i="27"/>
  <c r="I1305" i="27"/>
  <c r="I1306" i="27"/>
  <c r="I1307" i="27"/>
  <c r="I1308" i="27"/>
  <c r="I1309" i="27"/>
  <c r="I1310" i="27"/>
  <c r="I1311" i="27"/>
  <c r="I1312" i="27"/>
  <c r="I1313" i="27"/>
  <c r="I1314" i="27"/>
  <c r="I1315" i="27"/>
  <c r="I1316" i="27"/>
  <c r="I1317" i="27"/>
  <c r="I1318" i="27"/>
  <c r="I1319" i="27"/>
  <c r="I1320" i="27"/>
  <c r="I1321" i="27"/>
  <c r="I1322" i="27"/>
  <c r="I1323" i="27"/>
  <c r="I1324" i="27"/>
  <c r="I1325" i="27"/>
  <c r="I1326" i="27"/>
  <c r="I1327" i="27"/>
  <c r="I1328" i="27"/>
  <c r="I1329" i="27"/>
  <c r="I1330" i="27"/>
  <c r="I1331" i="27"/>
  <c r="I1332" i="27"/>
  <c r="I1333" i="27"/>
  <c r="I1334" i="27"/>
  <c r="I1335" i="27"/>
  <c r="I1336" i="27"/>
  <c r="I1337" i="27"/>
  <c r="I1338" i="27"/>
  <c r="I1339" i="27"/>
  <c r="I1340" i="27"/>
  <c r="I1341" i="27"/>
  <c r="I1342" i="27"/>
  <c r="I1343" i="27"/>
  <c r="I1344" i="27"/>
  <c r="I1345" i="27"/>
  <c r="I1346" i="27"/>
  <c r="I1347" i="27"/>
  <c r="I1348" i="27"/>
  <c r="I1349" i="27"/>
  <c r="I1350" i="27"/>
  <c r="I1351" i="27"/>
  <c r="I1352" i="27"/>
  <c r="I1353" i="27"/>
  <c r="I1354" i="27"/>
  <c r="I1355" i="27"/>
  <c r="I1356" i="27"/>
  <c r="I1357" i="27"/>
  <c r="I1358" i="27"/>
  <c r="I1359" i="27"/>
  <c r="I1360" i="27"/>
  <c r="I1361" i="27"/>
  <c r="I1362" i="27"/>
  <c r="I1363" i="27"/>
  <c r="I1364" i="27"/>
  <c r="I1365" i="27"/>
  <c r="I1366" i="27"/>
  <c r="I1367" i="27"/>
  <c r="I1368" i="27"/>
  <c r="I1369" i="27"/>
  <c r="I1370" i="27"/>
  <c r="I1371" i="27"/>
  <c r="I1372" i="27"/>
  <c r="I1373" i="27"/>
  <c r="I1374" i="27"/>
  <c r="I1375" i="27"/>
  <c r="I1376" i="27"/>
  <c r="I1377" i="27"/>
  <c r="I1378" i="27"/>
  <c r="I1379" i="27"/>
  <c r="I1380" i="27"/>
  <c r="I1381" i="27"/>
  <c r="I1382" i="27"/>
  <c r="I1383" i="27"/>
  <c r="I1384" i="27"/>
  <c r="I1385" i="27"/>
  <c r="I1386" i="27"/>
  <c r="I1387" i="27"/>
  <c r="I1388" i="27"/>
  <c r="I1389" i="27"/>
  <c r="I1390" i="27"/>
  <c r="I1391" i="27"/>
  <c r="I1392" i="27"/>
  <c r="I1393" i="27"/>
  <c r="I1394" i="27"/>
  <c r="I1395" i="27"/>
  <c r="I1396" i="27"/>
  <c r="I1397" i="27"/>
  <c r="I1398" i="27"/>
  <c r="I1399" i="27"/>
  <c r="I1400" i="27"/>
  <c r="I1401" i="27"/>
  <c r="I1402" i="27"/>
  <c r="I1403" i="27"/>
  <c r="I1404" i="27"/>
  <c r="I1405" i="27"/>
  <c r="I1406" i="27"/>
  <c r="I1407" i="27"/>
  <c r="I1408" i="27"/>
  <c r="I1409" i="27"/>
  <c r="I1410" i="27"/>
  <c r="I1411" i="27"/>
  <c r="I1412" i="27"/>
  <c r="I1413" i="27"/>
  <c r="I1414" i="27"/>
  <c r="I1415" i="27"/>
  <c r="I1416" i="27"/>
  <c r="I1417" i="27"/>
  <c r="I1418" i="27"/>
  <c r="I1419" i="27"/>
  <c r="I1420" i="27"/>
  <c r="I1421" i="27"/>
  <c r="I1422" i="27"/>
  <c r="I1423" i="27"/>
  <c r="I1424" i="27"/>
  <c r="I1425" i="27"/>
  <c r="I1426" i="27"/>
  <c r="I1427" i="27"/>
  <c r="I1428" i="27"/>
  <c r="I1429" i="27"/>
  <c r="I1430" i="27"/>
  <c r="I1431" i="27"/>
  <c r="I1432" i="27"/>
  <c r="I1433" i="27"/>
  <c r="I1434" i="27"/>
  <c r="I1435" i="27"/>
  <c r="I1436" i="27"/>
  <c r="I1437" i="27"/>
  <c r="I1438" i="27"/>
  <c r="I1439" i="27"/>
  <c r="I1440" i="27"/>
  <c r="I1441" i="27"/>
  <c r="I1442" i="27"/>
  <c r="I1443" i="27"/>
  <c r="I1444" i="27"/>
  <c r="I1445" i="27"/>
  <c r="I1446" i="27"/>
  <c r="I1447" i="27"/>
  <c r="I1448" i="27"/>
  <c r="I1449" i="27"/>
  <c r="I1450" i="27"/>
  <c r="I1451" i="27"/>
  <c r="I1452" i="27"/>
  <c r="I1453" i="27"/>
  <c r="I1454" i="27"/>
  <c r="I1455" i="27"/>
  <c r="I1456" i="27"/>
  <c r="I1457" i="27"/>
  <c r="I1458" i="27"/>
  <c r="I1459" i="27"/>
  <c r="I1460" i="27"/>
  <c r="I1461" i="27"/>
  <c r="I1462" i="27"/>
  <c r="I1463" i="27"/>
  <c r="I1464" i="27"/>
  <c r="I1465" i="27"/>
  <c r="I1466" i="27"/>
  <c r="I1467" i="27"/>
  <c r="I1468" i="27"/>
  <c r="I1469" i="27"/>
  <c r="I1470" i="27"/>
  <c r="I1471" i="27"/>
  <c r="I1472" i="27"/>
  <c r="I1473" i="27"/>
  <c r="I1474" i="27"/>
  <c r="I1475" i="27"/>
  <c r="I1476" i="27"/>
  <c r="I1477" i="27"/>
  <c r="I1478" i="27"/>
  <c r="I1479" i="27"/>
  <c r="I1480" i="27"/>
  <c r="I1481" i="27"/>
  <c r="I1482" i="27"/>
  <c r="I1483" i="27"/>
  <c r="I1484" i="27"/>
  <c r="I1485" i="27"/>
  <c r="I1486" i="27"/>
  <c r="I1487" i="27"/>
  <c r="I1488" i="27"/>
  <c r="I1489" i="27"/>
  <c r="I1490" i="27"/>
  <c r="I1491" i="27"/>
  <c r="I1492" i="27"/>
  <c r="I1493" i="27"/>
  <c r="I1494" i="27"/>
  <c r="I1495" i="27"/>
  <c r="I1496" i="27"/>
  <c r="I1497" i="27"/>
  <c r="I1498" i="27"/>
  <c r="I1499" i="27"/>
  <c r="I1500" i="27"/>
  <c r="I1501" i="27"/>
  <c r="I1502" i="27"/>
  <c r="I1503" i="27"/>
  <c r="I1504" i="27"/>
  <c r="I1505" i="27"/>
  <c r="I1506" i="27"/>
  <c r="I1507" i="27"/>
  <c r="I1508" i="27"/>
  <c r="I1509" i="27"/>
  <c r="I1510" i="27"/>
  <c r="I1511" i="27"/>
  <c r="I1512" i="27"/>
  <c r="I1513" i="27"/>
  <c r="I1514" i="27"/>
  <c r="I1515" i="27"/>
  <c r="I1516" i="27"/>
  <c r="I1517" i="27"/>
  <c r="I1518" i="27"/>
  <c r="I1519" i="27"/>
  <c r="I1520" i="27"/>
  <c r="I1521" i="27"/>
  <c r="I1522" i="27"/>
  <c r="I1523" i="27"/>
  <c r="I1524" i="27"/>
  <c r="I1525" i="27"/>
  <c r="I1526" i="27"/>
  <c r="I1527" i="27"/>
  <c r="I1528" i="27"/>
  <c r="I1529" i="27"/>
  <c r="I1530" i="27"/>
  <c r="I1531" i="27"/>
  <c r="I1532" i="27"/>
  <c r="I1533" i="27"/>
  <c r="I1534" i="27"/>
  <c r="I1535" i="27"/>
  <c r="I1536" i="27"/>
  <c r="I1537" i="27"/>
  <c r="I1538" i="27"/>
  <c r="I1539" i="27"/>
  <c r="I1540" i="27"/>
  <c r="I1541" i="27"/>
  <c r="I1542" i="27"/>
  <c r="I1543" i="27"/>
  <c r="I1544" i="27"/>
  <c r="I1545" i="27"/>
  <c r="I1546" i="27"/>
  <c r="I1547" i="27"/>
  <c r="I1548" i="27"/>
  <c r="I1549" i="27"/>
  <c r="I1550" i="27"/>
  <c r="I1551" i="27"/>
  <c r="I1552" i="27"/>
  <c r="I1553" i="27"/>
  <c r="I1554" i="27"/>
  <c r="I1555" i="27"/>
  <c r="I1556" i="27"/>
  <c r="I1557" i="27"/>
  <c r="I1558" i="27"/>
  <c r="I1559" i="27"/>
  <c r="I1560" i="27"/>
  <c r="I1561" i="27"/>
  <c r="I1562" i="27"/>
  <c r="I1563" i="27"/>
  <c r="I1564" i="27"/>
  <c r="I1565" i="27"/>
  <c r="I1566" i="27"/>
  <c r="I1567" i="27"/>
  <c r="I1568" i="27"/>
  <c r="I1569" i="27"/>
  <c r="I1570" i="27"/>
  <c r="I1571" i="27"/>
  <c r="I1572" i="27"/>
  <c r="I1573" i="27"/>
  <c r="I1574" i="27"/>
  <c r="I1575" i="27"/>
  <c r="I1576" i="27"/>
  <c r="I1577" i="27"/>
  <c r="I1578" i="27"/>
  <c r="I1579" i="27"/>
  <c r="I1580" i="27"/>
  <c r="I1581" i="27"/>
  <c r="I1582" i="27"/>
  <c r="I1583" i="27"/>
  <c r="I1584" i="27"/>
  <c r="I1585" i="27"/>
  <c r="I1586" i="27"/>
  <c r="I1587" i="27"/>
  <c r="I1588" i="27"/>
  <c r="I1589" i="27"/>
  <c r="I1590" i="27"/>
  <c r="I1591" i="27"/>
  <c r="I1592" i="27"/>
  <c r="I1593" i="27"/>
  <c r="I1594" i="27"/>
  <c r="I1595" i="27"/>
  <c r="I1596" i="27"/>
  <c r="I1597" i="27"/>
  <c r="I1598" i="27"/>
  <c r="I1599" i="27"/>
  <c r="I1600" i="27"/>
  <c r="I1601" i="27"/>
  <c r="I1602" i="27"/>
  <c r="I1603" i="27"/>
  <c r="I1604" i="27"/>
  <c r="I1605" i="27"/>
  <c r="I1606" i="27"/>
  <c r="I1607" i="27"/>
  <c r="I1608" i="27"/>
  <c r="I1609" i="27"/>
  <c r="I1610" i="27"/>
  <c r="I1611" i="27"/>
  <c r="I1612" i="27"/>
  <c r="I1613" i="27"/>
  <c r="I1614" i="27"/>
  <c r="I1615" i="27"/>
  <c r="I1616" i="27"/>
  <c r="I1617" i="27"/>
  <c r="I1618" i="27"/>
  <c r="I1619" i="27"/>
  <c r="I1620" i="27"/>
  <c r="I1621" i="27"/>
  <c r="I1622" i="27"/>
  <c r="I1623" i="27"/>
  <c r="I1624" i="27"/>
  <c r="I1625" i="27"/>
  <c r="I1626" i="27"/>
  <c r="I1627" i="27"/>
  <c r="I1628" i="27"/>
  <c r="I1629" i="27"/>
  <c r="I1630" i="27"/>
  <c r="I1631" i="27"/>
  <c r="I1632" i="27"/>
  <c r="I1633" i="27"/>
  <c r="I1634" i="27"/>
  <c r="I1635" i="27"/>
  <c r="I1636" i="27"/>
  <c r="I1637" i="27"/>
  <c r="I1638" i="27"/>
  <c r="I1639" i="27"/>
  <c r="I1640" i="27"/>
  <c r="I1641" i="27"/>
  <c r="I1642" i="27"/>
  <c r="I1643" i="27"/>
  <c r="I1644" i="27"/>
  <c r="I1645" i="27"/>
  <c r="I1646" i="27"/>
  <c r="I1647" i="27"/>
  <c r="I1648" i="27"/>
  <c r="I1649" i="27"/>
  <c r="I1650" i="27"/>
  <c r="I1651" i="27"/>
  <c r="I1652" i="27"/>
  <c r="I1653" i="27"/>
  <c r="I1654" i="27"/>
  <c r="I1655" i="27"/>
  <c r="I1656" i="27"/>
  <c r="I1657" i="27"/>
  <c r="I1658" i="27"/>
  <c r="I1659" i="27"/>
  <c r="I1660" i="27"/>
  <c r="I1661" i="27"/>
  <c r="I1662" i="27"/>
  <c r="I1663" i="27"/>
  <c r="I1664" i="27"/>
  <c r="I1665" i="27"/>
  <c r="I1666" i="27"/>
  <c r="I1667" i="27"/>
  <c r="I1668" i="27"/>
  <c r="I1669" i="27"/>
  <c r="I1670" i="27"/>
  <c r="I1671" i="27"/>
  <c r="I1672" i="27"/>
  <c r="I1673" i="27"/>
  <c r="I1674" i="27"/>
  <c r="I1675" i="27"/>
  <c r="I1676" i="27"/>
  <c r="I1677" i="27"/>
  <c r="I1678" i="27"/>
  <c r="I1679" i="27"/>
  <c r="I1680" i="27"/>
  <c r="I1681" i="27"/>
  <c r="I1682" i="27"/>
  <c r="I1683" i="27"/>
  <c r="I1684" i="27"/>
  <c r="I1685" i="27"/>
  <c r="I1686" i="27"/>
  <c r="I1687" i="27"/>
  <c r="I1688" i="27"/>
  <c r="I1689" i="27"/>
  <c r="I1690" i="27"/>
  <c r="I1691" i="27"/>
  <c r="I1692" i="27"/>
  <c r="I1693" i="27"/>
  <c r="I1694" i="27"/>
  <c r="I1695" i="27"/>
  <c r="I1696" i="27"/>
  <c r="I1697" i="27"/>
  <c r="I1698" i="27"/>
  <c r="I1699" i="27"/>
  <c r="I1700" i="27"/>
  <c r="I1701" i="27"/>
  <c r="I1702" i="27"/>
  <c r="I1703" i="27"/>
  <c r="I1704" i="27"/>
  <c r="I1705" i="27"/>
  <c r="I1706" i="27"/>
  <c r="I1707" i="27"/>
  <c r="I1708" i="27"/>
  <c r="I1709" i="27"/>
  <c r="I1710" i="27"/>
  <c r="I1711" i="27"/>
  <c r="I1712" i="27"/>
  <c r="I1713" i="27"/>
  <c r="I1714" i="27"/>
  <c r="I1715" i="27"/>
  <c r="I1716" i="27"/>
  <c r="I1717" i="27"/>
  <c r="I1718" i="27"/>
  <c r="I1719" i="27"/>
  <c r="I1720" i="27"/>
  <c r="I1721" i="27"/>
  <c r="I1722" i="27"/>
  <c r="I1723" i="27"/>
  <c r="I1724" i="27"/>
  <c r="I1725" i="27"/>
  <c r="I1726" i="27"/>
  <c r="I1727" i="27"/>
  <c r="I1728" i="27"/>
  <c r="I1729" i="27"/>
  <c r="I1730" i="27"/>
  <c r="I1731" i="27"/>
  <c r="I1732" i="27"/>
  <c r="I1733" i="27"/>
  <c r="I1734" i="27"/>
  <c r="I1735" i="27"/>
  <c r="I1736" i="27"/>
  <c r="I1737" i="27"/>
  <c r="I1738" i="27"/>
  <c r="I1739" i="27"/>
  <c r="I1740" i="27"/>
  <c r="I1741" i="27"/>
  <c r="I1742" i="27"/>
  <c r="I1743" i="27"/>
  <c r="I1744" i="27"/>
  <c r="I1745" i="27"/>
  <c r="I1746" i="27"/>
  <c r="I1747" i="27"/>
  <c r="I1748" i="27"/>
  <c r="I1749" i="27"/>
  <c r="I1750" i="27"/>
  <c r="I1751" i="27"/>
  <c r="I1752" i="27"/>
  <c r="I1753" i="27"/>
  <c r="I1754" i="27"/>
  <c r="I1755" i="27"/>
  <c r="I1756" i="27"/>
  <c r="I1757" i="27"/>
  <c r="I1758" i="27"/>
  <c r="I1759" i="27"/>
  <c r="I1760" i="27"/>
  <c r="I1761" i="27"/>
  <c r="I1762" i="27"/>
  <c r="I1763" i="27"/>
  <c r="I1764" i="27"/>
  <c r="I1765" i="27"/>
  <c r="I1766" i="27"/>
  <c r="I1767" i="27"/>
  <c r="I1768" i="27"/>
  <c r="I1769" i="27"/>
  <c r="I1770" i="27"/>
  <c r="I1771" i="27"/>
  <c r="I1772" i="27"/>
  <c r="I1773" i="27"/>
  <c r="I1774" i="27"/>
  <c r="I1775" i="27"/>
  <c r="I1776" i="27"/>
  <c r="I1777" i="27"/>
  <c r="I1778" i="27"/>
  <c r="I1779" i="27"/>
  <c r="I1780" i="27"/>
  <c r="I1781" i="27"/>
  <c r="I1782" i="27"/>
  <c r="I1783" i="27"/>
  <c r="I1784" i="27"/>
  <c r="I1785" i="27"/>
  <c r="I1786" i="27"/>
  <c r="I1787" i="27"/>
  <c r="I1788" i="27"/>
  <c r="I1789" i="27"/>
  <c r="I1790" i="27"/>
  <c r="I1791" i="27"/>
  <c r="I1792" i="27"/>
  <c r="I1793" i="27"/>
  <c r="I1794" i="27"/>
  <c r="I1795" i="27"/>
  <c r="I1796" i="27"/>
  <c r="I1797" i="27"/>
  <c r="I1798" i="27"/>
  <c r="I1799" i="27"/>
  <c r="I1800" i="27"/>
  <c r="I1801" i="27"/>
  <c r="I1802" i="27"/>
  <c r="I1803" i="27"/>
  <c r="I1804" i="27"/>
  <c r="I1805" i="27"/>
  <c r="I1806" i="27"/>
  <c r="I1807" i="27"/>
  <c r="I1808" i="27"/>
  <c r="I1809" i="27"/>
  <c r="I1810" i="27"/>
  <c r="I1811" i="27"/>
  <c r="I1812" i="27"/>
  <c r="I1813" i="27"/>
  <c r="I1814" i="27"/>
  <c r="I1815" i="27"/>
  <c r="I1816" i="27"/>
  <c r="I1817" i="27"/>
  <c r="I1818" i="27"/>
  <c r="I1819" i="27"/>
  <c r="I1820" i="27"/>
  <c r="I1821" i="27"/>
  <c r="I1822" i="27"/>
  <c r="I1823" i="27"/>
  <c r="I1824" i="27"/>
  <c r="I1825" i="27"/>
  <c r="I1826" i="27"/>
  <c r="I1827" i="27"/>
  <c r="I1828" i="27"/>
  <c r="I1829" i="27"/>
  <c r="I1830" i="27"/>
  <c r="I1831" i="27"/>
  <c r="I1832" i="27"/>
  <c r="I1833" i="27"/>
  <c r="I1834" i="27"/>
  <c r="I1835" i="27"/>
  <c r="I1836" i="27"/>
  <c r="I1837" i="27"/>
  <c r="I1838" i="27"/>
  <c r="I1839" i="27"/>
  <c r="I1840" i="27"/>
  <c r="I1841" i="27"/>
  <c r="I1842" i="27"/>
  <c r="I1843" i="27"/>
  <c r="I1844" i="27"/>
  <c r="I1845" i="27"/>
  <c r="I1846" i="27"/>
  <c r="I1847" i="27"/>
  <c r="I1848" i="27"/>
  <c r="I1849" i="27"/>
  <c r="I1850" i="27"/>
  <c r="I1851" i="27"/>
  <c r="I1852" i="27"/>
  <c r="I1853" i="27"/>
  <c r="I1854" i="27"/>
  <c r="I1855" i="27"/>
  <c r="I1856" i="27"/>
  <c r="I1857" i="27"/>
  <c r="I1858" i="27"/>
  <c r="I1859" i="27"/>
  <c r="I1860" i="27"/>
  <c r="I1861" i="27"/>
  <c r="I1862" i="27"/>
  <c r="I1863" i="27"/>
  <c r="I1864" i="27"/>
  <c r="I1865" i="27"/>
  <c r="I1866" i="27"/>
  <c r="I1867" i="27"/>
  <c r="I1868" i="27"/>
  <c r="I1869" i="27"/>
  <c r="I1870" i="27"/>
  <c r="I1871" i="27"/>
  <c r="I1872" i="27"/>
  <c r="I1873" i="27"/>
  <c r="I1874" i="27"/>
  <c r="I1875" i="27"/>
  <c r="I1876" i="27"/>
  <c r="I1877" i="27"/>
  <c r="I1878" i="27"/>
  <c r="I1879" i="27"/>
  <c r="I1880" i="27"/>
  <c r="I1881" i="27"/>
  <c r="I1882" i="27"/>
  <c r="I1883" i="27"/>
  <c r="I1884" i="27"/>
  <c r="I1885" i="27"/>
  <c r="I1886" i="27"/>
  <c r="I1887" i="27"/>
  <c r="I1888" i="27"/>
  <c r="I1889" i="27"/>
  <c r="I1890" i="27"/>
  <c r="I1891" i="27"/>
  <c r="I1892" i="27"/>
  <c r="I1893" i="27"/>
  <c r="I1894" i="27"/>
  <c r="I1895" i="27"/>
  <c r="I1896" i="27"/>
  <c r="I1897" i="27"/>
  <c r="I1898" i="27"/>
  <c r="I1899" i="27"/>
  <c r="I1900" i="27"/>
  <c r="I1901" i="27"/>
  <c r="I1902" i="27"/>
  <c r="I1903" i="27"/>
  <c r="I1904" i="27"/>
  <c r="I1905" i="27"/>
  <c r="I1906" i="27"/>
  <c r="I1907" i="27"/>
  <c r="I1908" i="27"/>
  <c r="I1909" i="27"/>
  <c r="I1910" i="27"/>
  <c r="I1911" i="27"/>
  <c r="I1912" i="27"/>
  <c r="I1913" i="27"/>
  <c r="I1914" i="27"/>
  <c r="I1915" i="27"/>
  <c r="I1916" i="27"/>
  <c r="I1917" i="27"/>
  <c r="I1918" i="27"/>
  <c r="I1919" i="27"/>
  <c r="I1920" i="27"/>
  <c r="I1921" i="27"/>
  <c r="I1922" i="27"/>
  <c r="I1923" i="27"/>
  <c r="I1924" i="27"/>
  <c r="I1925" i="27"/>
  <c r="I1926" i="27"/>
  <c r="I1927" i="27"/>
  <c r="I1928" i="27"/>
  <c r="I1929" i="27"/>
  <c r="I1930" i="27"/>
  <c r="I1931" i="27"/>
  <c r="I1932" i="27"/>
  <c r="I1933" i="27"/>
  <c r="I1934" i="27"/>
  <c r="I1935" i="27"/>
  <c r="I1936" i="27"/>
  <c r="I1937" i="27"/>
  <c r="I1938" i="27"/>
  <c r="I1939" i="27"/>
  <c r="I1940" i="27"/>
  <c r="I1941" i="27"/>
  <c r="I1942" i="27"/>
  <c r="I1943" i="27"/>
  <c r="I1944" i="27"/>
  <c r="I1945" i="27"/>
  <c r="I1946" i="27"/>
  <c r="I1947" i="27"/>
  <c r="I1948" i="27"/>
  <c r="I1949" i="27"/>
  <c r="I1950" i="27"/>
  <c r="I1951" i="27"/>
  <c r="I1952" i="27"/>
  <c r="I1953" i="27"/>
  <c r="I1954" i="27"/>
  <c r="I1955" i="27"/>
  <c r="I1956" i="27"/>
  <c r="I1957" i="27"/>
  <c r="I1958" i="27"/>
  <c r="I1959" i="27"/>
  <c r="I1960" i="27"/>
  <c r="I1961" i="27"/>
  <c r="I1962" i="27"/>
  <c r="I1963" i="27"/>
  <c r="I1964" i="27"/>
  <c r="I1965" i="27"/>
  <c r="I1966" i="27"/>
  <c r="I1967" i="27"/>
  <c r="I1968" i="27"/>
  <c r="I1969" i="27"/>
  <c r="I1970" i="27"/>
  <c r="I1971" i="27"/>
  <c r="I1972" i="27"/>
  <c r="I1973" i="27"/>
  <c r="I1974" i="27"/>
  <c r="I1975" i="27"/>
  <c r="I1976" i="27"/>
  <c r="I1977" i="27"/>
  <c r="I1978" i="27"/>
  <c r="I1979" i="27"/>
  <c r="I1980" i="27"/>
  <c r="I1981" i="27"/>
  <c r="I1982" i="27"/>
  <c r="I1983" i="27"/>
  <c r="I1984" i="27"/>
  <c r="I1985" i="27"/>
  <c r="I1986" i="27"/>
  <c r="I1987" i="27"/>
  <c r="I1988" i="27"/>
  <c r="I1989" i="27"/>
  <c r="I1990" i="27"/>
  <c r="I1991" i="27"/>
  <c r="I1992" i="27"/>
  <c r="I1993" i="27"/>
  <c r="I1994" i="27"/>
  <c r="I1995" i="27"/>
  <c r="I1996" i="27"/>
  <c r="I1997" i="27"/>
  <c r="I1998" i="27"/>
  <c r="I1999" i="27"/>
  <c r="I2000" i="27"/>
  <c r="I2001" i="27"/>
  <c r="I2002" i="27"/>
  <c r="I2003" i="27"/>
  <c r="I2004" i="27"/>
  <c r="I2005" i="27"/>
  <c r="I2006" i="27"/>
  <c r="I2007" i="27"/>
  <c r="I2008" i="27"/>
  <c r="I2009" i="27"/>
  <c r="I2010" i="27"/>
  <c r="I2011" i="27"/>
  <c r="I2012" i="27"/>
  <c r="I2013" i="27"/>
  <c r="I2014" i="27"/>
  <c r="I2015" i="27"/>
  <c r="I2016" i="27"/>
  <c r="I2017" i="27"/>
  <c r="I2018" i="27"/>
  <c r="I2019" i="27"/>
  <c r="I2020" i="27"/>
  <c r="I2021" i="27"/>
  <c r="I2022" i="27"/>
  <c r="I2023" i="27"/>
  <c r="I2024" i="27"/>
  <c r="I2025" i="27"/>
  <c r="I2026" i="27"/>
  <c r="I2027" i="27"/>
  <c r="I2028" i="27"/>
  <c r="I2029" i="27"/>
  <c r="I2030" i="27"/>
  <c r="I2031" i="27"/>
  <c r="I2032" i="27"/>
  <c r="I2033" i="27"/>
  <c r="I2034" i="27"/>
  <c r="I2035" i="27"/>
  <c r="I2036" i="27"/>
  <c r="I2037" i="27"/>
  <c r="I2038" i="27"/>
  <c r="I2039" i="27"/>
  <c r="I2040" i="27"/>
  <c r="I2041" i="27"/>
  <c r="I2042" i="27"/>
  <c r="I2043" i="27"/>
  <c r="I2044" i="27"/>
  <c r="I2045" i="27"/>
  <c r="I2046" i="27"/>
  <c r="I2047" i="27"/>
  <c r="I2048" i="27"/>
  <c r="I2049" i="27"/>
  <c r="I2050" i="27"/>
  <c r="I2051" i="27"/>
  <c r="I2052" i="27"/>
  <c r="I2053" i="27"/>
  <c r="I2054" i="27"/>
  <c r="I2055" i="27"/>
  <c r="I2056" i="27"/>
  <c r="I2057" i="27"/>
  <c r="I2058" i="27"/>
  <c r="I2059" i="27"/>
  <c r="I2060" i="27"/>
  <c r="I2061" i="27"/>
  <c r="I2062" i="27"/>
  <c r="I2063" i="27"/>
  <c r="I2064" i="27"/>
  <c r="I2065" i="27"/>
  <c r="I2066" i="27"/>
  <c r="I2067" i="27"/>
  <c r="I2068" i="27"/>
  <c r="I2069" i="27"/>
  <c r="I2070" i="27"/>
  <c r="I2071" i="27"/>
  <c r="I2072" i="27"/>
  <c r="I2073" i="27"/>
  <c r="I2074" i="27"/>
  <c r="I2075" i="27"/>
  <c r="I2076" i="27"/>
  <c r="I2077" i="27"/>
  <c r="I2078" i="27"/>
  <c r="I2079" i="27"/>
  <c r="I2080" i="27"/>
  <c r="I2081" i="27"/>
  <c r="I2082" i="27"/>
  <c r="I2083" i="27"/>
  <c r="I2084" i="27"/>
  <c r="I2085" i="27"/>
  <c r="I2086" i="27"/>
  <c r="I2087" i="27"/>
  <c r="I2088" i="27"/>
  <c r="I2089" i="27"/>
  <c r="I2090" i="27"/>
  <c r="I2091" i="27"/>
  <c r="I2092" i="27"/>
  <c r="I2093" i="27"/>
  <c r="I2094" i="27"/>
  <c r="I2095" i="27"/>
  <c r="I2096" i="27"/>
  <c r="I2097" i="27"/>
  <c r="I2098" i="27"/>
  <c r="I2099" i="27"/>
  <c r="I2100" i="27"/>
  <c r="I2101" i="27"/>
  <c r="I2102" i="27"/>
  <c r="I2103" i="27"/>
  <c r="I2104" i="27"/>
  <c r="I2105" i="27"/>
  <c r="I2106" i="27"/>
  <c r="I2107" i="27"/>
  <c r="I2108" i="27"/>
  <c r="I2109" i="27"/>
  <c r="I2110" i="27"/>
  <c r="I2111" i="27"/>
  <c r="I2112" i="27"/>
  <c r="I2113" i="27"/>
  <c r="I2114" i="27"/>
  <c r="I2115" i="27"/>
  <c r="I2116" i="27"/>
  <c r="I2117" i="27"/>
  <c r="I2118" i="27"/>
  <c r="I2119" i="27"/>
  <c r="I2120" i="27"/>
  <c r="I2121" i="27"/>
  <c r="I2122" i="27"/>
  <c r="I2123" i="27"/>
  <c r="I2124" i="27"/>
  <c r="I2125" i="27"/>
  <c r="I2126" i="27"/>
  <c r="I2127" i="27"/>
  <c r="I2128" i="27"/>
  <c r="I2129" i="27"/>
  <c r="I2130" i="27"/>
  <c r="I2131" i="27"/>
  <c r="I2132" i="27"/>
  <c r="I2133" i="27"/>
  <c r="I2134" i="27"/>
  <c r="I2135" i="27"/>
  <c r="I2136" i="27"/>
  <c r="I2137" i="27"/>
  <c r="I2138" i="27"/>
  <c r="I2139" i="27"/>
  <c r="I2140" i="27"/>
  <c r="I2141" i="27"/>
  <c r="I2142" i="27"/>
  <c r="I2143" i="27"/>
  <c r="I2144" i="27"/>
  <c r="I2145" i="27"/>
  <c r="I2146" i="27"/>
  <c r="I2147" i="27"/>
  <c r="I2148" i="27"/>
  <c r="I2149" i="27"/>
  <c r="I2150" i="27"/>
  <c r="I2151" i="27"/>
  <c r="I2152" i="27"/>
  <c r="I2153" i="27"/>
  <c r="I2154" i="27"/>
  <c r="I2155" i="27"/>
  <c r="I2156" i="27"/>
  <c r="I2157" i="27"/>
  <c r="I2158" i="27"/>
  <c r="I2159" i="27"/>
  <c r="I2160" i="27"/>
  <c r="I2161" i="27"/>
  <c r="I2162" i="27"/>
  <c r="I2163" i="27"/>
  <c r="I2164" i="27"/>
  <c r="I2165" i="27"/>
  <c r="I2166" i="27"/>
  <c r="I2167" i="27"/>
  <c r="I2168" i="27"/>
  <c r="I2169" i="27"/>
  <c r="I2170" i="27"/>
  <c r="I2171" i="27"/>
  <c r="I2172" i="27"/>
  <c r="I2173" i="27"/>
  <c r="I2174" i="27"/>
  <c r="I2175" i="27"/>
  <c r="I2176" i="27"/>
  <c r="I2177" i="27"/>
  <c r="I2178" i="27"/>
  <c r="I2179" i="27"/>
  <c r="I2180" i="27"/>
  <c r="I2181" i="27"/>
  <c r="I2182" i="27"/>
  <c r="I2183" i="27"/>
  <c r="I2184" i="27"/>
  <c r="I2185" i="27"/>
  <c r="I2186" i="27"/>
  <c r="I2187" i="27"/>
  <c r="I2188" i="27"/>
  <c r="I2189" i="27"/>
  <c r="I2190" i="27"/>
  <c r="I2191" i="27"/>
  <c r="I2192" i="27"/>
  <c r="I2193" i="27"/>
  <c r="I2194" i="27"/>
  <c r="I2195" i="27"/>
  <c r="I2196" i="27"/>
  <c r="I2197" i="27"/>
  <c r="I2198" i="27"/>
  <c r="I2199" i="27"/>
  <c r="I2200" i="27"/>
  <c r="I2201" i="27"/>
  <c r="I2202" i="27"/>
  <c r="I2203" i="27"/>
  <c r="I2204" i="27"/>
  <c r="I2205" i="27"/>
  <c r="I2206" i="27"/>
  <c r="I2207" i="27"/>
  <c r="I2208" i="27"/>
  <c r="I2209" i="27"/>
  <c r="I2210" i="27"/>
  <c r="I2211" i="27"/>
  <c r="I2212" i="27"/>
  <c r="I2213" i="27"/>
  <c r="I2214" i="27"/>
  <c r="I2215" i="27"/>
  <c r="I2216" i="27"/>
  <c r="I2217" i="27"/>
  <c r="I2218" i="27"/>
  <c r="I2219" i="27"/>
  <c r="I2220" i="27"/>
  <c r="I2221" i="27"/>
  <c r="I2222" i="27"/>
  <c r="I2223" i="27"/>
  <c r="I2224" i="27"/>
  <c r="I2225" i="27"/>
  <c r="I2226" i="27"/>
  <c r="I2227" i="27"/>
  <c r="I2228" i="27"/>
  <c r="I2229" i="27"/>
  <c r="I2230" i="27"/>
  <c r="I2231" i="27"/>
  <c r="I2232" i="27"/>
  <c r="I2233" i="27"/>
  <c r="I2234" i="27"/>
  <c r="I2235" i="27"/>
  <c r="I2236" i="27"/>
  <c r="I2237" i="27"/>
  <c r="I2238" i="27"/>
  <c r="I2239" i="27"/>
  <c r="I2240" i="27"/>
  <c r="I2241" i="27"/>
  <c r="I2242" i="27"/>
  <c r="I2243" i="27"/>
  <c r="I2244" i="27"/>
  <c r="I2245" i="27"/>
  <c r="I2246" i="27"/>
  <c r="I2247" i="27"/>
  <c r="I2248" i="27"/>
  <c r="I2249" i="27"/>
  <c r="I2250" i="27"/>
  <c r="I2251" i="27"/>
  <c r="I2252" i="27"/>
  <c r="I2253" i="27"/>
  <c r="I2254" i="27"/>
  <c r="I2255" i="27"/>
  <c r="I2256" i="27"/>
  <c r="I2257" i="27"/>
  <c r="I2258" i="27"/>
  <c r="I2259" i="27"/>
  <c r="I2260" i="27"/>
  <c r="I2261" i="27"/>
  <c r="I2262" i="27"/>
  <c r="I2263" i="27"/>
  <c r="I2264" i="27"/>
  <c r="I2265" i="27"/>
  <c r="I2266" i="27"/>
  <c r="I2267" i="27"/>
  <c r="I2268" i="27"/>
  <c r="I2269" i="27"/>
  <c r="I2270" i="27"/>
  <c r="I2271" i="27"/>
  <c r="I2272" i="27"/>
  <c r="I2273" i="27"/>
  <c r="I2274" i="27"/>
  <c r="I2275" i="27"/>
  <c r="I2276" i="27"/>
  <c r="I2277" i="27"/>
  <c r="I2278" i="27"/>
  <c r="I2279" i="27"/>
  <c r="I2280" i="27"/>
  <c r="I2281" i="27"/>
  <c r="I2282" i="27"/>
  <c r="I2283" i="27"/>
  <c r="I2284" i="27"/>
  <c r="I2285" i="27"/>
  <c r="I2286" i="27"/>
  <c r="I2287" i="27"/>
  <c r="I2288" i="27"/>
  <c r="I2289" i="27"/>
  <c r="I2290" i="27"/>
  <c r="I2291" i="27"/>
  <c r="I2292" i="27"/>
  <c r="I2293" i="27"/>
  <c r="I2294" i="27"/>
  <c r="I2295" i="27"/>
  <c r="I2296" i="27"/>
  <c r="I2297" i="27"/>
  <c r="I2298" i="27"/>
  <c r="I2299" i="27"/>
  <c r="I2300" i="27"/>
  <c r="I2301" i="27"/>
  <c r="I2302" i="27"/>
  <c r="I2303" i="27"/>
  <c r="I2304" i="27"/>
  <c r="I2305" i="27"/>
  <c r="I2306" i="27"/>
  <c r="I2307" i="27"/>
  <c r="I2308" i="27"/>
  <c r="I2309" i="27"/>
  <c r="I2310" i="27"/>
  <c r="I2311" i="27"/>
  <c r="I2312" i="27"/>
  <c r="I2313" i="27"/>
  <c r="I2314" i="27"/>
  <c r="I2315" i="27"/>
  <c r="I2316" i="27"/>
  <c r="I2317" i="27"/>
  <c r="I2318" i="27"/>
  <c r="I2319" i="27"/>
  <c r="I2320" i="27"/>
  <c r="I2321" i="27"/>
  <c r="I2322" i="27"/>
  <c r="I2323" i="27"/>
  <c r="I2324" i="27"/>
  <c r="I2325" i="27"/>
  <c r="I2326" i="27"/>
  <c r="I2327" i="27"/>
  <c r="I2328" i="27"/>
  <c r="I2329" i="27"/>
  <c r="I2330" i="27"/>
  <c r="I2331" i="27"/>
  <c r="I2332" i="27"/>
  <c r="I2333" i="27"/>
  <c r="I2334" i="27"/>
  <c r="I2335" i="27"/>
  <c r="I2336" i="27"/>
  <c r="I2337" i="27"/>
  <c r="I2338" i="27"/>
  <c r="I2339" i="27"/>
  <c r="I2340" i="27"/>
  <c r="I2341" i="27"/>
  <c r="I2342" i="27"/>
  <c r="I2343" i="27"/>
  <c r="I2344" i="27"/>
  <c r="I2345" i="27"/>
  <c r="I2346" i="27"/>
  <c r="I2347" i="27"/>
  <c r="I2348" i="27"/>
  <c r="I2349" i="27"/>
  <c r="I2350" i="27"/>
  <c r="I2351" i="27"/>
  <c r="I2352" i="27"/>
  <c r="I2353" i="27"/>
  <c r="I2354" i="27"/>
  <c r="I2355" i="27"/>
  <c r="I2356" i="27"/>
  <c r="I2357" i="27"/>
  <c r="I2358" i="27"/>
  <c r="I2359" i="27"/>
  <c r="I2360" i="27"/>
  <c r="I2361" i="27"/>
  <c r="I2362" i="27"/>
  <c r="I2363" i="27"/>
  <c r="I2364" i="27"/>
  <c r="I2365" i="27"/>
  <c r="I2366" i="27"/>
  <c r="I2367" i="27"/>
  <c r="I2368" i="27"/>
  <c r="I2369" i="27"/>
  <c r="I2370" i="27"/>
  <c r="I2371" i="27"/>
  <c r="I2372" i="27"/>
  <c r="I2373" i="27"/>
  <c r="I2374" i="27"/>
  <c r="I2375" i="27"/>
  <c r="I2376" i="27"/>
  <c r="I2377" i="27"/>
  <c r="I2378" i="27"/>
  <c r="I2379" i="27"/>
  <c r="I2380" i="27"/>
  <c r="I2381" i="27"/>
  <c r="I2382" i="27"/>
  <c r="I2383" i="27"/>
  <c r="I2384" i="27"/>
  <c r="I2385" i="27"/>
  <c r="I2386" i="27"/>
  <c r="I2387" i="27"/>
  <c r="I2388" i="27"/>
  <c r="I2389" i="27"/>
  <c r="I2390" i="27"/>
  <c r="I2391" i="27"/>
  <c r="I2392" i="27"/>
  <c r="I2393" i="27"/>
  <c r="I2394" i="27"/>
  <c r="I2395" i="27"/>
  <c r="I2396" i="27"/>
  <c r="I2397" i="27"/>
  <c r="I2398" i="27"/>
  <c r="I2399" i="27"/>
  <c r="I2400" i="27"/>
  <c r="I2401" i="27"/>
  <c r="I2402" i="27"/>
  <c r="I2403" i="27"/>
  <c r="I2404" i="27"/>
  <c r="I2405" i="27"/>
  <c r="I2406" i="27"/>
  <c r="I2407" i="27"/>
  <c r="I2408" i="27"/>
  <c r="I2409" i="27"/>
  <c r="I2410" i="27"/>
  <c r="I2411" i="27"/>
  <c r="I2412" i="27"/>
  <c r="I2413" i="27"/>
  <c r="I2414" i="27"/>
  <c r="I2415" i="27"/>
  <c r="I2416" i="27"/>
  <c r="I2417" i="27"/>
  <c r="I2418" i="27"/>
  <c r="I2419" i="27"/>
  <c r="I2420" i="27"/>
  <c r="I2421" i="27"/>
  <c r="I2422" i="27"/>
  <c r="I2423" i="27"/>
  <c r="I2424" i="27"/>
  <c r="I2425" i="27"/>
  <c r="I2426" i="27"/>
  <c r="I2427" i="27"/>
  <c r="I2428" i="27"/>
  <c r="I2429" i="27"/>
  <c r="I2430" i="27"/>
  <c r="I2431" i="27"/>
  <c r="I2432" i="27"/>
  <c r="I2433" i="27"/>
  <c r="I2434" i="27"/>
  <c r="I2435" i="27"/>
  <c r="I2436" i="27"/>
  <c r="I2437" i="27"/>
  <c r="I2438" i="27"/>
  <c r="I2439" i="27"/>
  <c r="I2440" i="27"/>
  <c r="I2441" i="27"/>
  <c r="I2442" i="27"/>
  <c r="I2443" i="27"/>
  <c r="I2444" i="27"/>
  <c r="I2445" i="27"/>
  <c r="I2446" i="27"/>
  <c r="I2447" i="27"/>
  <c r="I2448" i="27"/>
  <c r="I2449" i="27"/>
  <c r="I2450" i="27"/>
  <c r="I2451" i="27"/>
  <c r="I2452" i="27"/>
  <c r="I2453" i="27"/>
  <c r="I2454" i="27"/>
  <c r="I2455" i="27"/>
  <c r="I2456" i="27"/>
  <c r="I2457" i="27"/>
  <c r="I2458" i="27"/>
  <c r="I2459" i="27"/>
  <c r="I2460" i="27"/>
  <c r="I2461" i="27"/>
  <c r="I2462" i="27"/>
  <c r="I2463" i="27"/>
  <c r="I2464" i="27"/>
  <c r="I2465" i="27"/>
  <c r="I2466" i="27"/>
  <c r="I2467" i="27"/>
  <c r="I2468" i="27"/>
  <c r="I2469" i="27"/>
  <c r="I2470" i="27"/>
  <c r="I2471" i="27"/>
  <c r="I2472" i="27"/>
  <c r="I2473" i="27"/>
  <c r="I2474" i="27"/>
  <c r="I2475" i="27"/>
  <c r="I2476" i="27"/>
  <c r="I2477" i="27"/>
  <c r="I2478" i="27"/>
  <c r="I2479" i="27"/>
  <c r="I2480" i="27"/>
  <c r="I2481" i="27"/>
  <c r="I2482" i="27"/>
  <c r="I2483" i="27"/>
  <c r="I2484" i="27"/>
  <c r="I2485" i="27"/>
  <c r="I2486" i="27"/>
  <c r="I2487" i="27"/>
  <c r="I2488" i="27"/>
  <c r="I2489" i="27"/>
  <c r="I2490" i="27"/>
  <c r="I2491" i="27"/>
  <c r="I2492" i="27"/>
  <c r="I2493" i="27"/>
  <c r="I2494" i="27"/>
  <c r="I2495" i="27"/>
  <c r="I2496" i="27"/>
  <c r="I2497" i="27"/>
  <c r="I2498" i="27"/>
  <c r="I2499" i="27"/>
  <c r="I2500" i="27"/>
  <c r="I2501" i="27"/>
  <c r="C21" i="25"/>
  <c r="D21" i="25"/>
  <c r="C22" i="25"/>
  <c r="D22" i="25"/>
  <c r="C23" i="25"/>
  <c r="D23" i="25"/>
  <c r="C24" i="25"/>
  <c r="D24" i="25"/>
  <c r="C25" i="25"/>
  <c r="D25" i="25"/>
  <c r="C26" i="25"/>
  <c r="D26" i="25"/>
  <c r="C27" i="25"/>
  <c r="D27" i="25"/>
  <c r="C28" i="25"/>
  <c r="D28" i="25"/>
  <c r="C29" i="25"/>
  <c r="D29" i="25"/>
  <c r="C30" i="25"/>
  <c r="D30" i="25"/>
  <c r="C31" i="25"/>
  <c r="D31" i="25"/>
  <c r="C32" i="25"/>
  <c r="D32" i="25"/>
  <c r="H2" i="27"/>
  <c r="H56" i="27"/>
  <c r="H88" i="27"/>
  <c r="H143" i="27"/>
  <c r="H189" i="27"/>
  <c r="H253" i="27"/>
  <c r="H314" i="27"/>
  <c r="H364" i="27"/>
  <c r="H424" i="27"/>
  <c r="H470" i="27"/>
  <c r="H510" i="27"/>
  <c r="H569" i="27"/>
  <c r="H608" i="27"/>
  <c r="H663" i="27"/>
  <c r="H716" i="27"/>
  <c r="H769" i="27"/>
  <c r="H817" i="27"/>
  <c r="H871" i="27"/>
  <c r="H914" i="27"/>
  <c r="H959" i="27"/>
  <c r="H1012" i="27"/>
  <c r="H1066" i="27"/>
  <c r="H1122" i="27"/>
  <c r="H1186" i="27"/>
  <c r="H1238" i="27"/>
  <c r="H1288" i="27"/>
  <c r="H1339" i="27"/>
  <c r="H1392" i="27"/>
  <c r="H1436" i="27"/>
  <c r="H1437" i="27" s="1"/>
  <c r="H1490" i="27"/>
  <c r="H1540" i="27"/>
  <c r="H1541" i="27"/>
  <c r="H1595" i="27"/>
  <c r="H1596" i="27" s="1"/>
  <c r="H1638" i="27"/>
  <c r="H1639" i="27" s="1"/>
  <c r="H1640" i="27" s="1"/>
  <c r="H1641" i="27" s="1"/>
  <c r="H1676" i="27"/>
  <c r="H1677" i="27" s="1"/>
  <c r="H1740" i="27"/>
  <c r="H1741" i="27" s="1"/>
  <c r="H1793" i="27"/>
  <c r="H1837" i="27"/>
  <c r="H1892" i="27"/>
  <c r="H1893" i="27" s="1"/>
  <c r="H1894" i="27" s="1"/>
  <c r="H1895" i="27" s="1"/>
  <c r="H1896" i="27" s="1"/>
  <c r="H1897" i="27" s="1"/>
  <c r="H1898" i="27" s="1"/>
  <c r="H1899" i="27" s="1"/>
  <c r="H1900" i="27"/>
  <c r="H1901" i="27" s="1"/>
  <c r="H1941" i="27"/>
  <c r="H1991" i="27"/>
  <c r="H1992" i="27" s="1"/>
  <c r="H1993" i="27" s="1"/>
  <c r="H1994" i="27" s="1"/>
  <c r="H1995" i="27" s="1"/>
  <c r="H1996" i="27" s="1"/>
  <c r="H1997" i="27" s="1"/>
  <c r="H2046" i="27"/>
  <c r="H2047" i="27"/>
  <c r="H2048" i="27" s="1"/>
  <c r="H2093" i="27"/>
  <c r="H2142" i="27"/>
  <c r="H2143" i="27" s="1"/>
  <c r="H2144" i="27" s="1"/>
  <c r="H2145" i="27" s="1"/>
  <c r="H2146" i="27" s="1"/>
  <c r="H2147" i="27" s="1"/>
  <c r="H2148" i="27" s="1"/>
  <c r="H2149" i="27" s="1"/>
  <c r="H2150" i="27" s="1"/>
  <c r="H2151" i="27" s="1"/>
  <c r="H2152" i="27" s="1"/>
  <c r="H2153" i="27" s="1"/>
  <c r="H2154" i="27" s="1"/>
  <c r="H2155" i="27" s="1"/>
  <c r="H2156" i="27" s="1"/>
  <c r="H2157" i="27" s="1"/>
  <c r="H2158" i="27" s="1"/>
  <c r="H2159" i="27" s="1"/>
  <c r="H2160" i="27" s="1"/>
  <c r="H2161" i="27" s="1"/>
  <c r="H2162" i="27" s="1"/>
  <c r="H2163" i="27" s="1"/>
  <c r="H2164" i="27" s="1"/>
  <c r="H2165" i="27" s="1"/>
  <c r="H2166" i="27" s="1"/>
  <c r="H2167" i="27" s="1"/>
  <c r="H2168" i="27" s="1"/>
  <c r="H2169" i="27" s="1"/>
  <c r="H2170" i="27" s="1"/>
  <c r="H2171" i="27" s="1"/>
  <c r="H2172" i="27" s="1"/>
  <c r="H2173" i="27" s="1"/>
  <c r="H2174" i="27" s="1"/>
  <c r="H2175" i="27" s="1"/>
  <c r="H2176" i="27" s="1"/>
  <c r="H2177" i="27" s="1"/>
  <c r="H2178" i="27" s="1"/>
  <c r="H2179" i="27" s="1"/>
  <c r="H2180" i="27" s="1"/>
  <c r="H2181" i="27" s="1"/>
  <c r="H2182" i="27"/>
  <c r="H2183" i="27" s="1"/>
  <c r="H2184" i="27" s="1"/>
  <c r="H2185" i="27" s="1"/>
  <c r="H2186" i="27" s="1"/>
  <c r="H2187" i="27" s="1"/>
  <c r="H2188" i="27" s="1"/>
  <c r="H2189" i="27" s="1"/>
  <c r="H2190" i="27" s="1"/>
  <c r="H2191" i="27" s="1"/>
  <c r="H2192" i="27" s="1"/>
  <c r="H2193" i="27" s="1"/>
  <c r="H2194" i="27" s="1"/>
  <c r="H2195" i="27" s="1"/>
  <c r="H2196" i="27" s="1"/>
  <c r="H2197" i="27" s="1"/>
  <c r="H2198" i="27" s="1"/>
  <c r="H2199" i="27" s="1"/>
  <c r="H2200" i="27" s="1"/>
  <c r="H2201" i="27" s="1"/>
  <c r="H2202" i="27" s="1"/>
  <c r="H2203" i="27" s="1"/>
  <c r="H2204" i="27" s="1"/>
  <c r="H2205" i="27" s="1"/>
  <c r="H2206" i="27" s="1"/>
  <c r="H2207" i="27" s="1"/>
  <c r="H2208" i="27" s="1"/>
  <c r="H2209" i="27" s="1"/>
  <c r="H2210" i="27" s="1"/>
  <c r="H2211" i="27" s="1"/>
  <c r="H2212" i="27" s="1"/>
  <c r="H2213" i="27" s="1"/>
  <c r="H2214" i="27" s="1"/>
  <c r="H2215" i="27" s="1"/>
  <c r="H2216" i="27" s="1"/>
  <c r="H2217" i="27" s="1"/>
  <c r="H2218" i="27" s="1"/>
  <c r="H2219" i="27" s="1"/>
  <c r="H2220" i="27" s="1"/>
  <c r="H2221" i="27" s="1"/>
  <c r="H2222" i="27" s="1"/>
  <c r="H2223" i="27" s="1"/>
  <c r="H2224" i="27" s="1"/>
  <c r="H2225" i="27" s="1"/>
  <c r="H2226" i="27" s="1"/>
  <c r="H2227" i="27" s="1"/>
  <c r="H2228" i="27" s="1"/>
  <c r="H2229" i="27" s="1"/>
  <c r="H2230" i="27" s="1"/>
  <c r="H2231" i="27" s="1"/>
  <c r="H2232" i="27" s="1"/>
  <c r="H2233" i="27" s="1"/>
  <c r="H2234" i="27" s="1"/>
  <c r="H2235" i="27" s="1"/>
  <c r="H2236" i="27" s="1"/>
  <c r="H2237" i="27" s="1"/>
  <c r="H2238" i="27" s="1"/>
  <c r="H2239" i="27" s="1"/>
  <c r="H2240" i="27" s="1"/>
  <c r="H2241" i="27"/>
  <c r="H2242" i="27" s="1"/>
  <c r="H2243" i="27" s="1"/>
  <c r="H2244" i="27" s="1"/>
  <c r="H2245" i="27" s="1"/>
  <c r="H2246" i="27" s="1"/>
  <c r="H2247" i="27" s="1"/>
  <c r="H2248" i="27" s="1"/>
  <c r="H2249" i="27" s="1"/>
  <c r="H2250" i="27" s="1"/>
  <c r="H2251" i="27" s="1"/>
  <c r="H2252" i="27" s="1"/>
  <c r="H2253" i="27" s="1"/>
  <c r="H2254" i="27" s="1"/>
  <c r="H2255" i="27" s="1"/>
  <c r="H2256" i="27" s="1"/>
  <c r="H2257" i="27" s="1"/>
  <c r="H2258" i="27" s="1"/>
  <c r="H2259" i="27" s="1"/>
  <c r="H2260" i="27" s="1"/>
  <c r="H2261" i="27" s="1"/>
  <c r="H2262" i="27" s="1"/>
  <c r="H2263" i="27" s="1"/>
  <c r="H2264" i="27" s="1"/>
  <c r="H2265" i="27" s="1"/>
  <c r="H2266" i="27" s="1"/>
  <c r="H2267" i="27" s="1"/>
  <c r="H2268" i="27" s="1"/>
  <c r="H2269" i="27" s="1"/>
  <c r="H2270" i="27" s="1"/>
  <c r="H2271" i="27" s="1"/>
  <c r="H2272" i="27" s="1"/>
  <c r="H2273" i="27" s="1"/>
  <c r="H2274" i="27" s="1"/>
  <c r="H2275" i="27" s="1"/>
  <c r="H2276" i="27" s="1"/>
  <c r="H2277" i="27" s="1"/>
  <c r="H2278" i="27" s="1"/>
  <c r="H2279" i="27" s="1"/>
  <c r="H2280" i="27" s="1"/>
  <c r="H2281" i="27" s="1"/>
  <c r="H2282" i="27" s="1"/>
  <c r="H2283" i="27" s="1"/>
  <c r="H2284" i="27" s="1"/>
  <c r="H2285" i="27" s="1"/>
  <c r="H2286" i="27"/>
  <c r="H2324" i="27"/>
  <c r="H2325" i="27" s="1"/>
  <c r="H2326" i="27" s="1"/>
  <c r="H2327" i="27" s="1"/>
  <c r="H2328" i="27" s="1"/>
  <c r="H2329" i="27" s="1"/>
  <c r="H2330" i="27" s="1"/>
  <c r="H2331" i="27" s="1"/>
  <c r="H2366" i="27"/>
  <c r="H2367" i="27"/>
  <c r="H2368" i="27" s="1"/>
  <c r="H2369" i="27" s="1"/>
  <c r="H2370" i="27" s="1"/>
  <c r="H2371" i="27" s="1"/>
  <c r="H2372" i="27" s="1"/>
  <c r="H2373" i="27" s="1"/>
  <c r="H2374" i="27" s="1"/>
  <c r="H2375" i="27" s="1"/>
  <c r="H2376" i="27" s="1"/>
  <c r="H2377" i="27" s="1"/>
  <c r="H2378" i="27" s="1"/>
  <c r="H2379" i="27" s="1"/>
  <c r="H2380" i="27" s="1"/>
  <c r="H2381" i="27" s="1"/>
  <c r="H2382" i="27" s="1"/>
  <c r="H2383" i="27" s="1"/>
  <c r="H2384" i="27" s="1"/>
  <c r="H2385" i="27" s="1"/>
  <c r="H2386" i="27" s="1"/>
  <c r="H2387" i="27" s="1"/>
  <c r="H2388" i="27" s="1"/>
  <c r="H2389" i="27" s="1"/>
  <c r="H2390" i="27" s="1"/>
  <c r="H2391" i="27" s="1"/>
  <c r="H2392" i="27" s="1"/>
  <c r="H2393" i="27" s="1"/>
  <c r="H2394" i="27" s="1"/>
  <c r="H2395" i="27" s="1"/>
  <c r="H2396" i="27" s="1"/>
  <c r="H2397" i="27" s="1"/>
  <c r="H2398" i="27" s="1"/>
  <c r="H2399" i="27" s="1"/>
  <c r="H2400" i="27" s="1"/>
  <c r="H2401" i="27" s="1"/>
  <c r="H2402" i="27" s="1"/>
  <c r="H2403" i="27" s="1"/>
  <c r="H2404" i="27" s="1"/>
  <c r="H2405" i="27" s="1"/>
  <c r="H2406" i="27" s="1"/>
  <c r="H2407" i="27" s="1"/>
  <c r="H2408" i="27" s="1"/>
  <c r="H2409" i="27" s="1"/>
  <c r="H2410" i="27" s="1"/>
  <c r="H2411" i="27" s="1"/>
  <c r="H2412" i="27"/>
  <c r="H2453" i="27"/>
  <c r="H2454" i="27" s="1"/>
  <c r="F1339" i="27"/>
  <c r="G1339" i="27" s="1"/>
  <c r="F2412" i="27"/>
  <c r="G2412" i="27" s="1"/>
  <c r="F1595" i="27"/>
  <c r="G1595" i="27" s="1"/>
  <c r="F608" i="27"/>
  <c r="G608" i="27" s="1"/>
  <c r="F1676" i="27"/>
  <c r="G1676" i="27" s="1"/>
  <c r="F1677" i="27"/>
  <c r="G1677" i="27" s="1"/>
  <c r="F1066" i="27"/>
  <c r="G1066" i="27" s="1"/>
  <c r="F1122" i="27"/>
  <c r="G1122" i="27" s="1"/>
  <c r="F1678" i="27"/>
  <c r="G1678" i="27" s="1"/>
  <c r="F470" i="27"/>
  <c r="G470" i="27" s="1"/>
  <c r="F569" i="27"/>
  <c r="G569" i="27" s="1"/>
  <c r="F1941" i="27"/>
  <c r="G1941" i="27" s="1"/>
  <c r="F2413" i="27"/>
  <c r="G2413" i="27" s="1"/>
  <c r="F914" i="27"/>
  <c r="G914" i="27" s="1"/>
  <c r="F1892" i="27"/>
  <c r="G1892" i="27" s="1"/>
  <c r="F1596" i="27"/>
  <c r="G1596" i="27" s="1"/>
  <c r="F1123" i="27"/>
  <c r="G1123" i="27" s="1"/>
  <c r="F959" i="27"/>
  <c r="G959" i="27" s="1"/>
  <c r="F1436" i="27"/>
  <c r="G1436" i="27" s="1"/>
  <c r="F915" i="27"/>
  <c r="G915" i="27" s="1"/>
  <c r="F1638" i="27"/>
  <c r="G1638" i="27" s="1"/>
  <c r="F189" i="27"/>
  <c r="G189" i="27" s="1"/>
  <c r="F190" i="27"/>
  <c r="G190" i="27" s="1"/>
  <c r="F2241" i="27"/>
  <c r="G2241" i="27" s="1"/>
  <c r="F2324" i="27"/>
  <c r="G2324" i="27" s="1"/>
  <c r="F2" i="27"/>
  <c r="G2" i="27" s="1"/>
  <c r="F960" i="27"/>
  <c r="G960" i="27" s="1"/>
  <c r="F364" i="27"/>
  <c r="G364" i="27" s="1"/>
  <c r="F2142" i="27"/>
  <c r="G2142" i="27" s="1"/>
  <c r="F2046" i="27"/>
  <c r="G2046" i="27" s="1"/>
  <c r="F365" i="27"/>
  <c r="G365" i="27" s="1"/>
  <c r="F56" i="27"/>
  <c r="G56" i="27" s="1"/>
  <c r="F871" i="27"/>
  <c r="G871" i="27" s="1"/>
  <c r="F2143" i="27"/>
  <c r="G2143" i="27" s="1"/>
  <c r="F1837" i="27"/>
  <c r="G1837" i="27" s="1"/>
  <c r="F2242" i="27"/>
  <c r="G2242" i="27" s="1"/>
  <c r="F769" i="27"/>
  <c r="G769" i="27" s="1"/>
  <c r="F1490" i="27"/>
  <c r="G1490" i="27" s="1"/>
  <c r="F817" i="27"/>
  <c r="G817" i="27" s="1"/>
  <c r="F2144" i="27"/>
  <c r="G2144" i="27" s="1"/>
  <c r="F2047" i="27"/>
  <c r="G2047" i="27" s="1"/>
  <c r="F916" i="27"/>
  <c r="G916" i="27" s="1"/>
  <c r="F818" i="27"/>
  <c r="G818" i="27" s="1"/>
  <c r="F1838" i="27"/>
  <c r="G1838" i="27" s="1"/>
  <c r="F1124" i="27"/>
  <c r="G1124" i="27" s="1"/>
  <c r="F2048" i="27"/>
  <c r="G2048" i="27" s="1"/>
  <c r="F2366" i="27"/>
  <c r="G2366" i="27" s="1"/>
  <c r="F1839" i="27"/>
  <c r="G1839" i="27" s="1"/>
  <c r="F1991" i="27"/>
  <c r="G1991" i="27" s="1"/>
  <c r="F1186" i="27"/>
  <c r="G1186" i="27" s="1"/>
  <c r="F1067" i="27"/>
  <c r="G1067" i="27" s="1"/>
  <c r="F1597" i="27"/>
  <c r="G1597" i="27" s="1"/>
  <c r="F88" i="27"/>
  <c r="G88" i="27" s="1"/>
  <c r="F2049" i="27"/>
  <c r="G2049" i="27" s="1"/>
  <c r="F2325" i="27"/>
  <c r="G2325" i="27" s="1"/>
  <c r="F510" i="27"/>
  <c r="G510" i="27" s="1"/>
  <c r="F253" i="27"/>
  <c r="G253" i="27" s="1"/>
  <c r="F2243" i="27"/>
  <c r="G2243" i="27" s="1"/>
  <c r="F1068" i="27"/>
  <c r="G1068" i="27" s="1"/>
  <c r="F2182" i="27"/>
  <c r="G2182" i="27" s="1"/>
  <c r="F2244" i="27"/>
  <c r="G2244" i="27" s="1"/>
  <c r="F2453" i="27"/>
  <c r="G2453" i="27" s="1"/>
  <c r="F1491" i="27"/>
  <c r="G1491" i="27" s="1"/>
  <c r="F3" i="27"/>
  <c r="G3" i="27" s="1"/>
  <c r="F1125" i="27"/>
  <c r="G1125" i="27" s="1"/>
  <c r="F4" i="27"/>
  <c r="G4" i="27" s="1"/>
  <c r="F314" i="27"/>
  <c r="G314" i="27" s="1"/>
  <c r="F1893" i="27"/>
  <c r="G1893" i="27" s="1"/>
  <c r="F716" i="27"/>
  <c r="G716" i="27" s="1"/>
  <c r="F254" i="27"/>
  <c r="G254" i="27" s="1"/>
  <c r="F1288" i="27"/>
  <c r="G1288" i="27" s="1"/>
  <c r="F424" i="27"/>
  <c r="G424" i="27" s="1"/>
  <c r="F1740" i="27"/>
  <c r="G1740" i="27" s="1"/>
  <c r="F57" i="27"/>
  <c r="G57" i="27" s="1"/>
  <c r="F1741" i="27"/>
  <c r="G1741" i="27" s="1"/>
  <c r="F1840" i="27"/>
  <c r="G1840" i="27" s="1"/>
  <c r="F1679" i="27"/>
  <c r="G1679" i="27" s="1"/>
  <c r="F2145" i="27"/>
  <c r="G2145" i="27" s="1"/>
  <c r="F609" i="27"/>
  <c r="G609" i="27" s="1"/>
  <c r="F366" i="27"/>
  <c r="G366" i="27" s="1"/>
  <c r="F1069" i="27"/>
  <c r="G1069" i="27" s="1"/>
  <c r="F315" i="27"/>
  <c r="G315" i="27" s="1"/>
  <c r="F570" i="27"/>
  <c r="G570" i="27" s="1"/>
  <c r="F610" i="27"/>
  <c r="G610" i="27" s="1"/>
  <c r="F2245" i="27"/>
  <c r="G2245" i="27" s="1"/>
  <c r="F511" i="27"/>
  <c r="G511" i="27" s="1"/>
  <c r="F316" i="27"/>
  <c r="G316" i="27" s="1"/>
  <c r="F2414" i="27"/>
  <c r="G2414" i="27" s="1"/>
  <c r="F1187" i="27"/>
  <c r="G1187" i="27" s="1"/>
  <c r="F2286" i="27"/>
  <c r="G2286" i="27" s="1"/>
  <c r="F1492" i="27"/>
  <c r="G1492" i="27" s="1"/>
  <c r="F1392" i="27"/>
  <c r="G1392" i="27" s="1"/>
  <c r="F512" i="27"/>
  <c r="G512" i="27" s="1"/>
  <c r="F917" i="27"/>
  <c r="G917" i="27" s="1"/>
  <c r="F1680" i="27"/>
  <c r="G1680" i="27" s="1"/>
  <c r="F471" i="27"/>
  <c r="G471" i="27" s="1"/>
  <c r="F2454" i="27"/>
  <c r="G2454" i="27" s="1"/>
  <c r="F1238" i="27"/>
  <c r="G1238" i="27" s="1"/>
  <c r="F663" i="27"/>
  <c r="G663" i="27" s="1"/>
  <c r="F513" i="27"/>
  <c r="G513" i="27" s="1"/>
  <c r="F2287" i="27"/>
  <c r="G2287" i="27" s="1"/>
  <c r="F1188" i="27"/>
  <c r="G1188" i="27" s="1"/>
  <c r="F367" i="27"/>
  <c r="G367" i="27" s="1"/>
  <c r="F872" i="27"/>
  <c r="G872" i="27" s="1"/>
  <c r="F1639" i="27"/>
  <c r="G1639" i="27" s="1"/>
  <c r="F1540" i="27"/>
  <c r="G1540" i="27" s="1"/>
  <c r="F1012" i="27"/>
  <c r="G1012" i="27" s="1"/>
  <c r="F2288" i="27"/>
  <c r="G2288" i="27" s="1"/>
  <c r="F1340" i="27"/>
  <c r="G1340" i="27" s="1"/>
  <c r="F819" i="27"/>
  <c r="G819" i="27" s="1"/>
  <c r="F2246" i="27"/>
  <c r="G2246" i="27" s="1"/>
  <c r="F89" i="27"/>
  <c r="G89" i="27" s="1"/>
  <c r="F1189" i="27"/>
  <c r="G1189" i="27" s="1"/>
  <c r="F58" i="27"/>
  <c r="G58" i="27" s="1"/>
  <c r="F1942" i="27"/>
  <c r="G1942" i="27" s="1"/>
  <c r="F1013" i="27"/>
  <c r="G1013" i="27" s="1"/>
  <c r="F514" i="27"/>
  <c r="G514" i="27" s="1"/>
  <c r="F2050" i="27"/>
  <c r="G2050" i="27" s="1"/>
  <c r="F1742" i="27"/>
  <c r="G1742" i="27" s="1"/>
  <c r="F1493" i="27"/>
  <c r="G1493" i="27" s="1"/>
  <c r="F1126" i="27"/>
  <c r="G1126" i="27" s="1"/>
  <c r="F2367" i="27"/>
  <c r="G2367" i="27" s="1"/>
  <c r="F2415" i="27"/>
  <c r="G2415" i="27" s="1"/>
  <c r="F1943" i="27"/>
  <c r="G1943" i="27" s="1"/>
  <c r="F1944" i="27"/>
  <c r="G1944" i="27" s="1"/>
  <c r="F961" i="27"/>
  <c r="G961" i="27" s="1"/>
  <c r="F191" i="27"/>
  <c r="G191" i="27" s="1"/>
  <c r="F192" i="27"/>
  <c r="G192" i="27" s="1"/>
  <c r="F1640" i="27"/>
  <c r="G1640" i="27" s="1"/>
  <c r="F2455" i="27"/>
  <c r="G2455" i="27" s="1"/>
  <c r="F1289" i="27"/>
  <c r="G1289" i="27" s="1"/>
  <c r="F368" i="27"/>
  <c r="G368" i="27" s="1"/>
  <c r="F1127" i="27"/>
  <c r="G1127" i="27" s="1"/>
  <c r="F90" i="27"/>
  <c r="G90" i="27" s="1"/>
  <c r="F369" i="27"/>
  <c r="G369" i="27" s="1"/>
  <c r="F1014" i="27"/>
  <c r="G1014" i="27" s="1"/>
  <c r="F1393" i="27"/>
  <c r="G1393" i="27" s="1"/>
  <c r="F5" i="27"/>
  <c r="G5" i="27" s="1"/>
  <c r="F1743" i="27"/>
  <c r="G1743" i="27" s="1"/>
  <c r="F1541" i="27"/>
  <c r="G1541" i="27" s="1"/>
  <c r="F873" i="27"/>
  <c r="G873" i="27" s="1"/>
  <c r="F2051" i="27"/>
  <c r="G2051" i="27" s="1"/>
  <c r="F664" i="27"/>
  <c r="G664" i="27" s="1"/>
  <c r="F665" i="27"/>
  <c r="G665" i="27" s="1"/>
  <c r="F1437" i="27"/>
  <c r="G1437" i="27" s="1"/>
  <c r="F717" i="27"/>
  <c r="G717" i="27" s="1"/>
  <c r="F2368" i="27"/>
  <c r="G2368" i="27" s="1"/>
  <c r="F91" i="27"/>
  <c r="G91" i="27" s="1"/>
  <c r="F6" i="27"/>
  <c r="G6" i="27" s="1"/>
  <c r="F2416" i="27"/>
  <c r="G2416" i="27" s="1"/>
  <c r="F1190" i="27"/>
  <c r="G1190" i="27" s="1"/>
  <c r="F515" i="27"/>
  <c r="G515" i="27" s="1"/>
  <c r="F1598" i="27"/>
  <c r="G1598" i="27" s="1"/>
  <c r="F1128" i="27"/>
  <c r="G1128" i="27" s="1"/>
  <c r="F718" i="27"/>
  <c r="G718" i="27" s="1"/>
  <c r="F666" i="27"/>
  <c r="G666" i="27" s="1"/>
  <c r="F1015" i="27"/>
  <c r="G1015" i="27" s="1"/>
  <c r="F1494" i="27"/>
  <c r="G1494" i="27" s="1"/>
  <c r="F1290" i="27"/>
  <c r="G1290" i="27" s="1"/>
  <c r="F92" i="27"/>
  <c r="G92" i="27" s="1"/>
  <c r="F1129" i="27"/>
  <c r="G1129" i="27" s="1"/>
  <c r="F7" i="27"/>
  <c r="G7" i="27" s="1"/>
  <c r="F1793" i="27"/>
  <c r="G1793" i="27" s="1"/>
  <c r="F667" i="27"/>
  <c r="G667" i="27" s="1"/>
  <c r="F571" i="27"/>
  <c r="G571" i="27" s="1"/>
  <c r="F874" i="27"/>
  <c r="G874" i="27" s="1"/>
  <c r="F1438" i="27"/>
  <c r="G1438" i="27" s="1"/>
  <c r="F472" i="27"/>
  <c r="G472" i="27" s="1"/>
  <c r="F2456" i="27"/>
  <c r="G2456" i="27" s="1"/>
  <c r="F8" i="27"/>
  <c r="G8" i="27" s="1"/>
  <c r="F1439" i="27"/>
  <c r="G1439" i="27" s="1"/>
  <c r="F2146" i="27"/>
  <c r="G2146" i="27" s="1"/>
  <c r="F2417" i="27"/>
  <c r="G2417" i="27" s="1"/>
  <c r="F1440" i="27"/>
  <c r="G1440" i="27" s="1"/>
  <c r="F473" i="27"/>
  <c r="G473" i="27" s="1"/>
  <c r="F1894" i="27"/>
  <c r="G1894" i="27" s="1"/>
  <c r="F1895" i="27"/>
  <c r="G1895" i="27" s="1"/>
  <c r="F962" i="27"/>
  <c r="G962" i="27" s="1"/>
  <c r="F9" i="27"/>
  <c r="G9" i="27" s="1"/>
  <c r="F425" i="27"/>
  <c r="G425" i="27" s="1"/>
  <c r="F820" i="27"/>
  <c r="G820" i="27" s="1"/>
  <c r="F474" i="27"/>
  <c r="G474" i="27" s="1"/>
  <c r="F10" i="27"/>
  <c r="G10" i="27" s="1"/>
  <c r="F2247" i="27"/>
  <c r="G2247" i="27" s="1"/>
  <c r="F770" i="27"/>
  <c r="G770" i="27" s="1"/>
  <c r="F719" i="27"/>
  <c r="G719" i="27" s="1"/>
  <c r="F1542" i="27"/>
  <c r="G1542" i="27" s="1"/>
  <c r="F1681" i="27"/>
  <c r="G1681" i="27" s="1"/>
  <c r="F1841" i="27"/>
  <c r="G1841" i="27" s="1"/>
  <c r="F1016" i="27"/>
  <c r="G1016" i="27" s="1"/>
  <c r="F1239" i="27"/>
  <c r="G1239" i="27" s="1"/>
  <c r="F2052" i="27"/>
  <c r="G2052" i="27" s="1"/>
  <c r="F1682" i="27"/>
  <c r="G1682" i="27" s="1"/>
  <c r="F516" i="27"/>
  <c r="G516" i="27" s="1"/>
  <c r="F1240" i="27"/>
  <c r="G1240" i="27" s="1"/>
  <c r="F875" i="27"/>
  <c r="G875" i="27" s="1"/>
  <c r="F1341" i="27"/>
  <c r="G1341" i="27" s="1"/>
  <c r="F2457" i="27"/>
  <c r="G2457" i="27" s="1"/>
  <c r="F317" i="27"/>
  <c r="G317" i="27" s="1"/>
  <c r="F517" i="27"/>
  <c r="G517" i="27" s="1"/>
  <c r="F1291" i="27"/>
  <c r="G1291" i="27" s="1"/>
  <c r="F668" i="27"/>
  <c r="G668" i="27" s="1"/>
  <c r="F1842" i="27"/>
  <c r="G1842" i="27" s="1"/>
  <c r="F255" i="27"/>
  <c r="G255" i="27" s="1"/>
  <c r="F669" i="27"/>
  <c r="G669" i="27" s="1"/>
  <c r="F1843" i="27"/>
  <c r="G1843" i="27" s="1"/>
  <c r="F2147" i="27"/>
  <c r="G2147" i="27" s="1"/>
  <c r="F876" i="27"/>
  <c r="G876" i="27" s="1"/>
  <c r="F1992" i="27"/>
  <c r="G1992" i="27" s="1"/>
  <c r="F256" i="27"/>
  <c r="G256" i="27" s="1"/>
  <c r="F1495" i="27"/>
  <c r="G1495" i="27" s="1"/>
  <c r="F821" i="27"/>
  <c r="G821" i="27" s="1"/>
  <c r="F1441" i="27"/>
  <c r="G1441" i="27" s="1"/>
  <c r="F1342" i="27"/>
  <c r="G1342" i="27" s="1"/>
  <c r="F1993" i="27"/>
  <c r="G1993" i="27" s="1"/>
  <c r="F2053" i="27"/>
  <c r="G2053" i="27" s="1"/>
  <c r="F2054" i="27"/>
  <c r="G2054" i="27" s="1"/>
  <c r="F1394" i="27"/>
  <c r="G1394" i="27" s="1"/>
  <c r="F518" i="27"/>
  <c r="G518" i="27" s="1"/>
  <c r="F877" i="27"/>
  <c r="G877" i="27" s="1"/>
  <c r="F1343" i="27"/>
  <c r="G1343" i="27" s="1"/>
  <c r="F918" i="27"/>
  <c r="G918" i="27" s="1"/>
  <c r="F2093" i="27"/>
  <c r="G2093" i="27" s="1"/>
  <c r="F1292" i="27"/>
  <c r="G1292" i="27" s="1"/>
  <c r="F2248" i="27"/>
  <c r="G2248" i="27" s="1"/>
  <c r="F2326" i="27"/>
  <c r="G2326" i="27" s="1"/>
  <c r="F1844" i="27"/>
  <c r="G1844" i="27" s="1"/>
  <c r="F1896" i="27"/>
  <c r="G1896" i="27" s="1"/>
  <c r="F193" i="27"/>
  <c r="G193" i="27" s="1"/>
  <c r="F1683" i="27"/>
  <c r="G1683" i="27" s="1"/>
  <c r="F93" i="27"/>
  <c r="G93" i="27" s="1"/>
  <c r="F94" i="27"/>
  <c r="G94" i="27" s="1"/>
  <c r="F572" i="27"/>
  <c r="G572" i="27" s="1"/>
  <c r="F1945" i="27"/>
  <c r="G1945" i="27" s="1"/>
  <c r="F2249" i="27"/>
  <c r="G2249" i="27" s="1"/>
  <c r="F2418" i="27"/>
  <c r="G2418" i="27" s="1"/>
  <c r="F963" i="27"/>
  <c r="G963" i="27" s="1"/>
  <c r="F1191" i="27"/>
  <c r="G1191" i="27" s="1"/>
  <c r="F1744" i="27"/>
  <c r="G1744" i="27" s="1"/>
  <c r="F1192" i="27"/>
  <c r="G1192" i="27" s="1"/>
  <c r="F143" i="27"/>
  <c r="G143" i="27" s="1"/>
  <c r="F822" i="27"/>
  <c r="G822" i="27" s="1"/>
  <c r="F919" i="27"/>
  <c r="G919" i="27" s="1"/>
  <c r="F1344" i="27"/>
  <c r="G1344" i="27" s="1"/>
  <c r="F257" i="27"/>
  <c r="G257" i="27" s="1"/>
  <c r="F519" i="27"/>
  <c r="G519" i="27" s="1"/>
  <c r="F1684" i="27"/>
  <c r="G1684" i="27" s="1"/>
  <c r="F2419" i="27"/>
  <c r="G2419" i="27" s="1"/>
  <c r="F1845" i="27"/>
  <c r="G1845" i="27" s="1"/>
  <c r="F1846" i="27"/>
  <c r="G1846" i="27" s="1"/>
  <c r="F1745" i="27"/>
  <c r="G1745" i="27" s="1"/>
  <c r="F1794" i="27"/>
  <c r="G1794" i="27" s="1"/>
  <c r="F2250" i="27"/>
  <c r="G2250" i="27" s="1"/>
  <c r="F1897" i="27"/>
  <c r="G1897" i="27" s="1"/>
  <c r="F1395" i="27"/>
  <c r="G1395" i="27" s="1"/>
  <c r="F95" i="27"/>
  <c r="G95" i="27" s="1"/>
  <c r="F1293" i="27"/>
  <c r="G1293" i="27" s="1"/>
  <c r="F2289" i="27"/>
  <c r="G2289" i="27" s="1"/>
  <c r="F11" i="27"/>
  <c r="G11" i="27" s="1"/>
  <c r="F1746" i="27"/>
  <c r="G1746" i="27" s="1"/>
  <c r="F2055" i="27"/>
  <c r="G2055" i="27" s="1"/>
  <c r="F194" i="27"/>
  <c r="G194" i="27" s="1"/>
  <c r="F823" i="27"/>
  <c r="G823" i="27" s="1"/>
  <c r="F1442" i="27"/>
  <c r="G1442" i="27" s="1"/>
  <c r="F1396" i="27"/>
  <c r="G1396" i="27" s="1"/>
  <c r="F2290" i="27"/>
  <c r="G2290" i="27" s="1"/>
  <c r="F318" i="27"/>
  <c r="G318" i="27" s="1"/>
  <c r="F1898" i="27"/>
  <c r="G1898" i="27" s="1"/>
  <c r="F1994" i="27"/>
  <c r="G1994" i="27" s="1"/>
  <c r="F824" i="27"/>
  <c r="G824" i="27" s="1"/>
  <c r="F825" i="27"/>
  <c r="G825" i="27" s="1"/>
  <c r="F1017" i="27"/>
  <c r="G1017" i="27" s="1"/>
  <c r="F195" i="27"/>
  <c r="G195" i="27" s="1"/>
  <c r="F1130" i="27"/>
  <c r="G1130" i="27" s="1"/>
  <c r="F426" i="27"/>
  <c r="G426" i="27" s="1"/>
  <c r="F1543" i="27"/>
  <c r="G1543" i="27" s="1"/>
  <c r="F319" i="27"/>
  <c r="G319" i="27" s="1"/>
  <c r="F1747" i="27"/>
  <c r="G1747" i="27" s="1"/>
  <c r="F1131" i="27"/>
  <c r="G1131" i="27" s="1"/>
  <c r="F196" i="27"/>
  <c r="G196" i="27" s="1"/>
  <c r="F1070" i="27"/>
  <c r="G1070" i="27" s="1"/>
  <c r="F2369" i="27"/>
  <c r="G2369" i="27" s="1"/>
  <c r="F475" i="27"/>
  <c r="G475" i="27" s="1"/>
  <c r="F1847" i="27"/>
  <c r="G1847" i="27" s="1"/>
  <c r="F964" i="27"/>
  <c r="G964" i="27" s="1"/>
  <c r="F1641" i="27"/>
  <c r="G1641" i="27" s="1"/>
  <c r="F2183" i="27"/>
  <c r="G2183" i="27" s="1"/>
  <c r="F771" i="27"/>
  <c r="G771" i="27" s="1"/>
  <c r="F2291" i="27"/>
  <c r="G2291" i="27" s="1"/>
  <c r="F258" i="27"/>
  <c r="G258" i="27" s="1"/>
  <c r="F2370" i="27"/>
  <c r="G2370" i="27" s="1"/>
  <c r="F2458" i="27"/>
  <c r="G2458" i="27" s="1"/>
  <c r="F2459" i="27"/>
  <c r="G2459" i="27" s="1"/>
  <c r="F1193" i="27"/>
  <c r="G1193" i="27" s="1"/>
  <c r="F1018" i="27"/>
  <c r="G1018" i="27" s="1"/>
  <c r="F96" i="27"/>
  <c r="G96" i="27" s="1"/>
  <c r="F720" i="27"/>
  <c r="G720" i="27" s="1"/>
  <c r="F1685" i="27"/>
  <c r="G1685" i="27" s="1"/>
  <c r="F1397" i="27"/>
  <c r="G1397" i="27" s="1"/>
  <c r="F1194" i="27"/>
  <c r="G1194" i="27" s="1"/>
  <c r="F2094" i="27"/>
  <c r="G2094" i="27" s="1"/>
  <c r="F878" i="27"/>
  <c r="G878" i="27" s="1"/>
  <c r="F670" i="27"/>
  <c r="G670" i="27" s="1"/>
  <c r="F1496" i="27"/>
  <c r="G1496" i="27" s="1"/>
  <c r="F1946" i="27"/>
  <c r="G1946" i="27" s="1"/>
  <c r="F197" i="27"/>
  <c r="G197" i="27" s="1"/>
  <c r="F476" i="27"/>
  <c r="G476" i="27" s="1"/>
  <c r="F97" i="27"/>
  <c r="G97" i="27" s="1"/>
  <c r="F721" i="27"/>
  <c r="G721" i="27" s="1"/>
  <c r="F611" i="27"/>
  <c r="G611" i="27" s="1"/>
  <c r="F1599" i="27"/>
  <c r="G1599" i="27" s="1"/>
  <c r="F920" i="27"/>
  <c r="G920" i="27" s="1"/>
  <c r="F1241" i="27"/>
  <c r="G1241" i="27" s="1"/>
  <c r="F198" i="27"/>
  <c r="G198" i="27" s="1"/>
  <c r="F520" i="27"/>
  <c r="G520" i="27" s="1"/>
  <c r="F722" i="27"/>
  <c r="G722" i="27" s="1"/>
  <c r="F1242" i="27"/>
  <c r="G1242" i="27" s="1"/>
  <c r="F921" i="27"/>
  <c r="G921" i="27" s="1"/>
  <c r="F772" i="27"/>
  <c r="G772" i="27" s="1"/>
  <c r="F2292" i="27"/>
  <c r="G2292" i="27" s="1"/>
  <c r="F1497" i="27"/>
  <c r="G1497" i="27" s="1"/>
  <c r="F2251" i="27"/>
  <c r="G2251" i="27" s="1"/>
  <c r="F879" i="27"/>
  <c r="G879" i="27" s="1"/>
  <c r="F1600" i="27"/>
  <c r="G1600" i="27" s="1"/>
  <c r="F98" i="27"/>
  <c r="G98" i="27" s="1"/>
  <c r="F2252" i="27"/>
  <c r="G2252" i="27" s="1"/>
  <c r="F1398" i="27"/>
  <c r="G1398" i="27" s="1"/>
  <c r="F2184" i="27"/>
  <c r="G2184" i="27" s="1"/>
  <c r="F1544" i="27"/>
  <c r="G1544" i="27" s="1"/>
  <c r="F773" i="27"/>
  <c r="G773" i="27" s="1"/>
  <c r="F1899" i="27"/>
  <c r="G1899" i="27" s="1"/>
  <c r="F2185" i="27"/>
  <c r="G2185" i="27" s="1"/>
  <c r="F1686" i="27"/>
  <c r="G1686" i="27" s="1"/>
  <c r="F2371" i="27"/>
  <c r="G2371" i="27" s="1"/>
  <c r="F99" i="27"/>
  <c r="G99" i="27" s="1"/>
  <c r="F573" i="27"/>
  <c r="G573" i="27" s="1"/>
  <c r="F1294" i="27"/>
  <c r="G1294" i="27" s="1"/>
  <c r="F2460" i="27"/>
  <c r="G2460" i="27" s="1"/>
  <c r="F1243" i="27"/>
  <c r="G1243" i="27" s="1"/>
  <c r="F1545" i="27"/>
  <c r="G1545" i="27" s="1"/>
  <c r="F2056" i="27"/>
  <c r="G2056" i="27" s="1"/>
  <c r="F100" i="27"/>
  <c r="G100" i="27" s="1"/>
  <c r="F826" i="27"/>
  <c r="G826" i="27" s="1"/>
  <c r="F1900" i="27"/>
  <c r="G1900" i="27" s="1"/>
  <c r="F1295" i="27"/>
  <c r="G1295" i="27" s="1"/>
  <c r="F671" i="27"/>
  <c r="G671" i="27" s="1"/>
  <c r="F1019" i="27"/>
  <c r="G1019" i="27" s="1"/>
  <c r="F521" i="27"/>
  <c r="G521" i="27" s="1"/>
  <c r="F774" i="27"/>
  <c r="G774" i="27" s="1"/>
  <c r="F1642" i="27"/>
  <c r="G1642" i="27" s="1"/>
  <c r="F320" i="27"/>
  <c r="G320" i="27" s="1"/>
  <c r="F1020" i="27"/>
  <c r="G1020" i="27" s="1"/>
  <c r="F101" i="27"/>
  <c r="G101" i="27" s="1"/>
  <c r="F612" i="27"/>
  <c r="G612" i="27" s="1"/>
  <c r="F613" i="27"/>
  <c r="G613" i="27" s="1"/>
  <c r="F321" i="27"/>
  <c r="G321" i="27" s="1"/>
  <c r="F2057" i="27"/>
  <c r="G2057" i="27" s="1"/>
  <c r="F12" i="27"/>
  <c r="G12" i="27" s="1"/>
  <c r="F2293" i="27"/>
  <c r="G2293" i="27" s="1"/>
  <c r="F199" i="27"/>
  <c r="G199" i="27" s="1"/>
  <c r="F880" i="27"/>
  <c r="G880" i="27" s="1"/>
  <c r="F1995" i="27"/>
  <c r="G1995" i="27" s="1"/>
  <c r="F1996" i="27"/>
  <c r="G1996" i="27" s="1"/>
  <c r="F200" i="27"/>
  <c r="G200" i="27" s="1"/>
  <c r="F13" i="27"/>
  <c r="G13" i="27" s="1"/>
  <c r="F1443" i="27"/>
  <c r="G1443" i="27" s="1"/>
  <c r="F2186" i="27"/>
  <c r="G2186" i="27" s="1"/>
  <c r="F1901" i="27"/>
  <c r="G1901" i="27" s="1"/>
  <c r="F1132" i="27"/>
  <c r="G1132" i="27" s="1"/>
  <c r="F2294" i="27"/>
  <c r="G2294" i="27" s="1"/>
  <c r="F322" i="27"/>
  <c r="G322" i="27" s="1"/>
  <c r="F427" i="27"/>
  <c r="G427" i="27" s="1"/>
  <c r="F723" i="27"/>
  <c r="G723" i="27" s="1"/>
  <c r="F827" i="27"/>
  <c r="G827" i="27" s="1"/>
  <c r="F2327" i="27"/>
  <c r="G2327" i="27" s="1"/>
  <c r="F259" i="27"/>
  <c r="G259" i="27" s="1"/>
  <c r="F102" i="27"/>
  <c r="G102" i="27" s="1"/>
  <c r="F614" i="27"/>
  <c r="G614" i="27" s="1"/>
  <c r="F1195" i="27"/>
  <c r="G1195" i="27" s="1"/>
  <c r="F1345" i="27"/>
  <c r="G1345" i="27" s="1"/>
  <c r="F1687" i="27"/>
  <c r="G1687" i="27" s="1"/>
  <c r="F2095" i="27"/>
  <c r="G2095" i="27" s="1"/>
  <c r="F1546" i="27"/>
  <c r="G1546" i="27" s="1"/>
  <c r="F1346" i="27"/>
  <c r="G1346" i="27" s="1"/>
  <c r="F775" i="27"/>
  <c r="G775" i="27" s="1"/>
  <c r="F672" i="27"/>
  <c r="G672" i="27" s="1"/>
  <c r="F370" i="27"/>
  <c r="G370" i="27" s="1"/>
  <c r="F522" i="27"/>
  <c r="G522" i="27" s="1"/>
  <c r="F428" i="27"/>
  <c r="G428" i="27" s="1"/>
  <c r="F615" i="27"/>
  <c r="G615" i="27" s="1"/>
  <c r="F1444" i="27"/>
  <c r="G1444" i="27" s="1"/>
  <c r="F2295" i="27"/>
  <c r="G2295" i="27" s="1"/>
  <c r="F260" i="27"/>
  <c r="G260" i="27" s="1"/>
  <c r="F2296" i="27"/>
  <c r="G2296" i="27" s="1"/>
  <c r="F2148" i="27"/>
  <c r="G2148" i="27" s="1"/>
  <c r="F2058" i="27"/>
  <c r="G2058" i="27" s="1"/>
  <c r="F429" i="27"/>
  <c r="G429" i="27" s="1"/>
  <c r="F201" i="27"/>
  <c r="G201" i="27" s="1"/>
  <c r="F323" i="27"/>
  <c r="G323" i="27" s="1"/>
  <c r="F776" i="27"/>
  <c r="G776" i="27" s="1"/>
  <c r="F1498" i="27"/>
  <c r="G1498" i="27" s="1"/>
  <c r="F144" i="27"/>
  <c r="G144" i="27" s="1"/>
  <c r="F1133" i="27"/>
  <c r="G1133" i="27" s="1"/>
  <c r="F1347" i="27"/>
  <c r="G1347" i="27" s="1"/>
  <c r="F616" i="27"/>
  <c r="G616" i="27" s="1"/>
  <c r="F324" i="27"/>
  <c r="G324" i="27" s="1"/>
  <c r="F371" i="27"/>
  <c r="G371" i="27" s="1"/>
  <c r="F14" i="27"/>
  <c r="G14" i="27" s="1"/>
  <c r="F1499" i="27"/>
  <c r="G1499" i="27" s="1"/>
  <c r="F1244" i="27"/>
  <c r="G1244" i="27" s="1"/>
  <c r="F2297" i="27"/>
  <c r="G2297" i="27" s="1"/>
  <c r="F145" i="27"/>
  <c r="G145" i="27" s="1"/>
  <c r="F1021" i="27"/>
  <c r="G1021" i="27" s="1"/>
  <c r="F965" i="27"/>
  <c r="G965" i="27" s="1"/>
  <c r="F2420" i="27"/>
  <c r="G2420" i="27" s="1"/>
  <c r="F2253" i="27"/>
  <c r="G2253" i="27" s="1"/>
  <c r="F2187" i="27"/>
  <c r="G2187" i="27" s="1"/>
  <c r="F372" i="27"/>
  <c r="G372" i="27" s="1"/>
  <c r="F1601" i="27"/>
  <c r="G1601" i="27" s="1"/>
  <c r="F2421" i="27"/>
  <c r="G2421" i="27" s="1"/>
  <c r="F2188" i="27"/>
  <c r="G2188" i="27" s="1"/>
  <c r="F477" i="27"/>
  <c r="G477" i="27" s="1"/>
  <c r="F1997" i="27"/>
  <c r="G1997" i="27" s="1"/>
  <c r="F1748" i="27"/>
  <c r="G1748" i="27" s="1"/>
  <c r="F1296" i="27"/>
  <c r="G1296" i="27" s="1"/>
  <c r="F1297" i="27"/>
  <c r="G1297" i="27" s="1"/>
  <c r="F2461" i="27"/>
  <c r="G2461" i="27" s="1"/>
  <c r="F325" i="27"/>
  <c r="G325" i="27" s="1"/>
  <c r="F1348" i="27"/>
  <c r="G1348" i="27" s="1"/>
  <c r="F1245" i="27"/>
  <c r="G1245" i="27" s="1"/>
  <c r="F2059" i="27"/>
  <c r="G2059" i="27" s="1"/>
  <c r="F2462" i="27"/>
  <c r="G2462" i="27" s="1"/>
  <c r="F724" i="27"/>
  <c r="G724" i="27" s="1"/>
  <c r="F261" i="27"/>
  <c r="G261" i="27" s="1"/>
  <c r="F574" i="27"/>
  <c r="G574" i="27" s="1"/>
  <c r="F373" i="27"/>
  <c r="G373" i="27" s="1"/>
  <c r="F430" i="27"/>
  <c r="G430" i="27" s="1"/>
  <c r="F202" i="27"/>
  <c r="G202" i="27" s="1"/>
  <c r="F203" i="27"/>
  <c r="G203" i="27" s="1"/>
  <c r="F1947" i="27"/>
  <c r="G1947" i="27" s="1"/>
  <c r="F922" i="27"/>
  <c r="G922" i="27" s="1"/>
  <c r="F575" i="27"/>
  <c r="G575" i="27" s="1"/>
  <c r="F617" i="27"/>
  <c r="G617" i="27" s="1"/>
  <c r="F1902" i="27"/>
  <c r="G1902" i="27" s="1"/>
  <c r="F1022" i="27"/>
  <c r="G1022" i="27" s="1"/>
  <c r="F146" i="27"/>
  <c r="G146" i="27" s="1"/>
  <c r="F1643" i="27"/>
  <c r="G1643" i="27" s="1"/>
  <c r="F2060" i="27"/>
  <c r="G2060" i="27" s="1"/>
  <c r="F1749" i="27"/>
  <c r="G1749" i="27" s="1"/>
  <c r="F103" i="27"/>
  <c r="G103" i="27" s="1"/>
  <c r="F1349" i="27"/>
  <c r="G1349" i="27" s="1"/>
  <c r="F1071" i="27"/>
  <c r="G1071" i="27" s="1"/>
  <c r="F2372" i="27"/>
  <c r="G2372" i="27" s="1"/>
  <c r="F1998" i="27"/>
  <c r="G1998" i="27" s="1"/>
  <c r="F1999" i="27"/>
  <c r="G1999" i="27" s="1"/>
  <c r="F828" i="27"/>
  <c r="G828" i="27" s="1"/>
  <c r="F881" i="27"/>
  <c r="G881" i="27" s="1"/>
  <c r="F1350" i="27"/>
  <c r="G1350" i="27" s="1"/>
  <c r="F326" i="27"/>
  <c r="G326" i="27" s="1"/>
  <c r="F1602" i="27"/>
  <c r="G1602" i="27" s="1"/>
  <c r="F1688" i="27"/>
  <c r="G1688" i="27" s="1"/>
  <c r="F523" i="27"/>
  <c r="G523" i="27" s="1"/>
  <c r="F1072" i="27"/>
  <c r="G1072" i="27" s="1"/>
  <c r="F966" i="27"/>
  <c r="G966" i="27" s="1"/>
  <c r="F777" i="27"/>
  <c r="G777" i="27" s="1"/>
  <c r="F1073" i="27"/>
  <c r="G1073" i="27" s="1"/>
  <c r="F967" i="27"/>
  <c r="G967" i="27" s="1"/>
  <c r="F374" i="27"/>
  <c r="G374" i="27" s="1"/>
  <c r="F618" i="27"/>
  <c r="G618" i="27" s="1"/>
  <c r="F1644" i="27"/>
  <c r="G1644" i="27" s="1"/>
  <c r="F478" i="27"/>
  <c r="G478" i="27" s="1"/>
  <c r="F1445" i="27"/>
  <c r="G1445" i="27" s="1"/>
  <c r="F1298" i="27"/>
  <c r="G1298" i="27" s="1"/>
  <c r="F2149" i="27"/>
  <c r="G2149" i="27" s="1"/>
  <c r="F1795" i="27"/>
  <c r="G1795" i="27" s="1"/>
  <c r="F375" i="27"/>
  <c r="G375" i="27" s="1"/>
  <c r="F923" i="27"/>
  <c r="G923" i="27" s="1"/>
  <c r="F1948" i="27"/>
  <c r="G1948" i="27" s="1"/>
  <c r="F1500" i="27"/>
  <c r="G1500" i="27" s="1"/>
  <c r="F1246" i="27"/>
  <c r="G1246" i="27" s="1"/>
  <c r="F2463" i="27"/>
  <c r="G2463" i="27" s="1"/>
  <c r="F2298" i="27"/>
  <c r="G2298" i="27" s="1"/>
  <c r="F1074" i="27"/>
  <c r="G1074" i="27" s="1"/>
  <c r="F1196" i="27"/>
  <c r="G1196" i="27" s="1"/>
  <c r="F2096" i="27"/>
  <c r="G2096" i="27" s="1"/>
  <c r="F204" i="27"/>
  <c r="G204" i="27" s="1"/>
  <c r="F1903" i="27"/>
  <c r="G1903" i="27" s="1"/>
  <c r="F1299" i="27"/>
  <c r="G1299" i="27" s="1"/>
  <c r="F1351" i="27"/>
  <c r="G1351" i="27" s="1"/>
  <c r="F1848" i="27"/>
  <c r="G1848" i="27" s="1"/>
  <c r="F2097" i="27"/>
  <c r="G2097" i="27" s="1"/>
  <c r="F262" i="27"/>
  <c r="G262" i="27" s="1"/>
  <c r="F725" i="27"/>
  <c r="G725" i="27" s="1"/>
  <c r="F2464" i="27"/>
  <c r="G2464" i="27" s="1"/>
  <c r="F431" i="27"/>
  <c r="G431" i="27" s="1"/>
  <c r="F432" i="27"/>
  <c r="G432" i="27" s="1"/>
  <c r="F1501" i="27"/>
  <c r="G1501" i="27" s="1"/>
  <c r="F1949" i="27"/>
  <c r="G1949" i="27" s="1"/>
  <c r="F1247" i="27"/>
  <c r="G1247" i="27" s="1"/>
  <c r="F1300" i="27"/>
  <c r="G1300" i="27" s="1"/>
  <c r="F104" i="27"/>
  <c r="G104" i="27" s="1"/>
  <c r="F1950" i="27"/>
  <c r="G1950" i="27" s="1"/>
  <c r="F1547" i="27"/>
  <c r="G1547" i="27" s="1"/>
  <c r="F2254" i="27"/>
  <c r="G2254" i="27" s="1"/>
  <c r="F1399" i="27"/>
  <c r="G1399" i="27" s="1"/>
  <c r="F15" i="27"/>
  <c r="G15" i="27" s="1"/>
  <c r="F1446" i="27"/>
  <c r="G1446" i="27" s="1"/>
  <c r="F2061" i="27"/>
  <c r="G2061" i="27" s="1"/>
  <c r="F1689" i="27"/>
  <c r="G1689" i="27" s="1"/>
  <c r="F2150" i="27"/>
  <c r="G2150" i="27" s="1"/>
  <c r="F16" i="27"/>
  <c r="G16" i="27" s="1"/>
  <c r="F2422" i="27"/>
  <c r="G2422" i="27" s="1"/>
  <c r="F1248" i="27"/>
  <c r="G1248" i="27" s="1"/>
  <c r="F479" i="27"/>
  <c r="G479" i="27" s="1"/>
  <c r="F576" i="27"/>
  <c r="G576" i="27" s="1"/>
  <c r="F1352" i="27"/>
  <c r="G1352" i="27" s="1"/>
  <c r="F263" i="27"/>
  <c r="G263" i="27" s="1"/>
  <c r="F2189" i="27"/>
  <c r="G2189" i="27" s="1"/>
  <c r="F1023" i="27"/>
  <c r="G1023" i="27" s="1"/>
  <c r="F2000" i="27"/>
  <c r="G2000" i="27" s="1"/>
  <c r="F2373" i="27"/>
  <c r="G2373" i="27" s="1"/>
  <c r="F726" i="27"/>
  <c r="G726" i="27" s="1"/>
  <c r="F524" i="27"/>
  <c r="G524" i="27" s="1"/>
  <c r="F2299" i="27"/>
  <c r="G2299" i="27" s="1"/>
  <c r="F2465" i="27"/>
  <c r="G2465" i="27" s="1"/>
  <c r="F1024" i="27"/>
  <c r="G1024" i="27" s="1"/>
  <c r="F1603" i="27"/>
  <c r="G1603" i="27" s="1"/>
  <c r="F433" i="27"/>
  <c r="G433" i="27" s="1"/>
  <c r="F2062" i="27"/>
  <c r="G2062" i="27" s="1"/>
  <c r="F205" i="27"/>
  <c r="G205" i="27" s="1"/>
  <c r="F968" i="27"/>
  <c r="G968" i="27" s="1"/>
  <c r="F1604" i="27"/>
  <c r="G1604" i="27" s="1"/>
  <c r="F376" i="27"/>
  <c r="G376" i="27" s="1"/>
  <c r="F1750" i="27"/>
  <c r="G1750" i="27" s="1"/>
  <c r="F577" i="27"/>
  <c r="G577" i="27" s="1"/>
  <c r="F1400" i="27"/>
  <c r="G1400" i="27" s="1"/>
  <c r="F1645" i="27"/>
  <c r="G1645" i="27" s="1"/>
  <c r="F2190" i="27"/>
  <c r="G2190" i="27" s="1"/>
  <c r="F2001" i="27"/>
  <c r="G2001" i="27" s="1"/>
  <c r="F1502" i="27"/>
  <c r="G1502" i="27" s="1"/>
  <c r="F882" i="27"/>
  <c r="G882" i="27" s="1"/>
  <c r="F2191" i="27"/>
  <c r="G2191" i="27" s="1"/>
  <c r="F264" i="27"/>
  <c r="G264" i="27" s="1"/>
  <c r="F619" i="27"/>
  <c r="G619" i="27" s="1"/>
  <c r="F2098" i="27"/>
  <c r="G2098" i="27" s="1"/>
  <c r="F377" i="27"/>
  <c r="G377" i="27" s="1"/>
  <c r="F778" i="27"/>
  <c r="G778" i="27" s="1"/>
  <c r="F883" i="27"/>
  <c r="G883" i="27" s="1"/>
  <c r="F59" i="27"/>
  <c r="G59" i="27" s="1"/>
  <c r="F969" i="27"/>
  <c r="G969" i="27" s="1"/>
  <c r="F1503" i="27"/>
  <c r="G1503" i="27" s="1"/>
  <c r="F2300" i="27"/>
  <c r="G2300" i="27" s="1"/>
  <c r="F525" i="27"/>
  <c r="G525" i="27" s="1"/>
  <c r="F2063" i="27"/>
  <c r="G2063" i="27" s="1"/>
  <c r="F620" i="27"/>
  <c r="G620" i="27" s="1"/>
  <c r="F1690" i="27"/>
  <c r="G1690" i="27" s="1"/>
  <c r="F2099" i="27"/>
  <c r="G2099" i="27" s="1"/>
  <c r="F1134" i="27"/>
  <c r="G1134" i="27" s="1"/>
  <c r="F378" i="27"/>
  <c r="G378" i="27" s="1"/>
  <c r="F434" i="27"/>
  <c r="G434" i="27" s="1"/>
  <c r="F1951" i="27"/>
  <c r="G1951" i="27" s="1"/>
  <c r="F1504" i="27"/>
  <c r="G1504" i="27" s="1"/>
  <c r="F1249" i="27"/>
  <c r="G1249" i="27" s="1"/>
  <c r="F105" i="27"/>
  <c r="G105" i="27" s="1"/>
  <c r="F1751" i="27"/>
  <c r="G1751" i="27" s="1"/>
  <c r="F779" i="27"/>
  <c r="G779" i="27" s="1"/>
  <c r="F621" i="27"/>
  <c r="G621" i="27" s="1"/>
  <c r="F780" i="27"/>
  <c r="G780" i="27" s="1"/>
  <c r="F1952" i="27"/>
  <c r="G1952" i="27" s="1"/>
  <c r="F265" i="27"/>
  <c r="G265" i="27" s="1"/>
  <c r="F1752" i="27"/>
  <c r="G1752" i="27" s="1"/>
  <c r="F2192" i="27"/>
  <c r="G2192" i="27" s="1"/>
  <c r="F206" i="27"/>
  <c r="G206" i="27" s="1"/>
  <c r="F2328" i="27"/>
  <c r="G2328" i="27" s="1"/>
  <c r="F2374" i="27"/>
  <c r="G2374" i="27" s="1"/>
  <c r="F1646" i="27"/>
  <c r="G1646" i="27" s="1"/>
  <c r="F829" i="27"/>
  <c r="G829" i="27" s="1"/>
  <c r="F2301" i="27"/>
  <c r="G2301" i="27" s="1"/>
  <c r="F1605" i="27"/>
  <c r="G1605" i="27" s="1"/>
  <c r="F578" i="27"/>
  <c r="G578" i="27" s="1"/>
  <c r="F2329" i="27"/>
  <c r="G2329" i="27" s="1"/>
  <c r="F2151" i="27"/>
  <c r="G2151" i="27" s="1"/>
  <c r="F17" i="27"/>
  <c r="G17" i="27" s="1"/>
  <c r="F884" i="27"/>
  <c r="G884" i="27" s="1"/>
  <c r="F2466" i="27"/>
  <c r="G2466" i="27" s="1"/>
  <c r="F1849" i="27"/>
  <c r="G1849" i="27" s="1"/>
  <c r="F1135" i="27"/>
  <c r="G1135" i="27" s="1"/>
  <c r="F379" i="27"/>
  <c r="G379" i="27" s="1"/>
  <c r="F1250" i="27"/>
  <c r="G1250" i="27" s="1"/>
  <c r="F727" i="27"/>
  <c r="G727" i="27" s="1"/>
  <c r="F1505" i="27"/>
  <c r="G1505" i="27" s="1"/>
  <c r="F266" i="27"/>
  <c r="G266" i="27" s="1"/>
  <c r="F673" i="27"/>
  <c r="G673" i="27" s="1"/>
  <c r="F1301" i="27"/>
  <c r="G1301" i="27" s="1"/>
  <c r="F2100" i="27"/>
  <c r="G2100" i="27" s="1"/>
  <c r="F106" i="27"/>
  <c r="G106" i="27" s="1"/>
  <c r="F1691" i="27"/>
  <c r="G1691" i="27" s="1"/>
  <c r="F526" i="27"/>
  <c r="G526" i="27" s="1"/>
  <c r="F1953" i="27"/>
  <c r="G1953" i="27" s="1"/>
  <c r="F1447" i="27"/>
  <c r="G1447" i="27" s="1"/>
  <c r="F267" i="27"/>
  <c r="G267" i="27" s="1"/>
  <c r="F579" i="27"/>
  <c r="G579" i="27" s="1"/>
  <c r="F1025" i="27"/>
  <c r="G1025" i="27" s="1"/>
  <c r="F1753" i="27"/>
  <c r="G1753" i="27" s="1"/>
  <c r="F527" i="27"/>
  <c r="G527" i="27" s="1"/>
  <c r="F2101" i="27"/>
  <c r="G2101" i="27" s="1"/>
  <c r="F1075" i="27"/>
  <c r="G1075" i="27" s="1"/>
  <c r="F970" i="27"/>
  <c r="G970" i="27" s="1"/>
  <c r="F1850" i="27"/>
  <c r="G1850" i="27" s="1"/>
  <c r="F1954" i="27"/>
  <c r="G1954" i="27" s="1"/>
  <c r="F2423" i="27"/>
  <c r="G2423" i="27" s="1"/>
  <c r="F1251" i="27"/>
  <c r="G1251" i="27" s="1"/>
  <c r="F1026" i="27"/>
  <c r="G1026" i="27" s="1"/>
  <c r="F2467" i="27"/>
  <c r="G2467" i="27" s="1"/>
  <c r="F1076" i="27"/>
  <c r="G1076" i="27" s="1"/>
  <c r="F18" i="27"/>
  <c r="G18" i="27" s="1"/>
  <c r="F781" i="27"/>
  <c r="G781" i="27" s="1"/>
  <c r="F580" i="27"/>
  <c r="G580" i="27" s="1"/>
  <c r="F327" i="27"/>
  <c r="G327" i="27" s="1"/>
  <c r="F1027" i="27"/>
  <c r="G1027" i="27" s="1"/>
  <c r="F2002" i="27"/>
  <c r="G2002" i="27" s="1"/>
  <c r="F581" i="27"/>
  <c r="G581" i="27" s="1"/>
  <c r="F1904" i="27"/>
  <c r="G1904" i="27" s="1"/>
  <c r="F1754" i="27"/>
  <c r="G1754" i="27" s="1"/>
  <c r="F1028" i="27"/>
  <c r="G1028" i="27" s="1"/>
  <c r="F328" i="27"/>
  <c r="G328" i="27" s="1"/>
  <c r="F1955" i="27"/>
  <c r="G1955" i="27" s="1"/>
  <c r="F830" i="27"/>
  <c r="G830" i="27" s="1"/>
  <c r="F19" i="27"/>
  <c r="G19" i="27" s="1"/>
  <c r="F782" i="27"/>
  <c r="G782" i="27" s="1"/>
  <c r="F783" i="27"/>
  <c r="G783" i="27" s="1"/>
  <c r="F480" i="27"/>
  <c r="G480" i="27" s="1"/>
  <c r="F622" i="27"/>
  <c r="G622" i="27" s="1"/>
  <c r="F2424" i="27"/>
  <c r="G2424" i="27" s="1"/>
  <c r="F528" i="27"/>
  <c r="G528" i="27" s="1"/>
  <c r="F623" i="27"/>
  <c r="G623" i="27" s="1"/>
  <c r="F2003" i="27"/>
  <c r="G2003" i="27" s="1"/>
  <c r="F2193" i="27"/>
  <c r="G2193" i="27" s="1"/>
  <c r="F1956" i="27"/>
  <c r="G1956" i="27" s="1"/>
  <c r="F1136" i="27"/>
  <c r="G1136" i="27" s="1"/>
  <c r="F329" i="27"/>
  <c r="G329" i="27" s="1"/>
  <c r="F1252" i="27"/>
  <c r="G1252" i="27" s="1"/>
  <c r="F1957" i="27"/>
  <c r="G1957" i="27" s="1"/>
  <c r="F2102" i="27"/>
  <c r="G2102" i="27" s="1"/>
  <c r="F1905" i="27"/>
  <c r="G1905" i="27" s="1"/>
  <c r="F924" i="27"/>
  <c r="G924" i="27" s="1"/>
  <c r="F2375" i="27"/>
  <c r="G2375" i="27" s="1"/>
  <c r="F1448" i="27"/>
  <c r="G1448" i="27" s="1"/>
  <c r="F1851" i="27"/>
  <c r="G1851" i="27" s="1"/>
  <c r="F2468" i="27"/>
  <c r="G2468" i="27" s="1"/>
  <c r="F1906" i="27"/>
  <c r="G1906" i="27" s="1"/>
  <c r="F1353" i="27"/>
  <c r="G1353" i="27" s="1"/>
  <c r="F1647" i="27"/>
  <c r="G1647" i="27" s="1"/>
  <c r="F1137" i="27"/>
  <c r="G1137" i="27" s="1"/>
  <c r="F330" i="27"/>
  <c r="G330" i="27" s="1"/>
  <c r="F1958" i="27"/>
  <c r="G1958" i="27" s="1"/>
  <c r="F971" i="27"/>
  <c r="G971" i="27" s="1"/>
  <c r="F2064" i="27"/>
  <c r="G2064" i="27" s="1"/>
  <c r="F1548" i="27"/>
  <c r="G1548" i="27" s="1"/>
  <c r="F2376" i="27"/>
  <c r="G2376" i="27" s="1"/>
  <c r="F1138" i="27"/>
  <c r="G1138" i="27" s="1"/>
  <c r="F674" i="27"/>
  <c r="G674" i="27" s="1"/>
  <c r="F1907" i="27"/>
  <c r="G1907" i="27" s="1"/>
  <c r="F1197" i="27"/>
  <c r="G1197" i="27" s="1"/>
  <c r="F885" i="27"/>
  <c r="G885" i="27" s="1"/>
  <c r="F925" i="27"/>
  <c r="G925" i="27" s="1"/>
  <c r="F2302" i="27"/>
  <c r="G2302" i="27" s="1"/>
  <c r="F972" i="27"/>
  <c r="G972" i="27" s="1"/>
  <c r="F1029" i="27"/>
  <c r="G1029" i="27" s="1"/>
  <c r="F207" i="27"/>
  <c r="G207" i="27" s="1"/>
  <c r="F1253" i="27"/>
  <c r="G1253" i="27" s="1"/>
  <c r="F60" i="27"/>
  <c r="G60" i="27" s="1"/>
  <c r="F2377" i="27"/>
  <c r="G2377" i="27" s="1"/>
  <c r="F2469" i="27"/>
  <c r="G2469" i="27" s="1"/>
  <c r="F1139" i="27"/>
  <c r="G1139" i="27" s="1"/>
  <c r="F2194" i="27"/>
  <c r="G2194" i="27" s="1"/>
  <c r="F2330" i="27"/>
  <c r="G2330" i="27" s="1"/>
  <c r="F2470" i="27"/>
  <c r="G2470" i="27" s="1"/>
  <c r="F926" i="27"/>
  <c r="G926" i="27" s="1"/>
  <c r="F1302" i="27"/>
  <c r="G1302" i="27" s="1"/>
  <c r="F331" i="27"/>
  <c r="G331" i="27" s="1"/>
  <c r="F886" i="27"/>
  <c r="G886" i="27" s="1"/>
  <c r="F927" i="27"/>
  <c r="G927" i="27" s="1"/>
  <c r="F928" i="27"/>
  <c r="G928" i="27" s="1"/>
  <c r="F2152" i="27"/>
  <c r="G2152" i="27" s="1"/>
  <c r="F887" i="27"/>
  <c r="G887" i="27" s="1"/>
  <c r="F1852" i="27"/>
  <c r="G1852" i="27" s="1"/>
  <c r="F624" i="27"/>
  <c r="G624" i="27" s="1"/>
  <c r="F1692" i="27"/>
  <c r="G1692" i="27" s="1"/>
  <c r="F1549" i="27"/>
  <c r="G1549" i="27" s="1"/>
  <c r="F1506" i="27"/>
  <c r="G1506" i="27" s="1"/>
  <c r="F1755" i="27"/>
  <c r="G1755" i="27" s="1"/>
  <c r="F435" i="27"/>
  <c r="G435" i="27" s="1"/>
  <c r="F1648" i="27"/>
  <c r="G1648" i="27" s="1"/>
  <c r="F2255" i="27"/>
  <c r="G2255" i="27" s="1"/>
  <c r="F481" i="27"/>
  <c r="G481" i="27" s="1"/>
  <c r="F888" i="27"/>
  <c r="G888" i="27" s="1"/>
  <c r="F1401" i="27"/>
  <c r="G1401" i="27" s="1"/>
  <c r="F1030" i="27"/>
  <c r="G1030" i="27" s="1"/>
  <c r="F1077" i="27"/>
  <c r="G1077" i="27" s="1"/>
  <c r="F1853" i="27"/>
  <c r="G1853" i="27" s="1"/>
  <c r="F1031" i="27"/>
  <c r="G1031" i="27" s="1"/>
  <c r="F2471" i="27"/>
  <c r="G2471" i="27" s="1"/>
  <c r="F1959" i="27"/>
  <c r="G1959" i="27" s="1"/>
  <c r="F625" i="27"/>
  <c r="G625" i="27" s="1"/>
  <c r="F1960" i="27"/>
  <c r="G1960" i="27" s="1"/>
  <c r="F2153" i="27"/>
  <c r="G2153" i="27" s="1"/>
  <c r="F332" i="27"/>
  <c r="G332" i="27" s="1"/>
  <c r="F2065" i="27"/>
  <c r="G2065" i="27" s="1"/>
  <c r="F2256" i="27"/>
  <c r="G2256" i="27" s="1"/>
  <c r="F1078" i="27"/>
  <c r="G1078" i="27" s="1"/>
  <c r="F1908" i="27"/>
  <c r="G1908" i="27" s="1"/>
  <c r="F1079" i="27"/>
  <c r="G1079" i="27" s="1"/>
  <c r="F2257" i="27"/>
  <c r="G2257" i="27" s="1"/>
  <c r="F973" i="27"/>
  <c r="G973" i="27" s="1"/>
  <c r="F1140" i="27"/>
  <c r="G1140" i="27" s="1"/>
  <c r="F333" i="27"/>
  <c r="G333" i="27" s="1"/>
  <c r="F20" i="27"/>
  <c r="G20" i="27" s="1"/>
  <c r="F1141" i="27"/>
  <c r="G1141" i="27" s="1"/>
  <c r="F582" i="27"/>
  <c r="G582" i="27" s="1"/>
  <c r="F334" i="27"/>
  <c r="G334" i="27" s="1"/>
  <c r="F1402" i="27"/>
  <c r="G1402" i="27" s="1"/>
  <c r="F21" i="27"/>
  <c r="G21" i="27" s="1"/>
  <c r="F2258" i="27"/>
  <c r="G2258" i="27" s="1"/>
  <c r="F1756" i="27"/>
  <c r="G1756" i="27" s="1"/>
  <c r="F208" i="27"/>
  <c r="G208" i="27" s="1"/>
  <c r="F583" i="27"/>
  <c r="G583" i="27" s="1"/>
  <c r="F584" i="27"/>
  <c r="G584" i="27" s="1"/>
  <c r="F209" i="27"/>
  <c r="G209" i="27" s="1"/>
  <c r="F1606" i="27"/>
  <c r="G1606" i="27" s="1"/>
  <c r="F2066" i="27"/>
  <c r="G2066" i="27" s="1"/>
  <c r="F436" i="27"/>
  <c r="G436" i="27" s="1"/>
  <c r="F1507" i="27"/>
  <c r="G1507" i="27" s="1"/>
  <c r="F1254" i="27"/>
  <c r="G1254" i="27" s="1"/>
  <c r="F784" i="27"/>
  <c r="G784" i="27" s="1"/>
  <c r="F210" i="27"/>
  <c r="G210" i="27" s="1"/>
  <c r="F831" i="27"/>
  <c r="G831" i="27" s="1"/>
  <c r="F2259" i="27"/>
  <c r="G2259" i="27" s="1"/>
  <c r="F1255" i="27"/>
  <c r="G1255" i="27" s="1"/>
  <c r="F268" i="27"/>
  <c r="G268" i="27" s="1"/>
  <c r="F1649" i="27"/>
  <c r="G1649" i="27" s="1"/>
  <c r="F1796" i="27"/>
  <c r="G1796" i="27" s="1"/>
  <c r="F2472" i="27"/>
  <c r="G2472" i="27" s="1"/>
  <c r="F1550" i="27"/>
  <c r="G1550" i="27" s="1"/>
  <c r="F2103" i="27"/>
  <c r="G2103" i="27" s="1"/>
  <c r="F832" i="27"/>
  <c r="G832" i="27" s="1"/>
  <c r="F1693" i="27"/>
  <c r="G1693" i="27" s="1"/>
  <c r="F437" i="27"/>
  <c r="G437" i="27" s="1"/>
  <c r="F1080" i="27"/>
  <c r="G1080" i="27" s="1"/>
  <c r="F2004" i="27"/>
  <c r="G2004" i="27" s="1"/>
  <c r="F2005" i="27"/>
  <c r="G2005" i="27" s="1"/>
  <c r="F147" i="27"/>
  <c r="G147" i="27" s="1"/>
  <c r="F2425" i="27"/>
  <c r="G2425" i="27" s="1"/>
  <c r="F1961" i="27"/>
  <c r="G1961" i="27" s="1"/>
  <c r="F1142" i="27"/>
  <c r="G1142" i="27" s="1"/>
  <c r="F2067" i="27"/>
  <c r="G2067" i="27" s="1"/>
  <c r="F2331" i="27"/>
  <c r="G2331" i="27" s="1"/>
  <c r="F1198" i="27"/>
  <c r="G1198" i="27" s="1"/>
  <c r="F1962" i="27"/>
  <c r="G1962" i="27" s="1"/>
  <c r="F974" i="27"/>
  <c r="G974" i="27" s="1"/>
  <c r="F1854" i="27"/>
  <c r="G1854" i="27" s="1"/>
  <c r="F2195" i="27"/>
  <c r="G2195" i="27" s="1"/>
  <c r="F1256" i="27"/>
  <c r="G1256" i="27" s="1"/>
  <c r="F675" i="27"/>
  <c r="G675" i="27" s="1"/>
  <c r="F482" i="27"/>
  <c r="G482" i="27" s="1"/>
  <c r="F676" i="27"/>
  <c r="G676" i="27" s="1"/>
  <c r="F1199" i="27"/>
  <c r="G1199" i="27" s="1"/>
  <c r="F483" i="27"/>
  <c r="G483" i="27" s="1"/>
  <c r="F529" i="27"/>
  <c r="G529" i="27" s="1"/>
  <c r="F677" i="27"/>
  <c r="G677" i="27" s="1"/>
  <c r="F2006" i="27"/>
  <c r="G2006" i="27" s="1"/>
  <c r="F61" i="27"/>
  <c r="G61" i="27" s="1"/>
  <c r="F1143" i="27"/>
  <c r="G1143" i="27" s="1"/>
  <c r="F62" i="27"/>
  <c r="G62" i="27" s="1"/>
  <c r="F2473" i="27"/>
  <c r="G2473" i="27" s="1"/>
  <c r="F889" i="27"/>
  <c r="G889" i="27" s="1"/>
  <c r="F380" i="27"/>
  <c r="G380" i="27" s="1"/>
  <c r="F148" i="27"/>
  <c r="G148" i="27" s="1"/>
  <c r="F678" i="27"/>
  <c r="G678" i="27" s="1"/>
  <c r="F63" i="27"/>
  <c r="G63" i="27" s="1"/>
  <c r="F2303" i="27"/>
  <c r="G2303" i="27" s="1"/>
  <c r="F1081" i="27"/>
  <c r="G1081" i="27" s="1"/>
  <c r="F1449" i="27"/>
  <c r="G1449" i="27" s="1"/>
  <c r="F484" i="27"/>
  <c r="G484" i="27" s="1"/>
  <c r="F2104" i="27"/>
  <c r="G2104" i="27" s="1"/>
  <c r="F381" i="27"/>
  <c r="G381" i="27" s="1"/>
  <c r="F1144" i="27"/>
  <c r="G1144" i="27" s="1"/>
  <c r="F485" i="27"/>
  <c r="G485" i="27" s="1"/>
  <c r="F1082" i="27"/>
  <c r="G1082" i="27" s="1"/>
  <c r="F2105" i="27"/>
  <c r="G2105" i="27" s="1"/>
  <c r="F382" i="27"/>
  <c r="G382" i="27" s="1"/>
  <c r="F211" i="27"/>
  <c r="G211" i="27" s="1"/>
  <c r="F1694" i="27"/>
  <c r="G1694" i="27" s="1"/>
  <c r="F785" i="27"/>
  <c r="G785" i="27" s="1"/>
  <c r="F212" i="27"/>
  <c r="G212" i="27" s="1"/>
  <c r="F929" i="27"/>
  <c r="G929" i="27" s="1"/>
  <c r="F1909" i="27"/>
  <c r="G1909" i="27" s="1"/>
  <c r="F1032" i="27"/>
  <c r="G1032" i="27" s="1"/>
  <c r="F1083" i="27"/>
  <c r="G1083" i="27" s="1"/>
  <c r="F1695" i="27"/>
  <c r="G1695" i="27" s="1"/>
  <c r="F269" i="27"/>
  <c r="G269" i="27" s="1"/>
  <c r="F890" i="27"/>
  <c r="G890" i="27" s="1"/>
  <c r="F1797" i="27"/>
  <c r="G1797" i="27" s="1"/>
  <c r="F1084" i="27"/>
  <c r="G1084" i="27" s="1"/>
  <c r="F1551" i="27"/>
  <c r="G1551" i="27" s="1"/>
  <c r="F1145" i="27"/>
  <c r="G1145" i="27" s="1"/>
  <c r="F270" i="27"/>
  <c r="G270" i="27" s="1"/>
  <c r="F1552" i="27"/>
  <c r="G1552" i="27" s="1"/>
  <c r="F2260" i="27"/>
  <c r="G2260" i="27" s="1"/>
  <c r="F1757" i="27"/>
  <c r="G1757" i="27" s="1"/>
  <c r="F1798" i="27"/>
  <c r="G1798" i="27" s="1"/>
  <c r="F1450" i="27"/>
  <c r="G1450" i="27" s="1"/>
  <c r="F679" i="27"/>
  <c r="G679" i="27" s="1"/>
  <c r="F1508" i="27"/>
  <c r="G1508" i="27" s="1"/>
  <c r="F1451" i="27"/>
  <c r="G1451" i="27" s="1"/>
  <c r="F1354" i="27"/>
  <c r="G1354" i="27" s="1"/>
  <c r="F1758" i="27"/>
  <c r="G1758" i="27" s="1"/>
  <c r="F1509" i="27"/>
  <c r="G1509" i="27" s="1"/>
  <c r="F1696" i="27"/>
  <c r="G1696" i="27" s="1"/>
  <c r="F1697" i="27"/>
  <c r="G1697" i="27" s="1"/>
  <c r="F2426" i="27"/>
  <c r="G2426" i="27" s="1"/>
  <c r="F2474" i="27"/>
  <c r="G2474" i="27" s="1"/>
  <c r="F1553" i="27"/>
  <c r="G1553" i="27" s="1"/>
  <c r="F1257" i="27"/>
  <c r="G1257" i="27" s="1"/>
  <c r="F213" i="27"/>
  <c r="G213" i="27" s="1"/>
  <c r="F786" i="27"/>
  <c r="G786" i="27" s="1"/>
  <c r="F833" i="27"/>
  <c r="G833" i="27" s="1"/>
  <c r="F834" i="27"/>
  <c r="G834" i="27" s="1"/>
  <c r="F2378" i="27"/>
  <c r="G2378" i="27" s="1"/>
  <c r="F1452" i="27"/>
  <c r="G1452" i="27" s="1"/>
  <c r="F214" i="27"/>
  <c r="G214" i="27" s="1"/>
  <c r="F383" i="27"/>
  <c r="G383" i="27" s="1"/>
  <c r="F2106" i="27"/>
  <c r="G2106" i="27" s="1"/>
  <c r="F2427" i="27"/>
  <c r="G2427" i="27" s="1"/>
  <c r="F728" i="27"/>
  <c r="G728" i="27" s="1"/>
  <c r="F835" i="27"/>
  <c r="G835" i="27" s="1"/>
  <c r="F2428" i="27"/>
  <c r="G2428" i="27" s="1"/>
  <c r="F1355" i="27"/>
  <c r="G1355" i="27" s="1"/>
  <c r="F438" i="27"/>
  <c r="G438" i="27" s="1"/>
  <c r="F107" i="27"/>
  <c r="G107" i="27" s="1"/>
  <c r="F2196" i="27"/>
  <c r="G2196" i="27" s="1"/>
  <c r="F729" i="27"/>
  <c r="G729" i="27" s="1"/>
  <c r="F1356" i="27"/>
  <c r="G1356" i="27" s="1"/>
  <c r="F2107" i="27"/>
  <c r="G2107" i="27" s="1"/>
  <c r="F1258" i="27"/>
  <c r="G1258" i="27" s="1"/>
  <c r="F930" i="27"/>
  <c r="G930" i="27" s="1"/>
  <c r="F787" i="27"/>
  <c r="G787" i="27" s="1"/>
  <c r="F2429" i="27"/>
  <c r="G2429" i="27" s="1"/>
  <c r="F22" i="27"/>
  <c r="G22" i="27" s="1"/>
  <c r="F1650" i="27"/>
  <c r="G1650" i="27" s="1"/>
  <c r="F1607" i="27"/>
  <c r="G1607" i="27" s="1"/>
  <c r="F1259" i="27"/>
  <c r="G1259" i="27" s="1"/>
  <c r="F1453" i="27"/>
  <c r="G1453" i="27" s="1"/>
  <c r="F931" i="27"/>
  <c r="G931" i="27" s="1"/>
  <c r="F1357" i="27"/>
  <c r="G1357" i="27" s="1"/>
  <c r="F2108" i="27"/>
  <c r="G2108" i="27" s="1"/>
  <c r="F1510" i="27"/>
  <c r="G1510" i="27" s="1"/>
  <c r="F891" i="27"/>
  <c r="G891" i="27" s="1"/>
  <c r="F932" i="27"/>
  <c r="G932" i="27" s="1"/>
  <c r="F1855" i="27"/>
  <c r="G1855" i="27" s="1"/>
  <c r="F439" i="27"/>
  <c r="G439" i="27" s="1"/>
  <c r="F1608" i="27"/>
  <c r="G1608" i="27" s="1"/>
  <c r="F975" i="27"/>
  <c r="G975" i="27" s="1"/>
  <c r="F486" i="27"/>
  <c r="G486" i="27" s="1"/>
  <c r="F1651" i="27"/>
  <c r="G1651" i="27" s="1"/>
  <c r="F2154" i="27"/>
  <c r="G2154" i="27" s="1"/>
  <c r="F335" i="27"/>
  <c r="G335" i="27" s="1"/>
  <c r="F680" i="27"/>
  <c r="G680" i="27" s="1"/>
  <c r="F2332" i="27"/>
  <c r="G2332" i="27" s="1"/>
  <c r="F336" i="27"/>
  <c r="G336" i="27" s="1"/>
  <c r="F1698" i="27"/>
  <c r="G1698" i="27" s="1"/>
  <c r="F1033" i="27"/>
  <c r="G1033" i="27" s="1"/>
  <c r="F2379" i="27"/>
  <c r="G2379" i="27" s="1"/>
  <c r="F1799" i="27"/>
  <c r="G1799" i="27" s="1"/>
  <c r="F730" i="27"/>
  <c r="G730" i="27" s="1"/>
  <c r="F681" i="27"/>
  <c r="G681" i="27" s="1"/>
  <c r="F530" i="27"/>
  <c r="G530" i="27" s="1"/>
  <c r="F1358" i="27"/>
  <c r="G1358" i="27" s="1"/>
  <c r="F892" i="27"/>
  <c r="G892" i="27" s="1"/>
  <c r="F2475" i="27"/>
  <c r="G2475" i="27" s="1"/>
  <c r="F384" i="27"/>
  <c r="G384" i="27" s="1"/>
  <c r="F1034" i="27"/>
  <c r="G1034" i="27" s="1"/>
  <c r="F2261" i="27"/>
  <c r="G2261" i="27" s="1"/>
  <c r="F1800" i="27"/>
  <c r="G1800" i="27" s="1"/>
  <c r="F385" i="27"/>
  <c r="G385" i="27" s="1"/>
  <c r="F2333" i="27"/>
  <c r="G2333" i="27" s="1"/>
  <c r="F487" i="27"/>
  <c r="G487" i="27" s="1"/>
  <c r="F731" i="27"/>
  <c r="G731" i="27" s="1"/>
  <c r="F1856" i="27"/>
  <c r="G1856" i="27" s="1"/>
  <c r="F1857" i="27"/>
  <c r="G1857" i="27" s="1"/>
  <c r="F1609" i="27"/>
  <c r="G1609" i="27" s="1"/>
  <c r="F1910" i="27"/>
  <c r="G1910" i="27" s="1"/>
  <c r="F108" i="27"/>
  <c r="G108" i="27" s="1"/>
  <c r="F2430" i="27"/>
  <c r="G2430" i="27" s="1"/>
  <c r="F1146" i="27"/>
  <c r="G1146" i="27" s="1"/>
  <c r="F1200" i="27"/>
  <c r="G1200" i="27" s="1"/>
  <c r="F1801" i="27"/>
  <c r="G1801" i="27" s="1"/>
  <c r="F488" i="27"/>
  <c r="G488" i="27" s="1"/>
  <c r="F1147" i="27"/>
  <c r="G1147" i="27" s="1"/>
  <c r="F109" i="27"/>
  <c r="G109" i="27" s="1"/>
  <c r="F2334" i="27"/>
  <c r="G2334" i="27" s="1"/>
  <c r="F1759" i="27"/>
  <c r="G1759" i="27" s="1"/>
  <c r="F1858" i="27"/>
  <c r="G1858" i="27" s="1"/>
  <c r="F1359" i="27"/>
  <c r="G1359" i="27" s="1"/>
  <c r="F2155" i="27"/>
  <c r="G2155" i="27" s="1"/>
  <c r="F1360" i="27"/>
  <c r="G1360" i="27" s="1"/>
  <c r="F1760" i="27"/>
  <c r="G1760" i="27" s="1"/>
  <c r="F2335" i="27"/>
  <c r="G2335" i="27" s="1"/>
  <c r="F2380" i="27"/>
  <c r="G2380" i="27" s="1"/>
  <c r="F1699" i="27"/>
  <c r="G1699" i="27" s="1"/>
  <c r="F2381" i="27"/>
  <c r="G2381" i="27" s="1"/>
  <c r="F149" i="27"/>
  <c r="G149" i="27" s="1"/>
  <c r="F2336" i="27"/>
  <c r="G2336" i="27" s="1"/>
  <c r="F2431" i="27"/>
  <c r="G2431" i="27" s="1"/>
  <c r="F1085" i="27"/>
  <c r="G1085" i="27" s="1"/>
  <c r="F732" i="27"/>
  <c r="G732" i="27" s="1"/>
  <c r="F110" i="27"/>
  <c r="G110" i="27" s="1"/>
  <c r="F1554" i="27"/>
  <c r="G1554" i="27" s="1"/>
  <c r="F933" i="27"/>
  <c r="G933" i="27" s="1"/>
  <c r="F1555" i="27"/>
  <c r="G1555" i="27" s="1"/>
  <c r="F1086" i="27"/>
  <c r="G1086" i="27" s="1"/>
  <c r="F2007" i="27"/>
  <c r="G2007" i="27" s="1"/>
  <c r="F1403" i="27"/>
  <c r="G1403" i="27" s="1"/>
  <c r="F215" i="27"/>
  <c r="G215" i="27" s="1"/>
  <c r="F2197" i="27"/>
  <c r="G2197" i="27" s="1"/>
  <c r="F1035" i="27"/>
  <c r="G1035" i="27" s="1"/>
  <c r="F216" i="27"/>
  <c r="G216" i="27" s="1"/>
  <c r="F1700" i="27"/>
  <c r="G1700" i="27" s="1"/>
  <c r="F1201" i="27"/>
  <c r="G1201" i="27" s="1"/>
  <c r="F1802" i="27"/>
  <c r="G1802" i="27" s="1"/>
  <c r="F337" i="27"/>
  <c r="G337" i="27" s="1"/>
  <c r="F271" i="27"/>
  <c r="G271" i="27" s="1"/>
  <c r="F1404" i="27"/>
  <c r="G1404" i="27" s="1"/>
  <c r="F1148" i="27"/>
  <c r="G1148" i="27" s="1"/>
  <c r="F440" i="27"/>
  <c r="G440" i="27" s="1"/>
  <c r="F976" i="27"/>
  <c r="G976" i="27" s="1"/>
  <c r="F836" i="27"/>
  <c r="G836" i="27" s="1"/>
  <c r="F1911" i="27"/>
  <c r="G1911" i="27" s="1"/>
  <c r="F977" i="27"/>
  <c r="G977" i="27" s="1"/>
  <c r="F1303" i="27"/>
  <c r="G1303" i="27" s="1"/>
  <c r="F1859" i="27"/>
  <c r="G1859" i="27" s="1"/>
  <c r="F2156" i="27"/>
  <c r="G2156" i="27" s="1"/>
  <c r="F1860" i="27"/>
  <c r="G1860" i="27" s="1"/>
  <c r="F531" i="27"/>
  <c r="G531" i="27" s="1"/>
  <c r="F217" i="27"/>
  <c r="G217" i="27" s="1"/>
  <c r="F441" i="27"/>
  <c r="G441" i="27" s="1"/>
  <c r="F1556" i="27"/>
  <c r="G1556" i="27" s="1"/>
  <c r="F2262" i="27"/>
  <c r="G2262" i="27" s="1"/>
  <c r="F2157" i="27"/>
  <c r="G2157" i="27" s="1"/>
  <c r="F1260" i="27"/>
  <c r="G1260" i="27" s="1"/>
  <c r="F2198" i="27"/>
  <c r="G2198" i="27" s="1"/>
  <c r="F2008" i="27"/>
  <c r="G2008" i="27" s="1"/>
  <c r="F23" i="27"/>
  <c r="G23" i="27" s="1"/>
  <c r="F1304" i="27"/>
  <c r="G1304" i="27" s="1"/>
  <c r="F1511" i="27"/>
  <c r="G1511" i="27" s="1"/>
  <c r="F1803" i="27"/>
  <c r="G1803" i="27" s="1"/>
  <c r="F1512" i="27"/>
  <c r="G1512" i="27" s="1"/>
  <c r="F893" i="27"/>
  <c r="G893" i="27" s="1"/>
  <c r="F64" i="27"/>
  <c r="G64" i="27" s="1"/>
  <c r="F1861" i="27"/>
  <c r="G1861" i="27" s="1"/>
  <c r="F733" i="27"/>
  <c r="G733" i="27" s="1"/>
  <c r="F2382" i="27"/>
  <c r="G2382" i="27" s="1"/>
  <c r="F1036" i="27"/>
  <c r="G1036" i="27" s="1"/>
  <c r="F111" i="27"/>
  <c r="G111" i="27" s="1"/>
  <c r="F1405" i="27"/>
  <c r="G1405" i="27" s="1"/>
  <c r="F1149" i="27"/>
  <c r="G1149" i="27" s="1"/>
  <c r="F386" i="27"/>
  <c r="G386" i="27" s="1"/>
  <c r="F2109" i="27"/>
  <c r="G2109" i="27" s="1"/>
  <c r="F2337" i="27"/>
  <c r="G2337" i="27" s="1"/>
  <c r="F2338" i="27"/>
  <c r="G2338" i="27" s="1"/>
  <c r="F2110" i="27"/>
  <c r="G2110" i="27" s="1"/>
  <c r="F1701" i="27"/>
  <c r="G1701" i="27" s="1"/>
  <c r="F837" i="27"/>
  <c r="G837" i="27" s="1"/>
  <c r="F272" i="27"/>
  <c r="G272" i="27" s="1"/>
  <c r="F894" i="27"/>
  <c r="G894" i="27" s="1"/>
  <c r="F2068" i="27"/>
  <c r="G2068" i="27" s="1"/>
  <c r="F682" i="27"/>
  <c r="G682" i="27" s="1"/>
  <c r="F1652" i="27"/>
  <c r="G1652" i="27" s="1"/>
  <c r="F2383" i="27"/>
  <c r="G2383" i="27" s="1"/>
  <c r="F2476" i="27"/>
  <c r="G2476" i="27" s="1"/>
  <c r="F1513" i="27"/>
  <c r="G1513" i="27" s="1"/>
  <c r="F1653" i="27"/>
  <c r="G1653" i="27" s="1"/>
  <c r="F218" i="27"/>
  <c r="G218" i="27" s="1"/>
  <c r="F2263" i="27"/>
  <c r="G2263" i="27" s="1"/>
  <c r="F1087" i="27"/>
  <c r="G1087" i="27" s="1"/>
  <c r="F112" i="27"/>
  <c r="G112" i="27" s="1"/>
  <c r="F1654" i="27"/>
  <c r="G1654" i="27" s="1"/>
  <c r="F1912" i="27"/>
  <c r="G1912" i="27" s="1"/>
  <c r="F1963" i="27"/>
  <c r="G1963" i="27" s="1"/>
  <c r="F387" i="27"/>
  <c r="G387" i="27" s="1"/>
  <c r="F532" i="27"/>
  <c r="G532" i="27" s="1"/>
  <c r="F219" i="27"/>
  <c r="G219" i="27" s="1"/>
  <c r="F1862" i="27"/>
  <c r="G1862" i="27" s="1"/>
  <c r="F150" i="27"/>
  <c r="G150" i="27" s="1"/>
  <c r="F1913" i="27"/>
  <c r="G1913" i="27" s="1"/>
  <c r="F734" i="27"/>
  <c r="G734" i="27" s="1"/>
  <c r="F626" i="27"/>
  <c r="G626" i="27" s="1"/>
  <c r="F2477" i="27"/>
  <c r="G2477" i="27" s="1"/>
  <c r="F1037" i="27"/>
  <c r="G1037" i="27" s="1"/>
  <c r="F1361" i="27"/>
  <c r="G1361" i="27" s="1"/>
  <c r="F1202" i="27"/>
  <c r="G1202" i="27" s="1"/>
  <c r="F113" i="27"/>
  <c r="G113" i="27" s="1"/>
  <c r="F2478" i="27"/>
  <c r="G2478" i="27" s="1"/>
  <c r="F273" i="27"/>
  <c r="G273" i="27" s="1"/>
  <c r="F838" i="27"/>
  <c r="G838" i="27" s="1"/>
  <c r="F1203" i="27"/>
  <c r="G1203" i="27" s="1"/>
  <c r="F934" i="27"/>
  <c r="G934" i="27" s="1"/>
  <c r="F1204" i="27"/>
  <c r="G1204" i="27" s="1"/>
  <c r="F533" i="27"/>
  <c r="G533" i="27" s="1"/>
  <c r="F2009" i="27"/>
  <c r="G2009" i="27" s="1"/>
  <c r="F788" i="27"/>
  <c r="G788" i="27" s="1"/>
  <c r="F1514" i="27"/>
  <c r="G1514" i="27" s="1"/>
  <c r="F839" i="27"/>
  <c r="G839" i="27" s="1"/>
  <c r="F1454" i="27"/>
  <c r="G1454" i="27" s="1"/>
  <c r="F1205" i="27"/>
  <c r="G1205" i="27" s="1"/>
  <c r="F274" i="27"/>
  <c r="G274" i="27" s="1"/>
  <c r="F1863" i="27"/>
  <c r="G1863" i="27" s="1"/>
  <c r="F1702" i="27"/>
  <c r="G1702" i="27" s="1"/>
  <c r="F1206" i="27"/>
  <c r="G1206" i="27" s="1"/>
  <c r="F1406" i="27"/>
  <c r="G1406" i="27" s="1"/>
  <c r="F1362" i="27"/>
  <c r="G1362" i="27" s="1"/>
  <c r="F1610" i="27"/>
  <c r="G1610" i="27" s="1"/>
  <c r="F1515" i="27"/>
  <c r="G1515" i="27" s="1"/>
  <c r="F65" i="27"/>
  <c r="G65" i="27" s="1"/>
  <c r="F388" i="27"/>
  <c r="G388" i="27" s="1"/>
  <c r="F2384" i="27"/>
  <c r="G2384" i="27" s="1"/>
  <c r="F1864" i="27"/>
  <c r="G1864" i="27" s="1"/>
  <c r="F2069" i="27"/>
  <c r="G2069" i="27" s="1"/>
  <c r="F1557" i="27"/>
  <c r="G1557" i="27" s="1"/>
  <c r="F1305" i="27"/>
  <c r="G1305" i="27" s="1"/>
  <c r="F1038" i="27"/>
  <c r="G1038" i="27" s="1"/>
  <c r="F2479" i="27"/>
  <c r="G2479" i="27" s="1"/>
  <c r="F1363" i="27"/>
  <c r="G1363" i="27" s="1"/>
  <c r="F1655" i="27"/>
  <c r="G1655" i="27" s="1"/>
  <c r="F978" i="27"/>
  <c r="G978" i="27" s="1"/>
  <c r="F2432" i="27"/>
  <c r="G2432" i="27" s="1"/>
  <c r="F275" i="27"/>
  <c r="G275" i="27" s="1"/>
  <c r="F151" i="27"/>
  <c r="G151" i="27" s="1"/>
  <c r="F489" i="27"/>
  <c r="G489" i="27" s="1"/>
  <c r="F1656" i="27"/>
  <c r="G1656" i="27" s="1"/>
  <c r="F1703" i="27"/>
  <c r="G1703" i="27" s="1"/>
  <c r="F2264" i="27"/>
  <c r="G2264" i="27" s="1"/>
  <c r="F789" i="27"/>
  <c r="G789" i="27" s="1"/>
  <c r="F1407" i="27"/>
  <c r="G1407" i="27" s="1"/>
  <c r="F2433" i="27"/>
  <c r="G2433" i="27" s="1"/>
  <c r="F389" i="27"/>
  <c r="G389" i="27" s="1"/>
  <c r="F152" i="27"/>
  <c r="G152" i="27" s="1"/>
  <c r="F1455" i="27"/>
  <c r="G1455" i="27" s="1"/>
  <c r="F338" i="27"/>
  <c r="G338" i="27" s="1"/>
  <c r="F220" i="27"/>
  <c r="G220" i="27" s="1"/>
  <c r="F840" i="27"/>
  <c r="G840" i="27" s="1"/>
  <c r="F2158" i="27"/>
  <c r="G2158" i="27" s="1"/>
  <c r="F2304" i="27"/>
  <c r="G2304" i="27" s="1"/>
  <c r="F221" i="27"/>
  <c r="G221" i="27" s="1"/>
  <c r="F442" i="27"/>
  <c r="G442" i="27" s="1"/>
  <c r="F2434" i="27"/>
  <c r="G2434" i="27" s="1"/>
  <c r="F895" i="27"/>
  <c r="G895" i="27" s="1"/>
  <c r="F1150" i="27"/>
  <c r="G1150" i="27" s="1"/>
  <c r="F153" i="27"/>
  <c r="G153" i="27" s="1"/>
  <c r="F1456" i="27"/>
  <c r="G1456" i="27" s="1"/>
  <c r="F1088" i="27"/>
  <c r="G1088" i="27" s="1"/>
  <c r="F1261" i="27"/>
  <c r="G1261" i="27" s="1"/>
  <c r="F1364" i="27"/>
  <c r="G1364" i="27" s="1"/>
  <c r="F2070" i="27"/>
  <c r="G2070" i="27" s="1"/>
  <c r="F790" i="27"/>
  <c r="G790" i="27" s="1"/>
  <c r="F935" i="27"/>
  <c r="G935" i="27" s="1"/>
  <c r="F627" i="27"/>
  <c r="G627" i="27" s="1"/>
  <c r="F276" i="27"/>
  <c r="G276" i="27" s="1"/>
  <c r="F66" i="27"/>
  <c r="G66" i="27" s="1"/>
  <c r="F2199" i="27"/>
  <c r="G2199" i="27" s="1"/>
  <c r="F735" i="27"/>
  <c r="G735" i="27" s="1"/>
  <c r="F2385" i="27"/>
  <c r="G2385" i="27" s="1"/>
  <c r="F585" i="27"/>
  <c r="G585" i="27" s="1"/>
  <c r="F390" i="27"/>
  <c r="G390" i="27" s="1"/>
  <c r="F2265" i="27"/>
  <c r="G2265" i="27" s="1"/>
  <c r="F2159" i="27"/>
  <c r="G2159" i="27" s="1"/>
  <c r="F114" i="27"/>
  <c r="G114" i="27" s="1"/>
  <c r="F841" i="27"/>
  <c r="G841" i="27" s="1"/>
  <c r="F683" i="27"/>
  <c r="G683" i="27" s="1"/>
  <c r="F154" i="27"/>
  <c r="G154" i="27" s="1"/>
  <c r="F1804" i="27"/>
  <c r="G1804" i="27" s="1"/>
  <c r="F1207" i="27"/>
  <c r="G1207" i="27" s="1"/>
  <c r="F842" i="27"/>
  <c r="G842" i="27" s="1"/>
  <c r="F2480" i="27"/>
  <c r="G2480" i="27" s="1"/>
  <c r="F1805" i="27"/>
  <c r="G1805" i="27" s="1"/>
  <c r="F2339" i="27"/>
  <c r="G2339" i="27" s="1"/>
  <c r="F1761" i="27"/>
  <c r="G1761" i="27" s="1"/>
  <c r="F24" i="27"/>
  <c r="G24" i="27" s="1"/>
  <c r="F155" i="27"/>
  <c r="G155" i="27" s="1"/>
  <c r="F1964" i="27"/>
  <c r="G1964" i="27" s="1"/>
  <c r="F1806" i="27"/>
  <c r="G1806" i="27" s="1"/>
  <c r="F25" i="27"/>
  <c r="G25" i="27" s="1"/>
  <c r="F1611" i="27"/>
  <c r="G1611" i="27" s="1"/>
  <c r="F1704" i="27"/>
  <c r="G1704" i="27" s="1"/>
  <c r="F736" i="27"/>
  <c r="G736" i="27" s="1"/>
  <c r="F2386" i="27"/>
  <c r="G2386" i="27" s="1"/>
  <c r="F1262" i="27"/>
  <c r="G1262" i="27" s="1"/>
  <c r="F1263" i="27"/>
  <c r="G1263" i="27" s="1"/>
  <c r="F628" i="27"/>
  <c r="G628" i="27" s="1"/>
  <c r="F979" i="27"/>
  <c r="G979" i="27" s="1"/>
  <c r="F2160" i="27"/>
  <c r="G2160" i="27" s="1"/>
  <c r="F1306" i="27"/>
  <c r="G1306" i="27" s="1"/>
  <c r="F1657" i="27"/>
  <c r="G1657" i="27" s="1"/>
  <c r="F980" i="27"/>
  <c r="G980" i="27" s="1"/>
  <c r="F2435" i="27"/>
  <c r="G2435" i="27" s="1"/>
  <c r="F1264" i="27"/>
  <c r="G1264" i="27" s="1"/>
  <c r="F2481" i="27"/>
  <c r="G2481" i="27" s="1"/>
  <c r="F2111" i="27"/>
  <c r="G2111" i="27" s="1"/>
  <c r="F1705" i="27"/>
  <c r="G1705" i="27" s="1"/>
  <c r="F791" i="27"/>
  <c r="G791" i="27" s="1"/>
  <c r="F222" i="27"/>
  <c r="G222" i="27" s="1"/>
  <c r="F339" i="27"/>
  <c r="G339" i="27" s="1"/>
  <c r="F490" i="27"/>
  <c r="G490" i="27" s="1"/>
  <c r="F491" i="27"/>
  <c r="G491" i="27" s="1"/>
  <c r="F1914" i="27"/>
  <c r="G1914" i="27" s="1"/>
  <c r="F1612" i="27"/>
  <c r="G1612" i="27" s="1"/>
  <c r="F1865" i="27"/>
  <c r="G1865" i="27" s="1"/>
  <c r="F1866" i="27"/>
  <c r="G1866" i="27" s="1"/>
  <c r="F896" i="27"/>
  <c r="G896" i="27" s="1"/>
  <c r="F1558" i="27"/>
  <c r="G1558" i="27" s="1"/>
  <c r="F391" i="27"/>
  <c r="G391" i="27" s="1"/>
  <c r="F2071" i="27"/>
  <c r="G2071" i="27" s="1"/>
  <c r="F2387" i="27"/>
  <c r="G2387" i="27" s="1"/>
  <c r="F1559" i="27"/>
  <c r="G1559" i="27" s="1"/>
  <c r="F1307" i="27"/>
  <c r="G1307" i="27" s="1"/>
  <c r="F586" i="27"/>
  <c r="G586" i="27" s="1"/>
  <c r="F1365" i="27"/>
  <c r="G1365" i="27" s="1"/>
  <c r="F2340" i="27"/>
  <c r="G2340" i="27" s="1"/>
  <c r="F2010" i="27"/>
  <c r="G2010" i="27" s="1"/>
  <c r="F1408" i="27"/>
  <c r="G1408" i="27" s="1"/>
  <c r="F792" i="27"/>
  <c r="G792" i="27" s="1"/>
  <c r="F1308" i="27"/>
  <c r="G1308" i="27" s="1"/>
  <c r="F1867" i="27"/>
  <c r="G1867" i="27" s="1"/>
  <c r="F1039" i="27"/>
  <c r="G1039" i="27" s="1"/>
  <c r="F534" i="27"/>
  <c r="G534" i="27" s="1"/>
  <c r="F535" i="27"/>
  <c r="G535" i="27" s="1"/>
  <c r="F2482" i="27"/>
  <c r="G2482" i="27" s="1"/>
  <c r="F2305" i="27"/>
  <c r="G2305" i="27" s="1"/>
  <c r="F1409" i="27"/>
  <c r="G1409" i="27" s="1"/>
  <c r="F115" i="27"/>
  <c r="G115" i="27" s="1"/>
  <c r="F443" i="27"/>
  <c r="G443" i="27" s="1"/>
  <c r="F116" i="27"/>
  <c r="G116" i="27" s="1"/>
  <c r="F1762" i="27"/>
  <c r="G1762" i="27" s="1"/>
  <c r="F1265" i="27"/>
  <c r="G1265" i="27" s="1"/>
  <c r="F2011" i="27"/>
  <c r="G2011" i="27" s="1"/>
  <c r="F843" i="27"/>
  <c r="G843" i="27" s="1"/>
  <c r="F1763" i="27"/>
  <c r="G1763" i="27" s="1"/>
  <c r="F2012" i="27"/>
  <c r="G2012" i="27" s="1"/>
  <c r="F2013" i="27"/>
  <c r="G2013" i="27" s="1"/>
  <c r="F2014" i="27"/>
  <c r="G2014" i="27" s="1"/>
  <c r="F2015" i="27"/>
  <c r="G2015" i="27" s="1"/>
  <c r="F1807" i="27"/>
  <c r="G1807" i="27" s="1"/>
  <c r="F1040" i="27"/>
  <c r="G1040" i="27" s="1"/>
  <c r="F392" i="27"/>
  <c r="G392" i="27" s="1"/>
  <c r="F277" i="27"/>
  <c r="G277" i="27" s="1"/>
  <c r="F844" i="27"/>
  <c r="G844" i="27" s="1"/>
  <c r="F492" i="27"/>
  <c r="G492" i="27" s="1"/>
  <c r="F1516" i="27"/>
  <c r="G1516" i="27" s="1"/>
  <c r="F1410" i="27"/>
  <c r="G1410" i="27" s="1"/>
  <c r="F1613" i="27"/>
  <c r="G1613" i="27" s="1"/>
  <c r="F629" i="27"/>
  <c r="G629" i="27" s="1"/>
  <c r="F67" i="27"/>
  <c r="G67" i="27" s="1"/>
  <c r="F393" i="27"/>
  <c r="G393" i="27" s="1"/>
  <c r="F2200" i="27"/>
  <c r="G2200" i="27" s="1"/>
  <c r="F1915" i="27"/>
  <c r="G1915" i="27" s="1"/>
  <c r="F1706" i="27"/>
  <c r="G1706" i="27" s="1"/>
  <c r="F1916" i="27"/>
  <c r="G1916" i="27" s="1"/>
  <c r="F1658" i="27"/>
  <c r="G1658" i="27" s="1"/>
  <c r="F1041" i="27"/>
  <c r="G1041" i="27" s="1"/>
  <c r="F2341" i="27"/>
  <c r="G2341" i="27" s="1"/>
  <c r="F1151" i="27"/>
  <c r="G1151" i="27" s="1"/>
  <c r="F394" i="27"/>
  <c r="G394" i="27" s="1"/>
  <c r="F2016" i="27"/>
  <c r="G2016" i="27" s="1"/>
  <c r="F981" i="27"/>
  <c r="G981" i="27" s="1"/>
  <c r="F1208" i="27"/>
  <c r="G1208" i="27" s="1"/>
  <c r="F1707" i="27"/>
  <c r="G1707" i="27" s="1"/>
  <c r="F936" i="27"/>
  <c r="G936" i="27" s="1"/>
  <c r="F340" i="27"/>
  <c r="G340" i="27" s="1"/>
  <c r="F845" i="27"/>
  <c r="G845" i="27" s="1"/>
  <c r="F2201" i="27"/>
  <c r="G2201" i="27" s="1"/>
  <c r="F68" i="27"/>
  <c r="G68" i="27" s="1"/>
  <c r="F1457" i="27"/>
  <c r="G1457" i="27" s="1"/>
  <c r="F630" i="27"/>
  <c r="G630" i="27" s="1"/>
  <c r="F2436" i="27"/>
  <c r="G2436" i="27" s="1"/>
  <c r="F1808" i="27"/>
  <c r="G1808" i="27" s="1"/>
  <c r="F631" i="27"/>
  <c r="G631" i="27" s="1"/>
  <c r="F846" i="27"/>
  <c r="G846" i="27" s="1"/>
  <c r="F536" i="27"/>
  <c r="G536" i="27" s="1"/>
  <c r="F737" i="27"/>
  <c r="G737" i="27" s="1"/>
  <c r="F1560" i="27"/>
  <c r="G1560" i="27" s="1"/>
  <c r="F1809" i="27"/>
  <c r="G1809" i="27" s="1"/>
  <c r="F341" i="27"/>
  <c r="G341" i="27" s="1"/>
  <c r="F2388" i="27"/>
  <c r="G2388" i="27" s="1"/>
  <c r="F1266" i="27"/>
  <c r="G1266" i="27" s="1"/>
  <c r="F793" i="27"/>
  <c r="G793" i="27" s="1"/>
  <c r="F223" i="27"/>
  <c r="G223" i="27" s="1"/>
  <c r="F1614" i="27"/>
  <c r="G1614" i="27" s="1"/>
  <c r="F1659" i="27"/>
  <c r="G1659" i="27" s="1"/>
  <c r="F224" i="27"/>
  <c r="G224" i="27" s="1"/>
  <c r="F2017" i="27"/>
  <c r="G2017" i="27" s="1"/>
  <c r="F1411" i="27"/>
  <c r="G1411" i="27" s="1"/>
  <c r="F1660" i="27"/>
  <c r="G1660" i="27" s="1"/>
  <c r="F1089" i="27"/>
  <c r="G1089" i="27" s="1"/>
  <c r="F1042" i="27"/>
  <c r="G1042" i="27" s="1"/>
  <c r="F117" i="27"/>
  <c r="G117" i="27" s="1"/>
  <c r="F2072" i="27"/>
  <c r="G2072" i="27" s="1"/>
  <c r="F1090" i="27"/>
  <c r="G1090" i="27" s="1"/>
  <c r="F1561" i="27"/>
  <c r="G1561" i="27" s="1"/>
  <c r="F1412" i="27"/>
  <c r="G1412" i="27" s="1"/>
  <c r="F156" i="27"/>
  <c r="G156" i="27" s="1"/>
  <c r="F493" i="27"/>
  <c r="G493" i="27" s="1"/>
  <c r="F225" i="27"/>
  <c r="G225" i="27" s="1"/>
  <c r="F157" i="27"/>
  <c r="G157" i="27" s="1"/>
  <c r="F1708" i="27"/>
  <c r="G1708" i="27" s="1"/>
  <c r="F632" i="27"/>
  <c r="G632" i="27" s="1"/>
  <c r="F494" i="27"/>
  <c r="G494" i="27" s="1"/>
  <c r="F1562" i="27"/>
  <c r="G1562" i="27" s="1"/>
  <c r="F937" i="27"/>
  <c r="G937" i="27" s="1"/>
  <c r="F1413" i="27"/>
  <c r="G1413" i="27" s="1"/>
  <c r="F1917" i="27"/>
  <c r="G1917" i="27" s="1"/>
  <c r="F1209" i="27"/>
  <c r="G1209" i="27" s="1"/>
  <c r="F118" i="27"/>
  <c r="G118" i="27" s="1"/>
  <c r="F982" i="27"/>
  <c r="G982" i="27" s="1"/>
  <c r="F738" i="27"/>
  <c r="G738" i="27" s="1"/>
  <c r="F158" i="27"/>
  <c r="G158" i="27" s="1"/>
  <c r="F1366" i="27"/>
  <c r="G1366" i="27" s="1"/>
  <c r="F2073" i="27"/>
  <c r="G2073" i="27" s="1"/>
  <c r="F159" i="27"/>
  <c r="G159" i="27" s="1"/>
  <c r="F633" i="27"/>
  <c r="G633" i="27" s="1"/>
  <c r="F983" i="27"/>
  <c r="G983" i="27" s="1"/>
  <c r="F2342" i="27"/>
  <c r="G2342" i="27" s="1"/>
  <c r="F587" i="27"/>
  <c r="G587" i="27" s="1"/>
  <c r="F2306" i="27"/>
  <c r="G2306" i="27" s="1"/>
  <c r="F342" i="27"/>
  <c r="G342" i="27" s="1"/>
  <c r="F343" i="27"/>
  <c r="G343" i="27" s="1"/>
  <c r="F2266" i="27"/>
  <c r="G2266" i="27" s="1"/>
  <c r="F160" i="27"/>
  <c r="G160" i="27" s="1"/>
  <c r="F495" i="27"/>
  <c r="G495" i="27" s="1"/>
  <c r="F634" i="27"/>
  <c r="G634" i="27" s="1"/>
  <c r="F897" i="27"/>
  <c r="G897" i="27" s="1"/>
  <c r="F588" i="27"/>
  <c r="G588" i="27" s="1"/>
  <c r="F684" i="27"/>
  <c r="G684" i="27" s="1"/>
  <c r="F2202" i="27"/>
  <c r="G2202" i="27" s="1"/>
  <c r="F1414" i="27"/>
  <c r="G1414" i="27" s="1"/>
  <c r="F1563" i="27"/>
  <c r="G1563" i="27" s="1"/>
  <c r="F739" i="27"/>
  <c r="G739" i="27" s="1"/>
  <c r="F1918" i="27"/>
  <c r="G1918" i="27" s="1"/>
  <c r="F2112" i="27"/>
  <c r="G2112" i="27" s="1"/>
  <c r="F278" i="27"/>
  <c r="G278" i="27" s="1"/>
  <c r="F847" i="27"/>
  <c r="G847" i="27" s="1"/>
  <c r="F2389" i="27"/>
  <c r="G2389" i="27" s="1"/>
  <c r="F2203" i="27"/>
  <c r="G2203" i="27" s="1"/>
  <c r="F2204" i="27"/>
  <c r="G2204" i="27" s="1"/>
  <c r="F2205" i="27"/>
  <c r="G2205" i="27" s="1"/>
  <c r="F1210" i="27"/>
  <c r="G1210" i="27" s="1"/>
  <c r="F2018" i="27"/>
  <c r="G2018" i="27" s="1"/>
  <c r="F1458" i="27"/>
  <c r="G1458" i="27" s="1"/>
  <c r="F119" i="27"/>
  <c r="G119" i="27" s="1"/>
  <c r="F1709" i="27"/>
  <c r="G1709" i="27" s="1"/>
  <c r="F1459" i="27"/>
  <c r="G1459" i="27" s="1"/>
  <c r="F635" i="27"/>
  <c r="G635" i="27" s="1"/>
  <c r="F1460" i="27"/>
  <c r="G1460" i="27" s="1"/>
  <c r="F395" i="27"/>
  <c r="G395" i="27" s="1"/>
  <c r="F396" i="27"/>
  <c r="G396" i="27" s="1"/>
  <c r="F69" i="27"/>
  <c r="G69" i="27" s="1"/>
  <c r="F2206" i="27"/>
  <c r="G2206" i="27" s="1"/>
  <c r="F685" i="27"/>
  <c r="G685" i="27" s="1"/>
  <c r="F2483" i="27"/>
  <c r="G2483" i="27" s="1"/>
  <c r="F1564" i="27"/>
  <c r="G1564" i="27" s="1"/>
  <c r="F686" i="27"/>
  <c r="G686" i="27" s="1"/>
  <c r="F794" i="27"/>
  <c r="G794" i="27" s="1"/>
  <c r="F2207" i="27"/>
  <c r="G2207" i="27" s="1"/>
  <c r="F2074" i="27"/>
  <c r="G2074" i="27" s="1"/>
  <c r="F344" i="27"/>
  <c r="G344" i="27" s="1"/>
  <c r="F1565" i="27"/>
  <c r="G1565" i="27" s="1"/>
  <c r="F636" i="27"/>
  <c r="G636" i="27" s="1"/>
  <c r="F1367" i="27"/>
  <c r="G1367" i="27" s="1"/>
  <c r="F1919" i="27"/>
  <c r="G1919" i="27" s="1"/>
  <c r="F397" i="27"/>
  <c r="G397" i="27" s="1"/>
  <c r="F1615" i="27"/>
  <c r="G1615" i="27" s="1"/>
  <c r="F1920" i="27"/>
  <c r="G1920" i="27" s="1"/>
  <c r="F1921" i="27"/>
  <c r="G1921" i="27" s="1"/>
  <c r="F2161" i="27"/>
  <c r="G2161" i="27" s="1"/>
  <c r="F161" i="27"/>
  <c r="G161" i="27" s="1"/>
  <c r="F2437" i="27"/>
  <c r="G2437" i="27" s="1"/>
  <c r="F848" i="27"/>
  <c r="G848" i="27" s="1"/>
  <c r="F1810" i="27"/>
  <c r="G1810" i="27" s="1"/>
  <c r="F1152" i="27"/>
  <c r="G1152" i="27" s="1"/>
  <c r="F1309" i="27"/>
  <c r="G1309" i="27" s="1"/>
  <c r="F898" i="27"/>
  <c r="G898" i="27" s="1"/>
  <c r="F1566" i="27"/>
  <c r="G1566" i="27" s="1"/>
  <c r="F795" i="27"/>
  <c r="G795" i="27" s="1"/>
  <c r="F1310" i="27"/>
  <c r="G1310" i="27" s="1"/>
  <c r="F1965" i="27"/>
  <c r="G1965" i="27" s="1"/>
  <c r="F849" i="27"/>
  <c r="G849" i="27" s="1"/>
  <c r="F2019" i="27"/>
  <c r="G2019" i="27" s="1"/>
  <c r="F1811" i="27"/>
  <c r="G1811" i="27" s="1"/>
  <c r="F1764" i="27"/>
  <c r="G1764" i="27" s="1"/>
  <c r="F1461" i="27"/>
  <c r="G1461" i="27" s="1"/>
  <c r="F637" i="27"/>
  <c r="G637" i="27" s="1"/>
  <c r="F1368" i="27"/>
  <c r="G1368" i="27" s="1"/>
  <c r="F279" i="27"/>
  <c r="G279" i="27" s="1"/>
  <c r="F984" i="27"/>
  <c r="G984" i="27" s="1"/>
  <c r="F444" i="27"/>
  <c r="G444" i="27" s="1"/>
  <c r="F445" i="27"/>
  <c r="G445" i="27" s="1"/>
  <c r="F1267" i="27"/>
  <c r="G1267" i="27" s="1"/>
  <c r="F2343" i="27"/>
  <c r="G2343" i="27" s="1"/>
  <c r="F1311" i="27"/>
  <c r="G1311" i="27" s="1"/>
  <c r="F2162" i="27"/>
  <c r="G2162" i="27" s="1"/>
  <c r="F1765" i="27"/>
  <c r="G1765" i="27" s="1"/>
  <c r="F687" i="27"/>
  <c r="G687" i="27" s="1"/>
  <c r="F2438" i="27"/>
  <c r="G2438" i="27" s="1"/>
  <c r="F1812" i="27"/>
  <c r="G1812" i="27" s="1"/>
  <c r="F899" i="27"/>
  <c r="G899" i="27" s="1"/>
  <c r="F1462" i="27"/>
  <c r="G1462" i="27" s="1"/>
  <c r="F120" i="27"/>
  <c r="G120" i="27" s="1"/>
  <c r="F1567" i="27"/>
  <c r="G1567" i="27" s="1"/>
  <c r="F1517" i="27"/>
  <c r="G1517" i="27" s="1"/>
  <c r="F900" i="27"/>
  <c r="G900" i="27" s="1"/>
  <c r="F1415" i="27"/>
  <c r="G1415" i="27" s="1"/>
  <c r="F537" i="27"/>
  <c r="G537" i="27" s="1"/>
  <c r="F1211" i="27"/>
  <c r="G1211" i="27" s="1"/>
  <c r="F2113" i="27"/>
  <c r="G2113" i="27" s="1"/>
  <c r="F226" i="27"/>
  <c r="G226" i="27" s="1"/>
  <c r="F2484" i="27"/>
  <c r="G2484" i="27" s="1"/>
  <c r="F121" i="27"/>
  <c r="G121" i="27" s="1"/>
  <c r="F1813" i="27"/>
  <c r="G1813" i="27" s="1"/>
  <c r="F985" i="27"/>
  <c r="G985" i="27" s="1"/>
  <c r="F1091" i="27"/>
  <c r="G1091" i="27" s="1"/>
  <c r="F2208" i="27"/>
  <c r="G2208" i="27" s="1"/>
  <c r="F688" i="27"/>
  <c r="G688" i="27" s="1"/>
  <c r="F398" i="27"/>
  <c r="G398" i="27" s="1"/>
  <c r="F538" i="27"/>
  <c r="G538" i="27" s="1"/>
  <c r="F1616" i="27"/>
  <c r="G1616" i="27" s="1"/>
  <c r="F1463" i="27"/>
  <c r="G1463" i="27" s="1"/>
  <c r="F1568" i="27"/>
  <c r="G1568" i="27" s="1"/>
  <c r="F796" i="27"/>
  <c r="G796" i="27" s="1"/>
  <c r="F1212" i="27"/>
  <c r="G1212" i="27" s="1"/>
  <c r="F1268" i="27"/>
  <c r="G1268" i="27" s="1"/>
  <c r="F2344" i="27"/>
  <c r="G2344" i="27" s="1"/>
  <c r="F2020" i="27"/>
  <c r="G2020" i="27" s="1"/>
  <c r="F1766" i="27"/>
  <c r="G1766" i="27" s="1"/>
  <c r="F496" i="27"/>
  <c r="G496" i="27" s="1"/>
  <c r="F122" i="27"/>
  <c r="G122" i="27" s="1"/>
  <c r="F589" i="27"/>
  <c r="G589" i="27" s="1"/>
  <c r="F399" i="27"/>
  <c r="G399" i="27" s="1"/>
  <c r="F1767" i="27"/>
  <c r="G1767" i="27" s="1"/>
  <c r="F1768" i="27"/>
  <c r="G1768" i="27" s="1"/>
  <c r="F1369" i="27"/>
  <c r="G1369" i="27" s="1"/>
  <c r="F2209" i="27"/>
  <c r="G2209" i="27" s="1"/>
  <c r="F1312" i="27"/>
  <c r="G1312" i="27" s="1"/>
  <c r="F1043" i="27"/>
  <c r="G1043" i="27" s="1"/>
  <c r="F1518" i="27"/>
  <c r="G1518" i="27" s="1"/>
  <c r="F1519" i="27"/>
  <c r="G1519" i="27" s="1"/>
  <c r="F2210" i="27"/>
  <c r="G2210" i="27" s="1"/>
  <c r="F2390" i="27"/>
  <c r="G2390" i="27" s="1"/>
  <c r="F280" i="27"/>
  <c r="G280" i="27" s="1"/>
  <c r="F26" i="27"/>
  <c r="G26" i="27" s="1"/>
  <c r="F938" i="27"/>
  <c r="G938" i="27" s="1"/>
  <c r="F850" i="27"/>
  <c r="G850" i="27" s="1"/>
  <c r="F1044" i="27"/>
  <c r="G1044" i="27" s="1"/>
  <c r="F986" i="27"/>
  <c r="G986" i="27" s="1"/>
  <c r="F1464" i="27"/>
  <c r="G1464" i="27" s="1"/>
  <c r="F740" i="27"/>
  <c r="G740" i="27" s="1"/>
  <c r="F2211" i="27"/>
  <c r="G2211" i="27" s="1"/>
  <c r="F281" i="27"/>
  <c r="G281" i="27" s="1"/>
  <c r="F1710" i="27"/>
  <c r="G1710" i="27" s="1"/>
  <c r="F1269" i="27"/>
  <c r="G1269" i="27" s="1"/>
  <c r="F2439" i="27"/>
  <c r="G2439" i="27" s="1"/>
  <c r="F590" i="27"/>
  <c r="G590" i="27" s="1"/>
  <c r="F400" i="27"/>
  <c r="G400" i="27" s="1"/>
  <c r="F1092" i="27"/>
  <c r="G1092" i="27" s="1"/>
  <c r="F1617" i="27"/>
  <c r="G1617" i="27" s="1"/>
  <c r="F2485" i="27"/>
  <c r="G2485" i="27" s="1"/>
  <c r="F2307" i="27"/>
  <c r="G2307" i="27" s="1"/>
  <c r="F939" i="27"/>
  <c r="G939" i="27" s="1"/>
  <c r="F1569" i="27"/>
  <c r="G1569" i="27" s="1"/>
  <c r="F1966" i="27"/>
  <c r="G1966" i="27" s="1"/>
  <c r="F1093" i="27"/>
  <c r="G1093" i="27" s="1"/>
  <c r="F1922" i="27"/>
  <c r="G1922" i="27" s="1"/>
  <c r="F1618" i="27"/>
  <c r="G1618" i="27" s="1"/>
  <c r="F401" i="27"/>
  <c r="G401" i="27" s="1"/>
  <c r="F1769" i="27"/>
  <c r="G1769" i="27" s="1"/>
  <c r="F1520" i="27"/>
  <c r="G1520" i="27" s="1"/>
  <c r="F638" i="27"/>
  <c r="G638" i="27" s="1"/>
  <c r="F1923" i="27"/>
  <c r="G1923" i="27" s="1"/>
  <c r="F1924" i="27"/>
  <c r="G1924" i="27" s="1"/>
  <c r="F446" i="27"/>
  <c r="G446" i="27" s="1"/>
  <c r="F2075" i="27"/>
  <c r="G2075" i="27" s="1"/>
  <c r="F689" i="27"/>
  <c r="G689" i="27" s="1"/>
  <c r="F1967" i="27"/>
  <c r="G1967" i="27" s="1"/>
  <c r="F27" i="27"/>
  <c r="G27" i="27" s="1"/>
  <c r="F1661" i="27"/>
  <c r="G1661" i="27" s="1"/>
  <c r="F851" i="27"/>
  <c r="G851" i="27" s="1"/>
  <c r="F539" i="27"/>
  <c r="G539" i="27" s="1"/>
  <c r="F2391" i="27"/>
  <c r="G2391" i="27" s="1"/>
  <c r="F1370" i="27"/>
  <c r="G1370" i="27" s="1"/>
  <c r="F852" i="27"/>
  <c r="G852" i="27" s="1"/>
  <c r="F282" i="27"/>
  <c r="G282" i="27" s="1"/>
  <c r="F639" i="27"/>
  <c r="G639" i="27" s="1"/>
  <c r="F1313" i="27"/>
  <c r="G1313" i="27" s="1"/>
  <c r="F540" i="27"/>
  <c r="G540" i="27" s="1"/>
  <c r="F1619" i="27"/>
  <c r="G1619" i="27" s="1"/>
  <c r="F1570" i="27"/>
  <c r="G1570" i="27" s="1"/>
  <c r="F227" i="27"/>
  <c r="G227" i="27" s="1"/>
  <c r="F2308" i="27"/>
  <c r="G2308" i="27" s="1"/>
  <c r="F447" i="27"/>
  <c r="G447" i="27" s="1"/>
  <c r="F1814" i="27"/>
  <c r="G1814" i="27" s="1"/>
  <c r="F1770" i="27"/>
  <c r="G1770" i="27" s="1"/>
  <c r="F2486" i="27"/>
  <c r="G2486" i="27" s="1"/>
  <c r="F1465" i="27"/>
  <c r="G1465" i="27" s="1"/>
  <c r="F1868" i="27"/>
  <c r="G1868" i="27" s="1"/>
  <c r="F1213" i="27"/>
  <c r="G1213" i="27" s="1"/>
  <c r="F402" i="27"/>
  <c r="G402" i="27" s="1"/>
  <c r="F901" i="27"/>
  <c r="G901" i="27" s="1"/>
  <c r="F1094" i="27"/>
  <c r="G1094" i="27" s="1"/>
  <c r="F591" i="27"/>
  <c r="G591" i="27" s="1"/>
  <c r="F1869" i="27"/>
  <c r="G1869" i="27" s="1"/>
  <c r="F1270" i="27"/>
  <c r="G1270" i="27" s="1"/>
  <c r="F345" i="27"/>
  <c r="G345" i="27" s="1"/>
  <c r="F853" i="27"/>
  <c r="G853" i="27" s="1"/>
  <c r="F1771" i="27"/>
  <c r="G1771" i="27" s="1"/>
  <c r="F987" i="27"/>
  <c r="G987" i="27" s="1"/>
  <c r="F1371" i="27"/>
  <c r="G1371" i="27" s="1"/>
  <c r="F1416" i="27"/>
  <c r="G1416" i="27" s="1"/>
  <c r="F403" i="27"/>
  <c r="G403" i="27" s="1"/>
  <c r="F448" i="27"/>
  <c r="G448" i="27" s="1"/>
  <c r="F346" i="27"/>
  <c r="G346" i="27" s="1"/>
  <c r="F988" i="27"/>
  <c r="G988" i="27" s="1"/>
  <c r="F940" i="27"/>
  <c r="G940" i="27" s="1"/>
  <c r="F1153" i="27"/>
  <c r="G1153" i="27" s="1"/>
  <c r="F28" i="27"/>
  <c r="G28" i="27" s="1"/>
  <c r="F1571" i="27"/>
  <c r="G1571" i="27" s="1"/>
  <c r="F2163" i="27"/>
  <c r="G2163" i="27" s="1"/>
  <c r="F1521" i="27"/>
  <c r="G1521" i="27" s="1"/>
  <c r="F592" i="27"/>
  <c r="G592" i="27" s="1"/>
  <c r="F283" i="27"/>
  <c r="G283" i="27" s="1"/>
  <c r="F1214" i="27"/>
  <c r="G1214" i="27" s="1"/>
  <c r="F1772" i="27"/>
  <c r="G1772" i="27" s="1"/>
  <c r="F2392" i="27"/>
  <c r="G2392" i="27" s="1"/>
  <c r="F123" i="27"/>
  <c r="G123" i="27" s="1"/>
  <c r="F741" i="27"/>
  <c r="G741" i="27" s="1"/>
  <c r="F1572" i="27"/>
  <c r="G1572" i="27" s="1"/>
  <c r="F228" i="27"/>
  <c r="G228" i="27" s="1"/>
  <c r="F2309" i="27"/>
  <c r="G2309" i="27" s="1"/>
  <c r="F690" i="27"/>
  <c r="G690" i="27" s="1"/>
  <c r="F941" i="27"/>
  <c r="G941" i="27" s="1"/>
  <c r="F347" i="27"/>
  <c r="G347" i="27" s="1"/>
  <c r="F1215" i="27"/>
  <c r="G1215" i="27" s="1"/>
  <c r="F2076" i="27"/>
  <c r="G2076" i="27" s="1"/>
  <c r="F2345" i="27"/>
  <c r="G2345" i="27" s="1"/>
  <c r="F942" i="27"/>
  <c r="G942" i="27" s="1"/>
  <c r="F1968" i="27"/>
  <c r="G1968" i="27" s="1"/>
  <c r="F404" i="27"/>
  <c r="G404" i="27" s="1"/>
  <c r="F2267" i="27"/>
  <c r="G2267" i="27" s="1"/>
  <c r="F854" i="27"/>
  <c r="G854" i="27" s="1"/>
  <c r="F2310" i="27"/>
  <c r="G2310" i="27" s="1"/>
  <c r="F2393" i="27"/>
  <c r="G2393" i="27" s="1"/>
  <c r="F162" i="27"/>
  <c r="G162" i="27" s="1"/>
  <c r="F1095" i="27"/>
  <c r="G1095" i="27" s="1"/>
  <c r="F640" i="27"/>
  <c r="G640" i="27" s="1"/>
  <c r="F1969" i="27"/>
  <c r="G1969" i="27" s="1"/>
  <c r="F124" i="27"/>
  <c r="G124" i="27" s="1"/>
  <c r="F2212" i="27"/>
  <c r="G2212" i="27" s="1"/>
  <c r="F163" i="27"/>
  <c r="G163" i="27" s="1"/>
  <c r="F742" i="27"/>
  <c r="G742" i="27" s="1"/>
  <c r="F691" i="27"/>
  <c r="G691" i="27" s="1"/>
  <c r="F1417" i="27"/>
  <c r="G1417" i="27" s="1"/>
  <c r="F2213" i="27"/>
  <c r="G2213" i="27" s="1"/>
  <c r="F2346" i="27"/>
  <c r="G2346" i="27" s="1"/>
  <c r="F641" i="27"/>
  <c r="G641" i="27" s="1"/>
  <c r="F284" i="27"/>
  <c r="G284" i="27" s="1"/>
  <c r="F1466" i="27"/>
  <c r="G1466" i="27" s="1"/>
  <c r="F743" i="27"/>
  <c r="G743" i="27" s="1"/>
  <c r="F1815" i="27"/>
  <c r="G1815" i="27" s="1"/>
  <c r="F229" i="27"/>
  <c r="G229" i="27" s="1"/>
  <c r="F2214" i="27"/>
  <c r="G2214" i="27" s="1"/>
  <c r="F2164" i="27"/>
  <c r="G2164" i="27" s="1"/>
  <c r="F692" i="27"/>
  <c r="G692" i="27" s="1"/>
  <c r="F1314" i="27"/>
  <c r="G1314" i="27" s="1"/>
  <c r="F2215" i="27"/>
  <c r="G2215" i="27" s="1"/>
  <c r="F1711" i="27"/>
  <c r="G1711" i="27" s="1"/>
  <c r="F1773" i="27"/>
  <c r="G1773" i="27" s="1"/>
  <c r="F1096" i="27"/>
  <c r="G1096" i="27" s="1"/>
  <c r="F285" i="27"/>
  <c r="G285" i="27" s="1"/>
  <c r="F1315" i="27"/>
  <c r="G1315" i="27" s="1"/>
  <c r="F1774" i="27"/>
  <c r="G1774" i="27" s="1"/>
  <c r="F29" i="27"/>
  <c r="G29" i="27" s="1"/>
  <c r="F30" i="27"/>
  <c r="G30" i="27" s="1"/>
  <c r="F744" i="27"/>
  <c r="G744" i="27" s="1"/>
  <c r="F1467" i="27"/>
  <c r="G1467" i="27" s="1"/>
  <c r="F1216" i="27"/>
  <c r="G1216" i="27" s="1"/>
  <c r="F1712" i="27"/>
  <c r="G1712" i="27" s="1"/>
  <c r="F1816" i="27"/>
  <c r="G1816" i="27" s="1"/>
  <c r="F593" i="27"/>
  <c r="G593" i="27" s="1"/>
  <c r="F541" i="27"/>
  <c r="G541" i="27" s="1"/>
  <c r="F125" i="27"/>
  <c r="G125" i="27" s="1"/>
  <c r="F693" i="27"/>
  <c r="G693" i="27" s="1"/>
  <c r="F449" i="27"/>
  <c r="G449" i="27" s="1"/>
  <c r="F1372" i="27"/>
  <c r="G1372" i="27" s="1"/>
  <c r="F2077" i="27"/>
  <c r="G2077" i="27" s="1"/>
  <c r="F164" i="27"/>
  <c r="G164" i="27" s="1"/>
  <c r="F286" i="27"/>
  <c r="G286" i="27" s="1"/>
  <c r="F450" i="27"/>
  <c r="G450" i="27" s="1"/>
  <c r="F1970" i="27"/>
  <c r="G1970" i="27" s="1"/>
  <c r="F2165" i="27"/>
  <c r="G2165" i="27" s="1"/>
  <c r="F70" i="27"/>
  <c r="G70" i="27" s="1"/>
  <c r="F943" i="27"/>
  <c r="G943" i="27" s="1"/>
  <c r="F1817" i="27"/>
  <c r="G1817" i="27" s="1"/>
  <c r="F1870" i="27"/>
  <c r="G1870" i="27" s="1"/>
  <c r="F745" i="27"/>
  <c r="G745" i="27" s="1"/>
  <c r="F2268" i="27"/>
  <c r="G2268" i="27" s="1"/>
  <c r="F1045" i="27"/>
  <c r="G1045" i="27" s="1"/>
  <c r="F2021" i="27"/>
  <c r="G2021" i="27" s="1"/>
  <c r="F989" i="27"/>
  <c r="G989" i="27" s="1"/>
  <c r="F1662" i="27"/>
  <c r="G1662" i="27" s="1"/>
  <c r="F1154" i="27"/>
  <c r="G1154" i="27" s="1"/>
  <c r="F1373" i="27"/>
  <c r="G1373" i="27" s="1"/>
  <c r="F1573" i="27"/>
  <c r="G1573" i="27" s="1"/>
  <c r="F1574" i="27"/>
  <c r="G1574" i="27" s="1"/>
  <c r="F797" i="27"/>
  <c r="G797" i="27" s="1"/>
  <c r="F594" i="27"/>
  <c r="G594" i="27" s="1"/>
  <c r="F2347" i="27"/>
  <c r="G2347" i="27" s="1"/>
  <c r="F542" i="27"/>
  <c r="G542" i="27" s="1"/>
  <c r="F1097" i="27"/>
  <c r="G1097" i="27" s="1"/>
  <c r="F2022" i="27"/>
  <c r="G2022" i="27" s="1"/>
  <c r="F1663" i="27"/>
  <c r="G1663" i="27" s="1"/>
  <c r="F2114" i="27"/>
  <c r="G2114" i="27" s="1"/>
  <c r="F990" i="27"/>
  <c r="G990" i="27" s="1"/>
  <c r="F1775" i="27"/>
  <c r="G1775" i="27" s="1"/>
  <c r="F1871" i="27"/>
  <c r="G1871" i="27" s="1"/>
  <c r="F1217" i="27"/>
  <c r="G1217" i="27" s="1"/>
  <c r="F1776" i="27"/>
  <c r="G1776" i="27" s="1"/>
  <c r="F2115" i="27"/>
  <c r="G2115" i="27" s="1"/>
  <c r="F2269" i="27"/>
  <c r="G2269" i="27" s="1"/>
  <c r="F1664" i="27"/>
  <c r="G1664" i="27" s="1"/>
  <c r="F694" i="27"/>
  <c r="G694" i="27" s="1"/>
  <c r="F1713" i="27"/>
  <c r="G1713" i="27" s="1"/>
  <c r="F2394" i="27"/>
  <c r="G2394" i="27" s="1"/>
  <c r="F2440" i="27"/>
  <c r="G2440" i="27" s="1"/>
  <c r="F1316" i="27"/>
  <c r="G1316" i="27" s="1"/>
  <c r="F798" i="27"/>
  <c r="G798" i="27" s="1"/>
  <c r="F31" i="27"/>
  <c r="G31" i="27" s="1"/>
  <c r="F2023" i="27"/>
  <c r="G2023" i="27" s="1"/>
  <c r="F230" i="27"/>
  <c r="G230" i="27" s="1"/>
  <c r="F1620" i="27"/>
  <c r="G1620" i="27" s="1"/>
  <c r="F231" i="27"/>
  <c r="G231" i="27" s="1"/>
  <c r="F543" i="27"/>
  <c r="G543" i="27" s="1"/>
  <c r="F126" i="27"/>
  <c r="G126" i="27" s="1"/>
  <c r="F1872" i="27"/>
  <c r="G1872" i="27" s="1"/>
  <c r="F2487" i="27"/>
  <c r="G2487" i="27" s="1"/>
  <c r="F2395" i="27"/>
  <c r="G2395" i="27" s="1"/>
  <c r="F2024" i="27"/>
  <c r="G2024" i="27" s="1"/>
  <c r="F1818" i="27"/>
  <c r="G1818" i="27" s="1"/>
  <c r="F695" i="27"/>
  <c r="G695" i="27" s="1"/>
  <c r="F1418" i="27"/>
  <c r="G1418" i="27" s="1"/>
  <c r="F2078" i="27"/>
  <c r="G2078" i="27" s="1"/>
  <c r="F1971" i="27"/>
  <c r="G1971" i="27" s="1"/>
  <c r="F1777" i="27"/>
  <c r="G1777" i="27" s="1"/>
  <c r="F1621" i="27"/>
  <c r="G1621" i="27" s="1"/>
  <c r="F2348" i="27"/>
  <c r="G2348" i="27" s="1"/>
  <c r="F746" i="27"/>
  <c r="G746" i="27" s="1"/>
  <c r="F2270" i="27"/>
  <c r="G2270" i="27" s="1"/>
  <c r="F2271" i="27"/>
  <c r="G2271" i="27" s="1"/>
  <c r="F1419" i="27"/>
  <c r="G1419" i="27" s="1"/>
  <c r="F165" i="27"/>
  <c r="G165" i="27" s="1"/>
  <c r="F1714" i="27"/>
  <c r="G1714" i="27" s="1"/>
  <c r="F1374" i="27"/>
  <c r="G1374" i="27" s="1"/>
  <c r="F1622" i="27"/>
  <c r="G1622" i="27" s="1"/>
  <c r="F71" i="27"/>
  <c r="G71" i="27" s="1"/>
  <c r="F747" i="27"/>
  <c r="G747" i="27" s="1"/>
  <c r="F405" i="27"/>
  <c r="G405" i="27" s="1"/>
  <c r="F1575" i="27"/>
  <c r="G1575" i="27" s="1"/>
  <c r="F1522" i="27"/>
  <c r="G1522" i="27" s="1"/>
  <c r="F2441" i="27"/>
  <c r="G2441" i="27" s="1"/>
  <c r="F855" i="27"/>
  <c r="G855" i="27" s="1"/>
  <c r="F1317" i="27"/>
  <c r="G1317" i="27" s="1"/>
  <c r="F1375" i="27"/>
  <c r="G1375" i="27" s="1"/>
  <c r="F1972" i="27"/>
  <c r="G1972" i="27" s="1"/>
  <c r="F1376" i="27"/>
  <c r="G1376" i="27" s="1"/>
  <c r="F72" i="27"/>
  <c r="G72" i="27" s="1"/>
  <c r="F166" i="27"/>
  <c r="G166" i="27" s="1"/>
  <c r="F1271" i="27"/>
  <c r="G1271" i="27" s="1"/>
  <c r="F1420" i="27"/>
  <c r="G1420" i="27" s="1"/>
  <c r="F1873" i="27"/>
  <c r="G1873" i="27" s="1"/>
  <c r="F2272" i="27"/>
  <c r="G2272" i="27" s="1"/>
  <c r="F232" i="27"/>
  <c r="G232" i="27" s="1"/>
  <c r="F1523" i="27"/>
  <c r="G1523" i="27" s="1"/>
  <c r="F1377" i="27"/>
  <c r="G1377" i="27" s="1"/>
  <c r="F127" i="27"/>
  <c r="G127" i="27" s="1"/>
  <c r="F2079" i="27"/>
  <c r="G2079" i="27" s="1"/>
  <c r="F497" i="27"/>
  <c r="G497" i="27" s="1"/>
  <c r="F1046" i="27"/>
  <c r="G1046" i="27" s="1"/>
  <c r="F2116" i="27"/>
  <c r="G2116" i="27" s="1"/>
  <c r="F287" i="27"/>
  <c r="G287" i="27" s="1"/>
  <c r="F1715" i="27"/>
  <c r="G1715" i="27" s="1"/>
  <c r="F595" i="27"/>
  <c r="G595" i="27" s="1"/>
  <c r="F1468" i="27"/>
  <c r="G1468" i="27" s="1"/>
  <c r="F2166" i="27"/>
  <c r="G2166" i="27" s="1"/>
  <c r="F32" i="27"/>
  <c r="G32" i="27" s="1"/>
  <c r="F1098" i="27"/>
  <c r="G1098" i="27" s="1"/>
  <c r="F348" i="27"/>
  <c r="G348" i="27" s="1"/>
  <c r="F902" i="27"/>
  <c r="G902" i="27" s="1"/>
  <c r="F233" i="27"/>
  <c r="G233" i="27" s="1"/>
  <c r="F167" i="27"/>
  <c r="G167" i="27" s="1"/>
  <c r="F1099" i="27"/>
  <c r="G1099" i="27" s="1"/>
  <c r="F1100" i="27"/>
  <c r="G1100" i="27" s="1"/>
  <c r="F1218" i="27"/>
  <c r="G1218" i="27" s="1"/>
  <c r="F498" i="27"/>
  <c r="G498" i="27" s="1"/>
  <c r="F33" i="27"/>
  <c r="G33" i="27" s="1"/>
  <c r="F2216" i="27"/>
  <c r="G2216" i="27" s="1"/>
  <c r="F991" i="27"/>
  <c r="G991" i="27" s="1"/>
  <c r="F234" i="27"/>
  <c r="G234" i="27" s="1"/>
  <c r="F1219" i="27"/>
  <c r="G1219" i="27" s="1"/>
  <c r="F1819" i="27"/>
  <c r="G1819" i="27" s="1"/>
  <c r="F2273" i="27"/>
  <c r="G2273" i="27" s="1"/>
  <c r="F451" i="27"/>
  <c r="G451" i="27" s="1"/>
  <c r="F2080" i="27"/>
  <c r="G2080" i="27" s="1"/>
  <c r="F1874" i="27"/>
  <c r="G1874" i="27" s="1"/>
  <c r="F2274" i="27"/>
  <c r="G2274" i="27" s="1"/>
  <c r="F1665" i="27"/>
  <c r="G1665" i="27" s="1"/>
  <c r="F1378" i="27"/>
  <c r="G1378" i="27" s="1"/>
  <c r="F1155" i="27"/>
  <c r="G1155" i="27" s="1"/>
  <c r="F1820" i="27"/>
  <c r="G1820" i="27" s="1"/>
  <c r="F944" i="27"/>
  <c r="G944" i="27" s="1"/>
  <c r="F1778" i="27"/>
  <c r="G1778" i="27" s="1"/>
  <c r="F544" i="27"/>
  <c r="G544" i="27" s="1"/>
  <c r="F2349" i="27"/>
  <c r="G2349" i="27" s="1"/>
  <c r="F1779" i="27"/>
  <c r="G1779" i="27" s="1"/>
  <c r="F2350" i="27"/>
  <c r="G2350" i="27" s="1"/>
  <c r="F168" i="27"/>
  <c r="G168" i="27" s="1"/>
  <c r="F2442" i="27"/>
  <c r="G2442" i="27" s="1"/>
  <c r="F545" i="27"/>
  <c r="G545" i="27" s="1"/>
  <c r="F452" i="27"/>
  <c r="G452" i="27" s="1"/>
  <c r="F1716" i="27"/>
  <c r="G1716" i="27" s="1"/>
  <c r="F945" i="27"/>
  <c r="G945" i="27" s="1"/>
  <c r="F453" i="27"/>
  <c r="G453" i="27" s="1"/>
  <c r="F748" i="27"/>
  <c r="G748" i="27" s="1"/>
  <c r="F946" i="27"/>
  <c r="G946" i="27" s="1"/>
  <c r="F2275" i="27"/>
  <c r="G2275" i="27" s="1"/>
  <c r="F799" i="27"/>
  <c r="G799" i="27" s="1"/>
  <c r="F2025" i="27"/>
  <c r="G2025" i="27" s="1"/>
  <c r="F546" i="27"/>
  <c r="G546" i="27" s="1"/>
  <c r="F1717" i="27"/>
  <c r="G1717" i="27" s="1"/>
  <c r="F34" i="27"/>
  <c r="G34" i="27" s="1"/>
  <c r="F1469" i="27"/>
  <c r="G1469" i="27" s="1"/>
  <c r="F1272" i="27"/>
  <c r="G1272" i="27" s="1"/>
  <c r="F1470" i="27"/>
  <c r="G1470" i="27" s="1"/>
  <c r="F1718" i="27"/>
  <c r="G1718" i="27" s="1"/>
  <c r="F1719" i="27"/>
  <c r="G1719" i="27" s="1"/>
  <c r="F73" i="27"/>
  <c r="G73" i="27" s="1"/>
  <c r="F1780" i="27"/>
  <c r="G1780" i="27" s="1"/>
  <c r="F749" i="27"/>
  <c r="G749" i="27" s="1"/>
  <c r="F1318" i="27"/>
  <c r="G1318" i="27" s="1"/>
  <c r="F947" i="27"/>
  <c r="G947" i="27" s="1"/>
  <c r="F169" i="27"/>
  <c r="G169" i="27" s="1"/>
  <c r="F499" i="27"/>
  <c r="G499" i="27" s="1"/>
  <c r="F1273" i="27"/>
  <c r="G1273" i="27" s="1"/>
  <c r="F1220" i="27"/>
  <c r="G1220" i="27" s="1"/>
  <c r="F2311" i="27"/>
  <c r="G2311" i="27" s="1"/>
  <c r="F1821" i="27"/>
  <c r="G1821" i="27" s="1"/>
  <c r="F235" i="27"/>
  <c r="G235" i="27" s="1"/>
  <c r="F2312" i="27"/>
  <c r="G2312" i="27" s="1"/>
  <c r="F288" i="27"/>
  <c r="G288" i="27" s="1"/>
  <c r="F1666" i="27"/>
  <c r="G1666" i="27" s="1"/>
  <c r="F349" i="27"/>
  <c r="G349" i="27" s="1"/>
  <c r="F1274" i="27"/>
  <c r="G1274" i="27" s="1"/>
  <c r="F1379" i="27"/>
  <c r="G1379" i="27" s="1"/>
  <c r="F1275" i="27"/>
  <c r="G1275" i="27" s="1"/>
  <c r="F1973" i="27"/>
  <c r="G1973" i="27" s="1"/>
  <c r="F642" i="27"/>
  <c r="G642" i="27" s="1"/>
  <c r="F2488" i="27"/>
  <c r="G2488" i="27" s="1"/>
  <c r="F74" i="27"/>
  <c r="G74" i="27" s="1"/>
  <c r="F1720" i="27"/>
  <c r="G1720" i="27" s="1"/>
  <c r="F500" i="27"/>
  <c r="G500" i="27" s="1"/>
  <c r="F75" i="27"/>
  <c r="G75" i="27" s="1"/>
  <c r="F289" i="27"/>
  <c r="G289" i="27" s="1"/>
  <c r="F948" i="27"/>
  <c r="G948" i="27" s="1"/>
  <c r="F2117" i="27"/>
  <c r="G2117" i="27" s="1"/>
  <c r="F1471" i="27"/>
  <c r="G1471" i="27" s="1"/>
  <c r="F236" i="27"/>
  <c r="G236" i="27" s="1"/>
  <c r="F696" i="27"/>
  <c r="G696" i="27" s="1"/>
  <c r="F1974" i="27"/>
  <c r="G1974" i="27" s="1"/>
  <c r="F76" i="27"/>
  <c r="G76" i="27" s="1"/>
  <c r="F2396" i="27"/>
  <c r="G2396" i="27" s="1"/>
  <c r="F1975" i="27"/>
  <c r="G1975" i="27" s="1"/>
  <c r="F2276" i="27"/>
  <c r="G2276" i="27" s="1"/>
  <c r="F1047" i="27"/>
  <c r="G1047" i="27" s="1"/>
  <c r="F1781" i="27"/>
  <c r="G1781" i="27" s="1"/>
  <c r="F2118" i="27"/>
  <c r="G2118" i="27" s="1"/>
  <c r="F237" i="27"/>
  <c r="G237" i="27" s="1"/>
  <c r="F2351" i="27"/>
  <c r="G2351" i="27" s="1"/>
  <c r="F2217" i="27"/>
  <c r="G2217" i="27" s="1"/>
  <c r="F1156" i="27"/>
  <c r="G1156" i="27" s="1"/>
  <c r="F1157" i="27"/>
  <c r="G1157" i="27" s="1"/>
  <c r="F290" i="27"/>
  <c r="G290" i="27" s="1"/>
  <c r="F291" i="27"/>
  <c r="G291" i="27" s="1"/>
  <c r="F1158" i="27"/>
  <c r="G1158" i="27" s="1"/>
  <c r="F643" i="27"/>
  <c r="G643" i="27" s="1"/>
  <c r="F292" i="27"/>
  <c r="G292" i="27" s="1"/>
  <c r="F406" i="27"/>
  <c r="G406" i="27" s="1"/>
  <c r="F1623" i="27"/>
  <c r="G1623" i="27" s="1"/>
  <c r="F35" i="27"/>
  <c r="G35" i="27" s="1"/>
  <c r="F1421" i="27"/>
  <c r="G1421" i="27" s="1"/>
  <c r="F949" i="27"/>
  <c r="G949" i="27" s="1"/>
  <c r="F1422" i="27"/>
  <c r="G1422" i="27" s="1"/>
  <c r="F36" i="27"/>
  <c r="G36" i="27" s="1"/>
  <c r="F2119" i="27"/>
  <c r="G2119" i="27" s="1"/>
  <c r="F1875" i="27"/>
  <c r="G1875" i="27" s="1"/>
  <c r="F170" i="27"/>
  <c r="G170" i="27" s="1"/>
  <c r="F1667" i="27"/>
  <c r="G1667" i="27" s="1"/>
  <c r="F2120" i="27"/>
  <c r="G2120" i="27" s="1"/>
  <c r="F1101" i="27"/>
  <c r="G1101" i="27" s="1"/>
  <c r="F2167" i="27"/>
  <c r="G2167" i="27" s="1"/>
  <c r="F501" i="27"/>
  <c r="G501" i="27" s="1"/>
  <c r="F1721" i="27"/>
  <c r="G1721" i="27" s="1"/>
  <c r="F903" i="27"/>
  <c r="G903" i="27" s="1"/>
  <c r="F454" i="27"/>
  <c r="G454" i="27" s="1"/>
  <c r="F2026" i="27"/>
  <c r="G2026" i="27" s="1"/>
  <c r="F1722" i="27"/>
  <c r="G1722" i="27" s="1"/>
  <c r="F800" i="27"/>
  <c r="G800" i="27" s="1"/>
  <c r="F1576" i="27"/>
  <c r="G1576" i="27" s="1"/>
  <c r="F1423" i="27"/>
  <c r="G1423" i="27" s="1"/>
  <c r="F2397" i="27"/>
  <c r="G2397" i="27" s="1"/>
  <c r="F1822" i="27"/>
  <c r="G1822" i="27" s="1"/>
  <c r="F350" i="27"/>
  <c r="G350" i="27" s="1"/>
  <c r="F1319" i="27"/>
  <c r="G1319" i="27" s="1"/>
  <c r="F2443" i="27"/>
  <c r="G2443" i="27" s="1"/>
  <c r="F502" i="27"/>
  <c r="G502" i="27" s="1"/>
  <c r="F407" i="27"/>
  <c r="G407" i="27" s="1"/>
  <c r="F1577" i="27"/>
  <c r="G1577" i="27" s="1"/>
  <c r="F37" i="27"/>
  <c r="G37" i="27" s="1"/>
  <c r="F1925" i="27"/>
  <c r="G1925" i="27" s="1"/>
  <c r="F2444" i="27"/>
  <c r="G2444" i="27" s="1"/>
  <c r="F1624" i="27"/>
  <c r="G1624" i="27" s="1"/>
  <c r="F2168" i="27"/>
  <c r="G2168" i="27" s="1"/>
  <c r="F644" i="27"/>
  <c r="G644" i="27" s="1"/>
  <c r="F2218" i="27"/>
  <c r="G2218" i="27" s="1"/>
  <c r="F171" i="27"/>
  <c r="G171" i="27" s="1"/>
  <c r="F293" i="27"/>
  <c r="G293" i="27" s="1"/>
  <c r="F2445" i="27"/>
  <c r="G2445" i="27" s="1"/>
  <c r="F1876" i="27"/>
  <c r="G1876" i="27" s="1"/>
  <c r="F992" i="27"/>
  <c r="G992" i="27" s="1"/>
  <c r="F503" i="27"/>
  <c r="G503" i="27" s="1"/>
  <c r="F547" i="27"/>
  <c r="G547" i="27" s="1"/>
  <c r="F2277" i="27"/>
  <c r="G2277" i="27" s="1"/>
  <c r="F455" i="27"/>
  <c r="G455" i="27" s="1"/>
  <c r="F1102" i="27"/>
  <c r="G1102" i="27" s="1"/>
  <c r="F2278" i="27"/>
  <c r="G2278" i="27" s="1"/>
  <c r="F1424" i="27"/>
  <c r="G1424" i="27" s="1"/>
  <c r="F2219" i="27"/>
  <c r="G2219" i="27" s="1"/>
  <c r="F1276" i="27"/>
  <c r="G1276" i="27" s="1"/>
  <c r="F2279" i="27"/>
  <c r="G2279" i="27" s="1"/>
  <c r="F1926" i="27"/>
  <c r="G1926" i="27" s="1"/>
  <c r="F1380" i="27"/>
  <c r="G1380" i="27" s="1"/>
  <c r="F1320" i="27"/>
  <c r="G1320" i="27" s="1"/>
  <c r="F77" i="27"/>
  <c r="G77" i="27" s="1"/>
  <c r="F1425" i="27"/>
  <c r="G1425" i="27" s="1"/>
  <c r="F408" i="27"/>
  <c r="G408" i="27" s="1"/>
  <c r="F1823" i="27"/>
  <c r="G1823" i="27" s="1"/>
  <c r="F1159" i="27"/>
  <c r="G1159" i="27" s="1"/>
  <c r="F2398" i="27"/>
  <c r="G2398" i="27" s="1"/>
  <c r="F1976" i="27"/>
  <c r="G1976" i="27" s="1"/>
  <c r="F856" i="27"/>
  <c r="G856" i="27" s="1"/>
  <c r="F1723" i="27"/>
  <c r="G1723" i="27" s="1"/>
  <c r="F2121" i="27"/>
  <c r="G2121" i="27" s="1"/>
  <c r="F857" i="27"/>
  <c r="G857" i="27" s="1"/>
  <c r="F2027" i="27"/>
  <c r="G2027" i="27" s="1"/>
  <c r="F801" i="27"/>
  <c r="G801" i="27" s="1"/>
  <c r="F904" i="27"/>
  <c r="G904" i="27" s="1"/>
  <c r="F2220" i="27"/>
  <c r="G2220" i="27" s="1"/>
  <c r="F1321" i="27"/>
  <c r="G1321" i="27" s="1"/>
  <c r="F1927" i="27"/>
  <c r="G1927" i="27" s="1"/>
  <c r="F456" i="27"/>
  <c r="G456" i="27" s="1"/>
  <c r="F2280" i="27"/>
  <c r="G2280" i="27" s="1"/>
  <c r="F1160" i="27"/>
  <c r="G1160" i="27" s="1"/>
  <c r="F802" i="27"/>
  <c r="G802" i="27" s="1"/>
  <c r="F596" i="27"/>
  <c r="G596" i="27" s="1"/>
  <c r="F1161" i="27"/>
  <c r="G1161" i="27" s="1"/>
  <c r="F38" i="27"/>
  <c r="G38" i="27" s="1"/>
  <c r="F1322" i="27"/>
  <c r="G1322" i="27" s="1"/>
  <c r="F457" i="27"/>
  <c r="G457" i="27" s="1"/>
  <c r="F2221" i="27"/>
  <c r="G2221" i="27" s="1"/>
  <c r="F2222" i="27"/>
  <c r="G2222" i="27" s="1"/>
  <c r="F1277" i="27"/>
  <c r="G1277" i="27" s="1"/>
  <c r="F2399" i="27"/>
  <c r="G2399" i="27" s="1"/>
  <c r="F2352" i="27"/>
  <c r="G2352" i="27" s="1"/>
  <c r="F504" i="27"/>
  <c r="G504" i="27" s="1"/>
  <c r="F458" i="27"/>
  <c r="G458" i="27" s="1"/>
  <c r="F1162" i="27"/>
  <c r="G1162" i="27" s="1"/>
  <c r="F1977" i="27"/>
  <c r="G1977" i="27" s="1"/>
  <c r="F2169" i="27"/>
  <c r="G2169" i="27" s="1"/>
  <c r="F459" i="27"/>
  <c r="G459" i="27" s="1"/>
  <c r="F645" i="27"/>
  <c r="G645" i="27" s="1"/>
  <c r="F172" i="27"/>
  <c r="G172" i="27" s="1"/>
  <c r="F1724" i="27"/>
  <c r="G1724" i="27" s="1"/>
  <c r="F2400" i="27"/>
  <c r="G2400" i="27" s="1"/>
  <c r="F697" i="27"/>
  <c r="G697" i="27" s="1"/>
  <c r="F1221" i="27"/>
  <c r="G1221" i="27" s="1"/>
  <c r="F1323" i="27"/>
  <c r="G1323" i="27" s="1"/>
  <c r="F238" i="27"/>
  <c r="G238" i="27" s="1"/>
  <c r="F2401" i="27"/>
  <c r="G2401" i="27" s="1"/>
  <c r="F1782" i="27"/>
  <c r="G1782" i="27" s="1"/>
  <c r="F2028" i="27"/>
  <c r="G2028" i="27" s="1"/>
  <c r="F993" i="27"/>
  <c r="G993" i="27" s="1"/>
  <c r="F750" i="27"/>
  <c r="G750" i="27" s="1"/>
  <c r="F1278" i="27"/>
  <c r="G1278" i="27" s="1"/>
  <c r="F1978" i="27"/>
  <c r="G1978" i="27" s="1"/>
  <c r="F646" i="27"/>
  <c r="G646" i="27" s="1"/>
  <c r="F2029" i="27"/>
  <c r="G2029" i="27" s="1"/>
  <c r="F1625" i="27"/>
  <c r="G1625" i="27" s="1"/>
  <c r="F1279" i="27"/>
  <c r="G1279" i="27" s="1"/>
  <c r="F1668" i="27"/>
  <c r="G1668" i="27" s="1"/>
  <c r="F460" i="27"/>
  <c r="G460" i="27" s="1"/>
  <c r="F1381" i="27"/>
  <c r="G1381" i="27" s="1"/>
  <c r="F294" i="27"/>
  <c r="G294" i="27" s="1"/>
  <c r="F1783" i="27"/>
  <c r="G1783" i="27" s="1"/>
  <c r="F1222" i="27"/>
  <c r="G1222" i="27" s="1"/>
  <c r="F751" i="27"/>
  <c r="G751" i="27" s="1"/>
  <c r="F2446" i="27"/>
  <c r="G2446" i="27" s="1"/>
  <c r="F905" i="27"/>
  <c r="G905" i="27" s="1"/>
  <c r="F173" i="27"/>
  <c r="G173" i="27" s="1"/>
  <c r="F409" i="27"/>
  <c r="G409" i="27" s="1"/>
  <c r="F39" i="27"/>
  <c r="G39" i="27" s="1"/>
  <c r="F2170" i="27"/>
  <c r="G2170" i="27" s="1"/>
  <c r="F2313" i="27"/>
  <c r="G2313" i="27" s="1"/>
  <c r="F1280" i="27"/>
  <c r="G1280" i="27" s="1"/>
  <c r="F1626" i="27"/>
  <c r="G1626" i="27" s="1"/>
  <c r="F1725" i="27"/>
  <c r="G1725" i="27" s="1"/>
  <c r="F2030" i="27"/>
  <c r="G2030" i="27" s="1"/>
  <c r="F2489" i="27"/>
  <c r="G2489" i="27" s="1"/>
  <c r="F2122" i="27"/>
  <c r="G2122" i="27" s="1"/>
  <c r="F2223" i="27"/>
  <c r="G2223" i="27" s="1"/>
  <c r="F1048" i="27"/>
  <c r="G1048" i="27" s="1"/>
  <c r="F1163" i="27"/>
  <c r="G1163" i="27" s="1"/>
  <c r="F1726" i="27"/>
  <c r="G1726" i="27" s="1"/>
  <c r="F239" i="27"/>
  <c r="G239" i="27" s="1"/>
  <c r="F40" i="27"/>
  <c r="G40" i="27" s="1"/>
  <c r="F1727" i="27"/>
  <c r="G1727" i="27" s="1"/>
  <c r="F2123" i="27"/>
  <c r="G2123" i="27" s="1"/>
  <c r="F548" i="27"/>
  <c r="G548" i="27" s="1"/>
  <c r="F2447" i="27"/>
  <c r="G2447" i="27" s="1"/>
  <c r="F2124" i="27"/>
  <c r="G2124" i="27" s="1"/>
  <c r="F351" i="27"/>
  <c r="G351" i="27" s="1"/>
  <c r="F1578" i="27"/>
  <c r="G1578" i="27" s="1"/>
  <c r="F41" i="27"/>
  <c r="G41" i="27" s="1"/>
  <c r="F352" i="27"/>
  <c r="G352" i="27" s="1"/>
  <c r="F2490" i="27"/>
  <c r="G2490" i="27" s="1"/>
  <c r="F1324" i="27"/>
  <c r="G1324" i="27" s="1"/>
  <c r="F353" i="27"/>
  <c r="G353" i="27" s="1"/>
  <c r="F1426" i="27"/>
  <c r="G1426" i="27" s="1"/>
  <c r="F2281" i="27"/>
  <c r="G2281" i="27" s="1"/>
  <c r="F2125" i="27"/>
  <c r="G2125" i="27" s="1"/>
  <c r="F174" i="27"/>
  <c r="G174" i="27" s="1"/>
  <c r="F549" i="27"/>
  <c r="G549" i="27" s="1"/>
  <c r="F78" i="27"/>
  <c r="G78" i="27" s="1"/>
  <c r="F2353" i="27"/>
  <c r="G2353" i="27" s="1"/>
  <c r="F1103" i="27"/>
  <c r="G1103" i="27" s="1"/>
  <c r="F410" i="27"/>
  <c r="G410" i="27" s="1"/>
  <c r="F1104" i="27"/>
  <c r="G1104" i="27" s="1"/>
  <c r="F2354" i="27"/>
  <c r="G2354" i="27" s="1"/>
  <c r="F2126" i="27"/>
  <c r="G2126" i="27" s="1"/>
  <c r="F175" i="27"/>
  <c r="G175" i="27" s="1"/>
  <c r="F752" i="27"/>
  <c r="G752" i="27" s="1"/>
  <c r="F647" i="27"/>
  <c r="G647" i="27" s="1"/>
  <c r="F79" i="27"/>
  <c r="G79" i="27" s="1"/>
  <c r="F2224" i="27"/>
  <c r="G2224" i="27" s="1"/>
  <c r="F1472" i="27"/>
  <c r="G1472" i="27" s="1"/>
  <c r="F2127" i="27"/>
  <c r="G2127" i="27" s="1"/>
  <c r="F1579" i="27"/>
  <c r="G1579" i="27" s="1"/>
  <c r="F1928" i="27"/>
  <c r="G1928" i="27" s="1"/>
  <c r="F176" i="27"/>
  <c r="G176" i="27" s="1"/>
  <c r="F2282" i="27"/>
  <c r="G2282" i="27" s="1"/>
  <c r="F2128" i="27"/>
  <c r="G2128" i="27" s="1"/>
  <c r="F1669" i="27"/>
  <c r="G1669" i="27" s="1"/>
  <c r="F1325" i="27"/>
  <c r="G1325" i="27" s="1"/>
  <c r="F803" i="27"/>
  <c r="G803" i="27" s="1"/>
  <c r="F1524" i="27"/>
  <c r="G1524" i="27" s="1"/>
  <c r="F648" i="27"/>
  <c r="G648" i="27" s="1"/>
  <c r="F461" i="27"/>
  <c r="G461" i="27" s="1"/>
  <c r="F411" i="27"/>
  <c r="G411" i="27" s="1"/>
  <c r="F1164" i="27"/>
  <c r="G1164" i="27" s="1"/>
  <c r="F1427" i="27"/>
  <c r="G1427" i="27" s="1"/>
  <c r="F2283" i="27"/>
  <c r="G2283" i="27" s="1"/>
  <c r="F1223" i="27"/>
  <c r="G1223" i="27" s="1"/>
  <c r="F462" i="27"/>
  <c r="G462" i="27" s="1"/>
  <c r="F2314" i="27"/>
  <c r="G2314" i="27" s="1"/>
  <c r="F994" i="27"/>
  <c r="G994" i="27" s="1"/>
  <c r="F550" i="27"/>
  <c r="G550" i="27" s="1"/>
  <c r="F2225" i="27"/>
  <c r="G2225" i="27" s="1"/>
  <c r="F1428" i="27"/>
  <c r="G1428" i="27" s="1"/>
  <c r="F1728" i="27"/>
  <c r="G1728" i="27" s="1"/>
  <c r="F240" i="27"/>
  <c r="G240" i="27" s="1"/>
  <c r="F1627" i="27"/>
  <c r="G1627" i="27" s="1"/>
  <c r="F1877" i="27"/>
  <c r="G1877" i="27" s="1"/>
  <c r="F753" i="27"/>
  <c r="G753" i="27" s="1"/>
  <c r="F42" i="27"/>
  <c r="G42" i="27" s="1"/>
  <c r="F1525" i="27"/>
  <c r="G1525" i="27" s="1"/>
  <c r="F804" i="27"/>
  <c r="G804" i="27" s="1"/>
  <c r="F1473" i="27"/>
  <c r="G1473" i="27" s="1"/>
  <c r="F906" i="27"/>
  <c r="G906" i="27" s="1"/>
  <c r="F2355" i="27"/>
  <c r="G2355" i="27" s="1"/>
  <c r="F2226" i="27"/>
  <c r="G2226" i="27" s="1"/>
  <c r="F80" i="27"/>
  <c r="G80" i="27" s="1"/>
  <c r="F295" i="27"/>
  <c r="G295" i="27" s="1"/>
  <c r="F1165" i="27"/>
  <c r="G1165" i="27" s="1"/>
  <c r="F463" i="27"/>
  <c r="G463" i="27" s="1"/>
  <c r="F505" i="27"/>
  <c r="G505" i="27" s="1"/>
  <c r="F43" i="27"/>
  <c r="G43" i="27" s="1"/>
  <c r="F241" i="27"/>
  <c r="G241" i="27" s="1"/>
  <c r="F1526" i="27"/>
  <c r="G1526" i="27" s="1"/>
  <c r="F551" i="27"/>
  <c r="G551" i="27" s="1"/>
  <c r="F995" i="27"/>
  <c r="G995" i="27" s="1"/>
  <c r="F1784" i="27"/>
  <c r="G1784" i="27" s="1"/>
  <c r="F2227" i="27"/>
  <c r="G2227" i="27" s="1"/>
  <c r="F464" i="27"/>
  <c r="G464" i="27" s="1"/>
  <c r="F177" i="27"/>
  <c r="G177" i="27" s="1"/>
  <c r="F754" i="27"/>
  <c r="G754" i="27" s="1"/>
  <c r="F1166" i="27"/>
  <c r="G1166" i="27" s="1"/>
  <c r="F2031" i="27"/>
  <c r="G2031" i="27" s="1"/>
  <c r="F1824" i="27"/>
  <c r="G1824" i="27" s="1"/>
  <c r="F128" i="27"/>
  <c r="G128" i="27" s="1"/>
  <c r="F1979" i="27"/>
  <c r="G1979" i="27" s="1"/>
  <c r="F1628" i="27"/>
  <c r="G1628" i="27" s="1"/>
  <c r="F858" i="27"/>
  <c r="G858" i="27" s="1"/>
  <c r="F354" i="27"/>
  <c r="G354" i="27" s="1"/>
  <c r="F1785" i="27"/>
  <c r="G1785" i="27" s="1"/>
  <c r="F129" i="27"/>
  <c r="G129" i="27" s="1"/>
  <c r="F178" i="27"/>
  <c r="G178" i="27" s="1"/>
  <c r="F1049" i="27"/>
  <c r="G1049" i="27" s="1"/>
  <c r="F1167" i="27"/>
  <c r="G1167" i="27" s="1"/>
  <c r="F1980" i="27"/>
  <c r="G1980" i="27" s="1"/>
  <c r="F296" i="27"/>
  <c r="G296" i="27" s="1"/>
  <c r="F996" i="27"/>
  <c r="G996" i="27" s="1"/>
  <c r="F179" i="27"/>
  <c r="G179" i="27" s="1"/>
  <c r="F1729" i="27"/>
  <c r="G1729" i="27" s="1"/>
  <c r="F1878" i="27"/>
  <c r="G1878" i="27" s="1"/>
  <c r="F1474" i="27"/>
  <c r="G1474" i="27" s="1"/>
  <c r="F2228" i="27"/>
  <c r="G2228" i="27" s="1"/>
  <c r="F1825" i="27"/>
  <c r="G1825" i="27" s="1"/>
  <c r="F1050" i="27"/>
  <c r="G1050" i="27" s="1"/>
  <c r="F649" i="27"/>
  <c r="G649" i="27" s="1"/>
  <c r="F859" i="27"/>
  <c r="G859" i="27" s="1"/>
  <c r="F2032" i="27"/>
  <c r="G2032" i="27" s="1"/>
  <c r="F2081" i="27"/>
  <c r="G2081" i="27" s="1"/>
  <c r="F2171" i="27"/>
  <c r="G2171" i="27" s="1"/>
  <c r="F997" i="27"/>
  <c r="G997" i="27" s="1"/>
  <c r="F2229" i="27"/>
  <c r="G2229" i="27" s="1"/>
  <c r="F650" i="27"/>
  <c r="G650" i="27" s="1"/>
  <c r="F1527" i="27"/>
  <c r="G1527" i="27" s="1"/>
  <c r="F1105" i="27"/>
  <c r="G1105" i="27" s="1"/>
  <c r="F130" i="27"/>
  <c r="G130" i="27" s="1"/>
  <c r="F755" i="27"/>
  <c r="G755" i="27" s="1"/>
  <c r="F1168" i="27"/>
  <c r="G1168" i="27" s="1"/>
  <c r="F131" i="27"/>
  <c r="G131" i="27" s="1"/>
  <c r="F412" i="27"/>
  <c r="G412" i="27" s="1"/>
  <c r="F552" i="27"/>
  <c r="G552" i="27" s="1"/>
  <c r="F2033" i="27"/>
  <c r="G2033" i="27" s="1"/>
  <c r="F998" i="27"/>
  <c r="G998" i="27" s="1"/>
  <c r="F180" i="27"/>
  <c r="G180" i="27" s="1"/>
  <c r="F1879" i="27"/>
  <c r="G1879" i="27" s="1"/>
  <c r="F1528" i="27"/>
  <c r="G1528" i="27" s="1"/>
  <c r="F1786" i="27"/>
  <c r="G1786" i="27" s="1"/>
  <c r="F2491" i="27"/>
  <c r="G2491" i="27" s="1"/>
  <c r="F1475" i="27"/>
  <c r="G1475" i="27" s="1"/>
  <c r="F1929" i="27"/>
  <c r="G1929" i="27" s="1"/>
  <c r="F1106" i="27"/>
  <c r="G1106" i="27" s="1"/>
  <c r="F805" i="27"/>
  <c r="G805" i="27" s="1"/>
  <c r="F1051" i="27"/>
  <c r="G1051" i="27" s="1"/>
  <c r="F698" i="27"/>
  <c r="G698" i="27" s="1"/>
  <c r="F297" i="27"/>
  <c r="G297" i="27" s="1"/>
  <c r="F699" i="27"/>
  <c r="G699" i="27" s="1"/>
  <c r="F1224" i="27"/>
  <c r="G1224" i="27" s="1"/>
  <c r="F1169" i="27"/>
  <c r="G1169" i="27" s="1"/>
  <c r="F651" i="27"/>
  <c r="G651" i="27" s="1"/>
  <c r="F860" i="27"/>
  <c r="G860" i="27" s="1"/>
  <c r="F298" i="27"/>
  <c r="G298" i="27" s="1"/>
  <c r="F756" i="27"/>
  <c r="G756" i="27" s="1"/>
  <c r="F1981" i="27"/>
  <c r="G1981" i="27" s="1"/>
  <c r="F1107" i="27"/>
  <c r="G1107" i="27" s="1"/>
  <c r="F597" i="27"/>
  <c r="G597" i="27" s="1"/>
  <c r="F1225" i="27"/>
  <c r="G1225" i="27" s="1"/>
  <c r="F2402" i="27"/>
  <c r="G2402" i="27" s="1"/>
  <c r="F1108" i="27"/>
  <c r="G1108" i="27" s="1"/>
  <c r="F2129" i="27"/>
  <c r="G2129" i="27" s="1"/>
  <c r="F1226" i="27"/>
  <c r="G1226" i="27" s="1"/>
  <c r="F553" i="27"/>
  <c r="G553" i="27" s="1"/>
  <c r="F1982" i="27"/>
  <c r="G1982" i="27" s="1"/>
  <c r="F554" i="27"/>
  <c r="G554" i="27" s="1"/>
  <c r="F2492" i="27"/>
  <c r="G2492" i="27" s="1"/>
  <c r="F700" i="27"/>
  <c r="G700" i="27" s="1"/>
  <c r="F2230" i="27"/>
  <c r="G2230" i="27" s="1"/>
  <c r="F1580" i="27"/>
  <c r="G1580" i="27" s="1"/>
  <c r="F2356" i="27"/>
  <c r="G2356" i="27" s="1"/>
  <c r="F1529" i="27"/>
  <c r="G1529" i="27" s="1"/>
  <c r="F1109" i="27"/>
  <c r="G1109" i="27" s="1"/>
  <c r="F2448" i="27"/>
  <c r="G2448" i="27" s="1"/>
  <c r="F506" i="27"/>
  <c r="G506" i="27" s="1"/>
  <c r="F555" i="27"/>
  <c r="G555" i="27" s="1"/>
  <c r="F1930" i="27"/>
  <c r="G1930" i="27" s="1"/>
  <c r="F44" i="27"/>
  <c r="G44" i="27" s="1"/>
  <c r="F132" i="27"/>
  <c r="G132" i="27" s="1"/>
  <c r="F45" i="27"/>
  <c r="G45" i="27" s="1"/>
  <c r="F242" i="27"/>
  <c r="G242" i="27" s="1"/>
  <c r="F2172" i="27"/>
  <c r="G2172" i="27" s="1"/>
  <c r="F1629" i="27"/>
  <c r="G1629" i="27" s="1"/>
  <c r="F2082" i="27"/>
  <c r="G2082" i="27" s="1"/>
  <c r="F1530" i="27"/>
  <c r="G1530" i="27" s="1"/>
  <c r="F2315" i="27"/>
  <c r="G2315" i="27" s="1"/>
  <c r="F1630" i="27"/>
  <c r="G1630" i="27" s="1"/>
  <c r="F999" i="27"/>
  <c r="G999" i="27" s="1"/>
  <c r="F1170" i="27"/>
  <c r="G1170" i="27" s="1"/>
  <c r="F299" i="27"/>
  <c r="G299" i="27" s="1"/>
  <c r="F1476" i="27"/>
  <c r="G1476" i="27" s="1"/>
  <c r="F806" i="27"/>
  <c r="G806" i="27" s="1"/>
  <c r="F1000" i="27"/>
  <c r="G1000" i="27" s="1"/>
  <c r="F465" i="27"/>
  <c r="G465" i="27" s="1"/>
  <c r="F2403" i="27"/>
  <c r="G2403" i="27" s="1"/>
  <c r="F1227" i="27"/>
  <c r="G1227" i="27" s="1"/>
  <c r="F1052" i="27"/>
  <c r="G1052" i="27" s="1"/>
  <c r="F300" i="27"/>
  <c r="G300" i="27" s="1"/>
  <c r="F950" i="27"/>
  <c r="G950" i="27" s="1"/>
  <c r="F1382" i="27"/>
  <c r="G1382" i="27" s="1"/>
  <c r="F1110" i="27"/>
  <c r="G1110" i="27" s="1"/>
  <c r="F2404" i="27"/>
  <c r="G2404" i="27" s="1"/>
  <c r="F413" i="27"/>
  <c r="G413" i="27" s="1"/>
  <c r="F1477" i="27"/>
  <c r="G1477" i="27" s="1"/>
  <c r="F1171" i="27"/>
  <c r="G1171" i="27" s="1"/>
  <c r="F701" i="27"/>
  <c r="G701" i="27" s="1"/>
  <c r="F1001" i="27"/>
  <c r="G1001" i="27" s="1"/>
  <c r="F598" i="27"/>
  <c r="G598" i="27" s="1"/>
  <c r="F1111" i="27"/>
  <c r="G1111" i="27" s="1"/>
  <c r="F2493" i="27"/>
  <c r="G2493" i="27" s="1"/>
  <c r="F243" i="27"/>
  <c r="G243" i="27" s="1"/>
  <c r="F757" i="27"/>
  <c r="G757" i="27" s="1"/>
  <c r="F1787" i="27"/>
  <c r="G1787" i="27" s="1"/>
  <c r="F652" i="27"/>
  <c r="G652" i="27" s="1"/>
  <c r="F2231" i="27"/>
  <c r="G2231" i="27" s="1"/>
  <c r="F1172" i="27"/>
  <c r="G1172" i="27" s="1"/>
  <c r="F1826" i="27"/>
  <c r="G1826" i="27" s="1"/>
  <c r="F653" i="27"/>
  <c r="G653" i="27" s="1"/>
  <c r="F244" i="27"/>
  <c r="G244" i="27" s="1"/>
  <c r="F1581" i="27"/>
  <c r="G1581" i="27" s="1"/>
  <c r="F907" i="27"/>
  <c r="G907" i="27" s="1"/>
  <c r="F1631" i="27"/>
  <c r="G1631" i="27" s="1"/>
  <c r="F466" i="27"/>
  <c r="G466" i="27" s="1"/>
  <c r="F702" i="27"/>
  <c r="G702" i="27" s="1"/>
  <c r="F355" i="27"/>
  <c r="G355" i="27" s="1"/>
  <c r="F1632" i="27"/>
  <c r="G1632" i="27" s="1"/>
  <c r="F1931" i="27"/>
  <c r="G1931" i="27" s="1"/>
  <c r="F2357" i="27"/>
  <c r="G2357" i="27" s="1"/>
  <c r="F245" i="27"/>
  <c r="G245" i="27" s="1"/>
  <c r="F2130" i="27"/>
  <c r="G2130" i="27" s="1"/>
  <c r="F46" i="27"/>
  <c r="G46" i="27" s="1"/>
  <c r="F1173" i="27"/>
  <c r="G1173" i="27" s="1"/>
  <c r="F246" i="27"/>
  <c r="G246" i="27" s="1"/>
  <c r="F556" i="27"/>
  <c r="G556" i="27" s="1"/>
  <c r="F1002" i="27"/>
  <c r="G1002" i="27" s="1"/>
  <c r="F599" i="27"/>
  <c r="G599" i="27" s="1"/>
  <c r="F1383" i="27"/>
  <c r="G1383" i="27" s="1"/>
  <c r="F1880" i="27"/>
  <c r="G1880" i="27" s="1"/>
  <c r="F47" i="27"/>
  <c r="G47" i="27" s="1"/>
  <c r="F1053" i="27"/>
  <c r="G1053" i="27" s="1"/>
  <c r="F1582" i="27"/>
  <c r="G1582" i="27" s="1"/>
  <c r="F2494" i="27"/>
  <c r="G2494" i="27" s="1"/>
  <c r="F1281" i="27"/>
  <c r="G1281" i="27" s="1"/>
  <c r="F557" i="27"/>
  <c r="G557" i="27" s="1"/>
  <c r="F414" i="27"/>
  <c r="G414" i="27" s="1"/>
  <c r="F758" i="27"/>
  <c r="G758" i="27" s="1"/>
  <c r="F908" i="27"/>
  <c r="G908" i="27" s="1"/>
  <c r="F1326" i="27"/>
  <c r="G1326" i="27" s="1"/>
  <c r="F2173" i="27"/>
  <c r="G2173" i="27" s="1"/>
  <c r="F703" i="27"/>
  <c r="G703" i="27" s="1"/>
  <c r="F807" i="27"/>
  <c r="G807" i="27" s="1"/>
  <c r="F1327" i="27"/>
  <c r="G1327" i="27" s="1"/>
  <c r="F247" i="27"/>
  <c r="G247" i="27" s="1"/>
  <c r="F356" i="27"/>
  <c r="G356" i="27" s="1"/>
  <c r="F1932" i="27"/>
  <c r="G1932" i="27" s="1"/>
  <c r="F759" i="27"/>
  <c r="G759" i="27" s="1"/>
  <c r="F861" i="27"/>
  <c r="G861" i="27" s="1"/>
  <c r="F1583" i="27"/>
  <c r="G1583" i="27" s="1"/>
  <c r="F1881" i="27"/>
  <c r="G1881" i="27" s="1"/>
  <c r="F2232" i="27"/>
  <c r="G2232" i="27" s="1"/>
  <c r="F1983" i="27"/>
  <c r="G1983" i="27" s="1"/>
  <c r="F1633" i="27"/>
  <c r="G1633" i="27" s="1"/>
  <c r="F2131" i="27"/>
  <c r="G2131" i="27" s="1"/>
  <c r="F1328" i="27"/>
  <c r="G1328" i="27" s="1"/>
  <c r="F1054" i="27"/>
  <c r="G1054" i="27" s="1"/>
  <c r="F415" i="27"/>
  <c r="G415" i="27" s="1"/>
  <c r="F1670" i="27"/>
  <c r="G1670" i="27" s="1"/>
  <c r="F248" i="27"/>
  <c r="G248" i="27" s="1"/>
  <c r="F1429" i="27"/>
  <c r="G1429" i="27" s="1"/>
  <c r="F808" i="27"/>
  <c r="G808" i="27" s="1"/>
  <c r="F1228" i="27"/>
  <c r="G1228" i="27" s="1"/>
  <c r="F1174" i="27"/>
  <c r="G1174" i="27" s="1"/>
  <c r="F2316" i="27"/>
  <c r="G2316" i="27" s="1"/>
  <c r="F558" i="27"/>
  <c r="G558" i="27" s="1"/>
  <c r="F2132" i="27"/>
  <c r="G2132" i="27" s="1"/>
  <c r="F951" i="27"/>
  <c r="G951" i="27" s="1"/>
  <c r="F654" i="27"/>
  <c r="G654" i="27" s="1"/>
  <c r="F1827" i="27"/>
  <c r="G1827" i="27" s="1"/>
  <c r="F1003" i="27"/>
  <c r="G1003" i="27" s="1"/>
  <c r="F1984" i="27"/>
  <c r="G1984" i="27" s="1"/>
  <c r="F2284" i="27"/>
  <c r="G2284" i="27" s="1"/>
  <c r="F655" i="27"/>
  <c r="G655" i="27" s="1"/>
  <c r="F2233" i="27"/>
  <c r="G2233" i="27" s="1"/>
  <c r="F809" i="27"/>
  <c r="G809" i="27" s="1"/>
  <c r="F1634" i="27"/>
  <c r="G1634" i="27" s="1"/>
  <c r="F2405" i="27"/>
  <c r="G2405" i="27" s="1"/>
  <c r="F301" i="27"/>
  <c r="G301" i="27" s="1"/>
  <c r="F1384" i="27"/>
  <c r="G1384" i="27" s="1"/>
  <c r="F1430" i="27"/>
  <c r="G1430" i="27" s="1"/>
  <c r="F2133" i="27"/>
  <c r="G2133" i="27" s="1"/>
  <c r="F181" i="27"/>
  <c r="G181" i="27" s="1"/>
  <c r="F1531" i="27"/>
  <c r="G1531" i="27" s="1"/>
  <c r="F2174" i="27"/>
  <c r="G2174" i="27" s="1"/>
  <c r="F2285" i="27"/>
  <c r="G2285" i="27" s="1"/>
  <c r="F1431" i="27"/>
  <c r="G1431" i="27" s="1"/>
  <c r="F1112" i="27"/>
  <c r="G1112" i="27" s="1"/>
  <c r="F2449" i="27"/>
  <c r="G2449" i="27" s="1"/>
  <c r="F1055" i="27"/>
  <c r="G1055" i="27" s="1"/>
  <c r="F1385" i="27"/>
  <c r="G1385" i="27" s="1"/>
  <c r="F2317" i="27"/>
  <c r="G2317" i="27" s="1"/>
  <c r="F559" i="27"/>
  <c r="G559" i="27" s="1"/>
  <c r="F1113" i="27"/>
  <c r="G1113" i="27" s="1"/>
  <c r="F1671" i="27"/>
  <c r="G1671" i="27" s="1"/>
  <c r="F1532" i="27"/>
  <c r="G1532" i="27" s="1"/>
  <c r="F467" i="27"/>
  <c r="G467" i="27" s="1"/>
  <c r="F1730" i="27"/>
  <c r="G1730" i="27" s="1"/>
  <c r="F1478" i="27"/>
  <c r="G1478" i="27" s="1"/>
  <c r="F48" i="27"/>
  <c r="G48" i="27" s="1"/>
  <c r="F182" i="27"/>
  <c r="G182" i="27" s="1"/>
  <c r="F1731" i="27"/>
  <c r="G1731" i="27" s="1"/>
  <c r="F810" i="27"/>
  <c r="G810" i="27" s="1"/>
  <c r="F302" i="27"/>
  <c r="G302" i="27" s="1"/>
  <c r="F2358" i="27"/>
  <c r="G2358" i="27" s="1"/>
  <c r="F1386" i="27"/>
  <c r="G1386" i="27" s="1"/>
  <c r="F357" i="27"/>
  <c r="G357" i="27" s="1"/>
  <c r="F600" i="27"/>
  <c r="G600" i="27" s="1"/>
  <c r="F1635" i="27"/>
  <c r="G1635" i="27" s="1"/>
  <c r="F1732" i="27"/>
  <c r="G1732" i="27" s="1"/>
  <c r="F183" i="27"/>
  <c r="G183" i="27" s="1"/>
  <c r="F704" i="27"/>
  <c r="G704" i="27" s="1"/>
  <c r="F952" i="27"/>
  <c r="G952" i="27" s="1"/>
  <c r="F1828" i="27"/>
  <c r="G1828" i="27" s="1"/>
  <c r="F1387" i="27"/>
  <c r="G1387" i="27" s="1"/>
  <c r="F1432" i="27"/>
  <c r="G1432" i="27" s="1"/>
  <c r="F1636" i="27"/>
  <c r="G1636" i="27" s="1"/>
  <c r="F1175" i="27"/>
  <c r="G1175" i="27" s="1"/>
  <c r="F81" i="27"/>
  <c r="G81" i="27" s="1"/>
  <c r="F1533" i="27"/>
  <c r="G1533" i="27" s="1"/>
  <c r="F862" i="27"/>
  <c r="G862" i="27" s="1"/>
  <c r="F1882" i="27"/>
  <c r="G1882" i="27" s="1"/>
  <c r="F1479" i="27"/>
  <c r="G1479" i="27" s="1"/>
  <c r="F2495" i="27"/>
  <c r="G2495" i="27" s="1"/>
  <c r="F811" i="27"/>
  <c r="G811" i="27" s="1"/>
  <c r="F705" i="27"/>
  <c r="G705" i="27" s="1"/>
  <c r="F1985" i="27"/>
  <c r="G1985" i="27" s="1"/>
  <c r="F184" i="27"/>
  <c r="G184" i="27" s="1"/>
  <c r="F1829" i="27"/>
  <c r="G1829" i="27" s="1"/>
  <c r="F1830" i="27"/>
  <c r="G1830" i="27" s="1"/>
  <c r="F133" i="27"/>
  <c r="G133" i="27" s="1"/>
  <c r="F1584" i="27"/>
  <c r="G1584" i="27" s="1"/>
  <c r="F601" i="27"/>
  <c r="G601" i="27" s="1"/>
  <c r="F863" i="27"/>
  <c r="G863" i="27" s="1"/>
  <c r="F560" i="27"/>
  <c r="G560" i="27" s="1"/>
  <c r="F1388" i="27"/>
  <c r="G1388" i="27" s="1"/>
  <c r="F2496" i="27"/>
  <c r="G2496" i="27" s="1"/>
  <c r="F2034" i="27"/>
  <c r="G2034" i="27" s="1"/>
  <c r="F864" i="27"/>
  <c r="G864" i="27" s="1"/>
  <c r="F760" i="27"/>
  <c r="G760" i="27" s="1"/>
  <c r="F1585" i="27"/>
  <c r="G1585" i="27" s="1"/>
  <c r="F2406" i="27"/>
  <c r="G2406" i="27" s="1"/>
  <c r="F1114" i="27"/>
  <c r="G1114" i="27" s="1"/>
  <c r="F706" i="27"/>
  <c r="G706" i="27" s="1"/>
  <c r="F507" i="27"/>
  <c r="G507" i="27" s="1"/>
  <c r="F812" i="27"/>
  <c r="G812" i="27" s="1"/>
  <c r="F561" i="27"/>
  <c r="G561" i="27" s="1"/>
  <c r="F1788" i="27"/>
  <c r="G1788" i="27" s="1"/>
  <c r="F1534" i="27"/>
  <c r="G1534" i="27" s="1"/>
  <c r="F2134" i="27"/>
  <c r="G2134" i="27" s="1"/>
  <c r="F1056" i="27"/>
  <c r="G1056" i="27" s="1"/>
  <c r="F1883" i="27"/>
  <c r="G1883" i="27" s="1"/>
  <c r="F1789" i="27"/>
  <c r="G1789" i="27" s="1"/>
  <c r="F1933" i="27"/>
  <c r="G1933" i="27" s="1"/>
  <c r="F656" i="27"/>
  <c r="G656" i="27" s="1"/>
  <c r="F1329" i="27"/>
  <c r="G1329" i="27" s="1"/>
  <c r="F1057" i="27"/>
  <c r="G1057" i="27" s="1"/>
  <c r="F303" i="27"/>
  <c r="G303" i="27" s="1"/>
  <c r="F2035" i="27"/>
  <c r="G2035" i="27" s="1"/>
  <c r="F1229" i="27"/>
  <c r="G1229" i="27" s="1"/>
  <c r="F2497" i="27"/>
  <c r="G2497" i="27" s="1"/>
  <c r="F1115" i="27"/>
  <c r="G1115" i="27" s="1"/>
  <c r="F304" i="27"/>
  <c r="G304" i="27" s="1"/>
  <c r="F358" i="27"/>
  <c r="G358" i="27" s="1"/>
  <c r="F2498" i="27"/>
  <c r="G2498" i="27" s="1"/>
  <c r="F1831" i="27"/>
  <c r="G1831" i="27" s="1"/>
  <c r="F953" i="27"/>
  <c r="G953" i="27" s="1"/>
  <c r="F1176" i="27"/>
  <c r="G1176" i="27" s="1"/>
  <c r="F1004" i="27"/>
  <c r="G1004" i="27" s="1"/>
  <c r="F1005" i="27"/>
  <c r="G1005" i="27" s="1"/>
  <c r="F1330" i="27"/>
  <c r="G1330" i="27" s="1"/>
  <c r="F1672" i="27"/>
  <c r="G1672" i="27" s="1"/>
  <c r="F602" i="27"/>
  <c r="G602" i="27" s="1"/>
  <c r="F305" i="27"/>
  <c r="G305" i="27" s="1"/>
  <c r="F2083" i="27"/>
  <c r="G2083" i="27" s="1"/>
  <c r="F1586" i="27"/>
  <c r="G1586" i="27" s="1"/>
  <c r="F1535" i="27"/>
  <c r="G1535" i="27" s="1"/>
  <c r="F2175" i="27"/>
  <c r="G2175" i="27" s="1"/>
  <c r="F49" i="27"/>
  <c r="G49" i="27" s="1"/>
  <c r="F359" i="27"/>
  <c r="G359" i="27" s="1"/>
  <c r="F134" i="27"/>
  <c r="G134" i="27" s="1"/>
  <c r="F1832" i="27"/>
  <c r="G1832" i="27" s="1"/>
  <c r="F2499" i="27"/>
  <c r="G2499" i="27" s="1"/>
  <c r="F1833" i="27"/>
  <c r="G1833" i="27" s="1"/>
  <c r="F707" i="27"/>
  <c r="G707" i="27" s="1"/>
  <c r="F1536" i="27"/>
  <c r="G1536" i="27" s="1"/>
  <c r="F603" i="27"/>
  <c r="G603" i="27" s="1"/>
  <c r="F1006" i="27"/>
  <c r="G1006" i="27" s="1"/>
  <c r="F2084" i="27"/>
  <c r="G2084" i="27" s="1"/>
  <c r="F761" i="27"/>
  <c r="G761" i="27" s="1"/>
  <c r="F1058" i="27"/>
  <c r="G1058" i="27" s="1"/>
  <c r="F2407" i="27"/>
  <c r="G2407" i="27" s="1"/>
  <c r="F1587" i="27"/>
  <c r="G1587" i="27" s="1"/>
  <c r="F762" i="27"/>
  <c r="G762" i="27" s="1"/>
  <c r="F2234" i="27"/>
  <c r="G2234" i="27" s="1"/>
  <c r="F2176" i="27"/>
  <c r="G2176" i="27" s="1"/>
  <c r="F1433" i="27"/>
  <c r="G1433" i="27" s="1"/>
  <c r="F708" i="27"/>
  <c r="G708" i="27" s="1"/>
  <c r="F562" i="27"/>
  <c r="G562" i="27" s="1"/>
  <c r="F2135" i="27"/>
  <c r="G2135" i="27" s="1"/>
  <c r="F813" i="27"/>
  <c r="G813" i="27" s="1"/>
  <c r="F135" i="27"/>
  <c r="G135" i="27" s="1"/>
  <c r="F1934" i="27"/>
  <c r="G1934" i="27" s="1"/>
  <c r="F1790" i="27"/>
  <c r="G1790" i="27" s="1"/>
  <c r="F2450" i="27"/>
  <c r="G2450" i="27" s="1"/>
  <c r="F1116" i="27"/>
  <c r="G1116" i="27" s="1"/>
  <c r="F1733" i="27"/>
  <c r="G1733" i="27" s="1"/>
  <c r="F249" i="27"/>
  <c r="G249" i="27" s="1"/>
  <c r="F1537" i="27"/>
  <c r="G1537" i="27" s="1"/>
  <c r="F563" i="27"/>
  <c r="G563" i="27" s="1"/>
  <c r="F2036" i="27"/>
  <c r="G2036" i="27" s="1"/>
  <c r="F360" i="27"/>
  <c r="G360" i="27" s="1"/>
  <c r="F2235" i="27"/>
  <c r="G2235" i="27" s="1"/>
  <c r="F1480" i="27"/>
  <c r="G1480" i="27" s="1"/>
  <c r="F1282" i="27"/>
  <c r="G1282" i="27" s="1"/>
  <c r="F564" i="27"/>
  <c r="G564" i="27" s="1"/>
  <c r="F1791" i="27"/>
  <c r="G1791" i="27" s="1"/>
  <c r="F2085" i="27"/>
  <c r="G2085" i="27" s="1"/>
  <c r="F657" i="27"/>
  <c r="G657" i="27" s="1"/>
  <c r="F416" i="27"/>
  <c r="G416" i="27" s="1"/>
  <c r="F1673" i="27"/>
  <c r="G1673" i="27" s="1"/>
  <c r="F565" i="27"/>
  <c r="G565" i="27" s="1"/>
  <c r="F604" i="27"/>
  <c r="G604" i="27" s="1"/>
  <c r="F1884" i="27"/>
  <c r="G1884" i="27" s="1"/>
  <c r="F1177" i="27"/>
  <c r="G1177" i="27" s="1"/>
  <c r="F417" i="27"/>
  <c r="G417" i="27" s="1"/>
  <c r="F1331" i="27"/>
  <c r="G1331" i="27" s="1"/>
  <c r="F1792" i="27"/>
  <c r="G1792" i="27" s="1"/>
  <c r="F1178" i="27"/>
  <c r="G1178" i="27" s="1"/>
  <c r="F1734" i="27"/>
  <c r="G1734" i="27" s="1"/>
  <c r="F1481" i="27"/>
  <c r="G1481" i="27" s="1"/>
  <c r="F814" i="27"/>
  <c r="G814" i="27" s="1"/>
  <c r="F2136" i="27"/>
  <c r="G2136" i="27" s="1"/>
  <c r="F1332" i="27"/>
  <c r="G1332" i="27" s="1"/>
  <c r="F1117" i="27"/>
  <c r="G1117" i="27" s="1"/>
  <c r="F2318" i="27"/>
  <c r="G2318" i="27" s="1"/>
  <c r="F1230" i="27"/>
  <c r="G1230" i="27" s="1"/>
  <c r="F1935" i="27"/>
  <c r="G1935" i="27" s="1"/>
  <c r="F136" i="27"/>
  <c r="G136" i="27" s="1"/>
  <c r="F709" i="27"/>
  <c r="G709" i="27" s="1"/>
  <c r="F1333" i="27"/>
  <c r="G1333" i="27" s="1"/>
  <c r="F185" i="27"/>
  <c r="G185" i="27" s="1"/>
  <c r="F954" i="27"/>
  <c r="G954" i="27" s="1"/>
  <c r="F2319" i="27"/>
  <c r="G2319" i="27" s="1"/>
  <c r="F865" i="27"/>
  <c r="G865" i="27" s="1"/>
  <c r="F1674" i="27"/>
  <c r="G1674" i="27" s="1"/>
  <c r="F763" i="27"/>
  <c r="G763" i="27" s="1"/>
  <c r="F1434" i="27"/>
  <c r="G1434" i="27" s="1"/>
  <c r="F2320" i="27"/>
  <c r="G2320" i="27" s="1"/>
  <c r="F1118" i="27"/>
  <c r="G1118" i="27" s="1"/>
  <c r="F1334" i="27"/>
  <c r="G1334" i="27" s="1"/>
  <c r="F2086" i="27"/>
  <c r="G2086" i="27" s="1"/>
  <c r="F909" i="27"/>
  <c r="G909" i="27" s="1"/>
  <c r="F658" i="27"/>
  <c r="G658" i="27" s="1"/>
  <c r="F2359" i="27"/>
  <c r="G2359" i="27" s="1"/>
  <c r="F710" i="27"/>
  <c r="G710" i="27" s="1"/>
  <c r="F50" i="27"/>
  <c r="G50" i="27" s="1"/>
  <c r="F659" i="27"/>
  <c r="G659" i="27" s="1"/>
  <c r="F1179" i="27"/>
  <c r="G1179" i="27" s="1"/>
  <c r="F2360" i="27"/>
  <c r="G2360" i="27" s="1"/>
  <c r="F1231" i="27"/>
  <c r="G1231" i="27" s="1"/>
  <c r="F468" i="27"/>
  <c r="G468" i="27" s="1"/>
  <c r="F1986" i="27"/>
  <c r="G1986" i="27" s="1"/>
  <c r="F1482" i="27"/>
  <c r="G1482" i="27" s="1"/>
  <c r="F186" i="27"/>
  <c r="G186" i="27" s="1"/>
  <c r="F955" i="27"/>
  <c r="G955" i="27" s="1"/>
  <c r="F250" i="27"/>
  <c r="G250" i="27" s="1"/>
  <c r="F1987" i="27"/>
  <c r="G1987" i="27" s="1"/>
  <c r="F418" i="27"/>
  <c r="G418" i="27" s="1"/>
  <c r="F1007" i="27"/>
  <c r="G1007" i="27" s="1"/>
  <c r="F1059" i="27"/>
  <c r="G1059" i="27" s="1"/>
  <c r="F1335" i="27"/>
  <c r="G1335" i="27" s="1"/>
  <c r="F2361" i="27"/>
  <c r="G2361" i="27" s="1"/>
  <c r="F566" i="27"/>
  <c r="G566" i="27" s="1"/>
  <c r="F1988" i="27"/>
  <c r="G1988" i="27" s="1"/>
  <c r="F51" i="27"/>
  <c r="G51" i="27" s="1"/>
  <c r="F1119" i="27"/>
  <c r="G1119" i="27" s="1"/>
  <c r="F2177" i="27"/>
  <c r="G2177" i="27" s="1"/>
  <c r="F1483" i="27"/>
  <c r="G1483" i="27" s="1"/>
  <c r="F1588" i="27"/>
  <c r="G1588" i="27" s="1"/>
  <c r="F956" i="27"/>
  <c r="G956" i="27" s="1"/>
  <c r="F2236" i="27"/>
  <c r="G2236" i="27" s="1"/>
  <c r="F508" i="27"/>
  <c r="G508" i="27" s="1"/>
  <c r="F1936" i="27"/>
  <c r="G1936" i="27" s="1"/>
  <c r="F1937" i="27"/>
  <c r="G1937" i="27" s="1"/>
  <c r="F711" i="27"/>
  <c r="G711" i="27" s="1"/>
  <c r="F1180" i="27"/>
  <c r="G1180" i="27" s="1"/>
  <c r="F187" i="27"/>
  <c r="G187" i="27" s="1"/>
  <c r="F1060" i="27"/>
  <c r="G1060" i="27" s="1"/>
  <c r="F866" i="27"/>
  <c r="G866" i="27" s="1"/>
  <c r="F306" i="27"/>
  <c r="G306" i="27" s="1"/>
  <c r="F1938" i="27"/>
  <c r="G1938" i="27" s="1"/>
  <c r="F2137" i="27"/>
  <c r="G2137" i="27" s="1"/>
  <c r="F1283" i="27"/>
  <c r="G1283" i="27" s="1"/>
  <c r="F867" i="27"/>
  <c r="G867" i="27" s="1"/>
  <c r="F2138" i="27"/>
  <c r="G2138" i="27" s="1"/>
  <c r="F567" i="27"/>
  <c r="G567" i="27" s="1"/>
  <c r="F1484" i="27"/>
  <c r="G1484" i="27" s="1"/>
  <c r="F660" i="27"/>
  <c r="G660" i="27" s="1"/>
  <c r="F2037" i="27"/>
  <c r="G2037" i="27" s="1"/>
  <c r="F1735" i="27"/>
  <c r="G1735" i="27" s="1"/>
  <c r="F52" i="27"/>
  <c r="G52" i="27" s="1"/>
  <c r="F712" i="27"/>
  <c r="G712" i="27" s="1"/>
  <c r="F1120" i="27"/>
  <c r="G1120" i="27" s="1"/>
  <c r="F2178" i="27"/>
  <c r="G2178" i="27" s="1"/>
  <c r="F307" i="27"/>
  <c r="G307" i="27" s="1"/>
  <c r="F1885" i="27"/>
  <c r="G1885" i="27" s="1"/>
  <c r="F1232" i="27"/>
  <c r="G1232" i="27" s="1"/>
  <c r="F1008" i="27"/>
  <c r="G1008" i="27" s="1"/>
  <c r="F1485" i="27"/>
  <c r="G1485" i="27" s="1"/>
  <c r="F2362" i="27"/>
  <c r="G2362" i="27" s="1"/>
  <c r="F1389" i="27"/>
  <c r="G1389" i="27" s="1"/>
  <c r="F137" i="27"/>
  <c r="G137" i="27" s="1"/>
  <c r="F308" i="27"/>
  <c r="G308" i="27" s="1"/>
  <c r="F1284" i="27"/>
  <c r="G1284" i="27" s="1"/>
  <c r="F1285" i="27"/>
  <c r="G1285" i="27" s="1"/>
  <c r="F2363" i="27"/>
  <c r="G2363" i="27" s="1"/>
  <c r="F1121" i="27"/>
  <c r="G1121" i="27" s="1"/>
  <c r="F1390" i="27"/>
  <c r="G1390" i="27" s="1"/>
  <c r="F419" i="27"/>
  <c r="G419" i="27" s="1"/>
  <c r="F764" i="27"/>
  <c r="G764" i="27" s="1"/>
  <c r="F1181" i="27"/>
  <c r="G1181" i="27" s="1"/>
  <c r="F420" i="27"/>
  <c r="G420" i="27" s="1"/>
  <c r="F1286" i="27"/>
  <c r="G1286" i="27" s="1"/>
  <c r="F815" i="27"/>
  <c r="G815" i="27" s="1"/>
  <c r="F2038" i="27"/>
  <c r="G2038" i="27" s="1"/>
  <c r="F868" i="27"/>
  <c r="G868" i="27" s="1"/>
  <c r="F82" i="27"/>
  <c r="G82" i="27" s="1"/>
  <c r="F2087" i="27"/>
  <c r="G2087" i="27" s="1"/>
  <c r="F765" i="27"/>
  <c r="G765" i="27" s="1"/>
  <c r="F1675" i="27"/>
  <c r="G1675" i="27" s="1"/>
  <c r="F1637" i="27"/>
  <c r="G1637" i="27" s="1"/>
  <c r="F1009" i="27"/>
  <c r="G1009" i="27" s="1"/>
  <c r="F1233" i="27"/>
  <c r="G1233" i="27" s="1"/>
  <c r="F1886" i="27"/>
  <c r="G1886" i="27" s="1"/>
  <c r="F2139" i="27"/>
  <c r="G2139" i="27" s="1"/>
  <c r="F1234" i="27"/>
  <c r="G1234" i="27" s="1"/>
  <c r="F1486" i="27"/>
  <c r="G1486" i="27" s="1"/>
  <c r="F605" i="27"/>
  <c r="G605" i="27" s="1"/>
  <c r="F2039" i="27"/>
  <c r="G2039" i="27" s="1"/>
  <c r="F2364" i="27"/>
  <c r="G2364" i="27" s="1"/>
  <c r="F1736" i="27"/>
  <c r="G1736" i="27" s="1"/>
  <c r="F1391" i="27"/>
  <c r="G1391" i="27" s="1"/>
  <c r="F2040" i="27"/>
  <c r="G2040" i="27" s="1"/>
  <c r="F2500" i="27"/>
  <c r="G2500" i="27" s="1"/>
  <c r="F138" i="27"/>
  <c r="G138" i="27" s="1"/>
  <c r="F869" i="27"/>
  <c r="G869" i="27" s="1"/>
  <c r="F1182" i="27"/>
  <c r="G1182" i="27" s="1"/>
  <c r="F309" i="27"/>
  <c r="G309" i="27" s="1"/>
  <c r="F1287" i="27"/>
  <c r="G1287" i="27" s="1"/>
  <c r="F2365" i="27"/>
  <c r="G2365" i="27" s="1"/>
  <c r="F1336" i="27"/>
  <c r="G1336" i="27" s="1"/>
  <c r="F1061" i="27"/>
  <c r="G1061" i="27" s="1"/>
  <c r="F1589" i="27"/>
  <c r="G1589" i="27" s="1"/>
  <c r="F1235" i="27"/>
  <c r="G1235" i="27" s="1"/>
  <c r="F83" i="27"/>
  <c r="G83" i="27" s="1"/>
  <c r="F1939" i="27"/>
  <c r="G1939" i="27" s="1"/>
  <c r="F310" i="27"/>
  <c r="G310" i="27" s="1"/>
  <c r="F1590" i="27"/>
  <c r="G1590" i="27" s="1"/>
  <c r="F53" i="27"/>
  <c r="G53" i="27" s="1"/>
  <c r="F311" i="27"/>
  <c r="G311" i="27" s="1"/>
  <c r="F1337" i="27"/>
  <c r="G1337" i="27" s="1"/>
  <c r="F1183" i="27"/>
  <c r="G1183" i="27" s="1"/>
  <c r="F2041" i="27"/>
  <c r="G2041" i="27" s="1"/>
  <c r="F2237" i="27"/>
  <c r="G2237" i="27" s="1"/>
  <c r="F1487" i="27"/>
  <c r="G1487" i="27" s="1"/>
  <c r="F2042" i="27"/>
  <c r="G2042" i="27" s="1"/>
  <c r="F1010" i="27"/>
  <c r="G1010" i="27" s="1"/>
  <c r="F84" i="27"/>
  <c r="G84" i="27" s="1"/>
  <c r="F2238" i="27"/>
  <c r="G2238" i="27" s="1"/>
  <c r="F421" i="27"/>
  <c r="G421" i="27" s="1"/>
  <c r="F957" i="27"/>
  <c r="G957" i="27" s="1"/>
  <c r="F1887" i="27"/>
  <c r="G1887" i="27" s="1"/>
  <c r="F1834" i="27"/>
  <c r="G1834" i="27" s="1"/>
  <c r="F1538" i="27"/>
  <c r="G1538" i="27" s="1"/>
  <c r="F422" i="27"/>
  <c r="G422" i="27" s="1"/>
  <c r="F1184" i="27"/>
  <c r="G1184" i="27" s="1"/>
  <c r="F2140" i="27"/>
  <c r="G2140" i="27" s="1"/>
  <c r="F2088" i="27"/>
  <c r="G2088" i="27" s="1"/>
  <c r="F312" i="27"/>
  <c r="G312" i="27" s="1"/>
  <c r="F2089" i="27"/>
  <c r="G2089" i="27" s="1"/>
  <c r="F361" i="27"/>
  <c r="G361" i="27" s="1"/>
  <c r="F2043" i="27"/>
  <c r="G2043" i="27" s="1"/>
  <c r="F2090" i="27"/>
  <c r="G2090" i="27" s="1"/>
  <c r="F1835" i="27"/>
  <c r="G1835" i="27" s="1"/>
  <c r="F2091" i="27"/>
  <c r="G2091" i="27" s="1"/>
  <c r="F713" i="27"/>
  <c r="G713" i="27" s="1"/>
  <c r="F362" i="27"/>
  <c r="G362" i="27" s="1"/>
  <c r="F2239" i="27"/>
  <c r="G2239" i="27" s="1"/>
  <c r="F958" i="27"/>
  <c r="G958" i="27" s="1"/>
  <c r="F313" i="27"/>
  <c r="G313" i="27" s="1"/>
  <c r="F54" i="27"/>
  <c r="G54" i="27" s="1"/>
  <c r="F1940" i="27"/>
  <c r="G1940" i="27" s="1"/>
  <c r="F1539" i="27"/>
  <c r="G1539" i="27" s="1"/>
  <c r="F1236" i="27"/>
  <c r="G1236" i="27" s="1"/>
  <c r="F1888" i="27"/>
  <c r="G1888" i="27" s="1"/>
  <c r="F85" i="27"/>
  <c r="G85" i="27" s="1"/>
  <c r="F2321" i="27"/>
  <c r="G2321" i="27" s="1"/>
  <c r="F86" i="27"/>
  <c r="G86" i="27" s="1"/>
  <c r="F1989" i="27"/>
  <c r="G1989" i="27" s="1"/>
  <c r="F1591" i="27"/>
  <c r="G1591" i="27" s="1"/>
  <c r="F2240" i="27"/>
  <c r="G2240" i="27" s="1"/>
  <c r="F1737" i="27"/>
  <c r="G1737" i="27" s="1"/>
  <c r="F714" i="27"/>
  <c r="G714" i="27" s="1"/>
  <c r="F606" i="27"/>
  <c r="G606" i="27" s="1"/>
  <c r="F2408" i="27"/>
  <c r="G2408" i="27" s="1"/>
  <c r="F816" i="27"/>
  <c r="G816" i="27" s="1"/>
  <c r="F2409" i="27"/>
  <c r="G2409" i="27" s="1"/>
  <c r="F1062" i="27"/>
  <c r="G1062" i="27" s="1"/>
  <c r="F139" i="27"/>
  <c r="G139" i="27" s="1"/>
  <c r="F766" i="27"/>
  <c r="G766" i="27" s="1"/>
  <c r="F2179" i="27"/>
  <c r="G2179" i="27" s="1"/>
  <c r="F140" i="27"/>
  <c r="G140" i="27" s="1"/>
  <c r="F1592" i="27"/>
  <c r="G1592" i="27" s="1"/>
  <c r="F1738" i="27"/>
  <c r="G1738" i="27" s="1"/>
  <c r="F141" i="27"/>
  <c r="G141" i="27" s="1"/>
  <c r="F2141" i="27"/>
  <c r="G2141" i="27" s="1"/>
  <c r="F2180" i="27"/>
  <c r="G2180" i="27" s="1"/>
  <c r="F1889" i="27"/>
  <c r="G1889" i="27" s="1"/>
  <c r="F870" i="27"/>
  <c r="G870" i="27" s="1"/>
  <c r="F661" i="27"/>
  <c r="G661" i="27" s="1"/>
  <c r="F1836" i="27"/>
  <c r="G1836" i="27" s="1"/>
  <c r="F2501" i="27"/>
  <c r="G2501" i="27" s="1"/>
  <c r="F1063" i="27"/>
  <c r="G1063" i="27" s="1"/>
  <c r="F188" i="27"/>
  <c r="G188" i="27" s="1"/>
  <c r="F2044" i="27"/>
  <c r="G2044" i="27" s="1"/>
  <c r="F1338" i="27"/>
  <c r="G1338" i="27" s="1"/>
  <c r="F509" i="27"/>
  <c r="G509" i="27" s="1"/>
  <c r="F1593" i="27"/>
  <c r="G1593" i="27" s="1"/>
  <c r="F2322" i="27"/>
  <c r="G2322" i="27" s="1"/>
  <c r="F1064" i="27"/>
  <c r="G1064" i="27" s="1"/>
  <c r="F1488" i="27"/>
  <c r="G1488" i="27" s="1"/>
  <c r="F469" i="27"/>
  <c r="G469" i="27" s="1"/>
  <c r="F910" i="27"/>
  <c r="G910" i="27" s="1"/>
  <c r="F568" i="27"/>
  <c r="G568" i="27" s="1"/>
  <c r="F911" i="27"/>
  <c r="G911" i="27" s="1"/>
  <c r="F2323" i="27"/>
  <c r="G2323" i="27" s="1"/>
  <c r="F912" i="27"/>
  <c r="G912" i="27" s="1"/>
  <c r="F2410" i="27"/>
  <c r="G2410" i="27" s="1"/>
  <c r="F2411" i="27"/>
  <c r="G2411" i="27" s="1"/>
  <c r="F2045" i="27"/>
  <c r="G2045" i="27" s="1"/>
  <c r="F1594" i="27"/>
  <c r="G1594" i="27" s="1"/>
  <c r="F1489" i="27"/>
  <c r="G1489" i="27" s="1"/>
  <c r="F363" i="27"/>
  <c r="G363" i="27" s="1"/>
  <c r="F142" i="27"/>
  <c r="G142" i="27" s="1"/>
  <c r="F913" i="27"/>
  <c r="G913" i="27" s="1"/>
  <c r="F767" i="27"/>
  <c r="G767" i="27" s="1"/>
  <c r="F2181" i="27"/>
  <c r="G2181" i="27" s="1"/>
  <c r="F1237" i="27"/>
  <c r="G1237" i="27" s="1"/>
  <c r="F2451" i="27"/>
  <c r="G2451" i="27" s="1"/>
  <c r="F1890" i="27"/>
  <c r="G1890" i="27" s="1"/>
  <c r="F423" i="27"/>
  <c r="G423" i="27" s="1"/>
  <c r="F1065" i="27"/>
  <c r="G1065" i="27" s="1"/>
  <c r="F1891" i="27"/>
  <c r="G1891" i="27" s="1"/>
  <c r="F1990" i="27"/>
  <c r="G1990" i="27" s="1"/>
  <c r="F251" i="27"/>
  <c r="G251" i="27" s="1"/>
  <c r="F1739" i="27"/>
  <c r="G1739" i="27" s="1"/>
  <c r="F1011" i="27"/>
  <c r="G1011" i="27" s="1"/>
  <c r="F2092" i="27"/>
  <c r="G2092" i="27" s="1"/>
  <c r="F252" i="27"/>
  <c r="G252" i="27" s="1"/>
  <c r="F1185" i="27"/>
  <c r="G1185" i="27" s="1"/>
  <c r="F768" i="27"/>
  <c r="G768" i="27" s="1"/>
  <c r="F607" i="27"/>
  <c r="G607" i="27" s="1"/>
  <c r="F55" i="27"/>
  <c r="G55" i="27" s="1"/>
  <c r="F662" i="27"/>
  <c r="G662" i="27" s="1"/>
  <c r="F1435" i="27"/>
  <c r="G1435" i="27" s="1"/>
  <c r="F87" i="27"/>
  <c r="G87" i="27" s="1"/>
  <c r="F715" i="27"/>
  <c r="G715" i="27" s="1"/>
  <c r="F2452" i="27"/>
  <c r="G2452" i="27" s="1"/>
  <c r="B24" i="25"/>
  <c r="B25" i="25"/>
  <c r="B26" i="25"/>
  <c r="B29" i="25"/>
  <c r="B30" i="25"/>
  <c r="B31" i="25"/>
  <c r="B32" i="25"/>
  <c r="B21" i="25"/>
  <c r="E22" i="25"/>
  <c r="B22" i="25" s="1"/>
  <c r="E23" i="25"/>
  <c r="B23" i="25" s="1"/>
  <c r="E24" i="25"/>
  <c r="E25" i="25"/>
  <c r="E26" i="25"/>
  <c r="E27" i="25"/>
  <c r="B27" i="25" s="1"/>
  <c r="E28" i="25"/>
  <c r="B28" i="25" s="1"/>
  <c r="E29" i="25"/>
  <c r="E30" i="25"/>
  <c r="E31" i="25"/>
  <c r="E32" i="25"/>
  <c r="E21" i="25"/>
  <c r="S5" i="25"/>
  <c r="S6" i="25"/>
  <c r="S7" i="25"/>
  <c r="S8" i="25"/>
  <c r="S9" i="25"/>
  <c r="S10" i="25"/>
  <c r="S11" i="25"/>
  <c r="S12" i="25"/>
  <c r="S13" i="25"/>
  <c r="S14" i="25"/>
  <c r="S15" i="25"/>
  <c r="S16" i="25"/>
  <c r="F2" i="2"/>
  <c r="G2" i="2" s="1"/>
  <c r="F3" i="2"/>
  <c r="G3" i="2" s="1"/>
  <c r="F4" i="2"/>
  <c r="G4" i="2" s="1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7" i="2"/>
  <c r="G27" i="2" s="1"/>
  <c r="F28" i="2"/>
  <c r="G28" i="2" s="1"/>
  <c r="F29" i="2"/>
  <c r="G29" i="2" s="1"/>
  <c r="F30" i="2"/>
  <c r="G30" i="2" s="1"/>
  <c r="F31" i="2"/>
  <c r="G31" i="2" s="1"/>
  <c r="F32" i="2"/>
  <c r="G32" i="2" s="1"/>
  <c r="F33" i="2"/>
  <c r="G33" i="2" s="1"/>
  <c r="F34" i="2"/>
  <c r="G34" i="2" s="1"/>
  <c r="F35" i="2"/>
  <c r="G35" i="2" s="1"/>
  <c r="F36" i="2"/>
  <c r="G36" i="2" s="1"/>
  <c r="F37" i="2"/>
  <c r="G37" i="2" s="1"/>
  <c r="F38" i="2"/>
  <c r="G38" i="2" s="1"/>
  <c r="F39" i="2"/>
  <c r="G39" i="2" s="1"/>
  <c r="F40" i="2"/>
  <c r="G40" i="2" s="1"/>
  <c r="F41" i="2"/>
  <c r="G41" i="2" s="1"/>
  <c r="F42" i="2"/>
  <c r="G42" i="2" s="1"/>
  <c r="F43" i="2"/>
  <c r="G43" i="2" s="1"/>
  <c r="F44" i="2"/>
  <c r="G44" i="2" s="1"/>
  <c r="F45" i="2"/>
  <c r="G45" i="2" s="1"/>
  <c r="F46" i="2"/>
  <c r="G46" i="2" s="1"/>
  <c r="F47" i="2"/>
  <c r="G47" i="2" s="1"/>
  <c r="F48" i="2"/>
  <c r="G48" i="2" s="1"/>
  <c r="F49" i="2"/>
  <c r="G49" i="2" s="1"/>
  <c r="F50" i="2"/>
  <c r="G50" i="2" s="1"/>
  <c r="F51" i="2"/>
  <c r="G51" i="2" s="1"/>
  <c r="F52" i="2"/>
  <c r="G52" i="2" s="1"/>
  <c r="F53" i="2"/>
  <c r="G53" i="2" s="1"/>
  <c r="F54" i="2"/>
  <c r="G54" i="2" s="1"/>
  <c r="F55" i="2"/>
  <c r="G55" i="2" s="1"/>
  <c r="F56" i="2"/>
  <c r="G56" i="2" s="1"/>
  <c r="F57" i="2"/>
  <c r="G57" i="2" s="1"/>
  <c r="F58" i="2"/>
  <c r="G58" i="2" s="1"/>
  <c r="F59" i="2"/>
  <c r="G59" i="2" s="1"/>
  <c r="F60" i="2"/>
  <c r="G60" i="2" s="1"/>
  <c r="F61" i="2"/>
  <c r="G61" i="2" s="1"/>
  <c r="F62" i="2"/>
  <c r="G62" i="2" s="1"/>
  <c r="F63" i="2"/>
  <c r="G63" i="2" s="1"/>
  <c r="F64" i="2"/>
  <c r="G64" i="2" s="1"/>
  <c r="F65" i="2"/>
  <c r="G65" i="2" s="1"/>
  <c r="F66" i="2"/>
  <c r="G66" i="2" s="1"/>
  <c r="F67" i="2"/>
  <c r="G67" i="2" s="1"/>
  <c r="F68" i="2"/>
  <c r="G68" i="2" s="1"/>
  <c r="F69" i="2"/>
  <c r="G69" i="2" s="1"/>
  <c r="F70" i="2"/>
  <c r="G70" i="2" s="1"/>
  <c r="F71" i="2"/>
  <c r="G71" i="2" s="1"/>
  <c r="F72" i="2"/>
  <c r="G72" i="2" s="1"/>
  <c r="F73" i="2"/>
  <c r="G73" i="2" s="1"/>
  <c r="F74" i="2"/>
  <c r="G74" i="2" s="1"/>
  <c r="F75" i="2"/>
  <c r="G75" i="2" s="1"/>
  <c r="F76" i="2"/>
  <c r="G76" i="2" s="1"/>
  <c r="F77" i="2"/>
  <c r="G77" i="2" s="1"/>
  <c r="F78" i="2"/>
  <c r="G78" i="2" s="1"/>
  <c r="F79" i="2"/>
  <c r="G79" i="2" s="1"/>
  <c r="F80" i="2"/>
  <c r="G80" i="2" s="1"/>
  <c r="F81" i="2"/>
  <c r="G81" i="2" s="1"/>
  <c r="F82" i="2"/>
  <c r="G82" i="2" s="1"/>
  <c r="F83" i="2"/>
  <c r="G83" i="2" s="1"/>
  <c r="F84" i="2"/>
  <c r="G84" i="2" s="1"/>
  <c r="F85" i="2"/>
  <c r="G85" i="2" s="1"/>
  <c r="F86" i="2"/>
  <c r="G86" i="2" s="1"/>
  <c r="F87" i="2"/>
  <c r="G87" i="2" s="1"/>
  <c r="F88" i="2"/>
  <c r="G88" i="2" s="1"/>
  <c r="F89" i="2"/>
  <c r="G89" i="2" s="1"/>
  <c r="F90" i="2"/>
  <c r="G90" i="2" s="1"/>
  <c r="F91" i="2"/>
  <c r="G91" i="2" s="1"/>
  <c r="F92" i="2"/>
  <c r="G92" i="2" s="1"/>
  <c r="F93" i="2"/>
  <c r="G93" i="2" s="1"/>
  <c r="F94" i="2"/>
  <c r="G94" i="2" s="1"/>
  <c r="F95" i="2"/>
  <c r="G95" i="2" s="1"/>
  <c r="F96" i="2"/>
  <c r="G96" i="2" s="1"/>
  <c r="F97" i="2"/>
  <c r="G97" i="2" s="1"/>
  <c r="F98" i="2"/>
  <c r="G98" i="2" s="1"/>
  <c r="F99" i="2"/>
  <c r="G99" i="2" s="1"/>
  <c r="F100" i="2"/>
  <c r="G100" i="2" s="1"/>
  <c r="F101" i="2"/>
  <c r="G101" i="2" s="1"/>
  <c r="F102" i="2"/>
  <c r="G102" i="2" s="1"/>
  <c r="F103" i="2"/>
  <c r="G103" i="2" s="1"/>
  <c r="F104" i="2"/>
  <c r="G104" i="2" s="1"/>
  <c r="F105" i="2"/>
  <c r="G105" i="2" s="1"/>
  <c r="F106" i="2"/>
  <c r="G106" i="2" s="1"/>
  <c r="F107" i="2"/>
  <c r="G107" i="2" s="1"/>
  <c r="F108" i="2"/>
  <c r="G108" i="2" s="1"/>
  <c r="F109" i="2"/>
  <c r="G109" i="2" s="1"/>
  <c r="F110" i="2"/>
  <c r="G110" i="2" s="1"/>
  <c r="F111" i="2"/>
  <c r="G111" i="2" s="1"/>
  <c r="F112" i="2"/>
  <c r="G112" i="2" s="1"/>
  <c r="F113" i="2"/>
  <c r="G113" i="2" s="1"/>
  <c r="F114" i="2"/>
  <c r="G114" i="2" s="1"/>
  <c r="F115" i="2"/>
  <c r="G115" i="2" s="1"/>
  <c r="F116" i="2"/>
  <c r="G116" i="2" s="1"/>
  <c r="F117" i="2"/>
  <c r="G117" i="2" s="1"/>
  <c r="F118" i="2"/>
  <c r="G118" i="2" s="1"/>
  <c r="F119" i="2"/>
  <c r="G119" i="2" s="1"/>
  <c r="F120" i="2"/>
  <c r="G120" i="2" s="1"/>
  <c r="F121" i="2"/>
  <c r="G121" i="2" s="1"/>
  <c r="F122" i="2"/>
  <c r="G122" i="2" s="1"/>
  <c r="F123" i="2"/>
  <c r="G123" i="2" s="1"/>
  <c r="F124" i="2"/>
  <c r="G124" i="2" s="1"/>
  <c r="F125" i="2"/>
  <c r="G125" i="2" s="1"/>
  <c r="F126" i="2"/>
  <c r="G126" i="2" s="1"/>
  <c r="F127" i="2"/>
  <c r="G127" i="2" s="1"/>
  <c r="F128" i="2"/>
  <c r="G128" i="2" s="1"/>
  <c r="F129" i="2"/>
  <c r="G129" i="2" s="1"/>
  <c r="F130" i="2"/>
  <c r="G130" i="2" s="1"/>
  <c r="F131" i="2"/>
  <c r="G131" i="2" s="1"/>
  <c r="F132" i="2"/>
  <c r="G132" i="2" s="1"/>
  <c r="F133" i="2"/>
  <c r="G133" i="2" s="1"/>
  <c r="F134" i="2"/>
  <c r="G134" i="2" s="1"/>
  <c r="F135" i="2"/>
  <c r="G135" i="2" s="1"/>
  <c r="F136" i="2"/>
  <c r="G136" i="2" s="1"/>
  <c r="F137" i="2"/>
  <c r="G137" i="2" s="1"/>
  <c r="F138" i="2"/>
  <c r="G138" i="2" s="1"/>
  <c r="F139" i="2"/>
  <c r="G139" i="2" s="1"/>
  <c r="F140" i="2"/>
  <c r="G140" i="2" s="1"/>
  <c r="F141" i="2"/>
  <c r="G141" i="2" s="1"/>
  <c r="F142" i="2"/>
  <c r="G142" i="2" s="1"/>
  <c r="F143" i="2"/>
  <c r="G143" i="2" s="1"/>
  <c r="F144" i="2"/>
  <c r="G144" i="2" s="1"/>
  <c r="F145" i="2"/>
  <c r="G145" i="2" s="1"/>
  <c r="F146" i="2"/>
  <c r="G146" i="2" s="1"/>
  <c r="F147" i="2"/>
  <c r="G147" i="2" s="1"/>
  <c r="F148" i="2"/>
  <c r="G148" i="2" s="1"/>
  <c r="F149" i="2"/>
  <c r="G149" i="2" s="1"/>
  <c r="F150" i="2"/>
  <c r="G150" i="2" s="1"/>
  <c r="F151" i="2"/>
  <c r="G151" i="2" s="1"/>
  <c r="F152" i="2"/>
  <c r="G152" i="2" s="1"/>
  <c r="F153" i="2"/>
  <c r="G153" i="2" s="1"/>
  <c r="F154" i="2"/>
  <c r="G154" i="2" s="1"/>
  <c r="F155" i="2"/>
  <c r="G155" i="2" s="1"/>
  <c r="F156" i="2"/>
  <c r="G156" i="2" s="1"/>
  <c r="F157" i="2"/>
  <c r="G157" i="2" s="1"/>
  <c r="F158" i="2"/>
  <c r="G158" i="2" s="1"/>
  <c r="F159" i="2"/>
  <c r="G159" i="2" s="1"/>
  <c r="F160" i="2"/>
  <c r="G160" i="2" s="1"/>
  <c r="F161" i="2"/>
  <c r="G161" i="2" s="1"/>
  <c r="F162" i="2"/>
  <c r="G162" i="2" s="1"/>
  <c r="F163" i="2"/>
  <c r="G163" i="2" s="1"/>
  <c r="F164" i="2"/>
  <c r="G164" i="2" s="1"/>
  <c r="F165" i="2"/>
  <c r="G165" i="2" s="1"/>
  <c r="F166" i="2"/>
  <c r="G166" i="2" s="1"/>
  <c r="F167" i="2"/>
  <c r="G167" i="2" s="1"/>
  <c r="F168" i="2"/>
  <c r="G168" i="2" s="1"/>
  <c r="F169" i="2"/>
  <c r="G169" i="2" s="1"/>
  <c r="F170" i="2"/>
  <c r="G170" i="2" s="1"/>
  <c r="F171" i="2"/>
  <c r="G171" i="2" s="1"/>
  <c r="F172" i="2"/>
  <c r="G172" i="2" s="1"/>
  <c r="F173" i="2"/>
  <c r="G173" i="2" s="1"/>
  <c r="F174" i="2"/>
  <c r="G174" i="2" s="1"/>
  <c r="F175" i="2"/>
  <c r="G175" i="2" s="1"/>
  <c r="F176" i="2"/>
  <c r="G176" i="2" s="1"/>
  <c r="F177" i="2"/>
  <c r="G177" i="2" s="1"/>
  <c r="F178" i="2"/>
  <c r="G178" i="2" s="1"/>
  <c r="F179" i="2"/>
  <c r="G179" i="2" s="1"/>
  <c r="F180" i="2"/>
  <c r="G180" i="2" s="1"/>
  <c r="F181" i="2"/>
  <c r="G181" i="2" s="1"/>
  <c r="F182" i="2"/>
  <c r="G182" i="2" s="1"/>
  <c r="F183" i="2"/>
  <c r="G183" i="2" s="1"/>
  <c r="F184" i="2"/>
  <c r="G184" i="2" s="1"/>
  <c r="F185" i="2"/>
  <c r="G185" i="2" s="1"/>
  <c r="F186" i="2"/>
  <c r="G186" i="2" s="1"/>
  <c r="F187" i="2"/>
  <c r="G187" i="2" s="1"/>
  <c r="F188" i="2"/>
  <c r="G188" i="2" s="1"/>
  <c r="F189" i="2"/>
  <c r="G189" i="2" s="1"/>
  <c r="F190" i="2"/>
  <c r="G190" i="2" s="1"/>
  <c r="F191" i="2"/>
  <c r="G191" i="2" s="1"/>
  <c r="F192" i="2"/>
  <c r="G192" i="2" s="1"/>
  <c r="F193" i="2"/>
  <c r="G193" i="2" s="1"/>
  <c r="F194" i="2"/>
  <c r="G194" i="2" s="1"/>
  <c r="F195" i="2"/>
  <c r="G195" i="2" s="1"/>
  <c r="F196" i="2"/>
  <c r="G196" i="2" s="1"/>
  <c r="F197" i="2"/>
  <c r="G197" i="2" s="1"/>
  <c r="F198" i="2"/>
  <c r="G198" i="2" s="1"/>
  <c r="F199" i="2"/>
  <c r="G199" i="2" s="1"/>
  <c r="F200" i="2"/>
  <c r="G200" i="2" s="1"/>
  <c r="F201" i="2"/>
  <c r="G201" i="2" s="1"/>
  <c r="F202" i="2"/>
  <c r="G202" i="2" s="1"/>
  <c r="F203" i="2"/>
  <c r="G203" i="2" s="1"/>
  <c r="F204" i="2"/>
  <c r="G204" i="2" s="1"/>
  <c r="F205" i="2"/>
  <c r="G205" i="2" s="1"/>
  <c r="F206" i="2"/>
  <c r="G206" i="2" s="1"/>
  <c r="F207" i="2"/>
  <c r="G207" i="2" s="1"/>
  <c r="F208" i="2"/>
  <c r="G208" i="2" s="1"/>
  <c r="F209" i="2"/>
  <c r="G209" i="2" s="1"/>
  <c r="F210" i="2"/>
  <c r="G210" i="2" s="1"/>
  <c r="F211" i="2"/>
  <c r="G211" i="2" s="1"/>
  <c r="F212" i="2"/>
  <c r="G212" i="2" s="1"/>
  <c r="F213" i="2"/>
  <c r="G213" i="2" s="1"/>
  <c r="F214" i="2"/>
  <c r="G214" i="2" s="1"/>
  <c r="F215" i="2"/>
  <c r="G215" i="2" s="1"/>
  <c r="F216" i="2"/>
  <c r="G216" i="2" s="1"/>
  <c r="F217" i="2"/>
  <c r="G217" i="2" s="1"/>
  <c r="F218" i="2"/>
  <c r="G218" i="2" s="1"/>
  <c r="F219" i="2"/>
  <c r="G219" i="2" s="1"/>
  <c r="F220" i="2"/>
  <c r="G220" i="2" s="1"/>
  <c r="F221" i="2"/>
  <c r="G221" i="2" s="1"/>
  <c r="F222" i="2"/>
  <c r="G222" i="2" s="1"/>
  <c r="F223" i="2"/>
  <c r="G223" i="2" s="1"/>
  <c r="F224" i="2"/>
  <c r="G224" i="2" s="1"/>
  <c r="F225" i="2"/>
  <c r="G225" i="2" s="1"/>
  <c r="F226" i="2"/>
  <c r="G226" i="2" s="1"/>
  <c r="F227" i="2"/>
  <c r="G227" i="2" s="1"/>
  <c r="F228" i="2"/>
  <c r="G228" i="2" s="1"/>
  <c r="F229" i="2"/>
  <c r="G229" i="2" s="1"/>
  <c r="F230" i="2"/>
  <c r="G230" i="2" s="1"/>
  <c r="F231" i="2"/>
  <c r="G231" i="2" s="1"/>
  <c r="F232" i="2"/>
  <c r="G232" i="2" s="1"/>
  <c r="F233" i="2"/>
  <c r="G233" i="2" s="1"/>
  <c r="F234" i="2"/>
  <c r="G234" i="2" s="1"/>
  <c r="F235" i="2"/>
  <c r="G235" i="2" s="1"/>
  <c r="F236" i="2"/>
  <c r="G236" i="2" s="1"/>
  <c r="F237" i="2"/>
  <c r="G237" i="2" s="1"/>
  <c r="F238" i="2"/>
  <c r="G238" i="2" s="1"/>
  <c r="F239" i="2"/>
  <c r="G239" i="2" s="1"/>
  <c r="F240" i="2"/>
  <c r="G240" i="2" s="1"/>
  <c r="F241" i="2"/>
  <c r="G241" i="2" s="1"/>
  <c r="F242" i="2"/>
  <c r="G242" i="2" s="1"/>
  <c r="F243" i="2"/>
  <c r="G243" i="2" s="1"/>
  <c r="F244" i="2"/>
  <c r="G244" i="2" s="1"/>
  <c r="F245" i="2"/>
  <c r="G245" i="2" s="1"/>
  <c r="F246" i="2"/>
  <c r="G246" i="2" s="1"/>
  <c r="F247" i="2"/>
  <c r="G247" i="2" s="1"/>
  <c r="F248" i="2"/>
  <c r="G248" i="2" s="1"/>
  <c r="F249" i="2"/>
  <c r="G249" i="2" s="1"/>
  <c r="F250" i="2"/>
  <c r="G250" i="2" s="1"/>
  <c r="F251" i="2"/>
  <c r="G251" i="2" s="1"/>
  <c r="F252" i="2"/>
  <c r="G252" i="2" s="1"/>
  <c r="F253" i="2"/>
  <c r="G253" i="2" s="1"/>
  <c r="F254" i="2"/>
  <c r="G254" i="2" s="1"/>
  <c r="F255" i="2"/>
  <c r="G255" i="2" s="1"/>
  <c r="F256" i="2"/>
  <c r="G256" i="2" s="1"/>
  <c r="F257" i="2"/>
  <c r="G257" i="2" s="1"/>
  <c r="F258" i="2"/>
  <c r="G258" i="2" s="1"/>
  <c r="F259" i="2"/>
  <c r="G259" i="2" s="1"/>
  <c r="F260" i="2"/>
  <c r="G260" i="2" s="1"/>
  <c r="F261" i="2"/>
  <c r="G261" i="2" s="1"/>
  <c r="F262" i="2"/>
  <c r="G262" i="2" s="1"/>
  <c r="F263" i="2"/>
  <c r="G263" i="2" s="1"/>
  <c r="F264" i="2"/>
  <c r="G264" i="2" s="1"/>
  <c r="F265" i="2"/>
  <c r="G265" i="2" s="1"/>
  <c r="F266" i="2"/>
  <c r="G266" i="2" s="1"/>
  <c r="F267" i="2"/>
  <c r="G267" i="2" s="1"/>
  <c r="F268" i="2"/>
  <c r="G268" i="2" s="1"/>
  <c r="F269" i="2"/>
  <c r="G269" i="2" s="1"/>
  <c r="F270" i="2"/>
  <c r="G270" i="2" s="1"/>
  <c r="F271" i="2"/>
  <c r="G271" i="2" s="1"/>
  <c r="F272" i="2"/>
  <c r="G272" i="2" s="1"/>
  <c r="F273" i="2"/>
  <c r="G273" i="2" s="1"/>
  <c r="F274" i="2"/>
  <c r="G274" i="2" s="1"/>
  <c r="F275" i="2"/>
  <c r="G275" i="2" s="1"/>
  <c r="F276" i="2"/>
  <c r="G276" i="2" s="1"/>
  <c r="F277" i="2"/>
  <c r="G277" i="2" s="1"/>
  <c r="F278" i="2"/>
  <c r="G278" i="2" s="1"/>
  <c r="F279" i="2"/>
  <c r="G279" i="2" s="1"/>
  <c r="F280" i="2"/>
  <c r="G280" i="2" s="1"/>
  <c r="F281" i="2"/>
  <c r="G281" i="2" s="1"/>
  <c r="F282" i="2"/>
  <c r="G282" i="2" s="1"/>
  <c r="F283" i="2"/>
  <c r="G283" i="2" s="1"/>
  <c r="F284" i="2"/>
  <c r="G284" i="2" s="1"/>
  <c r="F285" i="2"/>
  <c r="G285" i="2" s="1"/>
  <c r="F286" i="2"/>
  <c r="G286" i="2" s="1"/>
  <c r="F287" i="2"/>
  <c r="G287" i="2" s="1"/>
  <c r="F288" i="2"/>
  <c r="G288" i="2" s="1"/>
  <c r="F289" i="2"/>
  <c r="G289" i="2" s="1"/>
  <c r="F290" i="2"/>
  <c r="G290" i="2" s="1"/>
  <c r="F291" i="2"/>
  <c r="G291" i="2" s="1"/>
  <c r="F292" i="2"/>
  <c r="G292" i="2" s="1"/>
  <c r="F293" i="2"/>
  <c r="G293" i="2" s="1"/>
  <c r="F294" i="2"/>
  <c r="G294" i="2" s="1"/>
  <c r="F295" i="2"/>
  <c r="G295" i="2" s="1"/>
  <c r="F296" i="2"/>
  <c r="G296" i="2" s="1"/>
  <c r="F297" i="2"/>
  <c r="G297" i="2" s="1"/>
  <c r="F298" i="2"/>
  <c r="G298" i="2" s="1"/>
  <c r="F299" i="2"/>
  <c r="G299" i="2" s="1"/>
  <c r="F300" i="2"/>
  <c r="G300" i="2" s="1"/>
  <c r="F301" i="2"/>
  <c r="G301" i="2" s="1"/>
  <c r="F302" i="2"/>
  <c r="G302" i="2" s="1"/>
  <c r="F303" i="2"/>
  <c r="G303" i="2" s="1"/>
  <c r="F304" i="2"/>
  <c r="G304" i="2" s="1"/>
  <c r="F305" i="2"/>
  <c r="G305" i="2" s="1"/>
  <c r="F306" i="2"/>
  <c r="G306" i="2" s="1"/>
  <c r="F307" i="2"/>
  <c r="G307" i="2" s="1"/>
  <c r="F308" i="2"/>
  <c r="G308" i="2" s="1"/>
  <c r="F309" i="2"/>
  <c r="G309" i="2" s="1"/>
  <c r="F310" i="2"/>
  <c r="G310" i="2" s="1"/>
  <c r="F311" i="2"/>
  <c r="G311" i="2" s="1"/>
  <c r="F312" i="2"/>
  <c r="G312" i="2" s="1"/>
  <c r="F313" i="2"/>
  <c r="G313" i="2" s="1"/>
  <c r="F314" i="2"/>
  <c r="G314" i="2" s="1"/>
  <c r="F315" i="2"/>
  <c r="G315" i="2" s="1"/>
  <c r="F316" i="2"/>
  <c r="G316" i="2" s="1"/>
  <c r="F317" i="2"/>
  <c r="G317" i="2" s="1"/>
  <c r="F318" i="2"/>
  <c r="G318" i="2" s="1"/>
  <c r="F319" i="2"/>
  <c r="G319" i="2" s="1"/>
  <c r="F320" i="2"/>
  <c r="G320" i="2" s="1"/>
  <c r="F321" i="2"/>
  <c r="G321" i="2" s="1"/>
  <c r="F322" i="2"/>
  <c r="G322" i="2" s="1"/>
  <c r="F323" i="2"/>
  <c r="G323" i="2" s="1"/>
  <c r="F324" i="2"/>
  <c r="G324" i="2" s="1"/>
  <c r="F325" i="2"/>
  <c r="G325" i="2" s="1"/>
  <c r="F326" i="2"/>
  <c r="G326" i="2" s="1"/>
  <c r="F327" i="2"/>
  <c r="G327" i="2" s="1"/>
  <c r="F328" i="2"/>
  <c r="G328" i="2" s="1"/>
  <c r="F329" i="2"/>
  <c r="G329" i="2" s="1"/>
  <c r="F330" i="2"/>
  <c r="G330" i="2" s="1"/>
  <c r="F331" i="2"/>
  <c r="G331" i="2" s="1"/>
  <c r="F332" i="2"/>
  <c r="G332" i="2" s="1"/>
  <c r="F333" i="2"/>
  <c r="G333" i="2" s="1"/>
  <c r="F334" i="2"/>
  <c r="G334" i="2" s="1"/>
  <c r="F335" i="2"/>
  <c r="G335" i="2" s="1"/>
  <c r="F336" i="2"/>
  <c r="G336" i="2" s="1"/>
  <c r="F337" i="2"/>
  <c r="G337" i="2" s="1"/>
  <c r="F338" i="2"/>
  <c r="G338" i="2" s="1"/>
  <c r="F339" i="2"/>
  <c r="G339" i="2" s="1"/>
  <c r="F340" i="2"/>
  <c r="G340" i="2" s="1"/>
  <c r="F341" i="2"/>
  <c r="G341" i="2" s="1"/>
  <c r="F342" i="2"/>
  <c r="G342" i="2" s="1"/>
  <c r="F343" i="2"/>
  <c r="G343" i="2" s="1"/>
  <c r="F344" i="2"/>
  <c r="G344" i="2" s="1"/>
  <c r="F345" i="2"/>
  <c r="G345" i="2" s="1"/>
  <c r="F346" i="2"/>
  <c r="G346" i="2" s="1"/>
  <c r="F347" i="2"/>
  <c r="G347" i="2" s="1"/>
  <c r="F348" i="2"/>
  <c r="G348" i="2" s="1"/>
  <c r="F349" i="2"/>
  <c r="G349" i="2" s="1"/>
  <c r="F350" i="2"/>
  <c r="G350" i="2" s="1"/>
  <c r="F351" i="2"/>
  <c r="G351" i="2" s="1"/>
  <c r="F352" i="2"/>
  <c r="G352" i="2" s="1"/>
  <c r="F353" i="2"/>
  <c r="G353" i="2" s="1"/>
  <c r="F354" i="2"/>
  <c r="G354" i="2" s="1"/>
  <c r="F355" i="2"/>
  <c r="G355" i="2" s="1"/>
  <c r="F356" i="2"/>
  <c r="G356" i="2" s="1"/>
  <c r="F357" i="2"/>
  <c r="G357" i="2" s="1"/>
  <c r="F358" i="2"/>
  <c r="G358" i="2" s="1"/>
  <c r="F359" i="2"/>
  <c r="G359" i="2" s="1"/>
  <c r="F360" i="2"/>
  <c r="G360" i="2" s="1"/>
  <c r="F361" i="2"/>
  <c r="G361" i="2" s="1"/>
  <c r="F362" i="2"/>
  <c r="G362" i="2" s="1"/>
  <c r="F363" i="2"/>
  <c r="G363" i="2" s="1"/>
  <c r="F364" i="2"/>
  <c r="G364" i="2" s="1"/>
  <c r="F365" i="2"/>
  <c r="G365" i="2" s="1"/>
  <c r="F366" i="2"/>
  <c r="G366" i="2" s="1"/>
  <c r="F367" i="2"/>
  <c r="G367" i="2" s="1"/>
  <c r="F368" i="2"/>
  <c r="G368" i="2" s="1"/>
  <c r="F369" i="2"/>
  <c r="G369" i="2" s="1"/>
  <c r="F370" i="2"/>
  <c r="G370" i="2" s="1"/>
  <c r="F371" i="2"/>
  <c r="G371" i="2" s="1"/>
  <c r="F372" i="2"/>
  <c r="G372" i="2" s="1"/>
  <c r="F373" i="2"/>
  <c r="G373" i="2" s="1"/>
  <c r="F374" i="2"/>
  <c r="G374" i="2" s="1"/>
  <c r="F375" i="2"/>
  <c r="G375" i="2" s="1"/>
  <c r="F376" i="2"/>
  <c r="G376" i="2" s="1"/>
  <c r="F377" i="2"/>
  <c r="G377" i="2" s="1"/>
  <c r="F378" i="2"/>
  <c r="G378" i="2" s="1"/>
  <c r="F379" i="2"/>
  <c r="G379" i="2" s="1"/>
  <c r="F380" i="2"/>
  <c r="G380" i="2" s="1"/>
  <c r="F381" i="2"/>
  <c r="G381" i="2" s="1"/>
  <c r="F382" i="2"/>
  <c r="G382" i="2" s="1"/>
  <c r="F383" i="2"/>
  <c r="G383" i="2" s="1"/>
  <c r="F384" i="2"/>
  <c r="G384" i="2" s="1"/>
  <c r="F385" i="2"/>
  <c r="G385" i="2" s="1"/>
  <c r="F386" i="2"/>
  <c r="G386" i="2" s="1"/>
  <c r="F387" i="2"/>
  <c r="G387" i="2" s="1"/>
  <c r="F388" i="2"/>
  <c r="G388" i="2" s="1"/>
  <c r="F389" i="2"/>
  <c r="G389" i="2" s="1"/>
  <c r="F390" i="2"/>
  <c r="G390" i="2" s="1"/>
  <c r="F391" i="2"/>
  <c r="G391" i="2" s="1"/>
  <c r="F392" i="2"/>
  <c r="G392" i="2" s="1"/>
  <c r="F393" i="2"/>
  <c r="G393" i="2" s="1"/>
  <c r="F394" i="2"/>
  <c r="G394" i="2" s="1"/>
  <c r="F395" i="2"/>
  <c r="G395" i="2" s="1"/>
  <c r="F396" i="2"/>
  <c r="G396" i="2" s="1"/>
  <c r="F397" i="2"/>
  <c r="G397" i="2" s="1"/>
  <c r="F398" i="2"/>
  <c r="G398" i="2" s="1"/>
  <c r="F399" i="2"/>
  <c r="G399" i="2" s="1"/>
  <c r="F400" i="2"/>
  <c r="G400" i="2" s="1"/>
  <c r="F401" i="2"/>
  <c r="G401" i="2" s="1"/>
  <c r="F402" i="2"/>
  <c r="G402" i="2" s="1"/>
  <c r="F403" i="2"/>
  <c r="G403" i="2" s="1"/>
  <c r="F404" i="2"/>
  <c r="G404" i="2" s="1"/>
  <c r="F405" i="2"/>
  <c r="G405" i="2" s="1"/>
  <c r="F406" i="2"/>
  <c r="G406" i="2" s="1"/>
  <c r="F407" i="2"/>
  <c r="G407" i="2" s="1"/>
  <c r="F408" i="2"/>
  <c r="G408" i="2" s="1"/>
  <c r="F409" i="2"/>
  <c r="G409" i="2" s="1"/>
  <c r="F410" i="2"/>
  <c r="G410" i="2" s="1"/>
  <c r="F411" i="2"/>
  <c r="G411" i="2" s="1"/>
  <c r="F412" i="2"/>
  <c r="G412" i="2" s="1"/>
  <c r="F413" i="2"/>
  <c r="G413" i="2" s="1"/>
  <c r="F414" i="2"/>
  <c r="G414" i="2" s="1"/>
  <c r="F415" i="2"/>
  <c r="G415" i="2" s="1"/>
  <c r="F416" i="2"/>
  <c r="G416" i="2" s="1"/>
  <c r="F417" i="2"/>
  <c r="G417" i="2" s="1"/>
  <c r="F418" i="2"/>
  <c r="G418" i="2" s="1"/>
  <c r="F419" i="2"/>
  <c r="G419" i="2" s="1"/>
  <c r="F420" i="2"/>
  <c r="G420" i="2" s="1"/>
  <c r="F421" i="2"/>
  <c r="G421" i="2" s="1"/>
  <c r="F422" i="2"/>
  <c r="G422" i="2" s="1"/>
  <c r="F423" i="2"/>
  <c r="G423" i="2" s="1"/>
  <c r="F424" i="2"/>
  <c r="G424" i="2" s="1"/>
  <c r="F425" i="2"/>
  <c r="G425" i="2" s="1"/>
  <c r="F426" i="2"/>
  <c r="G426" i="2" s="1"/>
  <c r="F427" i="2"/>
  <c r="G427" i="2" s="1"/>
  <c r="F428" i="2"/>
  <c r="G428" i="2" s="1"/>
  <c r="F429" i="2"/>
  <c r="G429" i="2" s="1"/>
  <c r="F430" i="2"/>
  <c r="G430" i="2" s="1"/>
  <c r="F431" i="2"/>
  <c r="G431" i="2" s="1"/>
  <c r="F432" i="2"/>
  <c r="G432" i="2" s="1"/>
  <c r="F433" i="2"/>
  <c r="G433" i="2" s="1"/>
  <c r="F434" i="2"/>
  <c r="G434" i="2" s="1"/>
  <c r="F435" i="2"/>
  <c r="G435" i="2" s="1"/>
  <c r="F436" i="2"/>
  <c r="G436" i="2" s="1"/>
  <c r="F437" i="2"/>
  <c r="G437" i="2" s="1"/>
  <c r="F438" i="2"/>
  <c r="G438" i="2" s="1"/>
  <c r="F439" i="2"/>
  <c r="G439" i="2" s="1"/>
  <c r="F440" i="2"/>
  <c r="G440" i="2" s="1"/>
  <c r="F441" i="2"/>
  <c r="G441" i="2" s="1"/>
  <c r="F442" i="2"/>
  <c r="G442" i="2" s="1"/>
  <c r="F443" i="2"/>
  <c r="G443" i="2" s="1"/>
  <c r="F444" i="2"/>
  <c r="G444" i="2" s="1"/>
  <c r="F445" i="2"/>
  <c r="G445" i="2" s="1"/>
  <c r="F446" i="2"/>
  <c r="G446" i="2" s="1"/>
  <c r="F447" i="2"/>
  <c r="G447" i="2" s="1"/>
  <c r="F448" i="2"/>
  <c r="G448" i="2" s="1"/>
  <c r="F449" i="2"/>
  <c r="G449" i="2" s="1"/>
  <c r="F450" i="2"/>
  <c r="G450" i="2" s="1"/>
  <c r="F451" i="2"/>
  <c r="G451" i="2" s="1"/>
  <c r="F452" i="2"/>
  <c r="G452" i="2" s="1"/>
  <c r="F453" i="2"/>
  <c r="G453" i="2" s="1"/>
  <c r="F454" i="2"/>
  <c r="G454" i="2" s="1"/>
  <c r="F455" i="2"/>
  <c r="G455" i="2" s="1"/>
  <c r="F456" i="2"/>
  <c r="G456" i="2" s="1"/>
  <c r="F457" i="2"/>
  <c r="G457" i="2" s="1"/>
  <c r="F458" i="2"/>
  <c r="G458" i="2" s="1"/>
  <c r="F459" i="2"/>
  <c r="G459" i="2" s="1"/>
  <c r="F460" i="2"/>
  <c r="G460" i="2" s="1"/>
  <c r="F461" i="2"/>
  <c r="G461" i="2" s="1"/>
  <c r="F462" i="2"/>
  <c r="G462" i="2" s="1"/>
  <c r="F463" i="2"/>
  <c r="G463" i="2" s="1"/>
  <c r="F464" i="2"/>
  <c r="G464" i="2" s="1"/>
  <c r="F465" i="2"/>
  <c r="G465" i="2" s="1"/>
  <c r="F466" i="2"/>
  <c r="G466" i="2" s="1"/>
  <c r="F467" i="2"/>
  <c r="G467" i="2" s="1"/>
  <c r="F468" i="2"/>
  <c r="G468" i="2" s="1"/>
  <c r="F469" i="2"/>
  <c r="G469" i="2" s="1"/>
  <c r="F470" i="2"/>
  <c r="G470" i="2" s="1"/>
  <c r="F471" i="2"/>
  <c r="G471" i="2" s="1"/>
  <c r="F472" i="2"/>
  <c r="G472" i="2" s="1"/>
  <c r="F473" i="2"/>
  <c r="G473" i="2" s="1"/>
  <c r="F474" i="2"/>
  <c r="G474" i="2" s="1"/>
  <c r="F475" i="2"/>
  <c r="G475" i="2" s="1"/>
  <c r="F476" i="2"/>
  <c r="G476" i="2" s="1"/>
  <c r="F477" i="2"/>
  <c r="G477" i="2" s="1"/>
  <c r="F478" i="2"/>
  <c r="G478" i="2" s="1"/>
  <c r="F479" i="2"/>
  <c r="G479" i="2" s="1"/>
  <c r="F480" i="2"/>
  <c r="G480" i="2" s="1"/>
  <c r="F481" i="2"/>
  <c r="G481" i="2" s="1"/>
  <c r="F482" i="2"/>
  <c r="G482" i="2" s="1"/>
  <c r="F483" i="2"/>
  <c r="G483" i="2" s="1"/>
  <c r="F484" i="2"/>
  <c r="G484" i="2" s="1"/>
  <c r="F485" i="2"/>
  <c r="G485" i="2" s="1"/>
  <c r="F486" i="2"/>
  <c r="G486" i="2" s="1"/>
  <c r="F487" i="2"/>
  <c r="G487" i="2" s="1"/>
  <c r="F488" i="2"/>
  <c r="G488" i="2" s="1"/>
  <c r="F489" i="2"/>
  <c r="G489" i="2" s="1"/>
  <c r="F490" i="2"/>
  <c r="G490" i="2" s="1"/>
  <c r="F491" i="2"/>
  <c r="G491" i="2" s="1"/>
  <c r="F492" i="2"/>
  <c r="G492" i="2" s="1"/>
  <c r="F493" i="2"/>
  <c r="G493" i="2" s="1"/>
  <c r="F494" i="2"/>
  <c r="G494" i="2" s="1"/>
  <c r="F495" i="2"/>
  <c r="G495" i="2" s="1"/>
  <c r="F496" i="2"/>
  <c r="G496" i="2" s="1"/>
  <c r="F497" i="2"/>
  <c r="G497" i="2" s="1"/>
  <c r="F498" i="2"/>
  <c r="G498" i="2" s="1"/>
  <c r="F499" i="2"/>
  <c r="G499" i="2" s="1"/>
  <c r="F500" i="2"/>
  <c r="G500" i="2" s="1"/>
  <c r="F501" i="2"/>
  <c r="G501" i="2" s="1"/>
  <c r="F502" i="2"/>
  <c r="G502" i="2" s="1"/>
  <c r="F503" i="2"/>
  <c r="G503" i="2" s="1"/>
  <c r="F504" i="2"/>
  <c r="G504" i="2" s="1"/>
  <c r="F505" i="2"/>
  <c r="G505" i="2" s="1"/>
  <c r="F506" i="2"/>
  <c r="G506" i="2" s="1"/>
  <c r="F507" i="2"/>
  <c r="G507" i="2" s="1"/>
  <c r="F508" i="2"/>
  <c r="G508" i="2" s="1"/>
  <c r="F509" i="2"/>
  <c r="G509" i="2" s="1"/>
  <c r="F510" i="2"/>
  <c r="G510" i="2" s="1"/>
  <c r="F511" i="2"/>
  <c r="G511" i="2" s="1"/>
  <c r="F512" i="2"/>
  <c r="G512" i="2" s="1"/>
  <c r="F513" i="2"/>
  <c r="G513" i="2" s="1"/>
  <c r="F514" i="2"/>
  <c r="G514" i="2" s="1"/>
  <c r="F515" i="2"/>
  <c r="G515" i="2" s="1"/>
  <c r="F516" i="2"/>
  <c r="G516" i="2" s="1"/>
  <c r="F517" i="2"/>
  <c r="G517" i="2" s="1"/>
  <c r="F518" i="2"/>
  <c r="G518" i="2" s="1"/>
  <c r="F519" i="2"/>
  <c r="G519" i="2" s="1"/>
  <c r="F520" i="2"/>
  <c r="G520" i="2" s="1"/>
  <c r="F521" i="2"/>
  <c r="G521" i="2" s="1"/>
  <c r="F522" i="2"/>
  <c r="G522" i="2" s="1"/>
  <c r="F523" i="2"/>
  <c r="G523" i="2" s="1"/>
  <c r="F524" i="2"/>
  <c r="G524" i="2" s="1"/>
  <c r="F525" i="2"/>
  <c r="G525" i="2" s="1"/>
  <c r="F526" i="2"/>
  <c r="G526" i="2" s="1"/>
  <c r="F527" i="2"/>
  <c r="G527" i="2" s="1"/>
  <c r="F528" i="2"/>
  <c r="G528" i="2" s="1"/>
  <c r="F529" i="2"/>
  <c r="G529" i="2" s="1"/>
  <c r="F530" i="2"/>
  <c r="G530" i="2" s="1"/>
  <c r="F531" i="2"/>
  <c r="G531" i="2" s="1"/>
  <c r="F532" i="2"/>
  <c r="G532" i="2" s="1"/>
  <c r="F533" i="2"/>
  <c r="G533" i="2" s="1"/>
  <c r="F534" i="2"/>
  <c r="G534" i="2" s="1"/>
  <c r="F535" i="2"/>
  <c r="G535" i="2" s="1"/>
  <c r="F536" i="2"/>
  <c r="G536" i="2" s="1"/>
  <c r="F537" i="2"/>
  <c r="G537" i="2" s="1"/>
  <c r="F538" i="2"/>
  <c r="G538" i="2" s="1"/>
  <c r="F539" i="2"/>
  <c r="G539" i="2" s="1"/>
  <c r="F540" i="2"/>
  <c r="G540" i="2" s="1"/>
  <c r="F541" i="2"/>
  <c r="G541" i="2" s="1"/>
  <c r="F542" i="2"/>
  <c r="G542" i="2" s="1"/>
  <c r="F543" i="2"/>
  <c r="G543" i="2" s="1"/>
  <c r="F544" i="2"/>
  <c r="G544" i="2" s="1"/>
  <c r="F545" i="2"/>
  <c r="G545" i="2" s="1"/>
  <c r="F546" i="2"/>
  <c r="G546" i="2" s="1"/>
  <c r="F547" i="2"/>
  <c r="G547" i="2" s="1"/>
  <c r="F548" i="2"/>
  <c r="G548" i="2" s="1"/>
  <c r="F549" i="2"/>
  <c r="G549" i="2" s="1"/>
  <c r="F550" i="2"/>
  <c r="G550" i="2" s="1"/>
  <c r="F551" i="2"/>
  <c r="G551" i="2" s="1"/>
  <c r="F552" i="2"/>
  <c r="G552" i="2" s="1"/>
  <c r="F553" i="2"/>
  <c r="G553" i="2" s="1"/>
  <c r="F554" i="2"/>
  <c r="G554" i="2" s="1"/>
  <c r="F555" i="2"/>
  <c r="G555" i="2" s="1"/>
  <c r="F556" i="2"/>
  <c r="G556" i="2" s="1"/>
  <c r="F557" i="2"/>
  <c r="G557" i="2" s="1"/>
  <c r="F558" i="2"/>
  <c r="G558" i="2" s="1"/>
  <c r="F559" i="2"/>
  <c r="G559" i="2" s="1"/>
  <c r="F560" i="2"/>
  <c r="G560" i="2" s="1"/>
  <c r="F561" i="2"/>
  <c r="G561" i="2" s="1"/>
  <c r="F562" i="2"/>
  <c r="G562" i="2" s="1"/>
  <c r="F563" i="2"/>
  <c r="G563" i="2" s="1"/>
  <c r="F564" i="2"/>
  <c r="G564" i="2" s="1"/>
  <c r="F565" i="2"/>
  <c r="G565" i="2" s="1"/>
  <c r="F566" i="2"/>
  <c r="G566" i="2" s="1"/>
  <c r="F567" i="2"/>
  <c r="G567" i="2" s="1"/>
  <c r="F568" i="2"/>
  <c r="G568" i="2" s="1"/>
  <c r="F569" i="2"/>
  <c r="G569" i="2" s="1"/>
  <c r="F570" i="2"/>
  <c r="G570" i="2" s="1"/>
  <c r="F571" i="2"/>
  <c r="G571" i="2" s="1"/>
  <c r="F572" i="2"/>
  <c r="G572" i="2" s="1"/>
  <c r="F573" i="2"/>
  <c r="G573" i="2" s="1"/>
  <c r="F574" i="2"/>
  <c r="G574" i="2" s="1"/>
  <c r="F575" i="2"/>
  <c r="G575" i="2" s="1"/>
  <c r="F576" i="2"/>
  <c r="G576" i="2" s="1"/>
  <c r="F577" i="2"/>
  <c r="G577" i="2" s="1"/>
  <c r="F578" i="2"/>
  <c r="G578" i="2" s="1"/>
  <c r="F579" i="2"/>
  <c r="G579" i="2" s="1"/>
  <c r="F580" i="2"/>
  <c r="G580" i="2" s="1"/>
  <c r="F581" i="2"/>
  <c r="G581" i="2" s="1"/>
  <c r="F582" i="2"/>
  <c r="G582" i="2" s="1"/>
  <c r="F583" i="2"/>
  <c r="G583" i="2" s="1"/>
  <c r="F584" i="2"/>
  <c r="G584" i="2" s="1"/>
  <c r="F585" i="2"/>
  <c r="G585" i="2" s="1"/>
  <c r="F586" i="2"/>
  <c r="G586" i="2" s="1"/>
  <c r="F587" i="2"/>
  <c r="G587" i="2" s="1"/>
  <c r="F588" i="2"/>
  <c r="G588" i="2" s="1"/>
  <c r="F589" i="2"/>
  <c r="G589" i="2" s="1"/>
  <c r="F590" i="2"/>
  <c r="G590" i="2" s="1"/>
  <c r="F591" i="2"/>
  <c r="G591" i="2" s="1"/>
  <c r="F592" i="2"/>
  <c r="G592" i="2" s="1"/>
  <c r="F593" i="2"/>
  <c r="G593" i="2" s="1"/>
  <c r="F594" i="2"/>
  <c r="G594" i="2" s="1"/>
  <c r="F595" i="2"/>
  <c r="G595" i="2" s="1"/>
  <c r="F596" i="2"/>
  <c r="G596" i="2" s="1"/>
  <c r="F597" i="2"/>
  <c r="G597" i="2" s="1"/>
  <c r="F598" i="2"/>
  <c r="G598" i="2" s="1"/>
  <c r="F599" i="2"/>
  <c r="G599" i="2" s="1"/>
  <c r="F600" i="2"/>
  <c r="G600" i="2" s="1"/>
  <c r="F601" i="2"/>
  <c r="G601" i="2" s="1"/>
  <c r="F602" i="2"/>
  <c r="G602" i="2" s="1"/>
  <c r="F603" i="2"/>
  <c r="G603" i="2" s="1"/>
  <c r="F604" i="2"/>
  <c r="G604" i="2" s="1"/>
  <c r="F605" i="2"/>
  <c r="G605" i="2" s="1"/>
  <c r="F606" i="2"/>
  <c r="G606" i="2" s="1"/>
  <c r="F607" i="2"/>
  <c r="G607" i="2" s="1"/>
  <c r="F608" i="2"/>
  <c r="G608" i="2" s="1"/>
  <c r="F609" i="2"/>
  <c r="G609" i="2" s="1"/>
  <c r="F610" i="2"/>
  <c r="G610" i="2" s="1"/>
  <c r="F611" i="2"/>
  <c r="G611" i="2" s="1"/>
  <c r="F612" i="2"/>
  <c r="G612" i="2" s="1"/>
  <c r="F613" i="2"/>
  <c r="G613" i="2" s="1"/>
  <c r="F614" i="2"/>
  <c r="G614" i="2" s="1"/>
  <c r="F615" i="2"/>
  <c r="G615" i="2" s="1"/>
  <c r="F616" i="2"/>
  <c r="G616" i="2" s="1"/>
  <c r="F617" i="2"/>
  <c r="G617" i="2" s="1"/>
  <c r="F618" i="2"/>
  <c r="G618" i="2" s="1"/>
  <c r="F619" i="2"/>
  <c r="G619" i="2" s="1"/>
  <c r="F620" i="2"/>
  <c r="G620" i="2" s="1"/>
  <c r="F621" i="2"/>
  <c r="G621" i="2" s="1"/>
  <c r="F622" i="2"/>
  <c r="G622" i="2" s="1"/>
  <c r="F623" i="2"/>
  <c r="G623" i="2" s="1"/>
  <c r="F624" i="2"/>
  <c r="G624" i="2" s="1"/>
  <c r="F625" i="2"/>
  <c r="G625" i="2" s="1"/>
  <c r="F626" i="2"/>
  <c r="G626" i="2" s="1"/>
  <c r="F627" i="2"/>
  <c r="G627" i="2" s="1"/>
  <c r="F628" i="2"/>
  <c r="G628" i="2" s="1"/>
  <c r="F629" i="2"/>
  <c r="G629" i="2" s="1"/>
  <c r="F630" i="2"/>
  <c r="G630" i="2" s="1"/>
  <c r="F631" i="2"/>
  <c r="G631" i="2" s="1"/>
  <c r="F632" i="2"/>
  <c r="G632" i="2" s="1"/>
  <c r="F633" i="2"/>
  <c r="G633" i="2" s="1"/>
  <c r="F634" i="2"/>
  <c r="G634" i="2" s="1"/>
  <c r="F635" i="2"/>
  <c r="G635" i="2" s="1"/>
  <c r="F636" i="2"/>
  <c r="G636" i="2" s="1"/>
  <c r="F637" i="2"/>
  <c r="G637" i="2" s="1"/>
  <c r="F638" i="2"/>
  <c r="G638" i="2" s="1"/>
  <c r="F639" i="2"/>
  <c r="G639" i="2" s="1"/>
  <c r="F640" i="2"/>
  <c r="G640" i="2" s="1"/>
  <c r="F641" i="2"/>
  <c r="G641" i="2" s="1"/>
  <c r="F642" i="2"/>
  <c r="G642" i="2" s="1"/>
  <c r="F643" i="2"/>
  <c r="G643" i="2" s="1"/>
  <c r="F644" i="2"/>
  <c r="G644" i="2" s="1"/>
  <c r="F645" i="2"/>
  <c r="G645" i="2" s="1"/>
  <c r="F646" i="2"/>
  <c r="G646" i="2" s="1"/>
  <c r="F647" i="2"/>
  <c r="G647" i="2" s="1"/>
  <c r="F648" i="2"/>
  <c r="G648" i="2" s="1"/>
  <c r="F649" i="2"/>
  <c r="G649" i="2" s="1"/>
  <c r="F650" i="2"/>
  <c r="G650" i="2" s="1"/>
  <c r="F651" i="2"/>
  <c r="G651" i="2" s="1"/>
  <c r="F652" i="2"/>
  <c r="G652" i="2" s="1"/>
  <c r="F653" i="2"/>
  <c r="G653" i="2" s="1"/>
  <c r="F654" i="2"/>
  <c r="G654" i="2" s="1"/>
  <c r="F655" i="2"/>
  <c r="G655" i="2" s="1"/>
  <c r="F656" i="2"/>
  <c r="G656" i="2" s="1"/>
  <c r="F657" i="2"/>
  <c r="G657" i="2" s="1"/>
  <c r="F658" i="2"/>
  <c r="G658" i="2" s="1"/>
  <c r="F659" i="2"/>
  <c r="G659" i="2" s="1"/>
  <c r="F660" i="2"/>
  <c r="G660" i="2" s="1"/>
  <c r="F661" i="2"/>
  <c r="G661" i="2" s="1"/>
  <c r="F662" i="2"/>
  <c r="G662" i="2" s="1"/>
  <c r="F663" i="2"/>
  <c r="G663" i="2" s="1"/>
  <c r="F664" i="2"/>
  <c r="G664" i="2" s="1"/>
  <c r="F665" i="2"/>
  <c r="G665" i="2" s="1"/>
  <c r="F666" i="2"/>
  <c r="G666" i="2" s="1"/>
  <c r="F667" i="2"/>
  <c r="G667" i="2" s="1"/>
  <c r="F668" i="2"/>
  <c r="G668" i="2" s="1"/>
  <c r="F669" i="2"/>
  <c r="G669" i="2" s="1"/>
  <c r="F670" i="2"/>
  <c r="G670" i="2" s="1"/>
  <c r="F671" i="2"/>
  <c r="G671" i="2" s="1"/>
  <c r="F672" i="2"/>
  <c r="G672" i="2" s="1"/>
  <c r="F673" i="2"/>
  <c r="G673" i="2" s="1"/>
  <c r="F674" i="2"/>
  <c r="G674" i="2" s="1"/>
  <c r="F675" i="2"/>
  <c r="G675" i="2" s="1"/>
  <c r="F676" i="2"/>
  <c r="G676" i="2" s="1"/>
  <c r="F677" i="2"/>
  <c r="G677" i="2" s="1"/>
  <c r="F678" i="2"/>
  <c r="G678" i="2" s="1"/>
  <c r="F679" i="2"/>
  <c r="G679" i="2" s="1"/>
  <c r="F680" i="2"/>
  <c r="G680" i="2" s="1"/>
  <c r="F681" i="2"/>
  <c r="G681" i="2" s="1"/>
  <c r="F682" i="2"/>
  <c r="G682" i="2" s="1"/>
  <c r="F683" i="2"/>
  <c r="G683" i="2" s="1"/>
  <c r="F684" i="2"/>
  <c r="G684" i="2" s="1"/>
  <c r="F685" i="2"/>
  <c r="G685" i="2" s="1"/>
  <c r="F686" i="2"/>
  <c r="G686" i="2" s="1"/>
  <c r="F687" i="2"/>
  <c r="G687" i="2" s="1"/>
  <c r="F688" i="2"/>
  <c r="G688" i="2" s="1"/>
  <c r="F689" i="2"/>
  <c r="G689" i="2" s="1"/>
  <c r="F690" i="2"/>
  <c r="G690" i="2" s="1"/>
  <c r="F691" i="2"/>
  <c r="G691" i="2" s="1"/>
  <c r="F692" i="2"/>
  <c r="G692" i="2" s="1"/>
  <c r="F693" i="2"/>
  <c r="G693" i="2" s="1"/>
  <c r="F694" i="2"/>
  <c r="G694" i="2" s="1"/>
  <c r="F695" i="2"/>
  <c r="G695" i="2" s="1"/>
  <c r="F696" i="2"/>
  <c r="G696" i="2" s="1"/>
  <c r="F697" i="2"/>
  <c r="G697" i="2" s="1"/>
  <c r="F698" i="2"/>
  <c r="G698" i="2" s="1"/>
  <c r="F699" i="2"/>
  <c r="G699" i="2" s="1"/>
  <c r="F700" i="2"/>
  <c r="G700" i="2" s="1"/>
  <c r="F701" i="2"/>
  <c r="G701" i="2" s="1"/>
  <c r="F702" i="2"/>
  <c r="G702" i="2" s="1"/>
  <c r="F703" i="2"/>
  <c r="G703" i="2" s="1"/>
  <c r="F704" i="2"/>
  <c r="G704" i="2" s="1"/>
  <c r="F705" i="2"/>
  <c r="G705" i="2" s="1"/>
  <c r="F706" i="2"/>
  <c r="G706" i="2" s="1"/>
  <c r="F707" i="2"/>
  <c r="G707" i="2" s="1"/>
  <c r="F708" i="2"/>
  <c r="G708" i="2" s="1"/>
  <c r="F709" i="2"/>
  <c r="G709" i="2" s="1"/>
  <c r="F710" i="2"/>
  <c r="G710" i="2" s="1"/>
  <c r="F711" i="2"/>
  <c r="G711" i="2" s="1"/>
  <c r="F712" i="2"/>
  <c r="G712" i="2" s="1"/>
  <c r="F713" i="2"/>
  <c r="G713" i="2" s="1"/>
  <c r="F714" i="2"/>
  <c r="G714" i="2" s="1"/>
  <c r="F715" i="2"/>
  <c r="G715" i="2" s="1"/>
  <c r="F716" i="2"/>
  <c r="G716" i="2" s="1"/>
  <c r="F717" i="2"/>
  <c r="G717" i="2" s="1"/>
  <c r="F718" i="2"/>
  <c r="G718" i="2" s="1"/>
  <c r="F719" i="2"/>
  <c r="G719" i="2" s="1"/>
  <c r="F720" i="2"/>
  <c r="G720" i="2" s="1"/>
  <c r="F721" i="2"/>
  <c r="G721" i="2" s="1"/>
  <c r="F722" i="2"/>
  <c r="G722" i="2" s="1"/>
  <c r="F723" i="2"/>
  <c r="G723" i="2" s="1"/>
  <c r="F724" i="2"/>
  <c r="G724" i="2" s="1"/>
  <c r="F725" i="2"/>
  <c r="G725" i="2" s="1"/>
  <c r="F726" i="2"/>
  <c r="G726" i="2" s="1"/>
  <c r="F727" i="2"/>
  <c r="G727" i="2" s="1"/>
  <c r="F728" i="2"/>
  <c r="G728" i="2" s="1"/>
  <c r="F729" i="2"/>
  <c r="G729" i="2" s="1"/>
  <c r="F730" i="2"/>
  <c r="G730" i="2" s="1"/>
  <c r="F731" i="2"/>
  <c r="G731" i="2" s="1"/>
  <c r="F732" i="2"/>
  <c r="G732" i="2" s="1"/>
  <c r="F733" i="2"/>
  <c r="G733" i="2" s="1"/>
  <c r="F734" i="2"/>
  <c r="G734" i="2" s="1"/>
  <c r="F735" i="2"/>
  <c r="G735" i="2" s="1"/>
  <c r="F736" i="2"/>
  <c r="G736" i="2" s="1"/>
  <c r="F737" i="2"/>
  <c r="G737" i="2" s="1"/>
  <c r="F738" i="2"/>
  <c r="G738" i="2" s="1"/>
  <c r="F739" i="2"/>
  <c r="G739" i="2" s="1"/>
  <c r="F740" i="2"/>
  <c r="G740" i="2" s="1"/>
  <c r="F741" i="2"/>
  <c r="G741" i="2" s="1"/>
  <c r="F742" i="2"/>
  <c r="G742" i="2" s="1"/>
  <c r="F743" i="2"/>
  <c r="G743" i="2" s="1"/>
  <c r="F744" i="2"/>
  <c r="G744" i="2" s="1"/>
  <c r="F745" i="2"/>
  <c r="G745" i="2" s="1"/>
  <c r="F746" i="2"/>
  <c r="G746" i="2" s="1"/>
  <c r="F747" i="2"/>
  <c r="G747" i="2" s="1"/>
  <c r="F748" i="2"/>
  <c r="G748" i="2" s="1"/>
  <c r="F749" i="2"/>
  <c r="G749" i="2" s="1"/>
  <c r="F750" i="2"/>
  <c r="G750" i="2" s="1"/>
  <c r="F751" i="2"/>
  <c r="G751" i="2" s="1"/>
  <c r="F752" i="2"/>
  <c r="G752" i="2" s="1"/>
  <c r="F753" i="2"/>
  <c r="G753" i="2" s="1"/>
  <c r="F754" i="2"/>
  <c r="G754" i="2" s="1"/>
  <c r="F755" i="2"/>
  <c r="G755" i="2" s="1"/>
  <c r="F756" i="2"/>
  <c r="G756" i="2" s="1"/>
  <c r="F757" i="2"/>
  <c r="G757" i="2" s="1"/>
  <c r="F758" i="2"/>
  <c r="G758" i="2" s="1"/>
  <c r="F759" i="2"/>
  <c r="G759" i="2" s="1"/>
  <c r="F760" i="2"/>
  <c r="G760" i="2" s="1"/>
  <c r="F761" i="2"/>
  <c r="G761" i="2" s="1"/>
  <c r="F762" i="2"/>
  <c r="G762" i="2" s="1"/>
  <c r="F763" i="2"/>
  <c r="G763" i="2" s="1"/>
  <c r="F764" i="2"/>
  <c r="G764" i="2" s="1"/>
  <c r="F765" i="2"/>
  <c r="G765" i="2" s="1"/>
  <c r="F766" i="2"/>
  <c r="G766" i="2" s="1"/>
  <c r="F767" i="2"/>
  <c r="G767" i="2" s="1"/>
  <c r="F768" i="2"/>
  <c r="G768" i="2" s="1"/>
  <c r="F769" i="2"/>
  <c r="G769" i="2" s="1"/>
  <c r="F770" i="2"/>
  <c r="G770" i="2" s="1"/>
  <c r="F771" i="2"/>
  <c r="G771" i="2" s="1"/>
  <c r="F772" i="2"/>
  <c r="G772" i="2" s="1"/>
  <c r="F773" i="2"/>
  <c r="G773" i="2" s="1"/>
  <c r="F774" i="2"/>
  <c r="G774" i="2" s="1"/>
  <c r="F775" i="2"/>
  <c r="G775" i="2" s="1"/>
  <c r="F776" i="2"/>
  <c r="G776" i="2" s="1"/>
  <c r="F777" i="2"/>
  <c r="G777" i="2" s="1"/>
  <c r="F778" i="2"/>
  <c r="G778" i="2" s="1"/>
  <c r="F779" i="2"/>
  <c r="G779" i="2" s="1"/>
  <c r="F780" i="2"/>
  <c r="G780" i="2" s="1"/>
  <c r="F781" i="2"/>
  <c r="G781" i="2" s="1"/>
  <c r="F782" i="2"/>
  <c r="G782" i="2" s="1"/>
  <c r="F783" i="2"/>
  <c r="G783" i="2" s="1"/>
  <c r="F784" i="2"/>
  <c r="G784" i="2" s="1"/>
  <c r="F785" i="2"/>
  <c r="G785" i="2" s="1"/>
  <c r="F786" i="2"/>
  <c r="G786" i="2" s="1"/>
  <c r="F787" i="2"/>
  <c r="G787" i="2" s="1"/>
  <c r="F788" i="2"/>
  <c r="G788" i="2" s="1"/>
  <c r="F789" i="2"/>
  <c r="G789" i="2" s="1"/>
  <c r="F790" i="2"/>
  <c r="G790" i="2" s="1"/>
  <c r="F791" i="2"/>
  <c r="G791" i="2" s="1"/>
  <c r="F792" i="2"/>
  <c r="G792" i="2" s="1"/>
  <c r="F793" i="2"/>
  <c r="G793" i="2" s="1"/>
  <c r="F794" i="2"/>
  <c r="G794" i="2" s="1"/>
  <c r="F795" i="2"/>
  <c r="G795" i="2" s="1"/>
  <c r="F796" i="2"/>
  <c r="G796" i="2" s="1"/>
  <c r="F797" i="2"/>
  <c r="G797" i="2" s="1"/>
  <c r="F798" i="2"/>
  <c r="G798" i="2" s="1"/>
  <c r="F799" i="2"/>
  <c r="G799" i="2" s="1"/>
  <c r="F800" i="2"/>
  <c r="G800" i="2" s="1"/>
  <c r="F801" i="2"/>
  <c r="G801" i="2" s="1"/>
  <c r="F802" i="2"/>
  <c r="G802" i="2" s="1"/>
  <c r="F803" i="2"/>
  <c r="G803" i="2" s="1"/>
  <c r="F804" i="2"/>
  <c r="G804" i="2" s="1"/>
  <c r="F805" i="2"/>
  <c r="G805" i="2" s="1"/>
  <c r="F806" i="2"/>
  <c r="G806" i="2" s="1"/>
  <c r="F807" i="2"/>
  <c r="G807" i="2" s="1"/>
  <c r="F808" i="2"/>
  <c r="G808" i="2" s="1"/>
  <c r="F809" i="2"/>
  <c r="G809" i="2" s="1"/>
  <c r="F810" i="2"/>
  <c r="G810" i="2" s="1"/>
  <c r="F811" i="2"/>
  <c r="G811" i="2" s="1"/>
  <c r="F812" i="2"/>
  <c r="G812" i="2" s="1"/>
  <c r="F813" i="2"/>
  <c r="G813" i="2" s="1"/>
  <c r="F814" i="2"/>
  <c r="G814" i="2" s="1"/>
  <c r="F815" i="2"/>
  <c r="G815" i="2" s="1"/>
  <c r="F816" i="2"/>
  <c r="G816" i="2" s="1"/>
  <c r="F817" i="2"/>
  <c r="G817" i="2" s="1"/>
  <c r="F818" i="2"/>
  <c r="G818" i="2" s="1"/>
  <c r="F819" i="2"/>
  <c r="G819" i="2" s="1"/>
  <c r="F820" i="2"/>
  <c r="G820" i="2" s="1"/>
  <c r="F821" i="2"/>
  <c r="G821" i="2" s="1"/>
  <c r="F822" i="2"/>
  <c r="G822" i="2" s="1"/>
  <c r="F823" i="2"/>
  <c r="G823" i="2" s="1"/>
  <c r="F824" i="2"/>
  <c r="G824" i="2" s="1"/>
  <c r="F825" i="2"/>
  <c r="G825" i="2" s="1"/>
  <c r="F826" i="2"/>
  <c r="G826" i="2" s="1"/>
  <c r="F827" i="2"/>
  <c r="G827" i="2" s="1"/>
  <c r="F828" i="2"/>
  <c r="G828" i="2" s="1"/>
  <c r="F829" i="2"/>
  <c r="G829" i="2" s="1"/>
  <c r="F830" i="2"/>
  <c r="G830" i="2" s="1"/>
  <c r="F831" i="2"/>
  <c r="G831" i="2" s="1"/>
  <c r="F832" i="2"/>
  <c r="G832" i="2" s="1"/>
  <c r="F833" i="2"/>
  <c r="G833" i="2" s="1"/>
  <c r="F834" i="2"/>
  <c r="G834" i="2" s="1"/>
  <c r="F835" i="2"/>
  <c r="G835" i="2" s="1"/>
  <c r="F836" i="2"/>
  <c r="G836" i="2" s="1"/>
  <c r="F837" i="2"/>
  <c r="G837" i="2" s="1"/>
  <c r="F838" i="2"/>
  <c r="G838" i="2" s="1"/>
  <c r="F839" i="2"/>
  <c r="G839" i="2" s="1"/>
  <c r="F840" i="2"/>
  <c r="G840" i="2" s="1"/>
  <c r="F841" i="2"/>
  <c r="G841" i="2" s="1"/>
  <c r="F842" i="2"/>
  <c r="G842" i="2" s="1"/>
  <c r="F843" i="2"/>
  <c r="G843" i="2" s="1"/>
  <c r="F844" i="2"/>
  <c r="G844" i="2" s="1"/>
  <c r="F845" i="2"/>
  <c r="G845" i="2" s="1"/>
  <c r="F846" i="2"/>
  <c r="G846" i="2" s="1"/>
  <c r="F847" i="2"/>
  <c r="G847" i="2" s="1"/>
  <c r="F848" i="2"/>
  <c r="G848" i="2" s="1"/>
  <c r="F849" i="2"/>
  <c r="G849" i="2" s="1"/>
  <c r="F850" i="2"/>
  <c r="G850" i="2" s="1"/>
  <c r="F851" i="2"/>
  <c r="G851" i="2" s="1"/>
  <c r="F852" i="2"/>
  <c r="G852" i="2" s="1"/>
  <c r="F853" i="2"/>
  <c r="G853" i="2" s="1"/>
  <c r="F854" i="2"/>
  <c r="G854" i="2" s="1"/>
  <c r="F855" i="2"/>
  <c r="G855" i="2" s="1"/>
  <c r="F856" i="2"/>
  <c r="G856" i="2" s="1"/>
  <c r="F857" i="2"/>
  <c r="G857" i="2" s="1"/>
  <c r="F858" i="2"/>
  <c r="G858" i="2" s="1"/>
  <c r="F859" i="2"/>
  <c r="G859" i="2" s="1"/>
  <c r="F860" i="2"/>
  <c r="G860" i="2" s="1"/>
  <c r="F861" i="2"/>
  <c r="G861" i="2" s="1"/>
  <c r="F862" i="2"/>
  <c r="G862" i="2" s="1"/>
  <c r="F863" i="2"/>
  <c r="G863" i="2" s="1"/>
  <c r="F864" i="2"/>
  <c r="G864" i="2" s="1"/>
  <c r="F865" i="2"/>
  <c r="G865" i="2" s="1"/>
  <c r="F866" i="2"/>
  <c r="G866" i="2" s="1"/>
  <c r="F867" i="2"/>
  <c r="G867" i="2" s="1"/>
  <c r="F868" i="2"/>
  <c r="G868" i="2" s="1"/>
  <c r="F869" i="2"/>
  <c r="G869" i="2" s="1"/>
  <c r="F870" i="2"/>
  <c r="G870" i="2" s="1"/>
  <c r="F871" i="2"/>
  <c r="G871" i="2" s="1"/>
  <c r="F872" i="2"/>
  <c r="G872" i="2" s="1"/>
  <c r="F873" i="2"/>
  <c r="G873" i="2" s="1"/>
  <c r="F874" i="2"/>
  <c r="G874" i="2" s="1"/>
  <c r="F875" i="2"/>
  <c r="G875" i="2" s="1"/>
  <c r="F876" i="2"/>
  <c r="G876" i="2" s="1"/>
  <c r="F877" i="2"/>
  <c r="G877" i="2" s="1"/>
  <c r="F878" i="2"/>
  <c r="G878" i="2" s="1"/>
  <c r="F879" i="2"/>
  <c r="G879" i="2" s="1"/>
  <c r="F880" i="2"/>
  <c r="G880" i="2" s="1"/>
  <c r="F881" i="2"/>
  <c r="G881" i="2" s="1"/>
  <c r="F882" i="2"/>
  <c r="G882" i="2" s="1"/>
  <c r="F883" i="2"/>
  <c r="G883" i="2" s="1"/>
  <c r="F884" i="2"/>
  <c r="G884" i="2" s="1"/>
  <c r="F885" i="2"/>
  <c r="G885" i="2" s="1"/>
  <c r="F886" i="2"/>
  <c r="G886" i="2" s="1"/>
  <c r="F887" i="2"/>
  <c r="G887" i="2" s="1"/>
  <c r="F888" i="2"/>
  <c r="G888" i="2" s="1"/>
  <c r="F889" i="2"/>
  <c r="G889" i="2" s="1"/>
  <c r="F890" i="2"/>
  <c r="G890" i="2" s="1"/>
  <c r="F891" i="2"/>
  <c r="G891" i="2" s="1"/>
  <c r="F892" i="2"/>
  <c r="G892" i="2" s="1"/>
  <c r="F893" i="2"/>
  <c r="G893" i="2" s="1"/>
  <c r="F894" i="2"/>
  <c r="G894" i="2" s="1"/>
  <c r="F895" i="2"/>
  <c r="G895" i="2" s="1"/>
  <c r="F896" i="2"/>
  <c r="G896" i="2" s="1"/>
  <c r="F897" i="2"/>
  <c r="G897" i="2" s="1"/>
  <c r="F898" i="2"/>
  <c r="G898" i="2" s="1"/>
  <c r="F899" i="2"/>
  <c r="G899" i="2" s="1"/>
  <c r="F900" i="2"/>
  <c r="G900" i="2" s="1"/>
  <c r="F901" i="2"/>
  <c r="G901" i="2" s="1"/>
  <c r="F902" i="2"/>
  <c r="G902" i="2" s="1"/>
  <c r="F903" i="2"/>
  <c r="G903" i="2" s="1"/>
  <c r="F904" i="2"/>
  <c r="G904" i="2" s="1"/>
  <c r="F905" i="2"/>
  <c r="G905" i="2" s="1"/>
  <c r="F906" i="2"/>
  <c r="G906" i="2" s="1"/>
  <c r="F907" i="2"/>
  <c r="G907" i="2" s="1"/>
  <c r="F908" i="2"/>
  <c r="G908" i="2" s="1"/>
  <c r="F909" i="2"/>
  <c r="G909" i="2" s="1"/>
  <c r="F910" i="2"/>
  <c r="G910" i="2" s="1"/>
  <c r="F911" i="2"/>
  <c r="G911" i="2" s="1"/>
  <c r="F912" i="2"/>
  <c r="G912" i="2" s="1"/>
  <c r="F913" i="2"/>
  <c r="G913" i="2" s="1"/>
  <c r="F914" i="2"/>
  <c r="G914" i="2" s="1"/>
  <c r="F915" i="2"/>
  <c r="G915" i="2" s="1"/>
  <c r="F916" i="2"/>
  <c r="G916" i="2" s="1"/>
  <c r="F917" i="2"/>
  <c r="G917" i="2" s="1"/>
  <c r="F918" i="2"/>
  <c r="G918" i="2" s="1"/>
  <c r="F919" i="2"/>
  <c r="G919" i="2" s="1"/>
  <c r="F920" i="2"/>
  <c r="G920" i="2" s="1"/>
  <c r="F921" i="2"/>
  <c r="G921" i="2" s="1"/>
  <c r="F922" i="2"/>
  <c r="G922" i="2" s="1"/>
  <c r="F923" i="2"/>
  <c r="G923" i="2" s="1"/>
  <c r="F924" i="2"/>
  <c r="G924" i="2" s="1"/>
  <c r="F925" i="2"/>
  <c r="G925" i="2" s="1"/>
  <c r="F926" i="2"/>
  <c r="G926" i="2" s="1"/>
  <c r="F927" i="2"/>
  <c r="G927" i="2" s="1"/>
  <c r="F928" i="2"/>
  <c r="G928" i="2" s="1"/>
  <c r="F929" i="2"/>
  <c r="G929" i="2" s="1"/>
  <c r="F930" i="2"/>
  <c r="G930" i="2" s="1"/>
  <c r="F931" i="2"/>
  <c r="G931" i="2" s="1"/>
  <c r="F932" i="2"/>
  <c r="G932" i="2" s="1"/>
  <c r="F933" i="2"/>
  <c r="G933" i="2" s="1"/>
  <c r="F934" i="2"/>
  <c r="G934" i="2" s="1"/>
  <c r="F935" i="2"/>
  <c r="G935" i="2" s="1"/>
  <c r="F936" i="2"/>
  <c r="G936" i="2" s="1"/>
  <c r="F937" i="2"/>
  <c r="G937" i="2" s="1"/>
  <c r="F938" i="2"/>
  <c r="G938" i="2" s="1"/>
  <c r="F939" i="2"/>
  <c r="G939" i="2" s="1"/>
  <c r="F940" i="2"/>
  <c r="G940" i="2" s="1"/>
  <c r="F941" i="2"/>
  <c r="G941" i="2" s="1"/>
  <c r="F942" i="2"/>
  <c r="G942" i="2" s="1"/>
  <c r="F943" i="2"/>
  <c r="G943" i="2" s="1"/>
  <c r="F944" i="2"/>
  <c r="G944" i="2" s="1"/>
  <c r="F945" i="2"/>
  <c r="G945" i="2" s="1"/>
  <c r="F946" i="2"/>
  <c r="G946" i="2" s="1"/>
  <c r="F947" i="2"/>
  <c r="G947" i="2" s="1"/>
  <c r="F948" i="2"/>
  <c r="G948" i="2" s="1"/>
  <c r="F949" i="2"/>
  <c r="G949" i="2" s="1"/>
  <c r="F950" i="2"/>
  <c r="G950" i="2" s="1"/>
  <c r="F951" i="2"/>
  <c r="G951" i="2" s="1"/>
  <c r="F952" i="2"/>
  <c r="G952" i="2" s="1"/>
  <c r="F953" i="2"/>
  <c r="G953" i="2" s="1"/>
  <c r="F954" i="2"/>
  <c r="G954" i="2" s="1"/>
  <c r="F955" i="2"/>
  <c r="G955" i="2" s="1"/>
  <c r="F956" i="2"/>
  <c r="G956" i="2" s="1"/>
  <c r="F957" i="2"/>
  <c r="G957" i="2" s="1"/>
  <c r="F958" i="2"/>
  <c r="G958" i="2" s="1"/>
  <c r="F959" i="2"/>
  <c r="G959" i="2" s="1"/>
  <c r="F960" i="2"/>
  <c r="G960" i="2" s="1"/>
  <c r="F961" i="2"/>
  <c r="G961" i="2" s="1"/>
  <c r="F962" i="2"/>
  <c r="G962" i="2" s="1"/>
  <c r="F963" i="2"/>
  <c r="G963" i="2" s="1"/>
  <c r="F964" i="2"/>
  <c r="G964" i="2" s="1"/>
  <c r="F965" i="2"/>
  <c r="G965" i="2" s="1"/>
  <c r="F966" i="2"/>
  <c r="G966" i="2" s="1"/>
  <c r="F967" i="2"/>
  <c r="G967" i="2" s="1"/>
  <c r="F968" i="2"/>
  <c r="G968" i="2" s="1"/>
  <c r="F969" i="2"/>
  <c r="G969" i="2" s="1"/>
  <c r="F970" i="2"/>
  <c r="G970" i="2" s="1"/>
  <c r="F971" i="2"/>
  <c r="G971" i="2" s="1"/>
  <c r="F972" i="2"/>
  <c r="G972" i="2" s="1"/>
  <c r="F973" i="2"/>
  <c r="G973" i="2" s="1"/>
  <c r="F974" i="2"/>
  <c r="G974" i="2" s="1"/>
  <c r="F975" i="2"/>
  <c r="G975" i="2" s="1"/>
  <c r="F976" i="2"/>
  <c r="G976" i="2" s="1"/>
  <c r="F977" i="2"/>
  <c r="G977" i="2" s="1"/>
  <c r="F978" i="2"/>
  <c r="G978" i="2" s="1"/>
  <c r="F979" i="2"/>
  <c r="G979" i="2" s="1"/>
  <c r="F980" i="2"/>
  <c r="G980" i="2" s="1"/>
  <c r="F981" i="2"/>
  <c r="G981" i="2" s="1"/>
  <c r="F982" i="2"/>
  <c r="G982" i="2" s="1"/>
  <c r="F983" i="2"/>
  <c r="G983" i="2" s="1"/>
  <c r="F984" i="2"/>
  <c r="G984" i="2" s="1"/>
  <c r="F985" i="2"/>
  <c r="G985" i="2" s="1"/>
  <c r="F986" i="2"/>
  <c r="G986" i="2" s="1"/>
  <c r="F987" i="2"/>
  <c r="G987" i="2" s="1"/>
  <c r="F988" i="2"/>
  <c r="G988" i="2" s="1"/>
  <c r="F989" i="2"/>
  <c r="G989" i="2" s="1"/>
  <c r="F990" i="2"/>
  <c r="G990" i="2" s="1"/>
  <c r="F991" i="2"/>
  <c r="G991" i="2" s="1"/>
  <c r="F992" i="2"/>
  <c r="G992" i="2" s="1"/>
  <c r="F993" i="2"/>
  <c r="G993" i="2" s="1"/>
  <c r="F994" i="2"/>
  <c r="G994" i="2" s="1"/>
  <c r="F995" i="2"/>
  <c r="G995" i="2" s="1"/>
  <c r="F996" i="2"/>
  <c r="G996" i="2" s="1"/>
  <c r="F997" i="2"/>
  <c r="G997" i="2" s="1"/>
  <c r="F998" i="2"/>
  <c r="G998" i="2" s="1"/>
  <c r="F999" i="2"/>
  <c r="G999" i="2" s="1"/>
  <c r="F1000" i="2"/>
  <c r="G1000" i="2" s="1"/>
  <c r="F1001" i="2"/>
  <c r="G1001" i="2" s="1"/>
  <c r="F1002" i="2"/>
  <c r="G1002" i="2" s="1"/>
  <c r="F1003" i="2"/>
  <c r="G1003" i="2" s="1"/>
  <c r="F1004" i="2"/>
  <c r="G1004" i="2" s="1"/>
  <c r="F1005" i="2"/>
  <c r="G1005" i="2" s="1"/>
  <c r="F1006" i="2"/>
  <c r="G1006" i="2" s="1"/>
  <c r="F1007" i="2"/>
  <c r="G1007" i="2" s="1"/>
  <c r="F1008" i="2"/>
  <c r="G1008" i="2" s="1"/>
  <c r="F1009" i="2"/>
  <c r="G1009" i="2" s="1"/>
  <c r="F1010" i="2"/>
  <c r="G1010" i="2" s="1"/>
  <c r="F1011" i="2"/>
  <c r="G1011" i="2" s="1"/>
  <c r="F1012" i="2"/>
  <c r="G1012" i="2" s="1"/>
  <c r="F1013" i="2"/>
  <c r="G1013" i="2" s="1"/>
  <c r="F1014" i="2"/>
  <c r="G1014" i="2" s="1"/>
  <c r="F1015" i="2"/>
  <c r="G1015" i="2" s="1"/>
  <c r="F1016" i="2"/>
  <c r="G1016" i="2" s="1"/>
  <c r="F1017" i="2"/>
  <c r="G1017" i="2" s="1"/>
  <c r="F1018" i="2"/>
  <c r="G1018" i="2" s="1"/>
  <c r="F1019" i="2"/>
  <c r="G1019" i="2" s="1"/>
  <c r="F1020" i="2"/>
  <c r="G1020" i="2" s="1"/>
  <c r="F1021" i="2"/>
  <c r="G1021" i="2" s="1"/>
  <c r="F1022" i="2"/>
  <c r="G1022" i="2" s="1"/>
  <c r="F1023" i="2"/>
  <c r="G1023" i="2" s="1"/>
  <c r="F1024" i="2"/>
  <c r="G1024" i="2" s="1"/>
  <c r="F1025" i="2"/>
  <c r="G1025" i="2" s="1"/>
  <c r="F1026" i="2"/>
  <c r="G1026" i="2" s="1"/>
  <c r="F1027" i="2"/>
  <c r="G1027" i="2" s="1"/>
  <c r="F1028" i="2"/>
  <c r="G1028" i="2" s="1"/>
  <c r="F1029" i="2"/>
  <c r="G1029" i="2" s="1"/>
  <c r="F1030" i="2"/>
  <c r="G1030" i="2" s="1"/>
  <c r="F1031" i="2"/>
  <c r="G1031" i="2" s="1"/>
  <c r="F1032" i="2"/>
  <c r="G1032" i="2" s="1"/>
  <c r="F1033" i="2"/>
  <c r="G1033" i="2" s="1"/>
  <c r="F1034" i="2"/>
  <c r="G1034" i="2" s="1"/>
  <c r="F1035" i="2"/>
  <c r="G1035" i="2" s="1"/>
  <c r="F1036" i="2"/>
  <c r="G1036" i="2" s="1"/>
  <c r="F1037" i="2"/>
  <c r="G1037" i="2" s="1"/>
  <c r="F1038" i="2"/>
  <c r="G1038" i="2" s="1"/>
  <c r="F1039" i="2"/>
  <c r="G1039" i="2" s="1"/>
  <c r="F1040" i="2"/>
  <c r="G1040" i="2" s="1"/>
  <c r="F1041" i="2"/>
  <c r="G1041" i="2" s="1"/>
  <c r="F1042" i="2"/>
  <c r="G1042" i="2" s="1"/>
  <c r="F1043" i="2"/>
  <c r="G1043" i="2" s="1"/>
  <c r="F1044" i="2"/>
  <c r="G1044" i="2" s="1"/>
  <c r="F1045" i="2"/>
  <c r="G1045" i="2" s="1"/>
  <c r="F1046" i="2"/>
  <c r="G1046" i="2" s="1"/>
  <c r="F1047" i="2"/>
  <c r="G1047" i="2" s="1"/>
  <c r="F1048" i="2"/>
  <c r="G1048" i="2" s="1"/>
  <c r="F1049" i="2"/>
  <c r="G1049" i="2" s="1"/>
  <c r="F1050" i="2"/>
  <c r="G1050" i="2" s="1"/>
  <c r="F1051" i="2"/>
  <c r="G1051" i="2" s="1"/>
  <c r="F1052" i="2"/>
  <c r="G1052" i="2" s="1"/>
  <c r="F1053" i="2"/>
  <c r="G1053" i="2" s="1"/>
  <c r="F1054" i="2"/>
  <c r="G1054" i="2" s="1"/>
  <c r="F1055" i="2"/>
  <c r="G1055" i="2" s="1"/>
  <c r="F1056" i="2"/>
  <c r="G1056" i="2" s="1"/>
  <c r="F1057" i="2"/>
  <c r="G1057" i="2" s="1"/>
  <c r="F1058" i="2"/>
  <c r="G1058" i="2" s="1"/>
  <c r="F1059" i="2"/>
  <c r="G1059" i="2" s="1"/>
  <c r="F1060" i="2"/>
  <c r="G1060" i="2" s="1"/>
  <c r="F1061" i="2"/>
  <c r="G1061" i="2" s="1"/>
  <c r="F1062" i="2"/>
  <c r="G1062" i="2" s="1"/>
  <c r="F1063" i="2"/>
  <c r="G1063" i="2" s="1"/>
  <c r="F1064" i="2"/>
  <c r="G1064" i="2" s="1"/>
  <c r="F1065" i="2"/>
  <c r="G1065" i="2" s="1"/>
  <c r="F1066" i="2"/>
  <c r="G1066" i="2" s="1"/>
  <c r="F1067" i="2"/>
  <c r="G1067" i="2" s="1"/>
  <c r="F1068" i="2"/>
  <c r="G1068" i="2" s="1"/>
  <c r="F1069" i="2"/>
  <c r="G1069" i="2" s="1"/>
  <c r="F1070" i="2"/>
  <c r="G1070" i="2" s="1"/>
  <c r="F1071" i="2"/>
  <c r="G1071" i="2" s="1"/>
  <c r="F1072" i="2"/>
  <c r="G1072" i="2" s="1"/>
  <c r="F1073" i="2"/>
  <c r="G1073" i="2" s="1"/>
  <c r="F1074" i="2"/>
  <c r="G1074" i="2" s="1"/>
  <c r="F1075" i="2"/>
  <c r="G1075" i="2" s="1"/>
  <c r="F1076" i="2"/>
  <c r="G1076" i="2" s="1"/>
  <c r="F1077" i="2"/>
  <c r="G1077" i="2" s="1"/>
  <c r="F1078" i="2"/>
  <c r="G1078" i="2" s="1"/>
  <c r="F1079" i="2"/>
  <c r="G1079" i="2" s="1"/>
  <c r="F1080" i="2"/>
  <c r="G1080" i="2" s="1"/>
  <c r="F1081" i="2"/>
  <c r="G1081" i="2" s="1"/>
  <c r="F1082" i="2"/>
  <c r="G1082" i="2" s="1"/>
  <c r="F1083" i="2"/>
  <c r="G1083" i="2" s="1"/>
  <c r="F1084" i="2"/>
  <c r="G1084" i="2" s="1"/>
  <c r="F1085" i="2"/>
  <c r="G1085" i="2" s="1"/>
  <c r="F1086" i="2"/>
  <c r="G1086" i="2" s="1"/>
  <c r="F1087" i="2"/>
  <c r="G1087" i="2" s="1"/>
  <c r="F1088" i="2"/>
  <c r="G1088" i="2" s="1"/>
  <c r="F1089" i="2"/>
  <c r="G1089" i="2" s="1"/>
  <c r="F1090" i="2"/>
  <c r="G1090" i="2" s="1"/>
  <c r="F1091" i="2"/>
  <c r="G1091" i="2" s="1"/>
  <c r="F1092" i="2"/>
  <c r="G1092" i="2" s="1"/>
  <c r="F1093" i="2"/>
  <c r="G1093" i="2" s="1"/>
  <c r="F1094" i="2"/>
  <c r="G1094" i="2" s="1"/>
  <c r="F1095" i="2"/>
  <c r="G1095" i="2" s="1"/>
  <c r="F1096" i="2"/>
  <c r="G1096" i="2" s="1"/>
  <c r="F1097" i="2"/>
  <c r="G1097" i="2" s="1"/>
  <c r="F1098" i="2"/>
  <c r="G1098" i="2" s="1"/>
  <c r="F1099" i="2"/>
  <c r="G1099" i="2" s="1"/>
  <c r="F1100" i="2"/>
  <c r="G1100" i="2" s="1"/>
  <c r="F1101" i="2"/>
  <c r="G1101" i="2" s="1"/>
  <c r="F1102" i="2"/>
  <c r="G1102" i="2" s="1"/>
  <c r="F1103" i="2"/>
  <c r="G1103" i="2" s="1"/>
  <c r="F1104" i="2"/>
  <c r="G1104" i="2" s="1"/>
  <c r="F1105" i="2"/>
  <c r="G1105" i="2" s="1"/>
  <c r="F1106" i="2"/>
  <c r="G1106" i="2" s="1"/>
  <c r="F1107" i="2"/>
  <c r="G1107" i="2" s="1"/>
  <c r="F1108" i="2"/>
  <c r="G1108" i="2" s="1"/>
  <c r="F1109" i="2"/>
  <c r="G1109" i="2" s="1"/>
  <c r="F1110" i="2"/>
  <c r="G1110" i="2" s="1"/>
  <c r="F1111" i="2"/>
  <c r="G1111" i="2" s="1"/>
  <c r="F1112" i="2"/>
  <c r="G1112" i="2" s="1"/>
  <c r="F1113" i="2"/>
  <c r="G1113" i="2" s="1"/>
  <c r="F1114" i="2"/>
  <c r="G1114" i="2" s="1"/>
  <c r="F1115" i="2"/>
  <c r="G1115" i="2" s="1"/>
  <c r="F1116" i="2"/>
  <c r="G1116" i="2" s="1"/>
  <c r="F1117" i="2"/>
  <c r="G1117" i="2" s="1"/>
  <c r="F1118" i="2"/>
  <c r="G1118" i="2" s="1"/>
  <c r="F1119" i="2"/>
  <c r="G1119" i="2" s="1"/>
  <c r="F1120" i="2"/>
  <c r="G1120" i="2" s="1"/>
  <c r="F1121" i="2"/>
  <c r="G1121" i="2" s="1"/>
  <c r="F1122" i="2"/>
  <c r="G1122" i="2" s="1"/>
  <c r="F1123" i="2"/>
  <c r="G1123" i="2" s="1"/>
  <c r="F1124" i="2"/>
  <c r="G1124" i="2" s="1"/>
  <c r="F1125" i="2"/>
  <c r="G1125" i="2" s="1"/>
  <c r="F1126" i="2"/>
  <c r="G1126" i="2" s="1"/>
  <c r="F1127" i="2"/>
  <c r="G1127" i="2" s="1"/>
  <c r="F1128" i="2"/>
  <c r="G1128" i="2" s="1"/>
  <c r="F1129" i="2"/>
  <c r="G1129" i="2" s="1"/>
  <c r="F1130" i="2"/>
  <c r="G1130" i="2" s="1"/>
  <c r="F1131" i="2"/>
  <c r="G1131" i="2" s="1"/>
  <c r="F1132" i="2"/>
  <c r="G1132" i="2" s="1"/>
  <c r="F1133" i="2"/>
  <c r="G1133" i="2" s="1"/>
  <c r="F1134" i="2"/>
  <c r="G1134" i="2" s="1"/>
  <c r="F1135" i="2"/>
  <c r="G1135" i="2" s="1"/>
  <c r="F1136" i="2"/>
  <c r="G1136" i="2" s="1"/>
  <c r="F1137" i="2"/>
  <c r="G1137" i="2" s="1"/>
  <c r="F1138" i="2"/>
  <c r="G1138" i="2" s="1"/>
  <c r="F1139" i="2"/>
  <c r="G1139" i="2" s="1"/>
  <c r="F1140" i="2"/>
  <c r="G1140" i="2" s="1"/>
  <c r="F1141" i="2"/>
  <c r="G1141" i="2" s="1"/>
  <c r="F1142" i="2"/>
  <c r="G1142" i="2" s="1"/>
  <c r="F1143" i="2"/>
  <c r="G1143" i="2" s="1"/>
  <c r="F1144" i="2"/>
  <c r="G1144" i="2" s="1"/>
  <c r="F1145" i="2"/>
  <c r="G1145" i="2" s="1"/>
  <c r="F1146" i="2"/>
  <c r="G1146" i="2" s="1"/>
  <c r="F1147" i="2"/>
  <c r="G1147" i="2" s="1"/>
  <c r="F1148" i="2"/>
  <c r="G1148" i="2" s="1"/>
  <c r="F1149" i="2"/>
  <c r="G1149" i="2" s="1"/>
  <c r="F1150" i="2"/>
  <c r="G1150" i="2" s="1"/>
  <c r="F1151" i="2"/>
  <c r="G1151" i="2" s="1"/>
  <c r="F1152" i="2"/>
  <c r="G1152" i="2" s="1"/>
  <c r="F1153" i="2"/>
  <c r="G1153" i="2" s="1"/>
  <c r="F1154" i="2"/>
  <c r="G1154" i="2" s="1"/>
  <c r="F1155" i="2"/>
  <c r="G1155" i="2" s="1"/>
  <c r="F1156" i="2"/>
  <c r="G1156" i="2" s="1"/>
  <c r="F1157" i="2"/>
  <c r="G1157" i="2" s="1"/>
  <c r="F1158" i="2"/>
  <c r="G1158" i="2" s="1"/>
  <c r="F1159" i="2"/>
  <c r="G1159" i="2" s="1"/>
  <c r="F1160" i="2"/>
  <c r="G1160" i="2" s="1"/>
  <c r="F1161" i="2"/>
  <c r="G1161" i="2" s="1"/>
  <c r="F1162" i="2"/>
  <c r="G1162" i="2" s="1"/>
  <c r="F1163" i="2"/>
  <c r="G1163" i="2" s="1"/>
  <c r="F1164" i="2"/>
  <c r="G1164" i="2" s="1"/>
  <c r="F1165" i="2"/>
  <c r="G1165" i="2" s="1"/>
  <c r="F1166" i="2"/>
  <c r="G1166" i="2" s="1"/>
  <c r="F1167" i="2"/>
  <c r="G1167" i="2" s="1"/>
  <c r="F1168" i="2"/>
  <c r="G1168" i="2" s="1"/>
  <c r="F1169" i="2"/>
  <c r="G1169" i="2" s="1"/>
  <c r="F1170" i="2"/>
  <c r="G1170" i="2" s="1"/>
  <c r="F1171" i="2"/>
  <c r="G1171" i="2" s="1"/>
  <c r="F1172" i="2"/>
  <c r="G1172" i="2" s="1"/>
  <c r="F1173" i="2"/>
  <c r="G1173" i="2" s="1"/>
  <c r="F1174" i="2"/>
  <c r="G1174" i="2" s="1"/>
  <c r="F1175" i="2"/>
  <c r="G1175" i="2" s="1"/>
  <c r="F1176" i="2"/>
  <c r="G1176" i="2" s="1"/>
  <c r="F1177" i="2"/>
  <c r="G1177" i="2" s="1"/>
  <c r="F1178" i="2"/>
  <c r="G1178" i="2" s="1"/>
  <c r="F1179" i="2"/>
  <c r="G1179" i="2" s="1"/>
  <c r="F1180" i="2"/>
  <c r="G1180" i="2" s="1"/>
  <c r="F1181" i="2"/>
  <c r="G1181" i="2" s="1"/>
  <c r="F1182" i="2"/>
  <c r="G1182" i="2" s="1"/>
  <c r="F1183" i="2"/>
  <c r="G1183" i="2" s="1"/>
  <c r="F1184" i="2"/>
  <c r="G1184" i="2" s="1"/>
  <c r="F1185" i="2"/>
  <c r="G1185" i="2" s="1"/>
  <c r="F1186" i="2"/>
  <c r="G1186" i="2" s="1"/>
  <c r="F1187" i="2"/>
  <c r="G1187" i="2" s="1"/>
  <c r="F1188" i="2"/>
  <c r="G1188" i="2" s="1"/>
  <c r="F1189" i="2"/>
  <c r="G1189" i="2" s="1"/>
  <c r="F1190" i="2"/>
  <c r="G1190" i="2" s="1"/>
  <c r="F1191" i="2"/>
  <c r="G1191" i="2" s="1"/>
  <c r="F1192" i="2"/>
  <c r="G1192" i="2" s="1"/>
  <c r="F1193" i="2"/>
  <c r="G1193" i="2" s="1"/>
  <c r="F1194" i="2"/>
  <c r="G1194" i="2" s="1"/>
  <c r="F1195" i="2"/>
  <c r="G1195" i="2" s="1"/>
  <c r="F1196" i="2"/>
  <c r="G1196" i="2" s="1"/>
  <c r="F1197" i="2"/>
  <c r="G1197" i="2" s="1"/>
  <c r="F1198" i="2"/>
  <c r="G1198" i="2" s="1"/>
  <c r="F1199" i="2"/>
  <c r="G1199" i="2" s="1"/>
  <c r="F1200" i="2"/>
  <c r="G1200" i="2" s="1"/>
  <c r="F1201" i="2"/>
  <c r="G1201" i="2" s="1"/>
  <c r="F1202" i="2"/>
  <c r="G1202" i="2" s="1"/>
  <c r="F1203" i="2"/>
  <c r="G1203" i="2" s="1"/>
  <c r="F1204" i="2"/>
  <c r="G1204" i="2" s="1"/>
  <c r="F1205" i="2"/>
  <c r="G1205" i="2" s="1"/>
  <c r="F1206" i="2"/>
  <c r="G1206" i="2" s="1"/>
  <c r="F1207" i="2"/>
  <c r="G1207" i="2" s="1"/>
  <c r="F1208" i="2"/>
  <c r="G1208" i="2" s="1"/>
  <c r="F1209" i="2"/>
  <c r="G1209" i="2" s="1"/>
  <c r="F1210" i="2"/>
  <c r="G1210" i="2" s="1"/>
  <c r="F1211" i="2"/>
  <c r="G1211" i="2" s="1"/>
  <c r="F1212" i="2"/>
  <c r="G1212" i="2" s="1"/>
  <c r="F1213" i="2"/>
  <c r="G1213" i="2" s="1"/>
  <c r="F1214" i="2"/>
  <c r="G1214" i="2" s="1"/>
  <c r="F1215" i="2"/>
  <c r="G1215" i="2" s="1"/>
  <c r="F1216" i="2"/>
  <c r="G1216" i="2" s="1"/>
  <c r="F1217" i="2"/>
  <c r="G1217" i="2" s="1"/>
  <c r="F1218" i="2"/>
  <c r="G1218" i="2" s="1"/>
  <c r="F1219" i="2"/>
  <c r="G1219" i="2" s="1"/>
  <c r="F1220" i="2"/>
  <c r="G1220" i="2" s="1"/>
  <c r="F1221" i="2"/>
  <c r="G1221" i="2" s="1"/>
  <c r="F1222" i="2"/>
  <c r="G1222" i="2" s="1"/>
  <c r="F1223" i="2"/>
  <c r="G1223" i="2" s="1"/>
  <c r="F1224" i="2"/>
  <c r="G1224" i="2" s="1"/>
  <c r="F1225" i="2"/>
  <c r="G1225" i="2" s="1"/>
  <c r="F1226" i="2"/>
  <c r="G1226" i="2" s="1"/>
  <c r="F1227" i="2"/>
  <c r="G1227" i="2" s="1"/>
  <c r="F1228" i="2"/>
  <c r="G1228" i="2" s="1"/>
  <c r="F1229" i="2"/>
  <c r="G1229" i="2" s="1"/>
  <c r="F1230" i="2"/>
  <c r="G1230" i="2" s="1"/>
  <c r="F1231" i="2"/>
  <c r="G1231" i="2" s="1"/>
  <c r="F1232" i="2"/>
  <c r="G1232" i="2" s="1"/>
  <c r="F1233" i="2"/>
  <c r="G1233" i="2" s="1"/>
  <c r="F1234" i="2"/>
  <c r="G1234" i="2" s="1"/>
  <c r="F1235" i="2"/>
  <c r="G1235" i="2" s="1"/>
  <c r="F1236" i="2"/>
  <c r="G1236" i="2" s="1"/>
  <c r="F1237" i="2"/>
  <c r="G1237" i="2" s="1"/>
  <c r="F1238" i="2"/>
  <c r="G1238" i="2" s="1"/>
  <c r="F1239" i="2"/>
  <c r="G1239" i="2" s="1"/>
  <c r="F1240" i="2"/>
  <c r="G1240" i="2" s="1"/>
  <c r="F1241" i="2"/>
  <c r="G1241" i="2" s="1"/>
  <c r="F1242" i="2"/>
  <c r="G1242" i="2" s="1"/>
  <c r="F1243" i="2"/>
  <c r="G1243" i="2" s="1"/>
  <c r="F1244" i="2"/>
  <c r="G1244" i="2" s="1"/>
  <c r="F1245" i="2"/>
  <c r="G1245" i="2" s="1"/>
  <c r="F1246" i="2"/>
  <c r="G1246" i="2" s="1"/>
  <c r="F1247" i="2"/>
  <c r="G1247" i="2" s="1"/>
  <c r="F1248" i="2"/>
  <c r="G1248" i="2" s="1"/>
  <c r="F1249" i="2"/>
  <c r="G1249" i="2" s="1"/>
  <c r="F1250" i="2"/>
  <c r="G1250" i="2" s="1"/>
  <c r="F1251" i="2"/>
  <c r="G1251" i="2" s="1"/>
  <c r="F1252" i="2"/>
  <c r="G1252" i="2" s="1"/>
  <c r="F1253" i="2"/>
  <c r="G1253" i="2" s="1"/>
  <c r="F1254" i="2"/>
  <c r="G1254" i="2" s="1"/>
  <c r="F1255" i="2"/>
  <c r="G1255" i="2" s="1"/>
  <c r="F1256" i="2"/>
  <c r="G1256" i="2" s="1"/>
  <c r="F1257" i="2"/>
  <c r="G1257" i="2" s="1"/>
  <c r="F1258" i="2"/>
  <c r="G1258" i="2" s="1"/>
  <c r="F1259" i="2"/>
  <c r="G1259" i="2" s="1"/>
  <c r="F1260" i="2"/>
  <c r="G1260" i="2" s="1"/>
  <c r="F1261" i="2"/>
  <c r="G1261" i="2" s="1"/>
  <c r="F1262" i="2"/>
  <c r="G1262" i="2" s="1"/>
  <c r="F1263" i="2"/>
  <c r="G1263" i="2" s="1"/>
  <c r="F1264" i="2"/>
  <c r="G1264" i="2" s="1"/>
  <c r="F1265" i="2"/>
  <c r="G1265" i="2" s="1"/>
  <c r="F1266" i="2"/>
  <c r="G1266" i="2" s="1"/>
  <c r="F1267" i="2"/>
  <c r="G1267" i="2" s="1"/>
  <c r="F1268" i="2"/>
  <c r="G1268" i="2" s="1"/>
  <c r="F1269" i="2"/>
  <c r="G1269" i="2" s="1"/>
  <c r="F1270" i="2"/>
  <c r="G1270" i="2" s="1"/>
  <c r="F1271" i="2"/>
  <c r="G1271" i="2" s="1"/>
  <c r="F1272" i="2"/>
  <c r="G1272" i="2" s="1"/>
  <c r="F1273" i="2"/>
  <c r="G1273" i="2" s="1"/>
  <c r="F1274" i="2"/>
  <c r="G1274" i="2" s="1"/>
  <c r="F1275" i="2"/>
  <c r="G1275" i="2" s="1"/>
  <c r="F1276" i="2"/>
  <c r="G1276" i="2" s="1"/>
  <c r="F1277" i="2"/>
  <c r="G1277" i="2" s="1"/>
  <c r="F1278" i="2"/>
  <c r="G1278" i="2" s="1"/>
  <c r="F1279" i="2"/>
  <c r="G1279" i="2" s="1"/>
  <c r="F1280" i="2"/>
  <c r="G1280" i="2" s="1"/>
  <c r="F1281" i="2"/>
  <c r="G1281" i="2" s="1"/>
  <c r="F1282" i="2"/>
  <c r="G1282" i="2" s="1"/>
  <c r="F1283" i="2"/>
  <c r="G1283" i="2" s="1"/>
  <c r="F1284" i="2"/>
  <c r="G1284" i="2" s="1"/>
  <c r="F1285" i="2"/>
  <c r="G1285" i="2" s="1"/>
  <c r="F1286" i="2"/>
  <c r="G1286" i="2" s="1"/>
  <c r="F1287" i="2"/>
  <c r="G1287" i="2" s="1"/>
  <c r="F1288" i="2"/>
  <c r="G1288" i="2" s="1"/>
  <c r="F1289" i="2"/>
  <c r="G1289" i="2" s="1"/>
  <c r="F1290" i="2"/>
  <c r="G1290" i="2" s="1"/>
  <c r="F1291" i="2"/>
  <c r="G1291" i="2" s="1"/>
  <c r="F1292" i="2"/>
  <c r="G1292" i="2" s="1"/>
  <c r="F1293" i="2"/>
  <c r="G1293" i="2" s="1"/>
  <c r="F1294" i="2"/>
  <c r="G1294" i="2" s="1"/>
  <c r="F1295" i="2"/>
  <c r="G1295" i="2" s="1"/>
  <c r="F1296" i="2"/>
  <c r="G1296" i="2" s="1"/>
  <c r="F1297" i="2"/>
  <c r="G1297" i="2" s="1"/>
  <c r="F1298" i="2"/>
  <c r="G1298" i="2" s="1"/>
  <c r="F1299" i="2"/>
  <c r="G1299" i="2" s="1"/>
  <c r="F1300" i="2"/>
  <c r="G1300" i="2" s="1"/>
  <c r="F1301" i="2"/>
  <c r="G1301" i="2" s="1"/>
  <c r="F1302" i="2"/>
  <c r="G1302" i="2" s="1"/>
  <c r="F1303" i="2"/>
  <c r="G1303" i="2" s="1"/>
  <c r="F1304" i="2"/>
  <c r="G1304" i="2" s="1"/>
  <c r="F1305" i="2"/>
  <c r="G1305" i="2" s="1"/>
  <c r="F1306" i="2"/>
  <c r="G1306" i="2" s="1"/>
  <c r="F1307" i="2"/>
  <c r="G1307" i="2" s="1"/>
  <c r="F1308" i="2"/>
  <c r="G1308" i="2" s="1"/>
  <c r="F1309" i="2"/>
  <c r="G1309" i="2" s="1"/>
  <c r="F1310" i="2"/>
  <c r="G1310" i="2" s="1"/>
  <c r="F1311" i="2"/>
  <c r="G1311" i="2" s="1"/>
  <c r="F1312" i="2"/>
  <c r="G1312" i="2" s="1"/>
  <c r="F1313" i="2"/>
  <c r="G1313" i="2" s="1"/>
  <c r="F1314" i="2"/>
  <c r="G1314" i="2" s="1"/>
  <c r="F1315" i="2"/>
  <c r="G1315" i="2" s="1"/>
  <c r="F1316" i="2"/>
  <c r="G1316" i="2" s="1"/>
  <c r="F1317" i="2"/>
  <c r="G1317" i="2" s="1"/>
  <c r="F1318" i="2"/>
  <c r="G1318" i="2" s="1"/>
  <c r="F1319" i="2"/>
  <c r="G1319" i="2" s="1"/>
  <c r="F1320" i="2"/>
  <c r="G1320" i="2" s="1"/>
  <c r="F1321" i="2"/>
  <c r="G1321" i="2" s="1"/>
  <c r="F1322" i="2"/>
  <c r="G1322" i="2" s="1"/>
  <c r="F1323" i="2"/>
  <c r="G1323" i="2" s="1"/>
  <c r="F1324" i="2"/>
  <c r="G1324" i="2" s="1"/>
  <c r="F1325" i="2"/>
  <c r="G1325" i="2" s="1"/>
  <c r="F1326" i="2"/>
  <c r="G1326" i="2" s="1"/>
  <c r="F1327" i="2"/>
  <c r="G1327" i="2" s="1"/>
  <c r="F1328" i="2"/>
  <c r="G1328" i="2" s="1"/>
  <c r="F1329" i="2"/>
  <c r="G1329" i="2" s="1"/>
  <c r="F1330" i="2"/>
  <c r="G1330" i="2" s="1"/>
  <c r="F1331" i="2"/>
  <c r="G1331" i="2" s="1"/>
  <c r="F1332" i="2"/>
  <c r="G1332" i="2" s="1"/>
  <c r="F1333" i="2"/>
  <c r="G1333" i="2" s="1"/>
  <c r="F1334" i="2"/>
  <c r="G1334" i="2" s="1"/>
  <c r="F1335" i="2"/>
  <c r="G1335" i="2" s="1"/>
  <c r="F1336" i="2"/>
  <c r="G1336" i="2" s="1"/>
  <c r="F1337" i="2"/>
  <c r="G1337" i="2" s="1"/>
  <c r="F1338" i="2"/>
  <c r="G1338" i="2" s="1"/>
  <c r="F1339" i="2"/>
  <c r="G1339" i="2" s="1"/>
  <c r="F1340" i="2"/>
  <c r="G1340" i="2" s="1"/>
  <c r="F1341" i="2"/>
  <c r="G1341" i="2" s="1"/>
  <c r="F1342" i="2"/>
  <c r="G1342" i="2" s="1"/>
  <c r="F1343" i="2"/>
  <c r="G1343" i="2" s="1"/>
  <c r="F1344" i="2"/>
  <c r="G1344" i="2" s="1"/>
  <c r="F1345" i="2"/>
  <c r="G1345" i="2" s="1"/>
  <c r="F1346" i="2"/>
  <c r="G1346" i="2" s="1"/>
  <c r="F1347" i="2"/>
  <c r="G1347" i="2" s="1"/>
  <c r="F1348" i="2"/>
  <c r="G1348" i="2" s="1"/>
  <c r="F1349" i="2"/>
  <c r="G1349" i="2" s="1"/>
  <c r="F1350" i="2"/>
  <c r="G1350" i="2" s="1"/>
  <c r="F1351" i="2"/>
  <c r="G1351" i="2" s="1"/>
  <c r="F1352" i="2"/>
  <c r="G1352" i="2" s="1"/>
  <c r="F1353" i="2"/>
  <c r="G1353" i="2" s="1"/>
  <c r="F1354" i="2"/>
  <c r="G1354" i="2" s="1"/>
  <c r="F1355" i="2"/>
  <c r="G1355" i="2" s="1"/>
  <c r="F1356" i="2"/>
  <c r="G1356" i="2" s="1"/>
  <c r="F1357" i="2"/>
  <c r="G1357" i="2" s="1"/>
  <c r="F1358" i="2"/>
  <c r="G1358" i="2" s="1"/>
  <c r="F1359" i="2"/>
  <c r="G1359" i="2" s="1"/>
  <c r="F1360" i="2"/>
  <c r="G1360" i="2" s="1"/>
  <c r="F1361" i="2"/>
  <c r="G1361" i="2" s="1"/>
  <c r="F1362" i="2"/>
  <c r="G1362" i="2" s="1"/>
  <c r="F1363" i="2"/>
  <c r="G1363" i="2" s="1"/>
  <c r="F1364" i="2"/>
  <c r="G1364" i="2" s="1"/>
  <c r="F1365" i="2"/>
  <c r="G1365" i="2" s="1"/>
  <c r="F1366" i="2"/>
  <c r="G1366" i="2" s="1"/>
  <c r="F1367" i="2"/>
  <c r="G1367" i="2" s="1"/>
  <c r="F1368" i="2"/>
  <c r="G1368" i="2" s="1"/>
  <c r="F1369" i="2"/>
  <c r="G1369" i="2" s="1"/>
  <c r="F1370" i="2"/>
  <c r="G1370" i="2" s="1"/>
  <c r="F1371" i="2"/>
  <c r="G1371" i="2" s="1"/>
  <c r="F1372" i="2"/>
  <c r="G1372" i="2" s="1"/>
  <c r="F1373" i="2"/>
  <c r="G1373" i="2" s="1"/>
  <c r="F1374" i="2"/>
  <c r="G1374" i="2" s="1"/>
  <c r="F1375" i="2"/>
  <c r="G1375" i="2" s="1"/>
  <c r="F1376" i="2"/>
  <c r="G1376" i="2" s="1"/>
  <c r="F1377" i="2"/>
  <c r="G1377" i="2" s="1"/>
  <c r="F1378" i="2"/>
  <c r="G1378" i="2" s="1"/>
  <c r="F1379" i="2"/>
  <c r="G1379" i="2" s="1"/>
  <c r="F1380" i="2"/>
  <c r="G1380" i="2" s="1"/>
  <c r="F1381" i="2"/>
  <c r="G1381" i="2" s="1"/>
  <c r="F1382" i="2"/>
  <c r="G1382" i="2" s="1"/>
  <c r="F1383" i="2"/>
  <c r="G1383" i="2" s="1"/>
  <c r="F1384" i="2"/>
  <c r="G1384" i="2" s="1"/>
  <c r="F1385" i="2"/>
  <c r="G1385" i="2" s="1"/>
  <c r="F1386" i="2"/>
  <c r="G1386" i="2" s="1"/>
  <c r="F1387" i="2"/>
  <c r="G1387" i="2" s="1"/>
  <c r="F1388" i="2"/>
  <c r="G1388" i="2" s="1"/>
  <c r="F1389" i="2"/>
  <c r="G1389" i="2" s="1"/>
  <c r="F1390" i="2"/>
  <c r="G1390" i="2" s="1"/>
  <c r="F1391" i="2"/>
  <c r="G1391" i="2" s="1"/>
  <c r="F1392" i="2"/>
  <c r="G1392" i="2" s="1"/>
  <c r="F1393" i="2"/>
  <c r="G1393" i="2" s="1"/>
  <c r="F1394" i="2"/>
  <c r="G1394" i="2" s="1"/>
  <c r="F1395" i="2"/>
  <c r="G1395" i="2" s="1"/>
  <c r="F1396" i="2"/>
  <c r="G1396" i="2" s="1"/>
  <c r="F1397" i="2"/>
  <c r="G1397" i="2" s="1"/>
  <c r="F1398" i="2"/>
  <c r="G1398" i="2" s="1"/>
  <c r="F1399" i="2"/>
  <c r="G1399" i="2" s="1"/>
  <c r="F1400" i="2"/>
  <c r="G1400" i="2" s="1"/>
  <c r="F1401" i="2"/>
  <c r="G1401" i="2" s="1"/>
  <c r="F1402" i="2"/>
  <c r="G1402" i="2" s="1"/>
  <c r="F1403" i="2"/>
  <c r="G1403" i="2" s="1"/>
  <c r="F1404" i="2"/>
  <c r="G1404" i="2" s="1"/>
  <c r="F1405" i="2"/>
  <c r="G1405" i="2" s="1"/>
  <c r="F1406" i="2"/>
  <c r="G1406" i="2" s="1"/>
  <c r="F1407" i="2"/>
  <c r="G1407" i="2" s="1"/>
  <c r="F1408" i="2"/>
  <c r="G1408" i="2" s="1"/>
  <c r="F1409" i="2"/>
  <c r="G1409" i="2" s="1"/>
  <c r="F1410" i="2"/>
  <c r="G1410" i="2" s="1"/>
  <c r="F1411" i="2"/>
  <c r="G1411" i="2" s="1"/>
  <c r="F1412" i="2"/>
  <c r="G1412" i="2" s="1"/>
  <c r="F1413" i="2"/>
  <c r="G1413" i="2" s="1"/>
  <c r="F1414" i="2"/>
  <c r="G1414" i="2" s="1"/>
  <c r="F1415" i="2"/>
  <c r="G1415" i="2" s="1"/>
  <c r="F1416" i="2"/>
  <c r="G1416" i="2" s="1"/>
  <c r="F1417" i="2"/>
  <c r="G1417" i="2" s="1"/>
  <c r="F1418" i="2"/>
  <c r="G1418" i="2" s="1"/>
  <c r="F1419" i="2"/>
  <c r="G1419" i="2" s="1"/>
  <c r="F1420" i="2"/>
  <c r="G1420" i="2" s="1"/>
  <c r="F1421" i="2"/>
  <c r="G1421" i="2" s="1"/>
  <c r="F1422" i="2"/>
  <c r="G1422" i="2" s="1"/>
  <c r="F1423" i="2"/>
  <c r="G1423" i="2" s="1"/>
  <c r="F1424" i="2"/>
  <c r="G1424" i="2" s="1"/>
  <c r="F1425" i="2"/>
  <c r="G1425" i="2" s="1"/>
  <c r="F1426" i="2"/>
  <c r="G1426" i="2" s="1"/>
  <c r="F1427" i="2"/>
  <c r="G1427" i="2" s="1"/>
  <c r="F1428" i="2"/>
  <c r="G1428" i="2" s="1"/>
  <c r="F1429" i="2"/>
  <c r="G1429" i="2" s="1"/>
  <c r="F1430" i="2"/>
  <c r="G1430" i="2" s="1"/>
  <c r="F1431" i="2"/>
  <c r="G1431" i="2" s="1"/>
  <c r="F1432" i="2"/>
  <c r="G1432" i="2" s="1"/>
  <c r="F1433" i="2"/>
  <c r="G1433" i="2" s="1"/>
  <c r="F1434" i="2"/>
  <c r="G1434" i="2" s="1"/>
  <c r="F1435" i="2"/>
  <c r="G1435" i="2" s="1"/>
  <c r="F1436" i="2"/>
  <c r="G1436" i="2" s="1"/>
  <c r="F1437" i="2"/>
  <c r="G1437" i="2" s="1"/>
  <c r="F1438" i="2"/>
  <c r="G1438" i="2" s="1"/>
  <c r="F1439" i="2"/>
  <c r="G1439" i="2" s="1"/>
  <c r="F1440" i="2"/>
  <c r="G1440" i="2" s="1"/>
  <c r="F1441" i="2"/>
  <c r="G1441" i="2" s="1"/>
  <c r="F1442" i="2"/>
  <c r="G1442" i="2" s="1"/>
  <c r="F1443" i="2"/>
  <c r="G1443" i="2" s="1"/>
  <c r="F1444" i="2"/>
  <c r="G1444" i="2" s="1"/>
  <c r="F1445" i="2"/>
  <c r="G1445" i="2" s="1"/>
  <c r="F1446" i="2"/>
  <c r="G1446" i="2" s="1"/>
  <c r="F1447" i="2"/>
  <c r="G1447" i="2" s="1"/>
  <c r="F1448" i="2"/>
  <c r="G1448" i="2" s="1"/>
  <c r="F1449" i="2"/>
  <c r="G1449" i="2" s="1"/>
  <c r="F1450" i="2"/>
  <c r="G1450" i="2" s="1"/>
  <c r="F1451" i="2"/>
  <c r="G1451" i="2" s="1"/>
  <c r="F1452" i="2"/>
  <c r="G1452" i="2" s="1"/>
  <c r="F1453" i="2"/>
  <c r="G1453" i="2" s="1"/>
  <c r="F1454" i="2"/>
  <c r="G1454" i="2" s="1"/>
  <c r="F1455" i="2"/>
  <c r="G1455" i="2" s="1"/>
  <c r="F1456" i="2"/>
  <c r="G1456" i="2" s="1"/>
  <c r="F1457" i="2"/>
  <c r="G1457" i="2" s="1"/>
  <c r="F1458" i="2"/>
  <c r="G1458" i="2" s="1"/>
  <c r="F1459" i="2"/>
  <c r="G1459" i="2" s="1"/>
  <c r="F1460" i="2"/>
  <c r="G1460" i="2" s="1"/>
  <c r="F1461" i="2"/>
  <c r="G1461" i="2" s="1"/>
  <c r="F1462" i="2"/>
  <c r="G1462" i="2" s="1"/>
  <c r="F1463" i="2"/>
  <c r="G1463" i="2" s="1"/>
  <c r="F1464" i="2"/>
  <c r="G1464" i="2" s="1"/>
  <c r="F1465" i="2"/>
  <c r="G1465" i="2" s="1"/>
  <c r="F1466" i="2"/>
  <c r="G1466" i="2" s="1"/>
  <c r="F1467" i="2"/>
  <c r="G1467" i="2" s="1"/>
  <c r="F1468" i="2"/>
  <c r="G1468" i="2" s="1"/>
  <c r="F1469" i="2"/>
  <c r="G1469" i="2" s="1"/>
  <c r="F1470" i="2"/>
  <c r="G1470" i="2" s="1"/>
  <c r="F1471" i="2"/>
  <c r="G1471" i="2" s="1"/>
  <c r="F1472" i="2"/>
  <c r="G1472" i="2" s="1"/>
  <c r="F1473" i="2"/>
  <c r="G1473" i="2" s="1"/>
  <c r="F1474" i="2"/>
  <c r="G1474" i="2" s="1"/>
  <c r="F1475" i="2"/>
  <c r="G1475" i="2" s="1"/>
  <c r="F1476" i="2"/>
  <c r="G1476" i="2" s="1"/>
  <c r="F1477" i="2"/>
  <c r="G1477" i="2" s="1"/>
  <c r="F1478" i="2"/>
  <c r="G1478" i="2" s="1"/>
  <c r="F1479" i="2"/>
  <c r="G1479" i="2" s="1"/>
  <c r="F1480" i="2"/>
  <c r="G1480" i="2" s="1"/>
  <c r="F1481" i="2"/>
  <c r="G1481" i="2" s="1"/>
  <c r="F1482" i="2"/>
  <c r="G1482" i="2" s="1"/>
  <c r="F1483" i="2"/>
  <c r="G1483" i="2" s="1"/>
  <c r="F1484" i="2"/>
  <c r="G1484" i="2" s="1"/>
  <c r="F1485" i="2"/>
  <c r="G1485" i="2" s="1"/>
  <c r="F1486" i="2"/>
  <c r="G1486" i="2" s="1"/>
  <c r="F1487" i="2"/>
  <c r="G1487" i="2" s="1"/>
  <c r="F1488" i="2"/>
  <c r="G1488" i="2" s="1"/>
  <c r="F1489" i="2"/>
  <c r="G1489" i="2" s="1"/>
  <c r="F1490" i="2"/>
  <c r="G1490" i="2" s="1"/>
  <c r="F1491" i="2"/>
  <c r="G1491" i="2" s="1"/>
  <c r="F1492" i="2"/>
  <c r="G1492" i="2" s="1"/>
  <c r="F1493" i="2"/>
  <c r="G1493" i="2" s="1"/>
  <c r="F1494" i="2"/>
  <c r="G1494" i="2" s="1"/>
  <c r="F1495" i="2"/>
  <c r="G1495" i="2" s="1"/>
  <c r="F1496" i="2"/>
  <c r="G1496" i="2" s="1"/>
  <c r="F1497" i="2"/>
  <c r="G1497" i="2" s="1"/>
  <c r="F1498" i="2"/>
  <c r="G1498" i="2" s="1"/>
  <c r="F1499" i="2"/>
  <c r="G1499" i="2" s="1"/>
  <c r="F1500" i="2"/>
  <c r="G1500" i="2" s="1"/>
  <c r="F1501" i="2"/>
  <c r="G1501" i="2" s="1"/>
  <c r="F1502" i="2"/>
  <c r="G1502" i="2" s="1"/>
  <c r="F1503" i="2"/>
  <c r="G1503" i="2" s="1"/>
  <c r="F1504" i="2"/>
  <c r="G1504" i="2" s="1"/>
  <c r="F1505" i="2"/>
  <c r="G1505" i="2" s="1"/>
  <c r="F1506" i="2"/>
  <c r="G1506" i="2" s="1"/>
  <c r="F1507" i="2"/>
  <c r="G1507" i="2" s="1"/>
  <c r="F1508" i="2"/>
  <c r="G1508" i="2" s="1"/>
  <c r="F1509" i="2"/>
  <c r="G1509" i="2" s="1"/>
  <c r="F1510" i="2"/>
  <c r="G1510" i="2" s="1"/>
  <c r="F1511" i="2"/>
  <c r="G1511" i="2" s="1"/>
  <c r="F1512" i="2"/>
  <c r="G1512" i="2" s="1"/>
  <c r="F1513" i="2"/>
  <c r="G1513" i="2" s="1"/>
  <c r="F1514" i="2"/>
  <c r="G1514" i="2" s="1"/>
  <c r="F1515" i="2"/>
  <c r="G1515" i="2" s="1"/>
  <c r="F1516" i="2"/>
  <c r="G1516" i="2" s="1"/>
  <c r="F1517" i="2"/>
  <c r="G1517" i="2" s="1"/>
  <c r="F1518" i="2"/>
  <c r="G1518" i="2" s="1"/>
  <c r="F1519" i="2"/>
  <c r="G1519" i="2" s="1"/>
  <c r="F1520" i="2"/>
  <c r="G1520" i="2" s="1"/>
  <c r="F1521" i="2"/>
  <c r="G1521" i="2" s="1"/>
  <c r="F1522" i="2"/>
  <c r="G1522" i="2" s="1"/>
  <c r="F1523" i="2"/>
  <c r="G1523" i="2" s="1"/>
  <c r="F1524" i="2"/>
  <c r="G1524" i="2" s="1"/>
  <c r="F1525" i="2"/>
  <c r="G1525" i="2" s="1"/>
  <c r="F1526" i="2"/>
  <c r="G1526" i="2" s="1"/>
  <c r="F1527" i="2"/>
  <c r="G1527" i="2" s="1"/>
  <c r="F1528" i="2"/>
  <c r="G1528" i="2" s="1"/>
  <c r="F1529" i="2"/>
  <c r="G1529" i="2" s="1"/>
  <c r="F1530" i="2"/>
  <c r="G1530" i="2" s="1"/>
  <c r="F1531" i="2"/>
  <c r="G1531" i="2" s="1"/>
  <c r="F1532" i="2"/>
  <c r="G1532" i="2" s="1"/>
  <c r="F1533" i="2"/>
  <c r="G1533" i="2" s="1"/>
  <c r="F1534" i="2"/>
  <c r="G1534" i="2" s="1"/>
  <c r="F1535" i="2"/>
  <c r="G1535" i="2" s="1"/>
  <c r="F1536" i="2"/>
  <c r="G1536" i="2" s="1"/>
  <c r="F1537" i="2"/>
  <c r="G1537" i="2" s="1"/>
  <c r="F1538" i="2"/>
  <c r="G1538" i="2" s="1"/>
  <c r="F1539" i="2"/>
  <c r="G1539" i="2" s="1"/>
  <c r="F1540" i="2"/>
  <c r="G1540" i="2" s="1"/>
  <c r="F1541" i="2"/>
  <c r="G1541" i="2" s="1"/>
  <c r="F1542" i="2"/>
  <c r="G1542" i="2" s="1"/>
  <c r="F1543" i="2"/>
  <c r="G1543" i="2" s="1"/>
  <c r="F1544" i="2"/>
  <c r="G1544" i="2" s="1"/>
  <c r="F1545" i="2"/>
  <c r="G1545" i="2" s="1"/>
  <c r="F1546" i="2"/>
  <c r="G1546" i="2" s="1"/>
  <c r="F1547" i="2"/>
  <c r="G1547" i="2" s="1"/>
  <c r="F1548" i="2"/>
  <c r="G1548" i="2" s="1"/>
  <c r="F1549" i="2"/>
  <c r="G1549" i="2" s="1"/>
  <c r="F1550" i="2"/>
  <c r="G1550" i="2" s="1"/>
  <c r="F1551" i="2"/>
  <c r="G1551" i="2" s="1"/>
  <c r="F1552" i="2"/>
  <c r="G1552" i="2" s="1"/>
  <c r="F1553" i="2"/>
  <c r="G1553" i="2" s="1"/>
  <c r="F1554" i="2"/>
  <c r="G1554" i="2" s="1"/>
  <c r="F1555" i="2"/>
  <c r="G1555" i="2" s="1"/>
  <c r="F1556" i="2"/>
  <c r="G1556" i="2" s="1"/>
  <c r="F1557" i="2"/>
  <c r="G1557" i="2" s="1"/>
  <c r="F1558" i="2"/>
  <c r="G1558" i="2" s="1"/>
  <c r="F1559" i="2"/>
  <c r="G1559" i="2" s="1"/>
  <c r="F1560" i="2"/>
  <c r="G1560" i="2" s="1"/>
  <c r="F1561" i="2"/>
  <c r="G1561" i="2" s="1"/>
  <c r="F1562" i="2"/>
  <c r="G1562" i="2" s="1"/>
  <c r="F1563" i="2"/>
  <c r="G1563" i="2" s="1"/>
  <c r="F1564" i="2"/>
  <c r="G1564" i="2" s="1"/>
  <c r="F1565" i="2"/>
  <c r="G1565" i="2" s="1"/>
  <c r="F1566" i="2"/>
  <c r="G1566" i="2" s="1"/>
  <c r="F1567" i="2"/>
  <c r="G1567" i="2" s="1"/>
  <c r="F1568" i="2"/>
  <c r="G1568" i="2" s="1"/>
  <c r="F1569" i="2"/>
  <c r="G1569" i="2" s="1"/>
  <c r="F1570" i="2"/>
  <c r="G1570" i="2" s="1"/>
  <c r="F1571" i="2"/>
  <c r="G1571" i="2" s="1"/>
  <c r="F1572" i="2"/>
  <c r="G1572" i="2" s="1"/>
  <c r="F1573" i="2"/>
  <c r="G1573" i="2" s="1"/>
  <c r="F1574" i="2"/>
  <c r="G1574" i="2" s="1"/>
  <c r="F1575" i="2"/>
  <c r="G1575" i="2" s="1"/>
  <c r="F1576" i="2"/>
  <c r="G1576" i="2" s="1"/>
  <c r="F1577" i="2"/>
  <c r="G1577" i="2" s="1"/>
  <c r="F1578" i="2"/>
  <c r="G1578" i="2" s="1"/>
  <c r="F1579" i="2"/>
  <c r="G1579" i="2" s="1"/>
  <c r="F1580" i="2"/>
  <c r="G1580" i="2" s="1"/>
  <c r="F1581" i="2"/>
  <c r="G1581" i="2" s="1"/>
  <c r="F1582" i="2"/>
  <c r="G1582" i="2" s="1"/>
  <c r="F1583" i="2"/>
  <c r="G1583" i="2" s="1"/>
  <c r="F1584" i="2"/>
  <c r="G1584" i="2" s="1"/>
  <c r="F1585" i="2"/>
  <c r="G1585" i="2" s="1"/>
  <c r="F1586" i="2"/>
  <c r="G1586" i="2" s="1"/>
  <c r="F1587" i="2"/>
  <c r="G1587" i="2" s="1"/>
  <c r="F1588" i="2"/>
  <c r="G1588" i="2" s="1"/>
  <c r="F1589" i="2"/>
  <c r="G1589" i="2" s="1"/>
  <c r="F1590" i="2"/>
  <c r="G1590" i="2" s="1"/>
  <c r="F1591" i="2"/>
  <c r="G1591" i="2" s="1"/>
  <c r="F1592" i="2"/>
  <c r="G1592" i="2" s="1"/>
  <c r="F1593" i="2"/>
  <c r="G1593" i="2" s="1"/>
  <c r="F1594" i="2"/>
  <c r="G1594" i="2" s="1"/>
  <c r="F1595" i="2"/>
  <c r="G1595" i="2" s="1"/>
  <c r="F1596" i="2"/>
  <c r="G1596" i="2" s="1"/>
  <c r="F1597" i="2"/>
  <c r="G1597" i="2" s="1"/>
  <c r="F1598" i="2"/>
  <c r="G1598" i="2" s="1"/>
  <c r="F1599" i="2"/>
  <c r="G1599" i="2" s="1"/>
  <c r="F1600" i="2"/>
  <c r="G1600" i="2" s="1"/>
  <c r="F1601" i="2"/>
  <c r="G1601" i="2" s="1"/>
  <c r="F1602" i="2"/>
  <c r="G1602" i="2" s="1"/>
  <c r="F1603" i="2"/>
  <c r="G1603" i="2" s="1"/>
  <c r="F1604" i="2"/>
  <c r="G1604" i="2" s="1"/>
  <c r="F1605" i="2"/>
  <c r="G1605" i="2" s="1"/>
  <c r="F1606" i="2"/>
  <c r="G1606" i="2" s="1"/>
  <c r="F1607" i="2"/>
  <c r="G1607" i="2" s="1"/>
  <c r="F1608" i="2"/>
  <c r="G1608" i="2" s="1"/>
  <c r="F1609" i="2"/>
  <c r="G1609" i="2" s="1"/>
  <c r="F1610" i="2"/>
  <c r="G1610" i="2" s="1"/>
  <c r="F1611" i="2"/>
  <c r="G1611" i="2" s="1"/>
  <c r="F1612" i="2"/>
  <c r="G1612" i="2" s="1"/>
  <c r="F1613" i="2"/>
  <c r="G1613" i="2" s="1"/>
  <c r="F1614" i="2"/>
  <c r="G1614" i="2" s="1"/>
  <c r="F1615" i="2"/>
  <c r="G1615" i="2" s="1"/>
  <c r="F1616" i="2"/>
  <c r="G1616" i="2" s="1"/>
  <c r="F1617" i="2"/>
  <c r="G1617" i="2" s="1"/>
  <c r="F1618" i="2"/>
  <c r="G1618" i="2" s="1"/>
  <c r="F1619" i="2"/>
  <c r="G1619" i="2" s="1"/>
  <c r="F1620" i="2"/>
  <c r="G1620" i="2" s="1"/>
  <c r="F1621" i="2"/>
  <c r="G1621" i="2" s="1"/>
  <c r="F1622" i="2"/>
  <c r="G1622" i="2" s="1"/>
  <c r="F1623" i="2"/>
  <c r="G1623" i="2" s="1"/>
  <c r="F1624" i="2"/>
  <c r="G1624" i="2" s="1"/>
  <c r="F1625" i="2"/>
  <c r="G1625" i="2" s="1"/>
  <c r="F1626" i="2"/>
  <c r="G1626" i="2" s="1"/>
  <c r="F1627" i="2"/>
  <c r="G1627" i="2" s="1"/>
  <c r="F1628" i="2"/>
  <c r="G1628" i="2" s="1"/>
  <c r="F1629" i="2"/>
  <c r="G1629" i="2" s="1"/>
  <c r="F1630" i="2"/>
  <c r="G1630" i="2" s="1"/>
  <c r="F1631" i="2"/>
  <c r="G1631" i="2" s="1"/>
  <c r="F1632" i="2"/>
  <c r="G1632" i="2" s="1"/>
  <c r="F1633" i="2"/>
  <c r="G1633" i="2" s="1"/>
  <c r="F1634" i="2"/>
  <c r="G1634" i="2" s="1"/>
  <c r="F1635" i="2"/>
  <c r="G1635" i="2" s="1"/>
  <c r="F1636" i="2"/>
  <c r="G1636" i="2" s="1"/>
  <c r="F1637" i="2"/>
  <c r="G1637" i="2" s="1"/>
  <c r="F1638" i="2"/>
  <c r="G1638" i="2" s="1"/>
  <c r="F1639" i="2"/>
  <c r="G1639" i="2" s="1"/>
  <c r="F1640" i="2"/>
  <c r="G1640" i="2" s="1"/>
  <c r="F1641" i="2"/>
  <c r="G1641" i="2" s="1"/>
  <c r="F1642" i="2"/>
  <c r="G1642" i="2" s="1"/>
  <c r="F1643" i="2"/>
  <c r="G1643" i="2" s="1"/>
  <c r="F1644" i="2"/>
  <c r="G1644" i="2" s="1"/>
  <c r="F1645" i="2"/>
  <c r="G1645" i="2" s="1"/>
  <c r="F1646" i="2"/>
  <c r="G1646" i="2" s="1"/>
  <c r="F1647" i="2"/>
  <c r="G1647" i="2" s="1"/>
  <c r="F1648" i="2"/>
  <c r="G1648" i="2" s="1"/>
  <c r="F1649" i="2"/>
  <c r="G1649" i="2" s="1"/>
  <c r="F1650" i="2"/>
  <c r="G1650" i="2" s="1"/>
  <c r="F1651" i="2"/>
  <c r="G1651" i="2" s="1"/>
  <c r="F1652" i="2"/>
  <c r="G1652" i="2" s="1"/>
  <c r="F1653" i="2"/>
  <c r="G1653" i="2" s="1"/>
  <c r="F1654" i="2"/>
  <c r="G1654" i="2" s="1"/>
  <c r="F1655" i="2"/>
  <c r="G1655" i="2" s="1"/>
  <c r="F1656" i="2"/>
  <c r="G1656" i="2" s="1"/>
  <c r="F1657" i="2"/>
  <c r="G1657" i="2" s="1"/>
  <c r="F1658" i="2"/>
  <c r="G1658" i="2" s="1"/>
  <c r="F1659" i="2"/>
  <c r="G1659" i="2" s="1"/>
  <c r="F1660" i="2"/>
  <c r="G1660" i="2" s="1"/>
  <c r="F1661" i="2"/>
  <c r="G1661" i="2" s="1"/>
  <c r="F1662" i="2"/>
  <c r="G1662" i="2" s="1"/>
  <c r="F1663" i="2"/>
  <c r="G1663" i="2" s="1"/>
  <c r="F1664" i="2"/>
  <c r="G1664" i="2" s="1"/>
  <c r="F1665" i="2"/>
  <c r="G1665" i="2" s="1"/>
  <c r="F1666" i="2"/>
  <c r="G1666" i="2" s="1"/>
  <c r="F1667" i="2"/>
  <c r="G1667" i="2" s="1"/>
  <c r="F1668" i="2"/>
  <c r="G1668" i="2" s="1"/>
  <c r="F1669" i="2"/>
  <c r="G1669" i="2" s="1"/>
  <c r="F1670" i="2"/>
  <c r="G1670" i="2" s="1"/>
  <c r="F1671" i="2"/>
  <c r="G1671" i="2" s="1"/>
  <c r="F1672" i="2"/>
  <c r="G1672" i="2" s="1"/>
  <c r="F1673" i="2"/>
  <c r="G1673" i="2" s="1"/>
  <c r="F1674" i="2"/>
  <c r="G1674" i="2" s="1"/>
  <c r="F1675" i="2"/>
  <c r="G1675" i="2" s="1"/>
  <c r="F1676" i="2"/>
  <c r="G1676" i="2" s="1"/>
  <c r="F1677" i="2"/>
  <c r="G1677" i="2" s="1"/>
  <c r="F1678" i="2"/>
  <c r="G1678" i="2" s="1"/>
  <c r="F1679" i="2"/>
  <c r="G1679" i="2" s="1"/>
  <c r="F1680" i="2"/>
  <c r="G1680" i="2" s="1"/>
  <c r="F1681" i="2"/>
  <c r="G1681" i="2" s="1"/>
  <c r="F1682" i="2"/>
  <c r="G1682" i="2" s="1"/>
  <c r="F1683" i="2"/>
  <c r="G1683" i="2" s="1"/>
  <c r="F1684" i="2"/>
  <c r="G1684" i="2" s="1"/>
  <c r="F1685" i="2"/>
  <c r="G1685" i="2" s="1"/>
  <c r="F1686" i="2"/>
  <c r="G1686" i="2" s="1"/>
  <c r="F1687" i="2"/>
  <c r="G1687" i="2" s="1"/>
  <c r="F1688" i="2"/>
  <c r="G1688" i="2" s="1"/>
  <c r="F1689" i="2"/>
  <c r="G1689" i="2" s="1"/>
  <c r="F1690" i="2"/>
  <c r="G1690" i="2" s="1"/>
  <c r="F1691" i="2"/>
  <c r="G1691" i="2" s="1"/>
  <c r="F1692" i="2"/>
  <c r="G1692" i="2" s="1"/>
  <c r="F1693" i="2"/>
  <c r="G1693" i="2" s="1"/>
  <c r="F1694" i="2"/>
  <c r="G1694" i="2" s="1"/>
  <c r="F1695" i="2"/>
  <c r="G1695" i="2" s="1"/>
  <c r="F1696" i="2"/>
  <c r="G1696" i="2" s="1"/>
  <c r="F1697" i="2"/>
  <c r="G1697" i="2" s="1"/>
  <c r="F1698" i="2"/>
  <c r="G1698" i="2" s="1"/>
  <c r="F1699" i="2"/>
  <c r="G1699" i="2" s="1"/>
  <c r="F1700" i="2"/>
  <c r="G1700" i="2" s="1"/>
  <c r="F1701" i="2"/>
  <c r="G1701" i="2" s="1"/>
  <c r="F1702" i="2"/>
  <c r="G1702" i="2" s="1"/>
  <c r="F1703" i="2"/>
  <c r="G1703" i="2" s="1"/>
  <c r="F1704" i="2"/>
  <c r="G1704" i="2" s="1"/>
  <c r="F1705" i="2"/>
  <c r="G1705" i="2" s="1"/>
  <c r="F1706" i="2"/>
  <c r="G1706" i="2" s="1"/>
  <c r="F1707" i="2"/>
  <c r="G1707" i="2" s="1"/>
  <c r="F1708" i="2"/>
  <c r="G1708" i="2" s="1"/>
  <c r="F1709" i="2"/>
  <c r="G1709" i="2" s="1"/>
  <c r="F1710" i="2"/>
  <c r="G1710" i="2" s="1"/>
  <c r="F1711" i="2"/>
  <c r="G1711" i="2" s="1"/>
  <c r="F1712" i="2"/>
  <c r="G1712" i="2" s="1"/>
  <c r="F1713" i="2"/>
  <c r="G1713" i="2" s="1"/>
  <c r="F1714" i="2"/>
  <c r="G1714" i="2" s="1"/>
  <c r="F1715" i="2"/>
  <c r="G1715" i="2" s="1"/>
  <c r="F1716" i="2"/>
  <c r="G1716" i="2" s="1"/>
  <c r="F1717" i="2"/>
  <c r="G1717" i="2" s="1"/>
  <c r="F1718" i="2"/>
  <c r="G1718" i="2" s="1"/>
  <c r="F1719" i="2"/>
  <c r="G1719" i="2" s="1"/>
  <c r="F1720" i="2"/>
  <c r="G1720" i="2" s="1"/>
  <c r="F1721" i="2"/>
  <c r="G1721" i="2" s="1"/>
  <c r="F1722" i="2"/>
  <c r="G1722" i="2" s="1"/>
  <c r="F1723" i="2"/>
  <c r="G1723" i="2" s="1"/>
  <c r="F1724" i="2"/>
  <c r="G1724" i="2" s="1"/>
  <c r="F1725" i="2"/>
  <c r="G1725" i="2" s="1"/>
  <c r="F1726" i="2"/>
  <c r="G1726" i="2" s="1"/>
  <c r="F1727" i="2"/>
  <c r="G1727" i="2" s="1"/>
  <c r="F1728" i="2"/>
  <c r="G1728" i="2" s="1"/>
  <c r="F1729" i="2"/>
  <c r="G1729" i="2" s="1"/>
  <c r="F1730" i="2"/>
  <c r="G1730" i="2" s="1"/>
  <c r="F1731" i="2"/>
  <c r="G1731" i="2" s="1"/>
  <c r="F1732" i="2"/>
  <c r="G1732" i="2" s="1"/>
  <c r="F1733" i="2"/>
  <c r="G1733" i="2" s="1"/>
  <c r="F1734" i="2"/>
  <c r="G1734" i="2" s="1"/>
  <c r="F1735" i="2"/>
  <c r="G1735" i="2" s="1"/>
  <c r="F1736" i="2"/>
  <c r="G1736" i="2" s="1"/>
  <c r="F1737" i="2"/>
  <c r="G1737" i="2" s="1"/>
  <c r="F1738" i="2"/>
  <c r="G1738" i="2" s="1"/>
  <c r="F1739" i="2"/>
  <c r="G1739" i="2" s="1"/>
  <c r="F1740" i="2"/>
  <c r="G1740" i="2" s="1"/>
  <c r="F1741" i="2"/>
  <c r="G1741" i="2" s="1"/>
  <c r="F1742" i="2"/>
  <c r="G1742" i="2" s="1"/>
  <c r="F1743" i="2"/>
  <c r="G1743" i="2" s="1"/>
  <c r="F1744" i="2"/>
  <c r="G1744" i="2" s="1"/>
  <c r="F1745" i="2"/>
  <c r="G1745" i="2" s="1"/>
  <c r="F1746" i="2"/>
  <c r="G1746" i="2" s="1"/>
  <c r="F1747" i="2"/>
  <c r="G1747" i="2" s="1"/>
  <c r="F1748" i="2"/>
  <c r="G1748" i="2" s="1"/>
  <c r="F1749" i="2"/>
  <c r="G1749" i="2" s="1"/>
  <c r="F1750" i="2"/>
  <c r="G1750" i="2" s="1"/>
  <c r="F1751" i="2"/>
  <c r="G1751" i="2" s="1"/>
  <c r="F1752" i="2"/>
  <c r="G1752" i="2" s="1"/>
  <c r="F1753" i="2"/>
  <c r="G1753" i="2" s="1"/>
  <c r="F1754" i="2"/>
  <c r="G1754" i="2" s="1"/>
  <c r="F1755" i="2"/>
  <c r="G1755" i="2" s="1"/>
  <c r="F1756" i="2"/>
  <c r="G1756" i="2" s="1"/>
  <c r="F1757" i="2"/>
  <c r="G1757" i="2" s="1"/>
  <c r="F1758" i="2"/>
  <c r="G1758" i="2" s="1"/>
  <c r="F1759" i="2"/>
  <c r="G1759" i="2" s="1"/>
  <c r="F1760" i="2"/>
  <c r="G1760" i="2" s="1"/>
  <c r="F1761" i="2"/>
  <c r="G1761" i="2" s="1"/>
  <c r="F1762" i="2"/>
  <c r="G1762" i="2" s="1"/>
  <c r="F1763" i="2"/>
  <c r="G1763" i="2" s="1"/>
  <c r="F1764" i="2"/>
  <c r="G1764" i="2" s="1"/>
  <c r="F1765" i="2"/>
  <c r="G1765" i="2" s="1"/>
  <c r="F1766" i="2"/>
  <c r="G1766" i="2" s="1"/>
  <c r="F1767" i="2"/>
  <c r="G1767" i="2" s="1"/>
  <c r="F1768" i="2"/>
  <c r="G1768" i="2" s="1"/>
  <c r="F1769" i="2"/>
  <c r="G1769" i="2" s="1"/>
  <c r="F1770" i="2"/>
  <c r="G1770" i="2" s="1"/>
  <c r="F1771" i="2"/>
  <c r="G1771" i="2" s="1"/>
  <c r="F1772" i="2"/>
  <c r="G1772" i="2" s="1"/>
  <c r="F1773" i="2"/>
  <c r="G1773" i="2" s="1"/>
  <c r="F1774" i="2"/>
  <c r="G1774" i="2" s="1"/>
  <c r="F1775" i="2"/>
  <c r="G1775" i="2" s="1"/>
  <c r="F1776" i="2"/>
  <c r="G1776" i="2" s="1"/>
  <c r="F1777" i="2"/>
  <c r="G1777" i="2" s="1"/>
  <c r="F1778" i="2"/>
  <c r="G1778" i="2" s="1"/>
  <c r="F1779" i="2"/>
  <c r="G1779" i="2" s="1"/>
  <c r="F1780" i="2"/>
  <c r="G1780" i="2" s="1"/>
  <c r="F1781" i="2"/>
  <c r="G1781" i="2" s="1"/>
  <c r="F1782" i="2"/>
  <c r="G1782" i="2" s="1"/>
  <c r="F1783" i="2"/>
  <c r="G1783" i="2" s="1"/>
  <c r="F1784" i="2"/>
  <c r="G1784" i="2" s="1"/>
  <c r="F1785" i="2"/>
  <c r="G1785" i="2" s="1"/>
  <c r="F1786" i="2"/>
  <c r="G1786" i="2" s="1"/>
  <c r="F1787" i="2"/>
  <c r="G1787" i="2" s="1"/>
  <c r="F1788" i="2"/>
  <c r="G1788" i="2" s="1"/>
  <c r="F1789" i="2"/>
  <c r="G1789" i="2" s="1"/>
  <c r="F1790" i="2"/>
  <c r="G1790" i="2" s="1"/>
  <c r="F1791" i="2"/>
  <c r="G1791" i="2" s="1"/>
  <c r="F1792" i="2"/>
  <c r="G1792" i="2" s="1"/>
  <c r="F1793" i="2"/>
  <c r="G1793" i="2" s="1"/>
  <c r="F1794" i="2"/>
  <c r="G1794" i="2" s="1"/>
  <c r="F1795" i="2"/>
  <c r="G1795" i="2" s="1"/>
  <c r="F1796" i="2"/>
  <c r="G1796" i="2" s="1"/>
  <c r="F1797" i="2"/>
  <c r="G1797" i="2" s="1"/>
  <c r="F1798" i="2"/>
  <c r="G1798" i="2" s="1"/>
  <c r="F1799" i="2"/>
  <c r="G1799" i="2" s="1"/>
  <c r="F1800" i="2"/>
  <c r="G1800" i="2" s="1"/>
  <c r="F1801" i="2"/>
  <c r="G1801" i="2" s="1"/>
  <c r="F1802" i="2"/>
  <c r="G1802" i="2" s="1"/>
  <c r="F1803" i="2"/>
  <c r="G1803" i="2" s="1"/>
  <c r="F1804" i="2"/>
  <c r="G1804" i="2" s="1"/>
  <c r="F1805" i="2"/>
  <c r="G1805" i="2" s="1"/>
  <c r="F1806" i="2"/>
  <c r="G1806" i="2" s="1"/>
  <c r="F1807" i="2"/>
  <c r="G1807" i="2" s="1"/>
  <c r="F1808" i="2"/>
  <c r="G1808" i="2" s="1"/>
  <c r="F1809" i="2"/>
  <c r="G1809" i="2" s="1"/>
  <c r="F1810" i="2"/>
  <c r="G1810" i="2" s="1"/>
  <c r="F1811" i="2"/>
  <c r="G1811" i="2" s="1"/>
  <c r="F1812" i="2"/>
  <c r="G1812" i="2" s="1"/>
  <c r="F1813" i="2"/>
  <c r="G1813" i="2" s="1"/>
  <c r="F1814" i="2"/>
  <c r="G1814" i="2" s="1"/>
  <c r="F1815" i="2"/>
  <c r="G1815" i="2" s="1"/>
  <c r="F1816" i="2"/>
  <c r="G1816" i="2" s="1"/>
  <c r="F1817" i="2"/>
  <c r="G1817" i="2" s="1"/>
  <c r="F1818" i="2"/>
  <c r="G1818" i="2" s="1"/>
  <c r="F1819" i="2"/>
  <c r="G1819" i="2" s="1"/>
  <c r="F1820" i="2"/>
  <c r="G1820" i="2" s="1"/>
  <c r="F1821" i="2"/>
  <c r="G1821" i="2" s="1"/>
  <c r="F1822" i="2"/>
  <c r="G1822" i="2" s="1"/>
  <c r="F1823" i="2"/>
  <c r="G1823" i="2" s="1"/>
  <c r="F1824" i="2"/>
  <c r="G1824" i="2" s="1"/>
  <c r="F1825" i="2"/>
  <c r="G1825" i="2" s="1"/>
  <c r="F1826" i="2"/>
  <c r="G1826" i="2" s="1"/>
  <c r="F1827" i="2"/>
  <c r="G1827" i="2" s="1"/>
  <c r="F1828" i="2"/>
  <c r="G1828" i="2" s="1"/>
  <c r="F1829" i="2"/>
  <c r="G1829" i="2" s="1"/>
  <c r="F1830" i="2"/>
  <c r="G1830" i="2" s="1"/>
  <c r="F1831" i="2"/>
  <c r="G1831" i="2" s="1"/>
  <c r="F1832" i="2"/>
  <c r="G1832" i="2" s="1"/>
  <c r="F1833" i="2"/>
  <c r="G1833" i="2" s="1"/>
  <c r="F1834" i="2"/>
  <c r="G1834" i="2" s="1"/>
  <c r="F1835" i="2"/>
  <c r="G1835" i="2" s="1"/>
  <c r="F1836" i="2"/>
  <c r="G1836" i="2" s="1"/>
  <c r="F1837" i="2"/>
  <c r="G1837" i="2" s="1"/>
  <c r="F1838" i="2"/>
  <c r="G1838" i="2" s="1"/>
  <c r="F1839" i="2"/>
  <c r="G1839" i="2" s="1"/>
  <c r="F1840" i="2"/>
  <c r="G1840" i="2" s="1"/>
  <c r="F1841" i="2"/>
  <c r="G1841" i="2" s="1"/>
  <c r="F1842" i="2"/>
  <c r="G1842" i="2" s="1"/>
  <c r="F1843" i="2"/>
  <c r="G1843" i="2" s="1"/>
  <c r="F1844" i="2"/>
  <c r="G1844" i="2" s="1"/>
  <c r="F1845" i="2"/>
  <c r="G1845" i="2" s="1"/>
  <c r="F1846" i="2"/>
  <c r="G1846" i="2" s="1"/>
  <c r="F1847" i="2"/>
  <c r="G1847" i="2" s="1"/>
  <c r="F1848" i="2"/>
  <c r="G1848" i="2" s="1"/>
  <c r="F1849" i="2"/>
  <c r="G1849" i="2" s="1"/>
  <c r="F1850" i="2"/>
  <c r="G1850" i="2" s="1"/>
  <c r="F1851" i="2"/>
  <c r="G1851" i="2" s="1"/>
  <c r="F1852" i="2"/>
  <c r="G1852" i="2" s="1"/>
  <c r="F1853" i="2"/>
  <c r="G1853" i="2" s="1"/>
  <c r="F1854" i="2"/>
  <c r="G1854" i="2" s="1"/>
  <c r="F1855" i="2"/>
  <c r="G1855" i="2" s="1"/>
  <c r="F1856" i="2"/>
  <c r="G1856" i="2" s="1"/>
  <c r="F1857" i="2"/>
  <c r="G1857" i="2" s="1"/>
  <c r="F1858" i="2"/>
  <c r="G1858" i="2" s="1"/>
  <c r="F1859" i="2"/>
  <c r="G1859" i="2" s="1"/>
  <c r="F1860" i="2"/>
  <c r="G1860" i="2" s="1"/>
  <c r="F1861" i="2"/>
  <c r="G1861" i="2" s="1"/>
  <c r="F1862" i="2"/>
  <c r="G1862" i="2" s="1"/>
  <c r="F1863" i="2"/>
  <c r="G1863" i="2" s="1"/>
  <c r="F1864" i="2"/>
  <c r="G1864" i="2" s="1"/>
  <c r="F1865" i="2"/>
  <c r="G1865" i="2" s="1"/>
  <c r="F1866" i="2"/>
  <c r="G1866" i="2" s="1"/>
  <c r="F1867" i="2"/>
  <c r="G1867" i="2" s="1"/>
  <c r="F1868" i="2"/>
  <c r="G1868" i="2" s="1"/>
  <c r="F1869" i="2"/>
  <c r="G1869" i="2" s="1"/>
  <c r="F1870" i="2"/>
  <c r="G1870" i="2" s="1"/>
  <c r="F1871" i="2"/>
  <c r="G1871" i="2" s="1"/>
  <c r="F1872" i="2"/>
  <c r="G1872" i="2" s="1"/>
  <c r="F1873" i="2"/>
  <c r="G1873" i="2" s="1"/>
  <c r="F1874" i="2"/>
  <c r="G1874" i="2" s="1"/>
  <c r="F1875" i="2"/>
  <c r="G1875" i="2" s="1"/>
  <c r="F1876" i="2"/>
  <c r="G1876" i="2" s="1"/>
  <c r="F1877" i="2"/>
  <c r="G1877" i="2" s="1"/>
  <c r="F1878" i="2"/>
  <c r="G1878" i="2" s="1"/>
  <c r="F1879" i="2"/>
  <c r="G1879" i="2" s="1"/>
  <c r="F1880" i="2"/>
  <c r="G1880" i="2" s="1"/>
  <c r="F1881" i="2"/>
  <c r="G1881" i="2" s="1"/>
  <c r="F1882" i="2"/>
  <c r="G1882" i="2" s="1"/>
  <c r="F1883" i="2"/>
  <c r="G1883" i="2" s="1"/>
  <c r="F1884" i="2"/>
  <c r="G1884" i="2" s="1"/>
  <c r="F1885" i="2"/>
  <c r="G1885" i="2" s="1"/>
  <c r="F1886" i="2"/>
  <c r="G1886" i="2" s="1"/>
  <c r="F1887" i="2"/>
  <c r="G1887" i="2" s="1"/>
  <c r="F1888" i="2"/>
  <c r="G1888" i="2" s="1"/>
  <c r="F1889" i="2"/>
  <c r="G1889" i="2" s="1"/>
  <c r="F1890" i="2"/>
  <c r="G1890" i="2" s="1"/>
  <c r="F1891" i="2"/>
  <c r="G1891" i="2" s="1"/>
  <c r="F1892" i="2"/>
  <c r="G1892" i="2" s="1"/>
  <c r="F1893" i="2"/>
  <c r="G1893" i="2" s="1"/>
  <c r="F1894" i="2"/>
  <c r="G1894" i="2" s="1"/>
  <c r="F1895" i="2"/>
  <c r="G1895" i="2" s="1"/>
  <c r="F1896" i="2"/>
  <c r="G1896" i="2" s="1"/>
  <c r="F1897" i="2"/>
  <c r="G1897" i="2" s="1"/>
  <c r="F1898" i="2"/>
  <c r="G1898" i="2" s="1"/>
  <c r="F1899" i="2"/>
  <c r="G1899" i="2" s="1"/>
  <c r="F1900" i="2"/>
  <c r="G1900" i="2" s="1"/>
  <c r="F1901" i="2"/>
  <c r="G1901" i="2" s="1"/>
  <c r="F1902" i="2"/>
  <c r="G1902" i="2" s="1"/>
  <c r="F1903" i="2"/>
  <c r="G1903" i="2" s="1"/>
  <c r="F1904" i="2"/>
  <c r="G1904" i="2" s="1"/>
  <c r="F1905" i="2"/>
  <c r="G1905" i="2" s="1"/>
  <c r="F1906" i="2"/>
  <c r="G1906" i="2" s="1"/>
  <c r="F1907" i="2"/>
  <c r="G1907" i="2" s="1"/>
  <c r="F1908" i="2"/>
  <c r="G1908" i="2" s="1"/>
  <c r="F1909" i="2"/>
  <c r="G1909" i="2" s="1"/>
  <c r="F1910" i="2"/>
  <c r="G1910" i="2" s="1"/>
  <c r="F1911" i="2"/>
  <c r="G1911" i="2" s="1"/>
  <c r="F1912" i="2"/>
  <c r="G1912" i="2" s="1"/>
  <c r="F1913" i="2"/>
  <c r="G1913" i="2" s="1"/>
  <c r="F1914" i="2"/>
  <c r="G1914" i="2" s="1"/>
  <c r="F1915" i="2"/>
  <c r="G1915" i="2" s="1"/>
  <c r="F1916" i="2"/>
  <c r="G1916" i="2" s="1"/>
  <c r="F1917" i="2"/>
  <c r="G1917" i="2" s="1"/>
  <c r="F1918" i="2"/>
  <c r="G1918" i="2" s="1"/>
  <c r="F1919" i="2"/>
  <c r="G1919" i="2" s="1"/>
  <c r="F1920" i="2"/>
  <c r="G1920" i="2" s="1"/>
  <c r="F1921" i="2"/>
  <c r="G1921" i="2" s="1"/>
  <c r="F1922" i="2"/>
  <c r="G1922" i="2" s="1"/>
  <c r="F1923" i="2"/>
  <c r="G1923" i="2" s="1"/>
  <c r="F1924" i="2"/>
  <c r="G1924" i="2" s="1"/>
  <c r="F1925" i="2"/>
  <c r="G1925" i="2" s="1"/>
  <c r="F1926" i="2"/>
  <c r="G1926" i="2" s="1"/>
  <c r="F1927" i="2"/>
  <c r="G1927" i="2" s="1"/>
  <c r="F1928" i="2"/>
  <c r="G1928" i="2" s="1"/>
  <c r="F1929" i="2"/>
  <c r="G1929" i="2" s="1"/>
  <c r="F1930" i="2"/>
  <c r="G1930" i="2" s="1"/>
  <c r="F1931" i="2"/>
  <c r="G1931" i="2" s="1"/>
  <c r="F1932" i="2"/>
  <c r="G1932" i="2" s="1"/>
  <c r="F1933" i="2"/>
  <c r="G1933" i="2" s="1"/>
  <c r="F1934" i="2"/>
  <c r="G1934" i="2" s="1"/>
  <c r="F1935" i="2"/>
  <c r="G1935" i="2" s="1"/>
  <c r="F1936" i="2"/>
  <c r="G1936" i="2" s="1"/>
  <c r="F1937" i="2"/>
  <c r="G1937" i="2" s="1"/>
  <c r="F1938" i="2"/>
  <c r="G1938" i="2" s="1"/>
  <c r="F1939" i="2"/>
  <c r="G1939" i="2" s="1"/>
  <c r="F1940" i="2"/>
  <c r="G1940" i="2" s="1"/>
  <c r="F1941" i="2"/>
  <c r="G1941" i="2" s="1"/>
  <c r="F1942" i="2"/>
  <c r="G1942" i="2" s="1"/>
  <c r="F1943" i="2"/>
  <c r="G1943" i="2" s="1"/>
  <c r="F1944" i="2"/>
  <c r="G1944" i="2" s="1"/>
  <c r="F1945" i="2"/>
  <c r="G1945" i="2" s="1"/>
  <c r="F1946" i="2"/>
  <c r="G1946" i="2" s="1"/>
  <c r="F1947" i="2"/>
  <c r="G1947" i="2" s="1"/>
  <c r="F1948" i="2"/>
  <c r="G1948" i="2" s="1"/>
  <c r="F1949" i="2"/>
  <c r="G1949" i="2" s="1"/>
  <c r="F1950" i="2"/>
  <c r="G1950" i="2" s="1"/>
  <c r="F1951" i="2"/>
  <c r="G1951" i="2" s="1"/>
  <c r="F1952" i="2"/>
  <c r="G1952" i="2" s="1"/>
  <c r="F1953" i="2"/>
  <c r="G1953" i="2" s="1"/>
  <c r="F1954" i="2"/>
  <c r="G1954" i="2" s="1"/>
  <c r="F1955" i="2"/>
  <c r="G1955" i="2" s="1"/>
  <c r="F1956" i="2"/>
  <c r="G1956" i="2" s="1"/>
  <c r="F1957" i="2"/>
  <c r="G1957" i="2" s="1"/>
  <c r="F1958" i="2"/>
  <c r="G1958" i="2" s="1"/>
  <c r="F1959" i="2"/>
  <c r="G1959" i="2" s="1"/>
  <c r="F1960" i="2"/>
  <c r="G1960" i="2" s="1"/>
  <c r="F1961" i="2"/>
  <c r="G1961" i="2" s="1"/>
  <c r="F1962" i="2"/>
  <c r="G1962" i="2" s="1"/>
  <c r="F1963" i="2"/>
  <c r="G1963" i="2" s="1"/>
  <c r="F1964" i="2"/>
  <c r="G1964" i="2" s="1"/>
  <c r="F1965" i="2"/>
  <c r="G1965" i="2" s="1"/>
  <c r="F1966" i="2"/>
  <c r="G1966" i="2" s="1"/>
  <c r="F1967" i="2"/>
  <c r="G1967" i="2" s="1"/>
  <c r="F1968" i="2"/>
  <c r="G1968" i="2" s="1"/>
  <c r="F1969" i="2"/>
  <c r="G1969" i="2" s="1"/>
  <c r="F1970" i="2"/>
  <c r="G1970" i="2" s="1"/>
  <c r="F1971" i="2"/>
  <c r="G1971" i="2" s="1"/>
  <c r="F1972" i="2"/>
  <c r="G1972" i="2" s="1"/>
  <c r="F1973" i="2"/>
  <c r="G1973" i="2" s="1"/>
  <c r="F1974" i="2"/>
  <c r="G1974" i="2" s="1"/>
  <c r="F1975" i="2"/>
  <c r="G1975" i="2" s="1"/>
  <c r="F1976" i="2"/>
  <c r="G1976" i="2" s="1"/>
  <c r="F1977" i="2"/>
  <c r="G1977" i="2" s="1"/>
  <c r="F1978" i="2"/>
  <c r="G1978" i="2" s="1"/>
  <c r="F1979" i="2"/>
  <c r="G1979" i="2" s="1"/>
  <c r="F1980" i="2"/>
  <c r="G1980" i="2" s="1"/>
  <c r="F1981" i="2"/>
  <c r="G1981" i="2" s="1"/>
  <c r="F1982" i="2"/>
  <c r="G1982" i="2" s="1"/>
  <c r="F1983" i="2"/>
  <c r="G1983" i="2" s="1"/>
  <c r="F1984" i="2"/>
  <c r="G1984" i="2" s="1"/>
  <c r="F1985" i="2"/>
  <c r="G1985" i="2" s="1"/>
  <c r="F1986" i="2"/>
  <c r="G1986" i="2" s="1"/>
  <c r="F1987" i="2"/>
  <c r="G1987" i="2" s="1"/>
  <c r="F1988" i="2"/>
  <c r="G1988" i="2" s="1"/>
  <c r="F1989" i="2"/>
  <c r="G1989" i="2" s="1"/>
  <c r="F1990" i="2"/>
  <c r="G1990" i="2" s="1"/>
  <c r="F1991" i="2"/>
  <c r="G1991" i="2" s="1"/>
  <c r="F1992" i="2"/>
  <c r="G1992" i="2" s="1"/>
  <c r="F1993" i="2"/>
  <c r="G1993" i="2" s="1"/>
  <c r="F1994" i="2"/>
  <c r="G1994" i="2" s="1"/>
  <c r="F1995" i="2"/>
  <c r="G1995" i="2" s="1"/>
  <c r="F1996" i="2"/>
  <c r="G1996" i="2" s="1"/>
  <c r="F1997" i="2"/>
  <c r="G1997" i="2" s="1"/>
  <c r="F1998" i="2"/>
  <c r="G1998" i="2" s="1"/>
  <c r="F1999" i="2"/>
  <c r="G1999" i="2" s="1"/>
  <c r="F2000" i="2"/>
  <c r="G2000" i="2" s="1"/>
  <c r="F2001" i="2"/>
  <c r="G2001" i="2" s="1"/>
  <c r="F2002" i="2"/>
  <c r="G2002" i="2" s="1"/>
  <c r="F2003" i="2"/>
  <c r="G2003" i="2" s="1"/>
  <c r="F2004" i="2"/>
  <c r="G2004" i="2" s="1"/>
  <c r="F2005" i="2"/>
  <c r="G2005" i="2" s="1"/>
  <c r="F2006" i="2"/>
  <c r="G2006" i="2" s="1"/>
  <c r="F2007" i="2"/>
  <c r="G2007" i="2" s="1"/>
  <c r="F2008" i="2"/>
  <c r="G2008" i="2" s="1"/>
  <c r="F2009" i="2"/>
  <c r="G2009" i="2" s="1"/>
  <c r="F2010" i="2"/>
  <c r="G2010" i="2" s="1"/>
  <c r="F2011" i="2"/>
  <c r="G2011" i="2" s="1"/>
  <c r="F2012" i="2"/>
  <c r="G2012" i="2" s="1"/>
  <c r="F2013" i="2"/>
  <c r="G2013" i="2" s="1"/>
  <c r="F2014" i="2"/>
  <c r="G2014" i="2" s="1"/>
  <c r="F2015" i="2"/>
  <c r="G2015" i="2" s="1"/>
  <c r="F2016" i="2"/>
  <c r="G2016" i="2" s="1"/>
  <c r="F2017" i="2"/>
  <c r="G2017" i="2" s="1"/>
  <c r="F2018" i="2"/>
  <c r="G2018" i="2" s="1"/>
  <c r="F2019" i="2"/>
  <c r="G2019" i="2" s="1"/>
  <c r="F2020" i="2"/>
  <c r="G2020" i="2" s="1"/>
  <c r="F2021" i="2"/>
  <c r="G2021" i="2" s="1"/>
  <c r="F2022" i="2"/>
  <c r="G2022" i="2" s="1"/>
  <c r="F2023" i="2"/>
  <c r="G2023" i="2" s="1"/>
  <c r="F2024" i="2"/>
  <c r="G2024" i="2" s="1"/>
  <c r="F2025" i="2"/>
  <c r="G2025" i="2" s="1"/>
  <c r="F2026" i="2"/>
  <c r="G2026" i="2" s="1"/>
  <c r="F2027" i="2"/>
  <c r="G2027" i="2" s="1"/>
  <c r="F2028" i="2"/>
  <c r="G2028" i="2" s="1"/>
  <c r="F2029" i="2"/>
  <c r="G2029" i="2" s="1"/>
  <c r="F2030" i="2"/>
  <c r="G2030" i="2" s="1"/>
  <c r="F2031" i="2"/>
  <c r="G2031" i="2" s="1"/>
  <c r="F2032" i="2"/>
  <c r="G2032" i="2" s="1"/>
  <c r="F2033" i="2"/>
  <c r="G2033" i="2" s="1"/>
  <c r="F2034" i="2"/>
  <c r="G2034" i="2" s="1"/>
  <c r="F2035" i="2"/>
  <c r="G2035" i="2" s="1"/>
  <c r="F2036" i="2"/>
  <c r="G2036" i="2" s="1"/>
  <c r="F2037" i="2"/>
  <c r="G2037" i="2" s="1"/>
  <c r="F2038" i="2"/>
  <c r="G2038" i="2" s="1"/>
  <c r="F2039" i="2"/>
  <c r="G2039" i="2" s="1"/>
  <c r="F2040" i="2"/>
  <c r="G2040" i="2" s="1"/>
  <c r="F2041" i="2"/>
  <c r="G2041" i="2" s="1"/>
  <c r="F2042" i="2"/>
  <c r="G2042" i="2" s="1"/>
  <c r="F2043" i="2"/>
  <c r="G2043" i="2" s="1"/>
  <c r="F2044" i="2"/>
  <c r="G2044" i="2" s="1"/>
  <c r="F2045" i="2"/>
  <c r="G2045" i="2" s="1"/>
  <c r="F2046" i="2"/>
  <c r="G2046" i="2" s="1"/>
  <c r="F2047" i="2"/>
  <c r="G2047" i="2" s="1"/>
  <c r="F2048" i="2"/>
  <c r="G2048" i="2" s="1"/>
  <c r="F2049" i="2"/>
  <c r="G2049" i="2" s="1"/>
  <c r="F2050" i="2"/>
  <c r="G2050" i="2" s="1"/>
  <c r="F2051" i="2"/>
  <c r="G2051" i="2" s="1"/>
  <c r="F2052" i="2"/>
  <c r="G2052" i="2" s="1"/>
  <c r="F2053" i="2"/>
  <c r="G2053" i="2" s="1"/>
  <c r="F2054" i="2"/>
  <c r="G2054" i="2" s="1"/>
  <c r="F2055" i="2"/>
  <c r="G2055" i="2" s="1"/>
  <c r="F2056" i="2"/>
  <c r="G2056" i="2" s="1"/>
  <c r="F2057" i="2"/>
  <c r="G2057" i="2" s="1"/>
  <c r="F2058" i="2"/>
  <c r="G2058" i="2" s="1"/>
  <c r="F2059" i="2"/>
  <c r="G2059" i="2" s="1"/>
  <c r="F2060" i="2"/>
  <c r="G2060" i="2" s="1"/>
  <c r="F2061" i="2"/>
  <c r="G2061" i="2" s="1"/>
  <c r="F2062" i="2"/>
  <c r="G2062" i="2" s="1"/>
  <c r="F2063" i="2"/>
  <c r="G2063" i="2" s="1"/>
  <c r="F2064" i="2"/>
  <c r="G2064" i="2" s="1"/>
  <c r="F2065" i="2"/>
  <c r="G2065" i="2" s="1"/>
  <c r="F2066" i="2"/>
  <c r="G2066" i="2" s="1"/>
  <c r="F2067" i="2"/>
  <c r="G2067" i="2" s="1"/>
  <c r="F2068" i="2"/>
  <c r="G2068" i="2" s="1"/>
  <c r="F2069" i="2"/>
  <c r="G2069" i="2" s="1"/>
  <c r="F2070" i="2"/>
  <c r="G2070" i="2" s="1"/>
  <c r="F2071" i="2"/>
  <c r="G2071" i="2" s="1"/>
  <c r="F2072" i="2"/>
  <c r="G2072" i="2" s="1"/>
  <c r="F2073" i="2"/>
  <c r="G2073" i="2" s="1"/>
  <c r="F2074" i="2"/>
  <c r="G2074" i="2" s="1"/>
  <c r="F2075" i="2"/>
  <c r="G2075" i="2" s="1"/>
  <c r="F2076" i="2"/>
  <c r="G2076" i="2" s="1"/>
  <c r="F2077" i="2"/>
  <c r="G2077" i="2" s="1"/>
  <c r="F2078" i="2"/>
  <c r="G2078" i="2" s="1"/>
  <c r="F2079" i="2"/>
  <c r="G2079" i="2" s="1"/>
  <c r="F2080" i="2"/>
  <c r="G2080" i="2" s="1"/>
  <c r="F2081" i="2"/>
  <c r="G2081" i="2" s="1"/>
  <c r="F2082" i="2"/>
  <c r="G2082" i="2" s="1"/>
  <c r="F2083" i="2"/>
  <c r="G2083" i="2" s="1"/>
  <c r="F2084" i="2"/>
  <c r="G2084" i="2" s="1"/>
  <c r="F2085" i="2"/>
  <c r="G2085" i="2" s="1"/>
  <c r="F2086" i="2"/>
  <c r="G2086" i="2" s="1"/>
  <c r="F2087" i="2"/>
  <c r="G2087" i="2" s="1"/>
  <c r="F2088" i="2"/>
  <c r="G2088" i="2" s="1"/>
  <c r="F2089" i="2"/>
  <c r="G2089" i="2" s="1"/>
  <c r="F2090" i="2"/>
  <c r="G2090" i="2" s="1"/>
  <c r="F2091" i="2"/>
  <c r="G2091" i="2" s="1"/>
  <c r="F2092" i="2"/>
  <c r="G2092" i="2" s="1"/>
  <c r="F2093" i="2"/>
  <c r="G2093" i="2" s="1"/>
  <c r="F2094" i="2"/>
  <c r="G2094" i="2" s="1"/>
  <c r="F2095" i="2"/>
  <c r="G2095" i="2" s="1"/>
  <c r="F2096" i="2"/>
  <c r="G2096" i="2" s="1"/>
  <c r="F2097" i="2"/>
  <c r="G2097" i="2" s="1"/>
  <c r="F2098" i="2"/>
  <c r="G2098" i="2" s="1"/>
  <c r="F2099" i="2"/>
  <c r="G2099" i="2" s="1"/>
  <c r="F2100" i="2"/>
  <c r="G2100" i="2" s="1"/>
  <c r="F2101" i="2"/>
  <c r="G2101" i="2" s="1"/>
  <c r="F2102" i="2"/>
  <c r="G2102" i="2" s="1"/>
  <c r="F2103" i="2"/>
  <c r="G2103" i="2" s="1"/>
  <c r="F2104" i="2"/>
  <c r="G2104" i="2" s="1"/>
  <c r="F2105" i="2"/>
  <c r="G2105" i="2" s="1"/>
  <c r="F2106" i="2"/>
  <c r="G2106" i="2" s="1"/>
  <c r="F2107" i="2"/>
  <c r="G2107" i="2" s="1"/>
  <c r="F2108" i="2"/>
  <c r="G2108" i="2" s="1"/>
  <c r="F2109" i="2"/>
  <c r="G2109" i="2" s="1"/>
  <c r="F2110" i="2"/>
  <c r="G2110" i="2" s="1"/>
  <c r="F2111" i="2"/>
  <c r="G2111" i="2" s="1"/>
  <c r="F2112" i="2"/>
  <c r="G2112" i="2" s="1"/>
  <c r="F2113" i="2"/>
  <c r="G2113" i="2" s="1"/>
  <c r="F2114" i="2"/>
  <c r="G2114" i="2" s="1"/>
  <c r="F2115" i="2"/>
  <c r="G2115" i="2" s="1"/>
  <c r="F2116" i="2"/>
  <c r="G2116" i="2" s="1"/>
  <c r="F2117" i="2"/>
  <c r="G2117" i="2" s="1"/>
  <c r="F2118" i="2"/>
  <c r="G2118" i="2" s="1"/>
  <c r="F2119" i="2"/>
  <c r="G2119" i="2" s="1"/>
  <c r="F2120" i="2"/>
  <c r="G2120" i="2" s="1"/>
  <c r="F2121" i="2"/>
  <c r="G2121" i="2" s="1"/>
  <c r="F2122" i="2"/>
  <c r="G2122" i="2" s="1"/>
  <c r="F2123" i="2"/>
  <c r="G2123" i="2" s="1"/>
  <c r="F2124" i="2"/>
  <c r="G2124" i="2" s="1"/>
  <c r="F2125" i="2"/>
  <c r="G2125" i="2" s="1"/>
  <c r="F2126" i="2"/>
  <c r="G2126" i="2" s="1"/>
  <c r="F2127" i="2"/>
  <c r="G2127" i="2" s="1"/>
  <c r="F2128" i="2"/>
  <c r="G2128" i="2" s="1"/>
  <c r="F2129" i="2"/>
  <c r="G2129" i="2" s="1"/>
  <c r="F2130" i="2"/>
  <c r="G2130" i="2" s="1"/>
  <c r="F2131" i="2"/>
  <c r="G2131" i="2" s="1"/>
  <c r="F2132" i="2"/>
  <c r="G2132" i="2" s="1"/>
  <c r="F2133" i="2"/>
  <c r="G2133" i="2" s="1"/>
  <c r="F2134" i="2"/>
  <c r="G2134" i="2" s="1"/>
  <c r="F2135" i="2"/>
  <c r="G2135" i="2" s="1"/>
  <c r="F2136" i="2"/>
  <c r="G2136" i="2" s="1"/>
  <c r="F2137" i="2"/>
  <c r="G2137" i="2" s="1"/>
  <c r="F2138" i="2"/>
  <c r="G2138" i="2" s="1"/>
  <c r="F2139" i="2"/>
  <c r="G2139" i="2" s="1"/>
  <c r="F2140" i="2"/>
  <c r="G2140" i="2" s="1"/>
  <c r="F2141" i="2"/>
  <c r="G2141" i="2" s="1"/>
  <c r="F2142" i="2"/>
  <c r="G2142" i="2" s="1"/>
  <c r="F2143" i="2"/>
  <c r="G2143" i="2" s="1"/>
  <c r="F2144" i="2"/>
  <c r="G2144" i="2" s="1"/>
  <c r="F2145" i="2"/>
  <c r="G2145" i="2" s="1"/>
  <c r="F2146" i="2"/>
  <c r="G2146" i="2" s="1"/>
  <c r="F2147" i="2"/>
  <c r="G2147" i="2" s="1"/>
  <c r="F2148" i="2"/>
  <c r="G2148" i="2" s="1"/>
  <c r="F2149" i="2"/>
  <c r="G2149" i="2" s="1"/>
  <c r="F2150" i="2"/>
  <c r="G2150" i="2" s="1"/>
  <c r="F2151" i="2"/>
  <c r="G2151" i="2" s="1"/>
  <c r="F2152" i="2"/>
  <c r="G2152" i="2" s="1"/>
  <c r="F2153" i="2"/>
  <c r="G2153" i="2" s="1"/>
  <c r="F2154" i="2"/>
  <c r="G2154" i="2" s="1"/>
  <c r="F2155" i="2"/>
  <c r="G2155" i="2" s="1"/>
  <c r="F2156" i="2"/>
  <c r="G2156" i="2" s="1"/>
  <c r="F2157" i="2"/>
  <c r="G2157" i="2" s="1"/>
  <c r="F2158" i="2"/>
  <c r="G2158" i="2" s="1"/>
  <c r="F2159" i="2"/>
  <c r="G2159" i="2" s="1"/>
  <c r="F2160" i="2"/>
  <c r="G2160" i="2" s="1"/>
  <c r="F2161" i="2"/>
  <c r="G2161" i="2" s="1"/>
  <c r="F2162" i="2"/>
  <c r="G2162" i="2" s="1"/>
  <c r="F2163" i="2"/>
  <c r="G2163" i="2" s="1"/>
  <c r="F2164" i="2"/>
  <c r="G2164" i="2" s="1"/>
  <c r="F2165" i="2"/>
  <c r="G2165" i="2" s="1"/>
  <c r="F2166" i="2"/>
  <c r="G2166" i="2" s="1"/>
  <c r="F2167" i="2"/>
  <c r="G2167" i="2" s="1"/>
  <c r="F2168" i="2"/>
  <c r="G2168" i="2" s="1"/>
  <c r="F2169" i="2"/>
  <c r="G2169" i="2" s="1"/>
  <c r="F2170" i="2"/>
  <c r="G2170" i="2" s="1"/>
  <c r="F2171" i="2"/>
  <c r="G2171" i="2" s="1"/>
  <c r="F2172" i="2"/>
  <c r="G2172" i="2" s="1"/>
  <c r="F2173" i="2"/>
  <c r="G2173" i="2" s="1"/>
  <c r="F2174" i="2"/>
  <c r="G2174" i="2" s="1"/>
  <c r="F2175" i="2"/>
  <c r="G2175" i="2" s="1"/>
  <c r="F2176" i="2"/>
  <c r="G2176" i="2" s="1"/>
  <c r="F2177" i="2"/>
  <c r="G2177" i="2" s="1"/>
  <c r="F2178" i="2"/>
  <c r="G2178" i="2" s="1"/>
  <c r="F2179" i="2"/>
  <c r="G2179" i="2" s="1"/>
  <c r="F2180" i="2"/>
  <c r="G2180" i="2" s="1"/>
  <c r="F2181" i="2"/>
  <c r="G2181" i="2" s="1"/>
  <c r="F2182" i="2"/>
  <c r="G2182" i="2" s="1"/>
  <c r="F2183" i="2"/>
  <c r="G2183" i="2" s="1"/>
  <c r="F2184" i="2"/>
  <c r="G2184" i="2" s="1"/>
  <c r="F2185" i="2"/>
  <c r="G2185" i="2" s="1"/>
  <c r="F2186" i="2"/>
  <c r="G2186" i="2" s="1"/>
  <c r="F2187" i="2"/>
  <c r="G2187" i="2" s="1"/>
  <c r="F2188" i="2"/>
  <c r="G2188" i="2" s="1"/>
  <c r="F2189" i="2"/>
  <c r="G2189" i="2" s="1"/>
  <c r="F2190" i="2"/>
  <c r="G2190" i="2" s="1"/>
  <c r="F2191" i="2"/>
  <c r="G2191" i="2" s="1"/>
  <c r="F2192" i="2"/>
  <c r="G2192" i="2" s="1"/>
  <c r="F2193" i="2"/>
  <c r="G2193" i="2" s="1"/>
  <c r="F2194" i="2"/>
  <c r="G2194" i="2" s="1"/>
  <c r="F2195" i="2"/>
  <c r="G2195" i="2" s="1"/>
  <c r="F2196" i="2"/>
  <c r="G2196" i="2" s="1"/>
  <c r="F2197" i="2"/>
  <c r="G2197" i="2" s="1"/>
  <c r="F2198" i="2"/>
  <c r="G2198" i="2" s="1"/>
  <c r="F2199" i="2"/>
  <c r="G2199" i="2" s="1"/>
  <c r="F2200" i="2"/>
  <c r="G2200" i="2" s="1"/>
  <c r="F2201" i="2"/>
  <c r="G2201" i="2" s="1"/>
  <c r="F2202" i="2"/>
  <c r="G2202" i="2" s="1"/>
  <c r="F2203" i="2"/>
  <c r="G2203" i="2" s="1"/>
  <c r="F2204" i="2"/>
  <c r="G2204" i="2" s="1"/>
  <c r="F2205" i="2"/>
  <c r="G2205" i="2" s="1"/>
  <c r="F2206" i="2"/>
  <c r="G2206" i="2" s="1"/>
  <c r="F2207" i="2"/>
  <c r="G2207" i="2" s="1"/>
  <c r="F2208" i="2"/>
  <c r="G2208" i="2" s="1"/>
  <c r="F2209" i="2"/>
  <c r="G2209" i="2" s="1"/>
  <c r="F2210" i="2"/>
  <c r="G2210" i="2" s="1"/>
  <c r="F2211" i="2"/>
  <c r="G2211" i="2" s="1"/>
  <c r="F2212" i="2"/>
  <c r="G2212" i="2" s="1"/>
  <c r="F2213" i="2"/>
  <c r="G2213" i="2" s="1"/>
  <c r="F2214" i="2"/>
  <c r="G2214" i="2" s="1"/>
  <c r="F2215" i="2"/>
  <c r="G2215" i="2" s="1"/>
  <c r="F2216" i="2"/>
  <c r="G2216" i="2" s="1"/>
  <c r="F2217" i="2"/>
  <c r="G2217" i="2" s="1"/>
  <c r="F2218" i="2"/>
  <c r="G2218" i="2" s="1"/>
  <c r="F2219" i="2"/>
  <c r="G2219" i="2" s="1"/>
  <c r="F2220" i="2"/>
  <c r="G2220" i="2" s="1"/>
  <c r="F2221" i="2"/>
  <c r="G2221" i="2" s="1"/>
  <c r="F2222" i="2"/>
  <c r="G2222" i="2" s="1"/>
  <c r="F2223" i="2"/>
  <c r="G2223" i="2" s="1"/>
  <c r="F2224" i="2"/>
  <c r="G2224" i="2" s="1"/>
  <c r="F2225" i="2"/>
  <c r="G2225" i="2" s="1"/>
  <c r="F2226" i="2"/>
  <c r="G2226" i="2" s="1"/>
  <c r="F2227" i="2"/>
  <c r="G2227" i="2" s="1"/>
  <c r="F2228" i="2"/>
  <c r="G2228" i="2" s="1"/>
  <c r="F2229" i="2"/>
  <c r="G2229" i="2" s="1"/>
  <c r="F2230" i="2"/>
  <c r="G2230" i="2" s="1"/>
  <c r="F2231" i="2"/>
  <c r="G2231" i="2" s="1"/>
  <c r="F2232" i="2"/>
  <c r="G2232" i="2" s="1"/>
  <c r="F2233" i="2"/>
  <c r="G2233" i="2" s="1"/>
  <c r="F2234" i="2"/>
  <c r="G2234" i="2" s="1"/>
  <c r="F2235" i="2"/>
  <c r="G2235" i="2" s="1"/>
  <c r="F2236" i="2"/>
  <c r="G2236" i="2" s="1"/>
  <c r="F2237" i="2"/>
  <c r="G2237" i="2" s="1"/>
  <c r="F2238" i="2"/>
  <c r="G2238" i="2" s="1"/>
  <c r="F2239" i="2"/>
  <c r="G2239" i="2" s="1"/>
  <c r="F2240" i="2"/>
  <c r="G2240" i="2" s="1"/>
  <c r="F2241" i="2"/>
  <c r="G2241" i="2" s="1"/>
  <c r="F2242" i="2"/>
  <c r="G2242" i="2" s="1"/>
  <c r="F2243" i="2"/>
  <c r="G2243" i="2" s="1"/>
  <c r="F2244" i="2"/>
  <c r="G2244" i="2" s="1"/>
  <c r="F2245" i="2"/>
  <c r="G2245" i="2" s="1"/>
  <c r="F2246" i="2"/>
  <c r="G2246" i="2" s="1"/>
  <c r="F2247" i="2"/>
  <c r="G2247" i="2" s="1"/>
  <c r="F2248" i="2"/>
  <c r="G2248" i="2" s="1"/>
  <c r="F2249" i="2"/>
  <c r="G2249" i="2" s="1"/>
  <c r="F2250" i="2"/>
  <c r="G2250" i="2" s="1"/>
  <c r="F2251" i="2"/>
  <c r="G2251" i="2" s="1"/>
  <c r="F2252" i="2"/>
  <c r="G2252" i="2" s="1"/>
  <c r="F2253" i="2"/>
  <c r="G2253" i="2" s="1"/>
  <c r="F2254" i="2"/>
  <c r="G2254" i="2" s="1"/>
  <c r="F2255" i="2"/>
  <c r="G2255" i="2" s="1"/>
  <c r="F2256" i="2"/>
  <c r="G2256" i="2" s="1"/>
  <c r="F2257" i="2"/>
  <c r="G2257" i="2" s="1"/>
  <c r="F2258" i="2"/>
  <c r="G2258" i="2" s="1"/>
  <c r="F2259" i="2"/>
  <c r="G2259" i="2" s="1"/>
  <c r="F2260" i="2"/>
  <c r="G2260" i="2" s="1"/>
  <c r="F2261" i="2"/>
  <c r="G2261" i="2" s="1"/>
  <c r="F2262" i="2"/>
  <c r="G2262" i="2" s="1"/>
  <c r="F2263" i="2"/>
  <c r="G2263" i="2" s="1"/>
  <c r="F2264" i="2"/>
  <c r="G2264" i="2" s="1"/>
  <c r="F2265" i="2"/>
  <c r="G2265" i="2" s="1"/>
  <c r="F2266" i="2"/>
  <c r="G2266" i="2" s="1"/>
  <c r="F2267" i="2"/>
  <c r="G2267" i="2" s="1"/>
  <c r="F2268" i="2"/>
  <c r="G2268" i="2" s="1"/>
  <c r="F2269" i="2"/>
  <c r="G2269" i="2" s="1"/>
  <c r="F2270" i="2"/>
  <c r="G2270" i="2" s="1"/>
  <c r="F2271" i="2"/>
  <c r="G2271" i="2" s="1"/>
  <c r="F2272" i="2"/>
  <c r="G2272" i="2" s="1"/>
  <c r="F2273" i="2"/>
  <c r="G2273" i="2" s="1"/>
  <c r="F2274" i="2"/>
  <c r="G2274" i="2" s="1"/>
  <c r="F2275" i="2"/>
  <c r="G2275" i="2" s="1"/>
  <c r="F2276" i="2"/>
  <c r="G2276" i="2" s="1"/>
  <c r="F2277" i="2"/>
  <c r="G2277" i="2" s="1"/>
  <c r="F2278" i="2"/>
  <c r="G2278" i="2" s="1"/>
  <c r="F2279" i="2"/>
  <c r="G2279" i="2" s="1"/>
  <c r="F2280" i="2"/>
  <c r="G2280" i="2" s="1"/>
  <c r="F2281" i="2"/>
  <c r="G2281" i="2" s="1"/>
  <c r="F2282" i="2"/>
  <c r="G2282" i="2" s="1"/>
  <c r="F2283" i="2"/>
  <c r="G2283" i="2" s="1"/>
  <c r="F2284" i="2"/>
  <c r="G2284" i="2" s="1"/>
  <c r="F2285" i="2"/>
  <c r="G2285" i="2" s="1"/>
  <c r="F2286" i="2"/>
  <c r="G2286" i="2" s="1"/>
  <c r="F2287" i="2"/>
  <c r="G2287" i="2" s="1"/>
  <c r="F2288" i="2"/>
  <c r="G2288" i="2" s="1"/>
  <c r="F2289" i="2"/>
  <c r="G2289" i="2" s="1"/>
  <c r="F2290" i="2"/>
  <c r="G2290" i="2" s="1"/>
  <c r="F2291" i="2"/>
  <c r="G2291" i="2" s="1"/>
  <c r="F2292" i="2"/>
  <c r="G2292" i="2" s="1"/>
  <c r="F2293" i="2"/>
  <c r="G2293" i="2" s="1"/>
  <c r="F2294" i="2"/>
  <c r="G2294" i="2" s="1"/>
  <c r="F2295" i="2"/>
  <c r="G2295" i="2" s="1"/>
  <c r="F2296" i="2"/>
  <c r="G2296" i="2" s="1"/>
  <c r="F2297" i="2"/>
  <c r="G2297" i="2" s="1"/>
  <c r="F2298" i="2"/>
  <c r="G2298" i="2" s="1"/>
  <c r="F2299" i="2"/>
  <c r="G2299" i="2" s="1"/>
  <c r="F2300" i="2"/>
  <c r="G2300" i="2" s="1"/>
  <c r="F2301" i="2"/>
  <c r="G2301" i="2" s="1"/>
  <c r="F2302" i="2"/>
  <c r="G2302" i="2" s="1"/>
  <c r="F2303" i="2"/>
  <c r="G2303" i="2" s="1"/>
  <c r="F2304" i="2"/>
  <c r="G2304" i="2" s="1"/>
  <c r="F2305" i="2"/>
  <c r="G2305" i="2" s="1"/>
  <c r="F2306" i="2"/>
  <c r="G2306" i="2" s="1"/>
  <c r="F2307" i="2"/>
  <c r="G2307" i="2" s="1"/>
  <c r="F2308" i="2"/>
  <c r="G2308" i="2" s="1"/>
  <c r="F2309" i="2"/>
  <c r="G2309" i="2" s="1"/>
  <c r="F2310" i="2"/>
  <c r="G2310" i="2" s="1"/>
  <c r="F2311" i="2"/>
  <c r="G2311" i="2" s="1"/>
  <c r="F2312" i="2"/>
  <c r="G2312" i="2" s="1"/>
  <c r="F2313" i="2"/>
  <c r="G2313" i="2" s="1"/>
  <c r="F2314" i="2"/>
  <c r="G2314" i="2" s="1"/>
  <c r="F2315" i="2"/>
  <c r="G2315" i="2" s="1"/>
  <c r="F2316" i="2"/>
  <c r="G2316" i="2" s="1"/>
  <c r="F2317" i="2"/>
  <c r="G2317" i="2" s="1"/>
  <c r="F2318" i="2"/>
  <c r="G2318" i="2" s="1"/>
  <c r="F2319" i="2"/>
  <c r="G2319" i="2" s="1"/>
  <c r="F2320" i="2"/>
  <c r="G2320" i="2" s="1"/>
  <c r="F2321" i="2"/>
  <c r="G2321" i="2" s="1"/>
  <c r="F2322" i="2"/>
  <c r="G2322" i="2" s="1"/>
  <c r="F2323" i="2"/>
  <c r="G2323" i="2" s="1"/>
  <c r="F2324" i="2"/>
  <c r="G2324" i="2" s="1"/>
  <c r="F2325" i="2"/>
  <c r="G2325" i="2" s="1"/>
  <c r="F2326" i="2"/>
  <c r="G2326" i="2" s="1"/>
  <c r="F2327" i="2"/>
  <c r="G2327" i="2" s="1"/>
  <c r="F2328" i="2"/>
  <c r="G2328" i="2" s="1"/>
  <c r="F2329" i="2"/>
  <c r="G2329" i="2" s="1"/>
  <c r="F2330" i="2"/>
  <c r="G2330" i="2" s="1"/>
  <c r="F2331" i="2"/>
  <c r="G2331" i="2" s="1"/>
  <c r="F2332" i="2"/>
  <c r="G2332" i="2" s="1"/>
  <c r="F2333" i="2"/>
  <c r="G2333" i="2" s="1"/>
  <c r="F2334" i="2"/>
  <c r="G2334" i="2" s="1"/>
  <c r="F2335" i="2"/>
  <c r="G2335" i="2" s="1"/>
  <c r="F2336" i="2"/>
  <c r="G2336" i="2" s="1"/>
  <c r="F2337" i="2"/>
  <c r="G2337" i="2" s="1"/>
  <c r="F2338" i="2"/>
  <c r="G2338" i="2" s="1"/>
  <c r="F2339" i="2"/>
  <c r="G2339" i="2" s="1"/>
  <c r="F2340" i="2"/>
  <c r="G2340" i="2" s="1"/>
  <c r="F2341" i="2"/>
  <c r="G2341" i="2" s="1"/>
  <c r="F2342" i="2"/>
  <c r="G2342" i="2" s="1"/>
  <c r="F2343" i="2"/>
  <c r="G2343" i="2" s="1"/>
  <c r="F2344" i="2"/>
  <c r="G2344" i="2" s="1"/>
  <c r="F2345" i="2"/>
  <c r="G2345" i="2" s="1"/>
  <c r="F2346" i="2"/>
  <c r="G2346" i="2" s="1"/>
  <c r="F2347" i="2"/>
  <c r="G2347" i="2" s="1"/>
  <c r="F2348" i="2"/>
  <c r="G2348" i="2" s="1"/>
  <c r="F2349" i="2"/>
  <c r="G2349" i="2" s="1"/>
  <c r="F2350" i="2"/>
  <c r="G2350" i="2" s="1"/>
  <c r="F2351" i="2"/>
  <c r="G2351" i="2" s="1"/>
  <c r="F2352" i="2"/>
  <c r="G2352" i="2" s="1"/>
  <c r="F2353" i="2"/>
  <c r="G2353" i="2" s="1"/>
  <c r="F2354" i="2"/>
  <c r="G2354" i="2" s="1"/>
  <c r="F2355" i="2"/>
  <c r="G2355" i="2" s="1"/>
  <c r="F2356" i="2"/>
  <c r="G2356" i="2" s="1"/>
  <c r="F2357" i="2"/>
  <c r="G2357" i="2" s="1"/>
  <c r="F2358" i="2"/>
  <c r="G2358" i="2" s="1"/>
  <c r="F2359" i="2"/>
  <c r="G2359" i="2" s="1"/>
  <c r="F2360" i="2"/>
  <c r="G2360" i="2" s="1"/>
  <c r="F2361" i="2"/>
  <c r="G2361" i="2" s="1"/>
  <c r="F2362" i="2"/>
  <c r="G2362" i="2" s="1"/>
  <c r="F2363" i="2"/>
  <c r="G2363" i="2" s="1"/>
  <c r="F2364" i="2"/>
  <c r="G2364" i="2" s="1"/>
  <c r="F2365" i="2"/>
  <c r="G2365" i="2" s="1"/>
  <c r="F2366" i="2"/>
  <c r="G2366" i="2" s="1"/>
  <c r="F2367" i="2"/>
  <c r="G2367" i="2" s="1"/>
  <c r="F2368" i="2"/>
  <c r="G2368" i="2" s="1"/>
  <c r="F2369" i="2"/>
  <c r="G2369" i="2" s="1"/>
  <c r="F2370" i="2"/>
  <c r="G2370" i="2" s="1"/>
  <c r="F2371" i="2"/>
  <c r="G2371" i="2" s="1"/>
  <c r="F2372" i="2"/>
  <c r="G2372" i="2" s="1"/>
  <c r="F2373" i="2"/>
  <c r="G2373" i="2" s="1"/>
  <c r="F2374" i="2"/>
  <c r="G2374" i="2" s="1"/>
  <c r="F2375" i="2"/>
  <c r="G2375" i="2" s="1"/>
  <c r="F2376" i="2"/>
  <c r="G2376" i="2" s="1"/>
  <c r="F2377" i="2"/>
  <c r="G2377" i="2" s="1"/>
  <c r="F2378" i="2"/>
  <c r="G2378" i="2" s="1"/>
  <c r="F2379" i="2"/>
  <c r="G2379" i="2" s="1"/>
  <c r="F2380" i="2"/>
  <c r="G2380" i="2" s="1"/>
  <c r="F2381" i="2"/>
  <c r="G2381" i="2" s="1"/>
  <c r="F2382" i="2"/>
  <c r="G2382" i="2" s="1"/>
  <c r="F2383" i="2"/>
  <c r="G2383" i="2" s="1"/>
  <c r="F2384" i="2"/>
  <c r="G2384" i="2" s="1"/>
  <c r="F2385" i="2"/>
  <c r="G2385" i="2" s="1"/>
  <c r="F2386" i="2"/>
  <c r="G2386" i="2" s="1"/>
  <c r="F2387" i="2"/>
  <c r="G2387" i="2" s="1"/>
  <c r="F2388" i="2"/>
  <c r="G2388" i="2" s="1"/>
  <c r="F2389" i="2"/>
  <c r="G2389" i="2" s="1"/>
  <c r="F2390" i="2"/>
  <c r="G2390" i="2" s="1"/>
  <c r="F2391" i="2"/>
  <c r="G2391" i="2" s="1"/>
  <c r="F2392" i="2"/>
  <c r="G2392" i="2" s="1"/>
  <c r="F2393" i="2"/>
  <c r="G2393" i="2" s="1"/>
  <c r="F2394" i="2"/>
  <c r="G2394" i="2" s="1"/>
  <c r="F2395" i="2"/>
  <c r="G2395" i="2" s="1"/>
  <c r="F2396" i="2"/>
  <c r="G2396" i="2" s="1"/>
  <c r="F2397" i="2"/>
  <c r="G2397" i="2" s="1"/>
  <c r="F2398" i="2"/>
  <c r="G2398" i="2" s="1"/>
  <c r="F2399" i="2"/>
  <c r="G2399" i="2" s="1"/>
  <c r="F2400" i="2"/>
  <c r="G2400" i="2" s="1"/>
  <c r="F2401" i="2"/>
  <c r="G2401" i="2" s="1"/>
  <c r="F2402" i="2"/>
  <c r="G2402" i="2" s="1"/>
  <c r="F2403" i="2"/>
  <c r="G2403" i="2" s="1"/>
  <c r="F2404" i="2"/>
  <c r="G2404" i="2" s="1"/>
  <c r="F2405" i="2"/>
  <c r="G2405" i="2" s="1"/>
  <c r="F2406" i="2"/>
  <c r="G2406" i="2" s="1"/>
  <c r="F2407" i="2"/>
  <c r="G2407" i="2" s="1"/>
  <c r="F2408" i="2"/>
  <c r="G2408" i="2" s="1"/>
  <c r="F2409" i="2"/>
  <c r="G2409" i="2" s="1"/>
  <c r="F2410" i="2"/>
  <c r="G2410" i="2" s="1"/>
  <c r="F2411" i="2"/>
  <c r="G2411" i="2" s="1"/>
  <c r="F2412" i="2"/>
  <c r="G2412" i="2" s="1"/>
  <c r="F2413" i="2"/>
  <c r="G2413" i="2" s="1"/>
  <c r="F2414" i="2"/>
  <c r="G2414" i="2" s="1"/>
  <c r="F2415" i="2"/>
  <c r="G2415" i="2" s="1"/>
  <c r="F2416" i="2"/>
  <c r="G2416" i="2" s="1"/>
  <c r="F2417" i="2"/>
  <c r="G2417" i="2" s="1"/>
  <c r="F2418" i="2"/>
  <c r="G2418" i="2" s="1"/>
  <c r="F2419" i="2"/>
  <c r="G2419" i="2" s="1"/>
  <c r="F2420" i="2"/>
  <c r="G2420" i="2" s="1"/>
  <c r="F2421" i="2"/>
  <c r="G2421" i="2" s="1"/>
  <c r="F2422" i="2"/>
  <c r="G2422" i="2" s="1"/>
  <c r="F2423" i="2"/>
  <c r="G2423" i="2" s="1"/>
  <c r="F2424" i="2"/>
  <c r="G2424" i="2" s="1"/>
  <c r="F2425" i="2"/>
  <c r="G2425" i="2" s="1"/>
  <c r="F2426" i="2"/>
  <c r="G2426" i="2" s="1"/>
  <c r="F2427" i="2"/>
  <c r="G2427" i="2" s="1"/>
  <c r="F2428" i="2"/>
  <c r="G2428" i="2" s="1"/>
  <c r="F2429" i="2"/>
  <c r="G2429" i="2" s="1"/>
  <c r="F2430" i="2"/>
  <c r="G2430" i="2" s="1"/>
  <c r="F2431" i="2"/>
  <c r="G2431" i="2" s="1"/>
  <c r="F2432" i="2"/>
  <c r="G2432" i="2" s="1"/>
  <c r="F2433" i="2"/>
  <c r="G2433" i="2" s="1"/>
  <c r="F2434" i="2"/>
  <c r="G2434" i="2" s="1"/>
  <c r="F2435" i="2"/>
  <c r="G2435" i="2" s="1"/>
  <c r="F2436" i="2"/>
  <c r="G2436" i="2" s="1"/>
  <c r="F2437" i="2"/>
  <c r="G2437" i="2" s="1"/>
  <c r="F2438" i="2"/>
  <c r="G2438" i="2" s="1"/>
  <c r="F2439" i="2"/>
  <c r="G2439" i="2" s="1"/>
  <c r="F2440" i="2"/>
  <c r="G2440" i="2" s="1"/>
  <c r="F2441" i="2"/>
  <c r="G2441" i="2" s="1"/>
  <c r="F2442" i="2"/>
  <c r="G2442" i="2" s="1"/>
  <c r="F2443" i="2"/>
  <c r="G2443" i="2" s="1"/>
  <c r="F2444" i="2"/>
  <c r="G2444" i="2" s="1"/>
  <c r="F2445" i="2"/>
  <c r="G2445" i="2" s="1"/>
  <c r="F2446" i="2"/>
  <c r="G2446" i="2" s="1"/>
  <c r="F2447" i="2"/>
  <c r="G2447" i="2" s="1"/>
  <c r="F2448" i="2"/>
  <c r="G2448" i="2" s="1"/>
  <c r="F2449" i="2"/>
  <c r="G2449" i="2" s="1"/>
  <c r="F2450" i="2"/>
  <c r="G2450" i="2" s="1"/>
  <c r="F2451" i="2"/>
  <c r="G2451" i="2" s="1"/>
  <c r="F2452" i="2"/>
  <c r="G2452" i="2" s="1"/>
  <c r="F2453" i="2"/>
  <c r="G2453" i="2" s="1"/>
  <c r="F2454" i="2"/>
  <c r="G2454" i="2" s="1"/>
  <c r="F2455" i="2"/>
  <c r="G2455" i="2" s="1"/>
  <c r="F2456" i="2"/>
  <c r="G2456" i="2" s="1"/>
  <c r="F2457" i="2"/>
  <c r="G2457" i="2" s="1"/>
  <c r="F2458" i="2"/>
  <c r="G2458" i="2" s="1"/>
  <c r="F2459" i="2"/>
  <c r="G2459" i="2" s="1"/>
  <c r="F2460" i="2"/>
  <c r="G2460" i="2" s="1"/>
  <c r="F2461" i="2"/>
  <c r="G2461" i="2" s="1"/>
  <c r="F2462" i="2"/>
  <c r="G2462" i="2" s="1"/>
  <c r="F2463" i="2"/>
  <c r="G2463" i="2" s="1"/>
  <c r="F2464" i="2"/>
  <c r="G2464" i="2" s="1"/>
  <c r="F2465" i="2"/>
  <c r="G2465" i="2" s="1"/>
  <c r="F2466" i="2"/>
  <c r="G2466" i="2" s="1"/>
  <c r="F2467" i="2"/>
  <c r="G2467" i="2" s="1"/>
  <c r="F2468" i="2"/>
  <c r="G2468" i="2" s="1"/>
  <c r="F2469" i="2"/>
  <c r="G2469" i="2" s="1"/>
  <c r="F2470" i="2"/>
  <c r="G2470" i="2" s="1"/>
  <c r="F2471" i="2"/>
  <c r="G2471" i="2" s="1"/>
  <c r="F2472" i="2"/>
  <c r="G2472" i="2" s="1"/>
  <c r="F2473" i="2"/>
  <c r="G2473" i="2" s="1"/>
  <c r="F2474" i="2"/>
  <c r="G2474" i="2" s="1"/>
  <c r="F2475" i="2"/>
  <c r="G2475" i="2" s="1"/>
  <c r="F2476" i="2"/>
  <c r="G2476" i="2" s="1"/>
  <c r="F2477" i="2"/>
  <c r="G2477" i="2" s="1"/>
  <c r="F2478" i="2"/>
  <c r="G2478" i="2" s="1"/>
  <c r="F2479" i="2"/>
  <c r="G2479" i="2" s="1"/>
  <c r="F2480" i="2"/>
  <c r="G2480" i="2" s="1"/>
  <c r="F2481" i="2"/>
  <c r="G2481" i="2" s="1"/>
  <c r="F2482" i="2"/>
  <c r="G2482" i="2" s="1"/>
  <c r="F2483" i="2"/>
  <c r="G2483" i="2" s="1"/>
  <c r="F2484" i="2"/>
  <c r="G2484" i="2" s="1"/>
  <c r="F2485" i="2"/>
  <c r="G2485" i="2" s="1"/>
  <c r="F2486" i="2"/>
  <c r="G2486" i="2" s="1"/>
  <c r="F2487" i="2"/>
  <c r="G2487" i="2" s="1"/>
  <c r="F2488" i="2"/>
  <c r="G2488" i="2" s="1"/>
  <c r="F2489" i="2"/>
  <c r="G2489" i="2" s="1"/>
  <c r="F2490" i="2"/>
  <c r="G2490" i="2" s="1"/>
  <c r="F2491" i="2"/>
  <c r="G2491" i="2" s="1"/>
  <c r="F2492" i="2"/>
  <c r="G2492" i="2" s="1"/>
  <c r="F2493" i="2"/>
  <c r="G2493" i="2" s="1"/>
  <c r="F2494" i="2"/>
  <c r="G2494" i="2" s="1"/>
  <c r="F2495" i="2"/>
  <c r="G2495" i="2" s="1"/>
  <c r="F2496" i="2"/>
  <c r="G2496" i="2" s="1"/>
  <c r="F2497" i="2"/>
  <c r="G2497" i="2" s="1"/>
  <c r="F2498" i="2"/>
  <c r="G2498" i="2" s="1"/>
  <c r="F2499" i="2"/>
  <c r="G2499" i="2" s="1"/>
  <c r="F2500" i="2"/>
  <c r="G2500" i="2" s="1"/>
  <c r="F2501" i="2"/>
  <c r="G2501" i="2" s="1"/>
  <c r="H1942" i="27" l="1"/>
  <c r="H2332" i="27"/>
  <c r="H2333" i="27" s="1"/>
  <c r="H2334" i="27" s="1"/>
  <c r="H2335" i="27" s="1"/>
  <c r="H2336" i="27" s="1"/>
  <c r="H2337" i="27" s="1"/>
  <c r="H2338" i="27" s="1"/>
  <c r="H2339" i="27" s="1"/>
  <c r="H2340" i="27" s="1"/>
  <c r="H2341" i="27" s="1"/>
  <c r="H2342" i="27" s="1"/>
  <c r="H2343" i="27" s="1"/>
  <c r="H254" i="27"/>
  <c r="H255" i="27" s="1"/>
  <c r="H2287" i="27"/>
  <c r="H2288" i="27" s="1"/>
  <c r="H144" i="27"/>
  <c r="H2455" i="27"/>
  <c r="H1597" i="27"/>
  <c r="H1998" i="27"/>
  <c r="H425" i="27"/>
  <c r="H315" i="27"/>
  <c r="H2413" i="27"/>
  <c r="H915" i="27"/>
  <c r="H365" i="27"/>
  <c r="H1438" i="27"/>
  <c r="H1902" i="27"/>
  <c r="H1340" i="27"/>
  <c r="H818" i="27"/>
  <c r="H1289" i="27"/>
  <c r="H1838" i="27"/>
  <c r="H770" i="27"/>
  <c r="H190" i="27"/>
  <c r="H1794" i="27"/>
  <c r="H1239" i="27"/>
  <c r="H717" i="27"/>
  <c r="H1742" i="27"/>
  <c r="H1187" i="27"/>
  <c r="H145" i="27"/>
  <c r="H1678" i="27"/>
  <c r="H664" i="27"/>
  <c r="H1642" i="27"/>
  <c r="H1123" i="27"/>
  <c r="H609" i="27"/>
  <c r="H89" i="27"/>
  <c r="H1067" i="27"/>
  <c r="H57" i="27"/>
  <c r="H1393" i="27"/>
  <c r="H570" i="27"/>
  <c r="H3" i="27"/>
  <c r="H872" i="27"/>
  <c r="H2094" i="27"/>
  <c r="H1542" i="27"/>
  <c r="H1013" i="27"/>
  <c r="H2049" i="27"/>
  <c r="H511" i="27"/>
  <c r="H1491" i="27"/>
  <c r="H960" i="27"/>
  <c r="H471" i="27"/>
  <c r="H2289" i="27" l="1"/>
  <c r="H1943" i="27"/>
  <c r="H2344" i="27"/>
  <c r="H1795" i="27"/>
  <c r="H819" i="27"/>
  <c r="H316" i="27"/>
  <c r="H1341" i="27"/>
  <c r="H1394" i="27"/>
  <c r="H191" i="27"/>
  <c r="H1903" i="27"/>
  <c r="H4" i="27"/>
  <c r="H1014" i="27"/>
  <c r="H58" i="27"/>
  <c r="H146" i="27"/>
  <c r="H771" i="27"/>
  <c r="H1439" i="27"/>
  <c r="H2050" i="27"/>
  <c r="H426" i="27"/>
  <c r="H1068" i="27"/>
  <c r="H1188" i="27"/>
  <c r="H1839" i="27"/>
  <c r="H665" i="27"/>
  <c r="H610" i="27"/>
  <c r="H366" i="27"/>
  <c r="H1999" i="27"/>
  <c r="H1743" i="27"/>
  <c r="H571" i="27"/>
  <c r="H2095" i="27"/>
  <c r="H1124" i="27"/>
  <c r="H1290" i="27"/>
  <c r="H916" i="27"/>
  <c r="H90" i="27"/>
  <c r="H472" i="27"/>
  <c r="H1944" i="27"/>
  <c r="H1598" i="27"/>
  <c r="H512" i="27"/>
  <c r="H718" i="27"/>
  <c r="H961" i="27"/>
  <c r="H1643" i="27"/>
  <c r="H2414" i="27"/>
  <c r="H1679" i="27"/>
  <c r="H1543" i="27"/>
  <c r="H873" i="27"/>
  <c r="H1492" i="27"/>
  <c r="H1240" i="27"/>
  <c r="H256" i="27"/>
  <c r="H2456" i="27"/>
  <c r="H2345" i="27" l="1"/>
  <c r="H2290" i="27"/>
  <c r="H1599" i="27"/>
  <c r="H1904" i="27"/>
  <c r="H572" i="27"/>
  <c r="H427" i="27"/>
  <c r="H1680" i="27"/>
  <c r="H2000" i="27"/>
  <c r="H91" i="27"/>
  <c r="H917" i="27"/>
  <c r="H317" i="27"/>
  <c r="H1069" i="27"/>
  <c r="H1945" i="27"/>
  <c r="H2051" i="27"/>
  <c r="H1440" i="27"/>
  <c r="H611" i="27"/>
  <c r="H367" i="27"/>
  <c r="H2457" i="27"/>
  <c r="H1644" i="27"/>
  <c r="H1342" i="27"/>
  <c r="H666" i="27"/>
  <c r="H1241" i="27"/>
  <c r="H719" i="27"/>
  <c r="H59" i="27"/>
  <c r="H820" i="27"/>
  <c r="H5" i="27"/>
  <c r="H1744" i="27"/>
  <c r="H473" i="27"/>
  <c r="H1395" i="27"/>
  <c r="H772" i="27"/>
  <c r="H962" i="27"/>
  <c r="H147" i="27"/>
  <c r="H874" i="27"/>
  <c r="H1544" i="27"/>
  <c r="H192" i="27"/>
  <c r="H2415" i="27"/>
  <c r="H257" i="27"/>
  <c r="H1291" i="27"/>
  <c r="H1125" i="27"/>
  <c r="H1840" i="27"/>
  <c r="H1493" i="27"/>
  <c r="H513" i="27"/>
  <c r="H2096" i="27"/>
  <c r="H1189" i="27"/>
  <c r="H1015" i="27"/>
  <c r="H1796" i="27"/>
  <c r="H2291" i="27" l="1"/>
  <c r="H2346" i="27"/>
  <c r="H1126" i="27"/>
  <c r="H918" i="27"/>
  <c r="H2458" i="27"/>
  <c r="H821" i="27"/>
  <c r="H148" i="27"/>
  <c r="H612" i="27"/>
  <c r="H1441" i="27"/>
  <c r="H1242" i="27"/>
  <c r="H573" i="27"/>
  <c r="H368" i="27"/>
  <c r="H60" i="27"/>
  <c r="H2001" i="27"/>
  <c r="H2416" i="27"/>
  <c r="H6" i="27"/>
  <c r="H1494" i="27"/>
  <c r="H1797" i="27"/>
  <c r="H1681" i="27"/>
  <c r="H773" i="27"/>
  <c r="H428" i="27"/>
  <c r="H1396" i="27"/>
  <c r="H1070" i="27"/>
  <c r="H1905" i="27"/>
  <c r="H92" i="27"/>
  <c r="H963" i="27"/>
  <c r="H258" i="27"/>
  <c r="H1190" i="27"/>
  <c r="H1343" i="27"/>
  <c r="H193" i="27"/>
  <c r="H1745" i="27"/>
  <c r="H1645" i="27"/>
  <c r="H1545" i="27"/>
  <c r="H875" i="27"/>
  <c r="H1841" i="27"/>
  <c r="H720" i="27"/>
  <c r="H1292" i="27"/>
  <c r="H1016" i="27"/>
  <c r="H2052" i="27"/>
  <c r="H667" i="27"/>
  <c r="H1946" i="27"/>
  <c r="H474" i="27"/>
  <c r="H2097" i="27"/>
  <c r="H514" i="27"/>
  <c r="H318" i="27"/>
  <c r="H1600" i="27"/>
  <c r="H2347" i="27" l="1"/>
  <c r="H2292" i="27"/>
  <c r="H964" i="27"/>
  <c r="H1495" i="27"/>
  <c r="H1646" i="27"/>
  <c r="H876" i="27"/>
  <c r="H1798" i="27"/>
  <c r="H1546" i="27"/>
  <c r="H7" i="27"/>
  <c r="H1071" i="27"/>
  <c r="H1397" i="27"/>
  <c r="H1243" i="27"/>
  <c r="H93" i="27"/>
  <c r="H668" i="27"/>
  <c r="H1906" i="27"/>
  <c r="H149" i="27"/>
  <c r="H1601" i="27"/>
  <c r="H2002" i="27"/>
  <c r="H1344" i="27"/>
  <c r="H61" i="27"/>
  <c r="H721" i="27"/>
  <c r="H369" i="27"/>
  <c r="H919" i="27"/>
  <c r="H475" i="27"/>
  <c r="H1947" i="27"/>
  <c r="H1746" i="27"/>
  <c r="H2417" i="27"/>
  <c r="H1017" i="27"/>
  <c r="H822" i="27"/>
  <c r="H319" i="27"/>
  <c r="H2459" i="27"/>
  <c r="H515" i="27"/>
  <c r="H1127" i="27"/>
  <c r="H1442" i="27"/>
  <c r="H613" i="27"/>
  <c r="H2053" i="27"/>
  <c r="H194" i="27"/>
  <c r="H1293" i="27"/>
  <c r="H429" i="27"/>
  <c r="H1191" i="27"/>
  <c r="H774" i="27"/>
  <c r="H2098" i="27"/>
  <c r="H1842" i="27"/>
  <c r="H259" i="27"/>
  <c r="H1682" i="27"/>
  <c r="H574" i="27"/>
  <c r="H2293" i="27" l="1"/>
  <c r="H2348" i="27"/>
  <c r="H8" i="27"/>
  <c r="H1799" i="27"/>
  <c r="H1128" i="27"/>
  <c r="H150" i="27"/>
  <c r="H1294" i="27"/>
  <c r="H516" i="27"/>
  <c r="H2460" i="27"/>
  <c r="H370" i="27"/>
  <c r="H195" i="27"/>
  <c r="H722" i="27"/>
  <c r="H1948" i="27"/>
  <c r="H1547" i="27"/>
  <c r="H920" i="27"/>
  <c r="H575" i="27"/>
  <c r="H1018" i="27"/>
  <c r="H614" i="27"/>
  <c r="H1345" i="27"/>
  <c r="H1398" i="27"/>
  <c r="H1496" i="27"/>
  <c r="H775" i="27"/>
  <c r="H1192" i="27"/>
  <c r="H1907" i="27"/>
  <c r="H877" i="27"/>
  <c r="H823" i="27"/>
  <c r="H94" i="27"/>
  <c r="H260" i="27"/>
  <c r="H62" i="27"/>
  <c r="H1602" i="27"/>
  <c r="H476" i="27"/>
  <c r="H430" i="27"/>
  <c r="H669" i="27"/>
  <c r="H320" i="27"/>
  <c r="H1683" i="27"/>
  <c r="H1647" i="27"/>
  <c r="H2054" i="27"/>
  <c r="H1244" i="27"/>
  <c r="H1843" i="27"/>
  <c r="H2418" i="27"/>
  <c r="H2099" i="27"/>
  <c r="H1443" i="27"/>
  <c r="H1747" i="27"/>
  <c r="H2003" i="27"/>
  <c r="H1072" i="27"/>
  <c r="H965" i="27"/>
  <c r="H2349" i="27" l="1"/>
  <c r="H2294" i="27"/>
  <c r="H371" i="27"/>
  <c r="H2461" i="27"/>
  <c r="H576" i="27"/>
  <c r="H1844" i="27"/>
  <c r="H321" i="27"/>
  <c r="H2100" i="27"/>
  <c r="H1193" i="27"/>
  <c r="H1245" i="27"/>
  <c r="H615" i="27"/>
  <c r="H1019" i="27"/>
  <c r="H2419" i="27"/>
  <c r="H1908" i="27"/>
  <c r="H1548" i="27"/>
  <c r="H1949" i="27"/>
  <c r="H723" i="27"/>
  <c r="H966" i="27"/>
  <c r="H151" i="27"/>
  <c r="H63" i="27"/>
  <c r="H1800" i="27"/>
  <c r="H824" i="27"/>
  <c r="H878" i="27"/>
  <c r="H431" i="27"/>
  <c r="H477" i="27"/>
  <c r="H1295" i="27"/>
  <c r="H1603" i="27"/>
  <c r="H1073" i="27"/>
  <c r="H1497" i="27"/>
  <c r="H2004" i="27"/>
  <c r="H1399" i="27"/>
  <c r="H1684" i="27"/>
  <c r="H1346" i="27"/>
  <c r="H196" i="27"/>
  <c r="H1444" i="27"/>
  <c r="H670" i="27"/>
  <c r="H517" i="27"/>
  <c r="H921" i="27"/>
  <c r="H776" i="27"/>
  <c r="H2055" i="27"/>
  <c r="H1129" i="27"/>
  <c r="H1648" i="27"/>
  <c r="H261" i="27"/>
  <c r="H1748" i="27"/>
  <c r="H95" i="27"/>
  <c r="H9" i="27"/>
  <c r="H2295" i="27" l="1"/>
  <c r="H2350" i="27"/>
  <c r="H1246" i="27"/>
  <c r="H1347" i="27"/>
  <c r="H2056" i="27"/>
  <c r="H967" i="27"/>
  <c r="H1194" i="27"/>
  <c r="H432" i="27"/>
  <c r="H1400" i="27"/>
  <c r="H879" i="27"/>
  <c r="H922" i="27"/>
  <c r="H1296" i="27"/>
  <c r="H478" i="27"/>
  <c r="H2101" i="27"/>
  <c r="H777" i="27"/>
  <c r="H1845" i="27"/>
  <c r="H1950" i="27"/>
  <c r="H322" i="27"/>
  <c r="H10" i="27"/>
  <c r="H1909" i="27"/>
  <c r="H96" i="27"/>
  <c r="H1801" i="27"/>
  <c r="H577" i="27"/>
  <c r="H1074" i="27"/>
  <c r="H1020" i="27"/>
  <c r="H2462" i="27"/>
  <c r="H1649" i="27"/>
  <c r="H1130" i="27"/>
  <c r="H2005" i="27"/>
  <c r="H518" i="27"/>
  <c r="H2420" i="27"/>
  <c r="H671" i="27"/>
  <c r="H197" i="27"/>
  <c r="H724" i="27"/>
  <c r="H1685" i="27"/>
  <c r="H1549" i="27"/>
  <c r="H825" i="27"/>
  <c r="H1498" i="27"/>
  <c r="H1749" i="27"/>
  <c r="H64" i="27"/>
  <c r="H262" i="27"/>
  <c r="H1445" i="27"/>
  <c r="H1604" i="27"/>
  <c r="H152" i="27"/>
  <c r="H616" i="27"/>
  <c r="H372" i="27"/>
  <c r="H2351" i="27" l="1"/>
  <c r="H2296" i="27"/>
  <c r="H1446" i="27"/>
  <c r="H323" i="27"/>
  <c r="H880" i="27"/>
  <c r="H263" i="27"/>
  <c r="H1951" i="27"/>
  <c r="H1075" i="27"/>
  <c r="H1750" i="27"/>
  <c r="H2006" i="27"/>
  <c r="H1846" i="27"/>
  <c r="H578" i="27"/>
  <c r="H2102" i="27"/>
  <c r="H725" i="27"/>
  <c r="H1401" i="27"/>
  <c r="H433" i="27"/>
  <c r="H1195" i="27"/>
  <c r="H1499" i="27"/>
  <c r="H968" i="27"/>
  <c r="H826" i="27"/>
  <c r="H2057" i="27"/>
  <c r="H1131" i="27"/>
  <c r="H1910" i="27"/>
  <c r="H1297" i="27"/>
  <c r="H1348" i="27"/>
  <c r="H198" i="27"/>
  <c r="H672" i="27"/>
  <c r="H2421" i="27"/>
  <c r="H373" i="27"/>
  <c r="H1802" i="27"/>
  <c r="H617" i="27"/>
  <c r="H479" i="27"/>
  <c r="H1550" i="27"/>
  <c r="H2463" i="27"/>
  <c r="H1021" i="27"/>
  <c r="H65" i="27"/>
  <c r="H778" i="27"/>
  <c r="H519" i="27"/>
  <c r="H97" i="27"/>
  <c r="H153" i="27"/>
  <c r="H1605" i="27"/>
  <c r="H1686" i="27"/>
  <c r="H1650" i="27"/>
  <c r="H11" i="27"/>
  <c r="H923" i="27"/>
  <c r="H1247" i="27"/>
  <c r="H2297" i="27" l="1"/>
  <c r="H2352" i="27"/>
  <c r="H2007" i="27"/>
  <c r="H1196" i="27"/>
  <c r="H1500" i="27"/>
  <c r="H1751" i="27"/>
  <c r="H1298" i="27"/>
  <c r="H618" i="27"/>
  <c r="H1551" i="27"/>
  <c r="H98" i="27"/>
  <c r="H1803" i="27"/>
  <c r="H374" i="27"/>
  <c r="H2103" i="27"/>
  <c r="H881" i="27"/>
  <c r="H2464" i="27"/>
  <c r="H434" i="27"/>
  <c r="H1952" i="27"/>
  <c r="H1132" i="27"/>
  <c r="H1606" i="27"/>
  <c r="H1076" i="27"/>
  <c r="H1402" i="27"/>
  <c r="H1248" i="27"/>
  <c r="H726" i="27"/>
  <c r="H924" i="27"/>
  <c r="H779" i="27"/>
  <c r="H2058" i="27"/>
  <c r="H12" i="27"/>
  <c r="H66" i="27"/>
  <c r="H2422" i="27"/>
  <c r="H827" i="27"/>
  <c r="H579" i="27"/>
  <c r="H324" i="27"/>
  <c r="H1687" i="27"/>
  <c r="H154" i="27"/>
  <c r="H1911" i="27"/>
  <c r="H520" i="27"/>
  <c r="H264" i="27"/>
  <c r="H199" i="27"/>
  <c r="H1349" i="27"/>
  <c r="H480" i="27"/>
  <c r="H1651" i="27"/>
  <c r="H1022" i="27"/>
  <c r="H673" i="27"/>
  <c r="H969" i="27"/>
  <c r="H1847" i="27"/>
  <c r="H1447" i="27"/>
  <c r="H2353" i="27" l="1"/>
  <c r="H2298" i="27"/>
  <c r="H155" i="27"/>
  <c r="H1688" i="27"/>
  <c r="H1953" i="27"/>
  <c r="H435" i="27"/>
  <c r="H2465" i="27"/>
  <c r="H1023" i="27"/>
  <c r="H1133" i="27"/>
  <c r="H1552" i="27"/>
  <c r="H619" i="27"/>
  <c r="H200" i="27"/>
  <c r="H1403" i="27"/>
  <c r="H1501" i="27"/>
  <c r="H325" i="27"/>
  <c r="H1350" i="27"/>
  <c r="H1299" i="27"/>
  <c r="H828" i="27"/>
  <c r="H1752" i="27"/>
  <c r="H99" i="27"/>
  <c r="H580" i="27"/>
  <c r="H1249" i="27"/>
  <c r="H1848" i="27"/>
  <c r="H67" i="27"/>
  <c r="H375" i="27"/>
  <c r="H1197" i="27"/>
  <c r="H2059" i="27"/>
  <c r="H780" i="27"/>
  <c r="H925" i="27"/>
  <c r="H481" i="27"/>
  <c r="H727" i="27"/>
  <c r="H1448" i="27"/>
  <c r="H882" i="27"/>
  <c r="H265" i="27"/>
  <c r="H2423" i="27"/>
  <c r="H2104" i="27"/>
  <c r="H970" i="27"/>
  <c r="H521" i="27"/>
  <c r="H1077" i="27"/>
  <c r="H1652" i="27"/>
  <c r="H674" i="27"/>
  <c r="H1912" i="27"/>
  <c r="H13" i="27"/>
  <c r="H1607" i="27"/>
  <c r="H1804" i="27"/>
  <c r="H2008" i="27"/>
  <c r="H2299" i="27" l="1"/>
  <c r="H2354" i="27"/>
  <c r="H266" i="27"/>
  <c r="H1913" i="27"/>
  <c r="H883" i="27"/>
  <c r="H1198" i="27"/>
  <c r="H376" i="27"/>
  <c r="H1449" i="27"/>
  <c r="H1300" i="27"/>
  <c r="H68" i="27"/>
  <c r="H581" i="27"/>
  <c r="H829" i="27"/>
  <c r="H1351" i="27"/>
  <c r="H2466" i="27"/>
  <c r="H2009" i="27"/>
  <c r="H1502" i="27"/>
  <c r="H1849" i="27"/>
  <c r="H522" i="27"/>
  <c r="H1250" i="27"/>
  <c r="H971" i="27"/>
  <c r="H926" i="27"/>
  <c r="H2105" i="27"/>
  <c r="H201" i="27"/>
  <c r="H1689" i="27"/>
  <c r="H1553" i="27"/>
  <c r="H1134" i="27"/>
  <c r="H1024" i="27"/>
  <c r="H1078" i="27"/>
  <c r="H326" i="27"/>
  <c r="H436" i="27"/>
  <c r="H1805" i="27"/>
  <c r="H1954" i="27"/>
  <c r="H675" i="27"/>
  <c r="H1653" i="27"/>
  <c r="H728" i="27"/>
  <c r="H482" i="27"/>
  <c r="H1404" i="27"/>
  <c r="H1608" i="27"/>
  <c r="H781" i="27"/>
  <c r="H100" i="27"/>
  <c r="H14" i="27"/>
  <c r="H2424" i="27"/>
  <c r="H2060" i="27"/>
  <c r="H1753" i="27"/>
  <c r="H620" i="27"/>
  <c r="H156" i="27"/>
  <c r="H2355" i="27" l="1"/>
  <c r="H2300" i="27"/>
  <c r="H1654" i="27"/>
  <c r="H15" i="27"/>
  <c r="H2425" i="27"/>
  <c r="H1135" i="27"/>
  <c r="H676" i="27"/>
  <c r="H1450" i="27"/>
  <c r="H202" i="27"/>
  <c r="H523" i="27"/>
  <c r="H1554" i="27"/>
  <c r="H1955" i="27"/>
  <c r="H782" i="27"/>
  <c r="H157" i="27"/>
  <c r="H1405" i="27"/>
  <c r="H1352" i="27"/>
  <c r="H884" i="27"/>
  <c r="H2010" i="27"/>
  <c r="H1199" i="27"/>
  <c r="H101" i="27"/>
  <c r="H1609" i="27"/>
  <c r="H2467" i="27"/>
  <c r="H621" i="27"/>
  <c r="H927" i="27"/>
  <c r="H483" i="27"/>
  <c r="H1079" i="27"/>
  <c r="H972" i="27"/>
  <c r="H830" i="27"/>
  <c r="H1914" i="27"/>
  <c r="H1301" i="27"/>
  <c r="H1503" i="27"/>
  <c r="H377" i="27"/>
  <c r="H437" i="27"/>
  <c r="H327" i="27"/>
  <c r="H1754" i="27"/>
  <c r="H69" i="27"/>
  <c r="H1850" i="27"/>
  <c r="H1690" i="27"/>
  <c r="H1806" i="27"/>
  <c r="H2106" i="27"/>
  <c r="H2061" i="27"/>
  <c r="H729" i="27"/>
  <c r="H1025" i="27"/>
  <c r="H1251" i="27"/>
  <c r="H582" i="27"/>
  <c r="H267" i="27"/>
  <c r="H2301" i="27" l="1"/>
  <c r="H2356" i="27"/>
  <c r="H524" i="27"/>
  <c r="H885" i="27"/>
  <c r="H1353" i="27"/>
  <c r="H2011" i="27"/>
  <c r="H203" i="27"/>
  <c r="H2107" i="27"/>
  <c r="H1451" i="27"/>
  <c r="H1406" i="27"/>
  <c r="H2468" i="27"/>
  <c r="H1610" i="27"/>
  <c r="H2426" i="27"/>
  <c r="H730" i="27"/>
  <c r="H438" i="27"/>
  <c r="H1504" i="27"/>
  <c r="H158" i="27"/>
  <c r="H328" i="27"/>
  <c r="H1807" i="27"/>
  <c r="H1691" i="27"/>
  <c r="H1136" i="27"/>
  <c r="H70" i="27"/>
  <c r="H16" i="27"/>
  <c r="H1080" i="27"/>
  <c r="H484" i="27"/>
  <c r="H378" i="27"/>
  <c r="H677" i="27"/>
  <c r="H1302" i="27"/>
  <c r="H583" i="27"/>
  <c r="H1851" i="27"/>
  <c r="H1915" i="27"/>
  <c r="H1252" i="27"/>
  <c r="H2062" i="27"/>
  <c r="H928" i="27"/>
  <c r="H622" i="27"/>
  <c r="H268" i="27"/>
  <c r="H783" i="27"/>
  <c r="H831" i="27"/>
  <c r="H102" i="27"/>
  <c r="H1956" i="27"/>
  <c r="H1026" i="27"/>
  <c r="H1755" i="27"/>
  <c r="H973" i="27"/>
  <c r="H1200" i="27"/>
  <c r="H1555" i="27"/>
  <c r="H1655" i="27"/>
  <c r="H2357" i="27" l="1"/>
  <c r="H2302" i="27"/>
  <c r="H379" i="27"/>
  <c r="H1407" i="27"/>
  <c r="H2063" i="27"/>
  <c r="H159" i="27"/>
  <c r="H1081" i="27"/>
  <c r="H103" i="27"/>
  <c r="H1556" i="27"/>
  <c r="H2427" i="27"/>
  <c r="H1354" i="27"/>
  <c r="H1452" i="27"/>
  <c r="H1505" i="27"/>
  <c r="H17" i="27"/>
  <c r="H2012" i="27"/>
  <c r="H329" i="27"/>
  <c r="H485" i="27"/>
  <c r="H1253" i="27"/>
  <c r="H1916" i="27"/>
  <c r="H1656" i="27"/>
  <c r="H71" i="27"/>
  <c r="H1303" i="27"/>
  <c r="H1611" i="27"/>
  <c r="H886" i="27"/>
  <c r="H1756" i="27"/>
  <c r="H1957" i="27"/>
  <c r="H439" i="27"/>
  <c r="H832" i="27"/>
  <c r="H731" i="27"/>
  <c r="H1137" i="27"/>
  <c r="H929" i="27"/>
  <c r="H1027" i="27"/>
  <c r="H2108" i="27"/>
  <c r="H204" i="27"/>
  <c r="H1852" i="27"/>
  <c r="H784" i="27"/>
  <c r="H584" i="27"/>
  <c r="H1201" i="27"/>
  <c r="H269" i="27"/>
  <c r="H1692" i="27"/>
  <c r="H974" i="27"/>
  <c r="H623" i="27"/>
  <c r="H678" i="27"/>
  <c r="H1808" i="27"/>
  <c r="H2469" i="27"/>
  <c r="H525" i="27"/>
  <c r="H2303" i="27" l="1"/>
  <c r="H2358" i="27"/>
  <c r="H1958" i="27"/>
  <c r="H624" i="27"/>
  <c r="H2109" i="27"/>
  <c r="H1254" i="27"/>
  <c r="H1757" i="27"/>
  <c r="H104" i="27"/>
  <c r="H486" i="27"/>
  <c r="H1028" i="27"/>
  <c r="H1612" i="27"/>
  <c r="H585" i="27"/>
  <c r="H2064" i="27"/>
  <c r="H330" i="27"/>
  <c r="H1082" i="27"/>
  <c r="H1202" i="27"/>
  <c r="H160" i="27"/>
  <c r="H205" i="27"/>
  <c r="H930" i="27"/>
  <c r="H526" i="27"/>
  <c r="H1138" i="27"/>
  <c r="H72" i="27"/>
  <c r="H833" i="27"/>
  <c r="H1453" i="27"/>
  <c r="H1408" i="27"/>
  <c r="H975" i="27"/>
  <c r="H1693" i="27"/>
  <c r="H270" i="27"/>
  <c r="H1304" i="27"/>
  <c r="H2470" i="27"/>
  <c r="H1506" i="27"/>
  <c r="H2428" i="27"/>
  <c r="H1557" i="27"/>
  <c r="H887" i="27"/>
  <c r="H2013" i="27"/>
  <c r="H18" i="27"/>
  <c r="H732" i="27"/>
  <c r="H1809" i="27"/>
  <c r="H785" i="27"/>
  <c r="H1657" i="27"/>
  <c r="H679" i="27"/>
  <c r="H1853" i="27"/>
  <c r="H440" i="27"/>
  <c r="H1917" i="27"/>
  <c r="H1355" i="27"/>
  <c r="H380" i="27"/>
  <c r="H2359" i="27" l="1"/>
  <c r="H2304" i="27"/>
  <c r="H976" i="27"/>
  <c r="H888" i="27"/>
  <c r="H1854" i="27"/>
  <c r="H1558" i="27"/>
  <c r="H2429" i="27"/>
  <c r="H206" i="27"/>
  <c r="H1409" i="27"/>
  <c r="H1203" i="27"/>
  <c r="H786" i="27"/>
  <c r="H1507" i="27"/>
  <c r="H1305" i="27"/>
  <c r="H2110" i="27"/>
  <c r="H1454" i="27"/>
  <c r="H1758" i="27"/>
  <c r="H2471" i="27"/>
  <c r="H1255" i="27"/>
  <c r="H161" i="27"/>
  <c r="H105" i="27"/>
  <c r="H1083" i="27"/>
  <c r="H1810" i="27"/>
  <c r="H73" i="27"/>
  <c r="H1356" i="27"/>
  <c r="H2065" i="27"/>
  <c r="H271" i="27"/>
  <c r="H527" i="27"/>
  <c r="H586" i="27"/>
  <c r="H625" i="27"/>
  <c r="H1029" i="27"/>
  <c r="H487" i="27"/>
  <c r="H1658" i="27"/>
  <c r="H834" i="27"/>
  <c r="H381" i="27"/>
  <c r="H733" i="27"/>
  <c r="H1918" i="27"/>
  <c r="H680" i="27"/>
  <c r="H331" i="27"/>
  <c r="H1139" i="27"/>
  <c r="H19" i="27"/>
  <c r="H441" i="27"/>
  <c r="H2014" i="27"/>
  <c r="H1694" i="27"/>
  <c r="H931" i="27"/>
  <c r="H1613" i="27"/>
  <c r="H1959" i="27"/>
  <c r="H2305" i="27" l="1"/>
  <c r="H2360" i="27"/>
  <c r="H1256" i="27"/>
  <c r="H382" i="27"/>
  <c r="H2066" i="27"/>
  <c r="H2472" i="27"/>
  <c r="H1357" i="27"/>
  <c r="H1204" i="27"/>
  <c r="H442" i="27"/>
  <c r="H1759" i="27"/>
  <c r="H1140" i="27"/>
  <c r="H1084" i="27"/>
  <c r="H1410" i="27"/>
  <c r="H20" i="27"/>
  <c r="H2430" i="27"/>
  <c r="H332" i="27"/>
  <c r="H1559" i="27"/>
  <c r="H272" i="27"/>
  <c r="H835" i="27"/>
  <c r="H488" i="27"/>
  <c r="H1030" i="27"/>
  <c r="H1614" i="27"/>
  <c r="H626" i="27"/>
  <c r="H1919" i="27"/>
  <c r="H1508" i="27"/>
  <c r="H889" i="27"/>
  <c r="H1659" i="27"/>
  <c r="H74" i="27"/>
  <c r="H2111" i="27"/>
  <c r="H681" i="27"/>
  <c r="H1306" i="27"/>
  <c r="H2015" i="27"/>
  <c r="H207" i="27"/>
  <c r="H1455" i="27"/>
  <c r="H1960" i="27"/>
  <c r="H1811" i="27"/>
  <c r="H1855" i="27"/>
  <c r="H932" i="27"/>
  <c r="H587" i="27"/>
  <c r="H106" i="27"/>
  <c r="H1695" i="27"/>
  <c r="H734" i="27"/>
  <c r="H528" i="27"/>
  <c r="H162" i="27"/>
  <c r="H787" i="27"/>
  <c r="H977" i="27"/>
  <c r="H2361" i="27" l="1"/>
  <c r="H2306" i="27"/>
  <c r="H735" i="27"/>
  <c r="H273" i="27"/>
  <c r="H443" i="27"/>
  <c r="H1560" i="27"/>
  <c r="H1205" i="27"/>
  <c r="H890" i="27"/>
  <c r="H1509" i="27"/>
  <c r="H2016" i="27"/>
  <c r="H627" i="27"/>
  <c r="H933" i="27"/>
  <c r="H2473" i="27"/>
  <c r="H107" i="27"/>
  <c r="H333" i="27"/>
  <c r="H588" i="27"/>
  <c r="H1358" i="27"/>
  <c r="H978" i="27"/>
  <c r="H21" i="27"/>
  <c r="H788" i="27"/>
  <c r="H2112" i="27"/>
  <c r="H1031" i="27"/>
  <c r="H163" i="27"/>
  <c r="H75" i="27"/>
  <c r="H489" i="27"/>
  <c r="H1085" i="27"/>
  <c r="H383" i="27"/>
  <c r="H1760" i="27"/>
  <c r="H1696" i="27"/>
  <c r="H2431" i="27"/>
  <c r="H1615" i="27"/>
  <c r="H2067" i="27"/>
  <c r="H1456" i="27"/>
  <c r="H208" i="27"/>
  <c r="H1920" i="27"/>
  <c r="H1307" i="27"/>
  <c r="H682" i="27"/>
  <c r="H1856" i="27"/>
  <c r="H1411" i="27"/>
  <c r="H1812" i="27"/>
  <c r="H529" i="27"/>
  <c r="H1961" i="27"/>
  <c r="H1660" i="27"/>
  <c r="H836" i="27"/>
  <c r="H1141" i="27"/>
  <c r="H1257" i="27"/>
  <c r="H2307" i="27" l="1"/>
  <c r="H2362" i="27"/>
  <c r="H1086" i="27"/>
  <c r="H979" i="27"/>
  <c r="H490" i="27"/>
  <c r="H891" i="27"/>
  <c r="H1359" i="27"/>
  <c r="H589" i="27"/>
  <c r="H1561" i="27"/>
  <c r="H334" i="27"/>
  <c r="H209" i="27"/>
  <c r="H1510" i="27"/>
  <c r="H76" i="27"/>
  <c r="H1206" i="27"/>
  <c r="H2113" i="27"/>
  <c r="H164" i="27"/>
  <c r="H1258" i="27"/>
  <c r="H2432" i="27"/>
  <c r="H2068" i="27"/>
  <c r="H1857" i="27"/>
  <c r="H1142" i="27"/>
  <c r="H1697" i="27"/>
  <c r="H2474" i="27"/>
  <c r="H444" i="27"/>
  <c r="H837" i="27"/>
  <c r="H1308" i="27"/>
  <c r="H1761" i="27"/>
  <c r="H789" i="27"/>
  <c r="H934" i="27"/>
  <c r="H274" i="27"/>
  <c r="H1962" i="27"/>
  <c r="H1457" i="27"/>
  <c r="H1412" i="27"/>
  <c r="H108" i="27"/>
  <c r="H2017" i="27"/>
  <c r="H530" i="27"/>
  <c r="H1813" i="27"/>
  <c r="H1616" i="27"/>
  <c r="H1032" i="27"/>
  <c r="H683" i="27"/>
  <c r="H1661" i="27"/>
  <c r="H1921" i="27"/>
  <c r="H384" i="27"/>
  <c r="H22" i="27"/>
  <c r="H628" i="27"/>
  <c r="H736" i="27"/>
  <c r="H2363" i="27" l="1"/>
  <c r="H2308" i="27"/>
  <c r="H1922" i="27"/>
  <c r="H1413" i="27"/>
  <c r="H445" i="27"/>
  <c r="H335" i="27"/>
  <c r="H109" i="27"/>
  <c r="H838" i="27"/>
  <c r="H165" i="27"/>
  <c r="H1033" i="27"/>
  <c r="H2114" i="27"/>
  <c r="H275" i="27"/>
  <c r="H77" i="27"/>
  <c r="H491" i="27"/>
  <c r="H1458" i="27"/>
  <c r="H1360" i="27"/>
  <c r="H1617" i="27"/>
  <c r="H1207" i="27"/>
  <c r="H1309" i="27"/>
  <c r="H1562" i="27"/>
  <c r="H684" i="27"/>
  <c r="H2475" i="27"/>
  <c r="H1698" i="27"/>
  <c r="H1814" i="27"/>
  <c r="H23" i="27"/>
  <c r="H790" i="27"/>
  <c r="H1858" i="27"/>
  <c r="H1511" i="27"/>
  <c r="H980" i="27"/>
  <c r="H2433" i="27"/>
  <c r="H1662" i="27"/>
  <c r="H1963" i="27"/>
  <c r="H737" i="27"/>
  <c r="H892" i="27"/>
  <c r="H629" i="27"/>
  <c r="H935" i="27"/>
  <c r="H1143" i="27"/>
  <c r="H531" i="27"/>
  <c r="H1259" i="27"/>
  <c r="H590" i="27"/>
  <c r="H385" i="27"/>
  <c r="H2018" i="27"/>
  <c r="H1762" i="27"/>
  <c r="H2069" i="27"/>
  <c r="H210" i="27"/>
  <c r="H1087" i="27"/>
  <c r="H2309" i="27" l="1"/>
  <c r="H2364" i="27"/>
  <c r="H1208" i="27"/>
  <c r="H1618" i="27"/>
  <c r="H893" i="27"/>
  <c r="H1964" i="27"/>
  <c r="H1034" i="27"/>
  <c r="H24" i="27"/>
  <c r="H1815" i="27"/>
  <c r="H1699" i="27"/>
  <c r="H532" i="27"/>
  <c r="H336" i="27"/>
  <c r="H2019" i="27"/>
  <c r="H166" i="27"/>
  <c r="H591" i="27"/>
  <c r="H1361" i="27"/>
  <c r="H1459" i="27"/>
  <c r="H2434" i="27"/>
  <c r="H1144" i="27"/>
  <c r="H936" i="27"/>
  <c r="H1563" i="27"/>
  <c r="H276" i="27"/>
  <c r="H1414" i="27"/>
  <c r="H738" i="27"/>
  <c r="H839" i="27"/>
  <c r="H1260" i="27"/>
  <c r="H110" i="27"/>
  <c r="H1088" i="27"/>
  <c r="H492" i="27"/>
  <c r="H981" i="27"/>
  <c r="H446" i="27"/>
  <c r="H791" i="27"/>
  <c r="H386" i="27"/>
  <c r="H1663" i="27"/>
  <c r="H2476" i="27"/>
  <c r="H211" i="27"/>
  <c r="H685" i="27"/>
  <c r="H78" i="27"/>
  <c r="H2070" i="27"/>
  <c r="H1512" i="27"/>
  <c r="H1763" i="27"/>
  <c r="H630" i="27"/>
  <c r="H1859" i="27"/>
  <c r="H1310" i="27"/>
  <c r="H2115" i="27"/>
  <c r="H1923" i="27"/>
  <c r="H2365" i="27" l="1"/>
  <c r="H2310" i="27"/>
  <c r="H631" i="27"/>
  <c r="H1513" i="27"/>
  <c r="H1700" i="27"/>
  <c r="H1764" i="27"/>
  <c r="H840" i="27"/>
  <c r="H25" i="27"/>
  <c r="H1035" i="27"/>
  <c r="H982" i="27"/>
  <c r="H1564" i="27"/>
  <c r="H894" i="27"/>
  <c r="H1460" i="27"/>
  <c r="H792" i="27"/>
  <c r="H592" i="27"/>
  <c r="H79" i="27"/>
  <c r="H1965" i="27"/>
  <c r="H2435" i="27"/>
  <c r="H1816" i="27"/>
  <c r="H1362" i="27"/>
  <c r="H447" i="27"/>
  <c r="H1089" i="27"/>
  <c r="H1619" i="27"/>
  <c r="H2071" i="27"/>
  <c r="H1924" i="27"/>
  <c r="H167" i="27"/>
  <c r="H2116" i="27"/>
  <c r="H493" i="27"/>
  <c r="H1261" i="27"/>
  <c r="H1664" i="27"/>
  <c r="H387" i="27"/>
  <c r="H739" i="27"/>
  <c r="H1415" i="27"/>
  <c r="H277" i="27"/>
  <c r="H686" i="27"/>
  <c r="H2020" i="27"/>
  <c r="H1311" i="27"/>
  <c r="H212" i="27"/>
  <c r="H937" i="27"/>
  <c r="H337" i="27"/>
  <c r="H1860" i="27"/>
  <c r="H2477" i="27"/>
  <c r="H111" i="27"/>
  <c r="H1145" i="27"/>
  <c r="H533" i="27"/>
  <c r="H1209" i="27"/>
  <c r="H2311" i="27" l="1"/>
  <c r="H168" i="27"/>
  <c r="H2436" i="27"/>
  <c r="H1966" i="27"/>
  <c r="H2072" i="27"/>
  <c r="H983" i="27"/>
  <c r="H1036" i="27"/>
  <c r="H26" i="27"/>
  <c r="H938" i="27"/>
  <c r="H534" i="27"/>
  <c r="H740" i="27"/>
  <c r="H593" i="27"/>
  <c r="H1210" i="27"/>
  <c r="H1925" i="27"/>
  <c r="H80" i="27"/>
  <c r="H841" i="27"/>
  <c r="H1090" i="27"/>
  <c r="H1312" i="27"/>
  <c r="H1461" i="27"/>
  <c r="H1146" i="27"/>
  <c r="H1363" i="27"/>
  <c r="H895" i="27"/>
  <c r="H1514" i="27"/>
  <c r="H2478" i="27"/>
  <c r="H1861" i="27"/>
  <c r="H1620" i="27"/>
  <c r="H1665" i="27"/>
  <c r="H1765" i="27"/>
  <c r="H1262" i="27"/>
  <c r="H1701" i="27"/>
  <c r="H278" i="27"/>
  <c r="H1416" i="27"/>
  <c r="H338" i="27"/>
  <c r="H388" i="27"/>
  <c r="H213" i="27"/>
  <c r="H793" i="27"/>
  <c r="H448" i="27"/>
  <c r="H2021" i="27"/>
  <c r="H494" i="27"/>
  <c r="H112" i="27"/>
  <c r="H687" i="27"/>
  <c r="H2117" i="27"/>
  <c r="H1817" i="27"/>
  <c r="H1565" i="27"/>
  <c r="H632" i="27"/>
  <c r="H2312" i="27" l="1"/>
  <c r="H1862" i="27"/>
  <c r="H688" i="27"/>
  <c r="H27" i="27"/>
  <c r="H1091" i="27"/>
  <c r="H113" i="27"/>
  <c r="H842" i="27"/>
  <c r="H279" i="27"/>
  <c r="H1037" i="27"/>
  <c r="H1926" i="27"/>
  <c r="H794" i="27"/>
  <c r="H1967" i="27"/>
  <c r="H939" i="27"/>
  <c r="H2479" i="27"/>
  <c r="H1515" i="27"/>
  <c r="H984" i="27"/>
  <c r="H1211" i="27"/>
  <c r="H495" i="27"/>
  <c r="H2022" i="27"/>
  <c r="H449" i="27"/>
  <c r="H1263" i="27"/>
  <c r="H1566" i="27"/>
  <c r="H594" i="27"/>
  <c r="H1666" i="27"/>
  <c r="H741" i="27"/>
  <c r="H2437" i="27"/>
  <c r="H896" i="27"/>
  <c r="H633" i="27"/>
  <c r="H2073" i="27"/>
  <c r="H1147" i="27"/>
  <c r="H339" i="27"/>
  <c r="H1417" i="27"/>
  <c r="H81" i="27"/>
  <c r="H1702" i="27"/>
  <c r="H1364" i="27"/>
  <c r="H1766" i="27"/>
  <c r="H1818" i="27"/>
  <c r="H214" i="27"/>
  <c r="H1462" i="27"/>
  <c r="H2118" i="27"/>
  <c r="H389" i="27"/>
  <c r="H1621" i="27"/>
  <c r="H1313" i="27"/>
  <c r="H535" i="27"/>
  <c r="H169" i="27"/>
  <c r="H2313" i="27" l="1"/>
  <c r="H280" i="27"/>
  <c r="H1212" i="27"/>
  <c r="H985" i="27"/>
  <c r="H82" i="27"/>
  <c r="H742" i="27"/>
  <c r="H1667" i="27"/>
  <c r="H1463" i="27"/>
  <c r="H595" i="27"/>
  <c r="H1567" i="27"/>
  <c r="H1819" i="27"/>
  <c r="H450" i="27"/>
  <c r="H28" i="27"/>
  <c r="H340" i="27"/>
  <c r="H114" i="27"/>
  <c r="H1092" i="27"/>
  <c r="H390" i="27"/>
  <c r="H215" i="27"/>
  <c r="H2074" i="27"/>
  <c r="H795" i="27"/>
  <c r="H689" i="27"/>
  <c r="H2119" i="27"/>
  <c r="H1516" i="27"/>
  <c r="H1148" i="27"/>
  <c r="H940" i="27"/>
  <c r="H1767" i="27"/>
  <c r="H1968" i="27"/>
  <c r="H1314" i="27"/>
  <c r="H1038" i="27"/>
  <c r="H1418" i="27"/>
  <c r="H843" i="27"/>
  <c r="H2480" i="27"/>
  <c r="H170" i="27"/>
  <c r="H1264" i="27"/>
  <c r="H536" i="27"/>
  <c r="H634" i="27"/>
  <c r="H1365" i="27"/>
  <c r="H897" i="27"/>
  <c r="H2023" i="27"/>
  <c r="H1622" i="27"/>
  <c r="H1703" i="27"/>
  <c r="H2438" i="27"/>
  <c r="H496" i="27"/>
  <c r="H1927" i="27"/>
  <c r="H1863" i="27"/>
  <c r="H2314" i="27" l="1"/>
  <c r="H941" i="27"/>
  <c r="H1464" i="27"/>
  <c r="H844" i="27"/>
  <c r="H1704" i="27"/>
  <c r="H171" i="27"/>
  <c r="H1623" i="27"/>
  <c r="H1149" i="27"/>
  <c r="H1517" i="27"/>
  <c r="H898" i="27"/>
  <c r="H1366" i="27"/>
  <c r="H451" i="27"/>
  <c r="H986" i="27"/>
  <c r="H596" i="27"/>
  <c r="H1093" i="27"/>
  <c r="H115" i="27"/>
  <c r="H2120" i="27"/>
  <c r="H83" i="27"/>
  <c r="H1419" i="27"/>
  <c r="H1864" i="27"/>
  <c r="H1039" i="27"/>
  <c r="H690" i="27"/>
  <c r="H635" i="27"/>
  <c r="H796" i="27"/>
  <c r="H497" i="27"/>
  <c r="H1969" i="27"/>
  <c r="H2075" i="27"/>
  <c r="H1820" i="27"/>
  <c r="H1213" i="27"/>
  <c r="H2024" i="27"/>
  <c r="H341" i="27"/>
  <c r="H1315" i="27"/>
  <c r="H391" i="27"/>
  <c r="H2481" i="27"/>
  <c r="H1668" i="27"/>
  <c r="H743" i="27"/>
  <c r="H29" i="27"/>
  <c r="H1928" i="27"/>
  <c r="H537" i="27"/>
  <c r="H2439" i="27"/>
  <c r="H1265" i="27"/>
  <c r="H1768" i="27"/>
  <c r="H216" i="27"/>
  <c r="H1568" i="27"/>
  <c r="H281" i="27"/>
  <c r="H2315" i="27" l="1"/>
  <c r="H498" i="27"/>
  <c r="H1150" i="27"/>
  <c r="H116" i="27"/>
  <c r="H1094" i="27"/>
  <c r="H987" i="27"/>
  <c r="H342" i="27"/>
  <c r="H172" i="27"/>
  <c r="H392" i="27"/>
  <c r="H1569" i="27"/>
  <c r="H797" i="27"/>
  <c r="H1624" i="27"/>
  <c r="H1929" i="27"/>
  <c r="H30" i="27"/>
  <c r="H1040" i="27"/>
  <c r="H1518" i="27"/>
  <c r="H597" i="27"/>
  <c r="H1214" i="27"/>
  <c r="H2076" i="27"/>
  <c r="H1465" i="27"/>
  <c r="H1266" i="27"/>
  <c r="H2440" i="27"/>
  <c r="H538" i="27"/>
  <c r="H691" i="27"/>
  <c r="H282" i="27"/>
  <c r="H1821" i="27"/>
  <c r="H1865" i="27"/>
  <c r="H845" i="27"/>
  <c r="H217" i="27"/>
  <c r="H2121" i="27"/>
  <c r="H1316" i="27"/>
  <c r="H636" i="27"/>
  <c r="H2025" i="27"/>
  <c r="H1705" i="27"/>
  <c r="H744" i="27"/>
  <c r="H452" i="27"/>
  <c r="H1669" i="27"/>
  <c r="H1420" i="27"/>
  <c r="H1367" i="27"/>
  <c r="H1769" i="27"/>
  <c r="H2482" i="27"/>
  <c r="H1970" i="27"/>
  <c r="H84" i="27"/>
  <c r="H899" i="27"/>
  <c r="H942" i="27"/>
  <c r="H2316" i="27" l="1"/>
  <c r="H2483" i="27"/>
  <c r="H692" i="27"/>
  <c r="H1368" i="27"/>
  <c r="H218" i="27"/>
  <c r="H2026" i="27"/>
  <c r="H173" i="27"/>
  <c r="H539" i="27"/>
  <c r="H2441" i="27"/>
  <c r="H1625" i="27"/>
  <c r="H117" i="27"/>
  <c r="H393" i="27"/>
  <c r="H1421" i="27"/>
  <c r="H2122" i="27"/>
  <c r="H1930" i="27"/>
  <c r="H846" i="27"/>
  <c r="H745" i="27"/>
  <c r="H1866" i="27"/>
  <c r="H2077" i="27"/>
  <c r="H798" i="27"/>
  <c r="H1151" i="27"/>
  <c r="H283" i="27"/>
  <c r="H1770" i="27"/>
  <c r="H637" i="27"/>
  <c r="H1317" i="27"/>
  <c r="H343" i="27"/>
  <c r="H988" i="27"/>
  <c r="H1670" i="27"/>
  <c r="H1095" i="27"/>
  <c r="H1466" i="27"/>
  <c r="H598" i="27"/>
  <c r="H1519" i="27"/>
  <c r="H1041" i="27"/>
  <c r="H31" i="27"/>
  <c r="H943" i="27"/>
  <c r="H1267" i="27"/>
  <c r="H900" i="27"/>
  <c r="H453" i="27"/>
  <c r="H85" i="27"/>
  <c r="H1971" i="27"/>
  <c r="H1706" i="27"/>
  <c r="H1822" i="27"/>
  <c r="H1215" i="27"/>
  <c r="H1570" i="27"/>
  <c r="H499" i="27"/>
  <c r="H2317" i="27" l="1"/>
  <c r="H1042" i="27"/>
  <c r="H638" i="27"/>
  <c r="H1931" i="27"/>
  <c r="H1096" i="27"/>
  <c r="H219" i="27"/>
  <c r="H174" i="27"/>
  <c r="H2123" i="27"/>
  <c r="H1520" i="27"/>
  <c r="H1771" i="27"/>
  <c r="H284" i="27"/>
  <c r="H1671" i="27"/>
  <c r="H2442" i="27"/>
  <c r="H1972" i="27"/>
  <c r="H901" i="27"/>
  <c r="H1422" i="27"/>
  <c r="H1571" i="27"/>
  <c r="H394" i="27"/>
  <c r="H1707" i="27"/>
  <c r="H2027" i="27"/>
  <c r="H500" i="27"/>
  <c r="H1152" i="27"/>
  <c r="H1268" i="27"/>
  <c r="H799" i="27"/>
  <c r="H1369" i="27"/>
  <c r="H1216" i="27"/>
  <c r="H944" i="27"/>
  <c r="H989" i="27"/>
  <c r="H2078" i="27"/>
  <c r="H118" i="27"/>
  <c r="H693" i="27"/>
  <c r="H746" i="27"/>
  <c r="H847" i="27"/>
  <c r="H86" i="27"/>
  <c r="H454" i="27"/>
  <c r="H1318" i="27"/>
  <c r="H540" i="27"/>
  <c r="H599" i="27"/>
  <c r="H1467" i="27"/>
  <c r="H1823" i="27"/>
  <c r="H32" i="27"/>
  <c r="H344" i="27"/>
  <c r="H1867" i="27"/>
  <c r="H1626" i="27"/>
  <c r="H2484" i="27"/>
  <c r="H2318" i="27" l="1"/>
  <c r="H1572" i="27"/>
  <c r="H1824" i="27"/>
  <c r="H1521" i="27"/>
  <c r="H1269" i="27"/>
  <c r="H119" i="27"/>
  <c r="H848" i="27"/>
  <c r="H747" i="27"/>
  <c r="H2028" i="27"/>
  <c r="H1370" i="27"/>
  <c r="H1423" i="27"/>
  <c r="H175" i="27"/>
  <c r="H600" i="27"/>
  <c r="H1973" i="27"/>
  <c r="H541" i="27"/>
  <c r="H1097" i="27"/>
  <c r="H2124" i="27"/>
  <c r="H902" i="27"/>
  <c r="H2443" i="27"/>
  <c r="H455" i="27"/>
  <c r="H639" i="27"/>
  <c r="H800" i="27"/>
  <c r="H694" i="27"/>
  <c r="H1153" i="27"/>
  <c r="H2079" i="27"/>
  <c r="H1319" i="27"/>
  <c r="H990" i="27"/>
  <c r="H1932" i="27"/>
  <c r="H1868" i="27"/>
  <c r="H33" i="27"/>
  <c r="H1468" i="27"/>
  <c r="H220" i="27"/>
  <c r="H2485" i="27"/>
  <c r="H501" i="27"/>
  <c r="H1627" i="27"/>
  <c r="H1672" i="27"/>
  <c r="H945" i="27"/>
  <c r="H1708" i="27"/>
  <c r="H285" i="27"/>
  <c r="H345" i="27"/>
  <c r="H87" i="27"/>
  <c r="H1217" i="27"/>
  <c r="H395" i="27"/>
  <c r="H1772" i="27"/>
  <c r="H1043" i="27"/>
  <c r="H2319" i="27" l="1"/>
  <c r="H221" i="27"/>
  <c r="H695" i="27"/>
  <c r="H2029" i="27"/>
  <c r="H1098" i="27"/>
  <c r="H2080" i="27"/>
  <c r="H1709" i="27"/>
  <c r="H1044" i="27"/>
  <c r="H1673" i="27"/>
  <c r="H2486" i="27"/>
  <c r="H346" i="27"/>
  <c r="H1469" i="27"/>
  <c r="H1974" i="27"/>
  <c r="H946" i="27"/>
  <c r="H1270" i="27"/>
  <c r="H286" i="27"/>
  <c r="H849" i="27"/>
  <c r="H801" i="27"/>
  <c r="H1869" i="27"/>
  <c r="H1773" i="27"/>
  <c r="H456" i="27"/>
  <c r="H1628" i="27"/>
  <c r="H2444" i="27"/>
  <c r="H1424" i="27"/>
  <c r="H1825" i="27"/>
  <c r="H1154" i="27"/>
  <c r="H120" i="27"/>
  <c r="H601" i="27"/>
  <c r="H1933" i="27"/>
  <c r="H1522" i="27"/>
  <c r="H396" i="27"/>
  <c r="H2125" i="27"/>
  <c r="H748" i="27"/>
  <c r="H542" i="27"/>
  <c r="H34" i="27"/>
  <c r="H640" i="27"/>
  <c r="H176" i="27"/>
  <c r="H991" i="27"/>
  <c r="H1218" i="27"/>
  <c r="H502" i="27"/>
  <c r="H1320" i="27"/>
  <c r="H903" i="27"/>
  <c r="H1371" i="27"/>
  <c r="H1573" i="27"/>
  <c r="H2320" i="27" l="1"/>
  <c r="H1826" i="27"/>
  <c r="H287" i="27"/>
  <c r="H947" i="27"/>
  <c r="H2081" i="27"/>
  <c r="H749" i="27"/>
  <c r="H1425" i="27"/>
  <c r="H1710" i="27"/>
  <c r="H1321" i="27"/>
  <c r="H1523" i="27"/>
  <c r="H641" i="27"/>
  <c r="H2030" i="27"/>
  <c r="H1674" i="27"/>
  <c r="H503" i="27"/>
  <c r="H2445" i="27"/>
  <c r="H1629" i="27"/>
  <c r="H1975" i="27"/>
  <c r="H1574" i="27"/>
  <c r="H850" i="27"/>
  <c r="H2126" i="27"/>
  <c r="H397" i="27"/>
  <c r="H1099" i="27"/>
  <c r="H602" i="27"/>
  <c r="H1870" i="27"/>
  <c r="H696" i="27"/>
  <c r="H1045" i="27"/>
  <c r="H1271" i="27"/>
  <c r="H992" i="27"/>
  <c r="H177" i="27"/>
  <c r="H1934" i="27"/>
  <c r="H1470" i="27"/>
  <c r="H1372" i="27"/>
  <c r="H35" i="27"/>
  <c r="H121" i="27"/>
  <c r="H347" i="27"/>
  <c r="H1219" i="27"/>
  <c r="H457" i="27"/>
  <c r="H1774" i="27"/>
  <c r="H904" i="27"/>
  <c r="H543" i="27"/>
  <c r="H1155" i="27"/>
  <c r="H802" i="27"/>
  <c r="H2487" i="27"/>
  <c r="H222" i="27"/>
  <c r="H2321" i="27" l="1"/>
  <c r="H697" i="27"/>
  <c r="H1322" i="27"/>
  <c r="H1426" i="27"/>
  <c r="H36" i="27"/>
  <c r="H1711" i="27"/>
  <c r="H1471" i="27"/>
  <c r="H1100" i="27"/>
  <c r="H993" i="27"/>
  <c r="H948" i="27"/>
  <c r="H1871" i="27"/>
  <c r="H603" i="27"/>
  <c r="H504" i="27"/>
  <c r="H398" i="27"/>
  <c r="H1976" i="27"/>
  <c r="H1630" i="27"/>
  <c r="H2446" i="27"/>
  <c r="H1775" i="27"/>
  <c r="H750" i="27"/>
  <c r="H458" i="27"/>
  <c r="H2082" i="27"/>
  <c r="H223" i="27"/>
  <c r="H2127" i="27"/>
  <c r="H2488" i="27"/>
  <c r="H1272" i="27"/>
  <c r="H851" i="27"/>
  <c r="H642" i="27"/>
  <c r="H288" i="27"/>
  <c r="H544" i="27"/>
  <c r="H178" i="27"/>
  <c r="H2031" i="27"/>
  <c r="H1156" i="27"/>
  <c r="H1373" i="27"/>
  <c r="H905" i="27"/>
  <c r="H1935" i="27"/>
  <c r="H1675" i="27"/>
  <c r="H1220" i="27"/>
  <c r="H348" i="27"/>
  <c r="H803" i="27"/>
  <c r="H122" i="27"/>
  <c r="H1046" i="27"/>
  <c r="H1575" i="27"/>
  <c r="H1524" i="27"/>
  <c r="H1827" i="27"/>
  <c r="H2322" i="27" l="1"/>
  <c r="H1101" i="27"/>
  <c r="H1273" i="27"/>
  <c r="H2447" i="27"/>
  <c r="H1157" i="27"/>
  <c r="H1472" i="27"/>
  <c r="H179" i="27"/>
  <c r="H545" i="27"/>
  <c r="H459" i="27"/>
  <c r="H604" i="27"/>
  <c r="H1427" i="27"/>
  <c r="H2489" i="27"/>
  <c r="H1977" i="27"/>
  <c r="H1712" i="27"/>
  <c r="H505" i="27"/>
  <c r="H994" i="27"/>
  <c r="H1631" i="27"/>
  <c r="H2032" i="27"/>
  <c r="H399" i="27"/>
  <c r="H2083" i="27"/>
  <c r="H643" i="27"/>
  <c r="H1323" i="27"/>
  <c r="H1047" i="27"/>
  <c r="H123" i="27"/>
  <c r="H2128" i="27"/>
  <c r="H349" i="27"/>
  <c r="H37" i="27"/>
  <c r="H289" i="27"/>
  <c r="H1936" i="27"/>
  <c r="H1872" i="27"/>
  <c r="H1374" i="27"/>
  <c r="H804" i="27"/>
  <c r="H224" i="27"/>
  <c r="H1221" i="27"/>
  <c r="H1828" i="27"/>
  <c r="H1525" i="27"/>
  <c r="H751" i="27"/>
  <c r="H1576" i="27"/>
  <c r="H906" i="27"/>
  <c r="H852" i="27"/>
  <c r="H1776" i="27"/>
  <c r="H949" i="27"/>
  <c r="H698" i="27"/>
  <c r="H2323" i="27" l="1"/>
  <c r="H995" i="27"/>
  <c r="H124" i="27"/>
  <c r="H180" i="27"/>
  <c r="H1632" i="27"/>
  <c r="H546" i="27"/>
  <c r="H1375" i="27"/>
  <c r="H1324" i="27"/>
  <c r="H2490" i="27"/>
  <c r="H2448" i="27"/>
  <c r="H2129" i="27"/>
  <c r="H853" i="27"/>
  <c r="H1713" i="27"/>
  <c r="H1937" i="27"/>
  <c r="H1158" i="27"/>
  <c r="H1777" i="27"/>
  <c r="H506" i="27"/>
  <c r="H1473" i="27"/>
  <c r="H644" i="27"/>
  <c r="H290" i="27"/>
  <c r="H38" i="27"/>
  <c r="H400" i="27"/>
  <c r="H1428" i="27"/>
  <c r="H1274" i="27"/>
  <c r="H225" i="27"/>
  <c r="H1048" i="27"/>
  <c r="H1873" i="27"/>
  <c r="H752" i="27"/>
  <c r="H1526" i="27"/>
  <c r="H2084" i="27"/>
  <c r="H699" i="27"/>
  <c r="H460" i="27"/>
  <c r="H805" i="27"/>
  <c r="H907" i="27"/>
  <c r="H1577" i="27"/>
  <c r="H1978" i="27"/>
  <c r="H1829" i="27"/>
  <c r="H950" i="27"/>
  <c r="H1222" i="27"/>
  <c r="H350" i="27"/>
  <c r="H2033" i="27"/>
  <c r="H605" i="27"/>
  <c r="H1102" i="27"/>
  <c r="H226" i="27" l="1"/>
  <c r="H2034" i="27"/>
  <c r="H1325" i="27"/>
  <c r="H1376" i="27"/>
  <c r="H507" i="27"/>
  <c r="H351" i="27"/>
  <c r="H1429" i="27"/>
  <c r="H401" i="27"/>
  <c r="H1714" i="27"/>
  <c r="H1778" i="27"/>
  <c r="H1159" i="27"/>
  <c r="H951" i="27"/>
  <c r="H547" i="27"/>
  <c r="H39" i="27"/>
  <c r="H753" i="27"/>
  <c r="H854" i="27"/>
  <c r="H1578" i="27"/>
  <c r="H645" i="27"/>
  <c r="H2130" i="27"/>
  <c r="H125" i="27"/>
  <c r="H2491" i="27"/>
  <c r="H1275" i="27"/>
  <c r="H700" i="27"/>
  <c r="H1938" i="27"/>
  <c r="H1830" i="27"/>
  <c r="H1633" i="27"/>
  <c r="H1979" i="27"/>
  <c r="H181" i="27"/>
  <c r="H806" i="27"/>
  <c r="H461" i="27"/>
  <c r="H1223" i="27"/>
  <c r="H2085" i="27"/>
  <c r="H1527" i="27"/>
  <c r="H291" i="27"/>
  <c r="H1103" i="27"/>
  <c r="H1874" i="27"/>
  <c r="H606" i="27"/>
  <c r="H908" i="27"/>
  <c r="H1049" i="27"/>
  <c r="H1474" i="27"/>
  <c r="H2449" i="27"/>
  <c r="H996" i="27"/>
  <c r="H1475" i="27" l="1"/>
  <c r="H701" i="27"/>
  <c r="H2086" i="27"/>
  <c r="H1377" i="27"/>
  <c r="H402" i="27"/>
  <c r="H1224" i="27"/>
  <c r="H855" i="27"/>
  <c r="H1050" i="27"/>
  <c r="H1276" i="27"/>
  <c r="H508" i="27"/>
  <c r="H1160" i="27"/>
  <c r="H1326" i="27"/>
  <c r="H462" i="27"/>
  <c r="H2492" i="27"/>
  <c r="H182" i="27"/>
  <c r="H1430" i="27"/>
  <c r="H40" i="27"/>
  <c r="H607" i="27"/>
  <c r="H126" i="27"/>
  <c r="H1104" i="27"/>
  <c r="H2131" i="27"/>
  <c r="H997" i="27"/>
  <c r="H1634" i="27"/>
  <c r="H646" i="27"/>
  <c r="H1779" i="27"/>
  <c r="H2035" i="27"/>
  <c r="H909" i="27"/>
  <c r="H548" i="27"/>
  <c r="H952" i="27"/>
  <c r="H1939" i="27"/>
  <c r="H754" i="27"/>
  <c r="H352" i="27"/>
  <c r="H807" i="27"/>
  <c r="H1875" i="27"/>
  <c r="H1980" i="27"/>
  <c r="H292" i="27"/>
  <c r="H2450" i="27"/>
  <c r="H1528" i="27"/>
  <c r="H1831" i="27"/>
  <c r="H1579" i="27"/>
  <c r="H1715" i="27"/>
  <c r="H227" i="27"/>
  <c r="H856" i="27" l="1"/>
  <c r="H353" i="27"/>
  <c r="H1832" i="27"/>
  <c r="H647" i="27"/>
  <c r="H1431" i="27"/>
  <c r="H755" i="27"/>
  <c r="H2493" i="27"/>
  <c r="H953" i="27"/>
  <c r="H1161" i="27"/>
  <c r="H2087" i="27"/>
  <c r="H1580" i="27"/>
  <c r="H1635" i="27"/>
  <c r="H998" i="27"/>
  <c r="H403" i="27"/>
  <c r="H1378" i="27"/>
  <c r="H1051" i="27"/>
  <c r="H183" i="27"/>
  <c r="H1529" i="27"/>
  <c r="H1225" i="27"/>
  <c r="H2451" i="27"/>
  <c r="H463" i="27"/>
  <c r="H549" i="27"/>
  <c r="H910" i="27"/>
  <c r="H2036" i="27"/>
  <c r="H509" i="27"/>
  <c r="H702" i="27"/>
  <c r="H293" i="27"/>
  <c r="H1105" i="27"/>
  <c r="H127" i="27"/>
  <c r="H1940" i="27"/>
  <c r="H2132" i="27"/>
  <c r="H1327" i="27"/>
  <c r="H1981" i="27"/>
  <c r="H228" i="27"/>
  <c r="H1876" i="27"/>
  <c r="H1716" i="27"/>
  <c r="H808" i="27"/>
  <c r="H1780" i="27"/>
  <c r="H41" i="27"/>
  <c r="H1277" i="27"/>
  <c r="H1476" i="27"/>
  <c r="H954" i="27" l="1"/>
  <c r="H1328" i="27"/>
  <c r="H2037" i="27"/>
  <c r="H2133" i="27"/>
  <c r="H911" i="27"/>
  <c r="H404" i="27"/>
  <c r="H999" i="27"/>
  <c r="H1226" i="27"/>
  <c r="H1833" i="27"/>
  <c r="H1278" i="27"/>
  <c r="H1379" i="27"/>
  <c r="H756" i="27"/>
  <c r="H809" i="27"/>
  <c r="H1432" i="27"/>
  <c r="H1106" i="27"/>
  <c r="H648" i="27"/>
  <c r="H2494" i="27"/>
  <c r="H550" i="27"/>
  <c r="H128" i="27"/>
  <c r="H2452" i="27"/>
  <c r="H294" i="27"/>
  <c r="H229" i="27"/>
  <c r="H703" i="27"/>
  <c r="H1530" i="27"/>
  <c r="H2088" i="27"/>
  <c r="H354" i="27"/>
  <c r="H1052" i="27"/>
  <c r="H42" i="27"/>
  <c r="H1636" i="27"/>
  <c r="H1581" i="27"/>
  <c r="H1781" i="27"/>
  <c r="H464" i="27"/>
  <c r="H1717" i="27"/>
  <c r="H1877" i="27"/>
  <c r="H1477" i="27"/>
  <c r="H1982" i="27"/>
  <c r="H184" i="27"/>
  <c r="H1162" i="27"/>
  <c r="H857" i="27"/>
  <c r="H465" i="27" l="1"/>
  <c r="H1782" i="27"/>
  <c r="H1107" i="27"/>
  <c r="H1163" i="27"/>
  <c r="H1582" i="27"/>
  <c r="H1637" i="27"/>
  <c r="H649" i="27"/>
  <c r="H295" i="27"/>
  <c r="H1227" i="27"/>
  <c r="H704" i="27"/>
  <c r="H1433" i="27"/>
  <c r="H912" i="27"/>
  <c r="H43" i="27"/>
  <c r="H2134" i="27"/>
  <c r="H1478" i="27"/>
  <c r="H1531" i="27"/>
  <c r="H1000" i="27"/>
  <c r="H230" i="27"/>
  <c r="H185" i="27"/>
  <c r="H1983" i="27"/>
  <c r="H1053" i="27"/>
  <c r="H1380" i="27"/>
  <c r="H1878" i="27"/>
  <c r="H355" i="27"/>
  <c r="H551" i="27"/>
  <c r="H1279" i="27"/>
  <c r="H1329" i="27"/>
  <c r="H858" i="27"/>
  <c r="H405" i="27"/>
  <c r="H810" i="27"/>
  <c r="H757" i="27"/>
  <c r="H129" i="27"/>
  <c r="H2038" i="27"/>
  <c r="H1718" i="27"/>
  <c r="H2089" i="27"/>
  <c r="H2495" i="27"/>
  <c r="H1834" i="27"/>
  <c r="H955" i="27"/>
  <c r="H1532" i="27" l="1"/>
  <c r="H758" i="27"/>
  <c r="H650" i="27"/>
  <c r="H356" i="27"/>
  <c r="H1479" i="27"/>
  <c r="H1054" i="27"/>
  <c r="H1434" i="27"/>
  <c r="H296" i="27"/>
  <c r="H1879" i="27"/>
  <c r="H956" i="27"/>
  <c r="H811" i="27"/>
  <c r="H44" i="27"/>
  <c r="H1164" i="27"/>
  <c r="H2135" i="27"/>
  <c r="H1583" i="27"/>
  <c r="H2496" i="27"/>
  <c r="H913" i="27"/>
  <c r="H2090" i="27"/>
  <c r="H1719" i="27"/>
  <c r="H705" i="27"/>
  <c r="H1783" i="27"/>
  <c r="H130" i="27"/>
  <c r="H1381" i="27"/>
  <c r="H406" i="27"/>
  <c r="H1984" i="27"/>
  <c r="H1330" i="27"/>
  <c r="H1108" i="27"/>
  <c r="H1835" i="27"/>
  <c r="H859" i="27"/>
  <c r="H186" i="27"/>
  <c r="H1280" i="27"/>
  <c r="H231" i="27"/>
  <c r="H2039" i="27"/>
  <c r="H552" i="27"/>
  <c r="H1001" i="27"/>
  <c r="H1228" i="27"/>
  <c r="H466" i="27"/>
  <c r="H1435" i="27" l="1"/>
  <c r="H407" i="27"/>
  <c r="H187" i="27"/>
  <c r="H232" i="27"/>
  <c r="H1584" i="27"/>
  <c r="H2136" i="27"/>
  <c r="H860" i="27"/>
  <c r="H1002" i="27"/>
  <c r="H651" i="27"/>
  <c r="H2497" i="27"/>
  <c r="H1281" i="27"/>
  <c r="H131" i="27"/>
  <c r="H1784" i="27"/>
  <c r="H357" i="27"/>
  <c r="H1480" i="27"/>
  <c r="H1836" i="27"/>
  <c r="H45" i="27"/>
  <c r="H1109" i="27"/>
  <c r="H553" i="27"/>
  <c r="H2091" i="27"/>
  <c r="H957" i="27"/>
  <c r="H759" i="27"/>
  <c r="H297" i="27"/>
  <c r="H1382" i="27"/>
  <c r="H1055" i="27"/>
  <c r="H1165" i="27"/>
  <c r="H1229" i="27"/>
  <c r="H812" i="27"/>
  <c r="H467" i="27"/>
  <c r="H706" i="27"/>
  <c r="H1720" i="27"/>
  <c r="H1331" i="27"/>
  <c r="H2040" i="27"/>
  <c r="H1985" i="27"/>
  <c r="H1880" i="27"/>
  <c r="H1533" i="27"/>
  <c r="H1383" i="27" l="1"/>
  <c r="H1721" i="27"/>
  <c r="H1332" i="27"/>
  <c r="H298" i="27"/>
  <c r="H2137" i="27"/>
  <c r="H468" i="27"/>
  <c r="H1230" i="27"/>
  <c r="H760" i="27"/>
  <c r="H1585" i="27"/>
  <c r="H813" i="27"/>
  <c r="H132" i="27"/>
  <c r="H1481" i="27"/>
  <c r="H707" i="27"/>
  <c r="H1785" i="27"/>
  <c r="H1534" i="27"/>
  <c r="H2092" i="27"/>
  <c r="H1881" i="27"/>
  <c r="H188" i="27"/>
  <c r="H1166" i="27"/>
  <c r="H2498" i="27"/>
  <c r="H408" i="27"/>
  <c r="H358" i="27"/>
  <c r="H958" i="27"/>
  <c r="H233" i="27"/>
  <c r="H554" i="27"/>
  <c r="H1003" i="27"/>
  <c r="H861" i="27"/>
  <c r="H1282" i="27"/>
  <c r="H1986" i="27"/>
  <c r="H1110" i="27"/>
  <c r="H2041" i="27"/>
  <c r="H1056" i="27"/>
  <c r="H46" i="27"/>
  <c r="H652" i="27"/>
  <c r="H1057" i="27" l="1"/>
  <c r="H761" i="27"/>
  <c r="H1231" i="27"/>
  <c r="H1111" i="27"/>
  <c r="H234" i="27"/>
  <c r="H2138" i="27"/>
  <c r="H2042" i="27"/>
  <c r="H359" i="27"/>
  <c r="H409" i="27"/>
  <c r="H2499" i="27"/>
  <c r="H1786" i="27"/>
  <c r="H1987" i="27"/>
  <c r="H1283" i="27"/>
  <c r="H299" i="27"/>
  <c r="H862" i="27"/>
  <c r="H1167" i="27"/>
  <c r="H1004" i="27"/>
  <c r="H1722" i="27"/>
  <c r="H1535" i="27"/>
  <c r="H469" i="27"/>
  <c r="H708" i="27"/>
  <c r="H1482" i="27"/>
  <c r="H133" i="27"/>
  <c r="H1333" i="27"/>
  <c r="H653" i="27"/>
  <c r="H814" i="27"/>
  <c r="H47" i="27"/>
  <c r="H555" i="27"/>
  <c r="H1882" i="27"/>
  <c r="H1586" i="27"/>
  <c r="H1384" i="27"/>
  <c r="H1334" i="27" l="1"/>
  <c r="H1385" i="27"/>
  <c r="H134" i="27"/>
  <c r="H300" i="27"/>
  <c r="H709" i="27"/>
  <c r="H1112" i="27"/>
  <c r="H1168" i="27"/>
  <c r="H2043" i="27"/>
  <c r="H2139" i="27"/>
  <c r="H1883" i="27"/>
  <c r="H235" i="27"/>
  <c r="H1587" i="27"/>
  <c r="H1284" i="27"/>
  <c r="H1988" i="27"/>
  <c r="H1536" i="27"/>
  <c r="H1232" i="27"/>
  <c r="H815" i="27"/>
  <c r="H360" i="27"/>
  <c r="H863" i="27"/>
  <c r="H1483" i="27"/>
  <c r="H556" i="27"/>
  <c r="H48" i="27"/>
  <c r="H1787" i="27"/>
  <c r="H1723" i="27"/>
  <c r="H2500" i="27"/>
  <c r="H762" i="27"/>
  <c r="H654" i="27"/>
  <c r="H1005" i="27"/>
  <c r="H410" i="27"/>
  <c r="H1058" i="27"/>
  <c r="H1233" i="27" l="1"/>
  <c r="H1537" i="27"/>
  <c r="H1724" i="27"/>
  <c r="H1113" i="27"/>
  <c r="H710" i="27"/>
  <c r="H1788" i="27"/>
  <c r="H49" i="27"/>
  <c r="H1285" i="27"/>
  <c r="H301" i="27"/>
  <c r="H1989" i="27"/>
  <c r="H1484" i="27"/>
  <c r="H1386" i="27"/>
  <c r="H1169" i="27"/>
  <c r="H1059" i="27"/>
  <c r="H557" i="27"/>
  <c r="H1588" i="27"/>
  <c r="H655" i="27"/>
  <c r="H236" i="27"/>
  <c r="H2044" i="27"/>
  <c r="H411" i="27"/>
  <c r="H1006" i="27"/>
  <c r="H864" i="27"/>
  <c r="H135" i="27"/>
  <c r="H763" i="27"/>
  <c r="H361" i="27"/>
  <c r="H1884" i="27"/>
  <c r="H2501" i="27"/>
  <c r="H816" i="27"/>
  <c r="H2140" i="27"/>
  <c r="H1335" i="27"/>
  <c r="H764" i="27" l="1"/>
  <c r="H50" i="27"/>
  <c r="H1286" i="27"/>
  <c r="H136" i="27"/>
  <c r="H1336" i="27"/>
  <c r="H865" i="27"/>
  <c r="H1170" i="27"/>
  <c r="H412" i="27"/>
  <c r="H1060" i="27"/>
  <c r="H2141" i="27"/>
  <c r="H711" i="27"/>
  <c r="H1114" i="27"/>
  <c r="H237" i="27"/>
  <c r="H1589" i="27"/>
  <c r="H558" i="27"/>
  <c r="H1789" i="27"/>
  <c r="H1007" i="27"/>
  <c r="H1387" i="27"/>
  <c r="H1485" i="27"/>
  <c r="H2045" i="27"/>
  <c r="H1725" i="27"/>
  <c r="H1885" i="27"/>
  <c r="H1990" i="27"/>
  <c r="H1538" i="27"/>
  <c r="H362" i="27"/>
  <c r="H656" i="27"/>
  <c r="H302" i="27"/>
  <c r="H1234" i="27"/>
  <c r="H559" i="27" l="1"/>
  <c r="H1171" i="27"/>
  <c r="H1886" i="27"/>
  <c r="H238" i="27"/>
  <c r="H1235" i="27"/>
  <c r="H1337" i="27"/>
  <c r="H1115" i="27"/>
  <c r="H303" i="27"/>
  <c r="H1008" i="27"/>
  <c r="H1726" i="27"/>
  <c r="H137" i="27"/>
  <c r="H657" i="27"/>
  <c r="H1287" i="27"/>
  <c r="H413" i="27"/>
  <c r="H1590" i="27"/>
  <c r="H866" i="27"/>
  <c r="H1486" i="27"/>
  <c r="H1388" i="27"/>
  <c r="H712" i="27"/>
  <c r="H363" i="27"/>
  <c r="H51" i="27"/>
  <c r="H1539" i="27"/>
  <c r="H1790" i="27"/>
  <c r="H1061" i="27"/>
  <c r="H765" i="27"/>
  <c r="H1062" i="27" l="1"/>
  <c r="H1791" i="27"/>
  <c r="H304" i="27"/>
  <c r="H867" i="27"/>
  <c r="H1116" i="27"/>
  <c r="H414" i="27"/>
  <c r="H52" i="27"/>
  <c r="H239" i="27"/>
  <c r="H713" i="27"/>
  <c r="H1338" i="27"/>
  <c r="H658" i="27"/>
  <c r="H138" i="27"/>
  <c r="H1591" i="27"/>
  <c r="H1236" i="27"/>
  <c r="H1887" i="27"/>
  <c r="H1389" i="27"/>
  <c r="H1727" i="27"/>
  <c r="H1172" i="27"/>
  <c r="H766" i="27"/>
  <c r="H1487" i="27"/>
  <c r="H1009" i="27"/>
  <c r="H560" i="27"/>
  <c r="H1888" i="27" l="1"/>
  <c r="H1237" i="27"/>
  <c r="H415" i="27"/>
  <c r="H1010" i="27"/>
  <c r="H1117" i="27"/>
  <c r="H1488" i="27"/>
  <c r="H1592" i="27"/>
  <c r="H139" i="27"/>
  <c r="H767" i="27"/>
  <c r="H1173" i="27"/>
  <c r="H305" i="27"/>
  <c r="H53" i="27"/>
  <c r="H561" i="27"/>
  <c r="H868" i="27"/>
  <c r="H659" i="27"/>
  <c r="H1728" i="27"/>
  <c r="H714" i="27"/>
  <c r="H1792" i="27"/>
  <c r="H1390" i="27"/>
  <c r="H240" i="27"/>
  <c r="H1063" i="27"/>
  <c r="H140" i="27" l="1"/>
  <c r="H660" i="27"/>
  <c r="H241" i="27"/>
  <c r="H1593" i="27"/>
  <c r="H1489" i="27"/>
  <c r="H1118" i="27"/>
  <c r="H1011" i="27"/>
  <c r="H416" i="27"/>
  <c r="H715" i="27"/>
  <c r="H869" i="27"/>
  <c r="H1064" i="27"/>
  <c r="H54" i="27"/>
  <c r="H306" i="27"/>
  <c r="H1889" i="27"/>
  <c r="H562" i="27"/>
  <c r="H1391" i="27"/>
  <c r="H1174" i="27"/>
  <c r="H768" i="27"/>
  <c r="H1729" i="27"/>
  <c r="H1594" i="27" l="1"/>
  <c r="H563" i="27"/>
  <c r="H1890" i="27"/>
  <c r="H1730" i="27"/>
  <c r="H242" i="27"/>
  <c r="H661" i="27"/>
  <c r="H417" i="27"/>
  <c r="H307" i="27"/>
  <c r="H55" i="27"/>
  <c r="H1065" i="27"/>
  <c r="H1119" i="27"/>
  <c r="H870" i="27"/>
  <c r="H1175" i="27"/>
  <c r="H141" i="27"/>
  <c r="H1176" i="27" l="1"/>
  <c r="H308" i="27"/>
  <c r="H142" i="27"/>
  <c r="H1120" i="27"/>
  <c r="H418" i="27"/>
  <c r="H662" i="27"/>
  <c r="H1731" i="27"/>
  <c r="H243" i="27"/>
  <c r="H1891" i="27"/>
  <c r="H564" i="27"/>
  <c r="H244" i="27" l="1"/>
  <c r="H1732" i="27"/>
  <c r="H1121" i="27"/>
  <c r="H565" i="27"/>
  <c r="H309" i="27"/>
  <c r="H419" i="27"/>
  <c r="H1177" i="27"/>
  <c r="H310" i="27" l="1"/>
  <c r="H566" i="27"/>
  <c r="H1178" i="27"/>
  <c r="H420" i="27"/>
  <c r="H1733" i="27"/>
  <c r="H245" i="27"/>
  <c r="H246" i="27" l="1"/>
  <c r="H1734" i="27"/>
  <c r="H421" i="27"/>
  <c r="H1179" i="27"/>
  <c r="H567" i="27"/>
  <c r="H311" i="27"/>
  <c r="H568" i="27" l="1"/>
  <c r="H1180" i="27"/>
  <c r="H247" i="27"/>
  <c r="H312" i="27"/>
  <c r="H422" i="27"/>
  <c r="H1735" i="27"/>
  <c r="H423" i="27" l="1"/>
  <c r="H1736" i="27"/>
  <c r="H313" i="27"/>
  <c r="H248" i="27"/>
  <c r="H1181" i="27"/>
  <c r="H1182" i="27" l="1"/>
  <c r="H249" i="27"/>
  <c r="H1737" i="27"/>
  <c r="H1738" i="27" l="1"/>
  <c r="H250" i="27"/>
  <c r="H1183" i="27"/>
  <c r="H1184" i="27" l="1"/>
  <c r="H251" i="27"/>
  <c r="H1739" i="27"/>
  <c r="L4" i="27" l="1"/>
  <c r="H252" i="27"/>
  <c r="K4" i="27"/>
  <c r="H1185" i="2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C3D67B4-051F-4C97-B9EF-EDF724BA8C12}" keepAlive="1" name="ThisWorkbookDataModel" description="Model danych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269D26F-C4A7-4D03-97BA-028F03791156}" name="WorksheetConnection_Zadanie 7.xlsx!cennik__23" type="102" refreshedVersion="8" minRefreshableVersion="5">
    <extLst>
      <ext xmlns:x15="http://schemas.microsoft.com/office/spreadsheetml/2010/11/main" uri="{DE250136-89BD-433C-8126-D09CA5730AF9}">
        <x15:connection id="cennik__23" autoDelete="1">
          <x15:rangePr sourceName="_xlcn.WorksheetConnection_Zadanie7.xlsxcennik__231"/>
        </x15:connection>
      </ext>
    </extLst>
  </connection>
  <connection id="3" xr16:uid="{9ED8CD36-20EF-4A91-85D9-19A4A2EB557A}" name="WorksheetConnection_Zadanie 7.xlsx!jablka" type="102" refreshedVersion="8" minRefreshableVersion="5">
    <extLst>
      <ext xmlns:x15="http://schemas.microsoft.com/office/spreadsheetml/2010/11/main" uri="{DE250136-89BD-433C-8126-D09CA5730AF9}">
        <x15:connection id="jablka" autoDelete="1">
          <x15:rangePr sourceName="_xlcn.WorksheetConnection_Zadanie7.xlsxjablka1"/>
        </x15:connection>
      </ext>
    </extLst>
  </connection>
  <connection id="4" xr16:uid="{D5130279-FBA9-4A68-BCEF-D35C05CE7A98}" keepAlive="1" name="Zapytanie — cennik" description="Połączenie z zapytaniem „cennik” w skoroszycie." type="5" refreshedVersion="8" background="1" saveData="1">
    <dbPr connection="Provider=Microsoft.Mashup.OleDb.1;Data Source=$Workbook$;Location=cennik;Extended Properties=&quot;&quot;" command="SELECT * FROM [cennik]"/>
  </connection>
  <connection id="5" xr16:uid="{53B92A89-5C40-45F1-AEA7-3212170E0113}" keepAlive="1" name="Zapytanie — jablka" description="Połączenie z zapytaniem „jablka” w skoroszycie." type="5" refreshedVersion="8" background="1" saveData="1">
    <dbPr connection="Provider=Microsoft.Mashup.OleDb.1;Data Source=$Workbook$;Location=jablka;Extended Properties=&quot;&quot;" command="SELECT * FROM [jablka]"/>
  </connection>
  <connection id="6" xr16:uid="{18BCA921-65C2-466D-ACA4-78EBCC419521}" keepAlive="1" name="Zapytanie — jablka (2)" description="Połączenie z zapytaniem „jablka (2)” w skoroszycie." type="5" refreshedVersion="8" background="1" saveData="1">
    <dbPr connection="Provider=Microsoft.Mashup.OleDb.1;Data Source=$Workbook$;Location=&quot;jablka (2)&quot;;Extended Properties=&quot;&quot;" command="SELECT * FROM [jablka (2)]"/>
  </connection>
</connections>
</file>

<file path=xl/sharedStrings.xml><?xml version="1.0" encoding="utf-8"?>
<sst xmlns="http://schemas.openxmlformats.org/spreadsheetml/2006/main" count="15156" uniqueCount="113">
  <si>
    <t>Column1</t>
  </si>
  <si>
    <t>Column2</t>
  </si>
  <si>
    <t>Column3</t>
  </si>
  <si>
    <t>Jonagold</t>
  </si>
  <si>
    <t>Z</t>
  </si>
  <si>
    <t>128-29-15-591</t>
  </si>
  <si>
    <t>192-09-72-275</t>
  </si>
  <si>
    <t>Jonagored</t>
  </si>
  <si>
    <t>140-36-11-559</t>
  </si>
  <si>
    <t>053-79-35-388</t>
  </si>
  <si>
    <t>159-34-45-151</t>
  </si>
  <si>
    <t>Alwa</t>
  </si>
  <si>
    <t>Ligol</t>
  </si>
  <si>
    <t>093-96-93-428</t>
  </si>
  <si>
    <t>Idared</t>
  </si>
  <si>
    <t>102-48-01-310</t>
  </si>
  <si>
    <t>Gala</t>
  </si>
  <si>
    <t>047-26-54-835</t>
  </si>
  <si>
    <t>Szampion</t>
  </si>
  <si>
    <t>050-38-86-889</t>
  </si>
  <si>
    <t>Gloster</t>
  </si>
  <si>
    <t>170-89-76-803</t>
  </si>
  <si>
    <t>080-77-49-649</t>
  </si>
  <si>
    <t>170-26-38-135</t>
  </si>
  <si>
    <t>089-90-67-935</t>
  </si>
  <si>
    <t>Cortland</t>
  </si>
  <si>
    <t>128-91-02-348</t>
  </si>
  <si>
    <t>153-24-82-022</t>
  </si>
  <si>
    <t>033-49-11-774</t>
  </si>
  <si>
    <t>179-22-38-195</t>
  </si>
  <si>
    <t>180-17-78-339</t>
  </si>
  <si>
    <t>014-02-05-290</t>
  </si>
  <si>
    <t>043-34-53-278</t>
  </si>
  <si>
    <t>178-24-36-171</t>
  </si>
  <si>
    <t>176-54-34-364</t>
  </si>
  <si>
    <t>015-89-55-248</t>
  </si>
  <si>
    <t>080-51-85-809</t>
  </si>
  <si>
    <t>164-61-25-530</t>
  </si>
  <si>
    <t>062-58-80-597</t>
  </si>
  <si>
    <t>131-80-62-556</t>
  </si>
  <si>
    <t>072-92-42-932</t>
  </si>
  <si>
    <t>182-72-86-381</t>
  </si>
  <si>
    <t>172-30-09-104</t>
  </si>
  <si>
    <t>105-89-55-029</t>
  </si>
  <si>
    <t>019-98-81-222</t>
  </si>
  <si>
    <t>047-70-78-199</t>
  </si>
  <si>
    <t>035-32-41-072</t>
  </si>
  <si>
    <t>178-41-36-927</t>
  </si>
  <si>
    <t>193-47-03-638</t>
  </si>
  <si>
    <t>039-15-21-087</t>
  </si>
  <si>
    <t>058-15-94-554</t>
  </si>
  <si>
    <t>126-55-91-375</t>
  </si>
  <si>
    <t>045-63-27-114</t>
  </si>
  <si>
    <t>162-82-16-285</t>
  </si>
  <si>
    <t>179-23-02-772</t>
  </si>
  <si>
    <t>128-69-77-900</t>
  </si>
  <si>
    <t>115-65-39-258</t>
  </si>
  <si>
    <t>054-09-46-315</t>
  </si>
  <si>
    <t>138-66-38-929</t>
  </si>
  <si>
    <t>091-99-74-175</t>
  </si>
  <si>
    <t>163-92-64-010</t>
  </si>
  <si>
    <t>177-95-05-373</t>
  </si>
  <si>
    <t>029-43-78-009</t>
  </si>
  <si>
    <t>Reneta</t>
  </si>
  <si>
    <t>J</t>
  </si>
  <si>
    <t>Melba</t>
  </si>
  <si>
    <t>L</t>
  </si>
  <si>
    <t>Papierowka</t>
  </si>
  <si>
    <t>Antonowka</t>
  </si>
  <si>
    <t>Kosztela</t>
  </si>
  <si>
    <t>Delikates</t>
  </si>
  <si>
    <t>Lobo</t>
  </si>
  <si>
    <t>Etykiety wierszy</t>
  </si>
  <si>
    <t>Suma końcowa</t>
  </si>
  <si>
    <t>Suma z Column5</t>
  </si>
  <si>
    <t>Etykiety kolumn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</si>
  <si>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</si>
  <si>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</si>
  <si>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</si>
  <si>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</si>
  <si>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</si>
  <si>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</si>
  <si>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</si>
  <si>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</si>
  <si>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</si>
  <si>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</si>
  <si>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</si>
  <si>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</si>
  <si>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Cena</t>
  </si>
  <si>
    <t>Kwota</t>
  </si>
  <si>
    <t>Suma Kwota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</si>
  <si>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</si>
  <si>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</si>
  <si>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</si>
  <si>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</si>
  <si>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</si>
  <si>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</si>
  <si>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</si>
  <si>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</si>
  <si>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</si>
  <si>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</si>
  <si>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</si>
  <si>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</si>
  <si>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Liczba kg</t>
  </si>
  <si>
    <t>Data</t>
  </si>
  <si>
    <t>Gatunek</t>
  </si>
  <si>
    <t>Pora Roku</t>
  </si>
  <si>
    <t>NIP</t>
  </si>
  <si>
    <t>Kg</t>
  </si>
  <si>
    <t>Łącznie kg</t>
  </si>
  <si>
    <t>Kwota Rabatu</t>
  </si>
  <si>
    <t>Suma Rabatów</t>
  </si>
  <si>
    <t>Liczba Rabatów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</si>
</sst>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NumberFormat="1"/>
    <xf numFmtId="0" fontId="0" fillId="2" borderId="0" xfId="0" applyFill="1" applyAlignment="1">
      <alignment horizontal="left"/>
    </xf>
    <xf numFmtId="0" fontId="0" fillId="2" borderId="0" xfId="0" applyNumberFormat="1" applyFill="1"/>
    <xf numFmtId="0" fontId="0" fillId="2" borderId="0" xfId="0" applyFill="1"/>
  </cellXfs>
  <cellStyles count="1">
    <cellStyle name="Normalny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</a:t>
            </a:r>
            <a:r>
              <a:rPr lang="pl-PL" baseline="0"/>
              <a:t> kg sprzedanych n</a:t>
            </a:r>
            <a:r>
              <a:rPr lang="pl-PL"/>
              <a:t>ajpopularniejszych</a:t>
            </a:r>
            <a:r>
              <a:rPr lang="pl-PL" baseline="0"/>
              <a:t> gatunków jabłek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'7.3'!$C$21:$C$32</c:f>
              <c:strCache>
                <c:ptCount val="12"/>
                <c:pt idx="0">
                  <c:v>Styczeń - Gala</c:v>
                </c:pt>
                <c:pt idx="1">
                  <c:v>Luty - Gala</c:v>
                </c:pt>
                <c:pt idx="2">
                  <c:v>Marzec - Jonagored</c:v>
                </c:pt>
                <c:pt idx="3">
                  <c:v>Kwiecień - Gala</c:v>
                </c:pt>
                <c:pt idx="4">
                  <c:v>Maj - Gala</c:v>
                </c:pt>
                <c:pt idx="5">
                  <c:v>Czerwiec - Reneta</c:v>
                </c:pt>
                <c:pt idx="6">
                  <c:v>Lipiec - Melba</c:v>
                </c:pt>
                <c:pt idx="7">
                  <c:v>Sierpień - Reneta</c:v>
                </c:pt>
                <c:pt idx="8">
                  <c:v>Wrzesień - Reneta</c:v>
                </c:pt>
                <c:pt idx="9">
                  <c:v>Październik - Reneta</c:v>
                </c:pt>
                <c:pt idx="10">
                  <c:v>Listopad - Reneta</c:v>
                </c:pt>
                <c:pt idx="11">
                  <c:v>Grudzień - Jonagored</c:v>
                </c:pt>
              </c:strCache>
            </c:strRef>
          </c:cat>
          <c:val>
            <c:numRef>
              <c:f>'7.3'!$D$21:$D$32</c:f>
              <c:numCache>
                <c:formatCode>General</c:formatCode>
                <c:ptCount val="12"/>
                <c:pt idx="0">
                  <c:v>14017</c:v>
                </c:pt>
                <c:pt idx="1">
                  <c:v>14969</c:v>
                </c:pt>
                <c:pt idx="2">
                  <c:v>15079</c:v>
                </c:pt>
                <c:pt idx="3">
                  <c:v>19404</c:v>
                </c:pt>
                <c:pt idx="4">
                  <c:v>17382</c:v>
                </c:pt>
                <c:pt idx="5">
                  <c:v>18661</c:v>
                </c:pt>
                <c:pt idx="6">
                  <c:v>21216</c:v>
                </c:pt>
                <c:pt idx="7">
                  <c:v>19054</c:v>
                </c:pt>
                <c:pt idx="8">
                  <c:v>20881</c:v>
                </c:pt>
                <c:pt idx="9">
                  <c:v>17065</c:v>
                </c:pt>
                <c:pt idx="10">
                  <c:v>19755</c:v>
                </c:pt>
                <c:pt idx="11">
                  <c:v>13425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B8-452C-A622-C3B42E9E1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4033055"/>
        <c:axId val="1654045535"/>
      </c:barChart>
      <c:catAx>
        <c:axId val="165403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4045535"/>
        <c:crosses val="autoZero"/>
        <c:auto val="1"/>
        <c:lblAlgn val="ctr"/>
        <c:lblOffset val="100"/>
        <c:noMultiLvlLbl val="0"/>
      </c:catAx>
      <c:valAx>
        <c:axId val="165404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4033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438149</xdr:colOff>
      <xdr:row>18</xdr:row>
      <xdr:rowOff>133350</xdr:rowOff>
    </xdr:from>
    <xdr:to>
      <xdr:col>17</xdr:col>
      <xdr:colOff>609599</xdr:colOff>
      <xdr:row>37</xdr:row>
      <xdr:rowOff>57150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450A616-A597-A745-3319-7DD64FC18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zysztof Mackiewicz" refreshedDate="45611.888914699077" createdVersion="8" refreshedVersion="8" minRefreshableVersion="3" recordCount="2500" xr:uid="{4DE813EA-0224-461F-BE2A-CB47884EB2A2}">
  <cacheSource type="worksheet">
    <worksheetSource name="jablka"/>
  </cacheSource>
  <cacheFields count="7">
    <cacheField name="Column1" numFmtId="14">
      <sharedItems containsSemiMixedTypes="0" containsNonDate="0" containsDate="1" containsString="0" minDate="2022-01-03T00:00:00" maxDate="2023-01-01T00:00:00" count="312">
        <d v="2022-01-03T00:00:00"/>
        <d v="2022-01-04T00:00:00"/>
        <d v="2022-01-05T00:00:00"/>
        <d v="2022-01-06T00:00:00"/>
        <d v="2022-01-07T00:00:00"/>
        <d v="2022-01-08T00:00:00"/>
        <d v="2022-01-10T00:00:00"/>
        <d v="2022-01-11T00:00:00"/>
        <d v="2022-01-12T00:00:00"/>
        <d v="2022-01-13T00:00:00"/>
        <d v="2022-01-14T00:00:00"/>
        <d v="2022-01-15T00:00:00"/>
        <d v="2022-01-17T00:00:00"/>
        <d v="2022-01-18T00:00:00"/>
        <d v="2022-01-19T00:00:00"/>
        <d v="2022-01-20T00:00:00"/>
        <d v="2022-01-21T00:00:00"/>
        <d v="2022-01-22T00:00:00"/>
        <d v="2022-01-24T00:00:00"/>
        <d v="2022-01-25T00:00:00"/>
        <d v="2022-01-26T00:00:00"/>
        <d v="2022-01-27T00:00:00"/>
        <d v="2022-01-28T00:00:00"/>
        <d v="2022-01-29T00:00:00"/>
        <d v="2022-01-31T00:00:00"/>
        <d v="2022-02-01T00:00:00"/>
        <d v="2022-02-02T00:00:00"/>
        <d v="2022-02-03T00:00:00"/>
        <d v="2022-02-04T00:00:00"/>
        <d v="2022-02-05T00:00:00"/>
        <d v="2022-02-07T00:00:00"/>
        <d v="2022-02-08T00:00:00"/>
        <d v="2022-02-09T00:00:00"/>
        <d v="2022-02-10T00:00:00"/>
        <d v="2022-02-11T00:00:00"/>
        <d v="2022-02-12T00:00:00"/>
        <d v="2022-02-14T00:00:00"/>
        <d v="2022-02-15T00:00:00"/>
        <d v="2022-02-16T00:00:00"/>
        <d v="2022-02-17T00:00:00"/>
        <d v="2022-02-18T00:00:00"/>
        <d v="2022-02-19T00:00:00"/>
        <d v="2022-02-21T00:00:00"/>
        <d v="2022-02-22T00:00:00"/>
        <d v="2022-02-23T00:00:00"/>
        <d v="2022-02-24T00:00:00"/>
        <d v="2022-02-25T00:00:00"/>
        <d v="2022-02-26T00:00:00"/>
        <d v="2022-02-28T00:00:00"/>
        <d v="2022-03-01T00:00:00"/>
        <d v="2022-03-02T00:00:00"/>
        <d v="2022-03-03T00:00:00"/>
        <d v="2022-03-04T00:00:00"/>
        <d v="2022-03-05T00:00:00"/>
        <d v="2022-03-07T00:00:00"/>
        <d v="2022-03-08T00:00:00"/>
        <d v="2022-03-09T00:00:00"/>
        <d v="2022-03-10T00:00:00"/>
        <d v="2022-03-11T00:00:00"/>
        <d v="2022-03-12T00:00:00"/>
        <d v="2022-03-14T00:00:00"/>
        <d v="2022-03-15T00:00:00"/>
        <d v="2022-03-16T00:00:00"/>
        <d v="2022-03-17T00:00:00"/>
        <d v="2022-03-18T00:00:00"/>
        <d v="2022-03-19T00:00:00"/>
        <d v="2022-03-21T00:00:00"/>
        <d v="2022-03-22T00:00:00"/>
        <d v="2022-03-23T00:00:00"/>
        <d v="2022-03-24T00:00:00"/>
        <d v="2022-03-25T00:00:00"/>
        <d v="2022-03-26T00:00:00"/>
        <d v="2022-03-28T00:00:00"/>
        <d v="2022-03-29T00:00:00"/>
        <d v="2022-03-30T00:00:00"/>
        <d v="2022-03-31T00:00:00"/>
        <d v="2022-04-01T00:00:00"/>
        <d v="2022-04-02T00:00:00"/>
        <d v="2022-04-04T00:00:00"/>
        <d v="2022-04-05T00:00:00"/>
        <d v="2022-04-06T00:00:00"/>
        <d v="2022-04-07T00:00:00"/>
        <d v="2022-04-08T00:00:00"/>
        <d v="2022-04-09T00:00:00"/>
        <d v="2022-04-11T00:00:00"/>
        <d v="2022-04-12T00:00:00"/>
        <d v="2022-04-13T00:00:00"/>
        <d v="2022-04-14T00:00:00"/>
        <d v="2022-04-15T00:00:00"/>
        <d v="2022-04-16T00:00:00"/>
        <d v="2022-04-18T00:00:00"/>
        <d v="2022-04-19T00:00:00"/>
        <d v="2022-04-20T00:00:00"/>
        <d v="2022-04-21T00:00:00"/>
        <d v="2022-04-22T00:00:00"/>
        <d v="2022-04-23T00:00:00"/>
        <d v="2022-04-25T00:00:00"/>
        <d v="2022-04-26T00:00:00"/>
        <d v="2022-04-27T00:00:00"/>
        <d v="2022-04-28T00:00:00"/>
        <d v="2022-04-29T00:00:00"/>
        <d v="2022-04-30T00:00:00"/>
        <d v="2022-05-02T00:00:00"/>
        <d v="2022-05-03T00:00:00"/>
        <d v="2022-05-04T00:00:00"/>
        <d v="2022-05-05T00:00:00"/>
        <d v="2022-05-06T00:00:00"/>
        <d v="2022-05-07T00:00:00"/>
        <d v="2022-05-09T00:00:00"/>
        <d v="2022-05-10T00:00:00"/>
        <d v="2022-05-11T00:00:00"/>
        <d v="2022-05-12T00:00:00"/>
        <d v="2022-05-13T00:00:00"/>
        <d v="2022-05-14T00:00:00"/>
        <d v="2022-05-16T00:00:00"/>
        <d v="2022-05-17T00:00:00"/>
        <d v="2022-05-18T00:00:00"/>
        <d v="2022-05-19T00:00:00"/>
        <d v="2022-05-20T00:00:00"/>
        <d v="2022-05-21T00:00:00"/>
        <d v="2022-05-23T00:00:00"/>
        <d v="2022-05-24T00:00:00"/>
        <d v="2022-05-25T00:00:00"/>
        <d v="2022-05-26T00:00:00"/>
        <d v="2022-05-27T00:00:00"/>
        <d v="2022-05-28T00:00:00"/>
        <d v="2022-05-30T00:00:00"/>
        <d v="2022-05-31T00:00:00"/>
        <d v="2022-06-01T00:00:00"/>
        <d v="2022-06-02T00:00:00"/>
        <d v="2022-06-03T00:00:00"/>
        <d v="2022-06-04T00:00:00"/>
        <d v="2022-06-06T00:00:00"/>
        <d v="2022-06-07T00:00:00"/>
        <d v="2022-06-08T00:00:00"/>
        <d v="2022-06-09T00:00:00"/>
        <d v="2022-06-10T00:00:00"/>
        <d v="2022-06-11T00:00:00"/>
        <d v="2022-06-13T00:00:00"/>
        <d v="2022-06-14T00:00:00"/>
        <d v="2022-06-15T00:00:00"/>
        <d v="2022-06-16T00:00:00"/>
        <d v="2022-06-17T00:00:00"/>
        <d v="2022-06-18T00:00:00"/>
        <d v="2022-06-20T00:00:00"/>
        <d v="2022-06-21T00:00:00"/>
        <d v="2022-06-22T00:00:00"/>
        <d v="2022-06-23T00:00:00"/>
        <d v="2022-06-24T00:00:00"/>
        <d v="2022-06-25T00:00:00"/>
        <d v="2022-06-27T00:00:00"/>
        <d v="2022-06-28T00:00:00"/>
        <d v="2022-06-29T00:00:00"/>
        <d v="2022-06-30T00:00:00"/>
        <d v="2022-07-01T00:00:00"/>
        <d v="2022-07-02T00:00:00"/>
        <d v="2022-07-04T00:00:00"/>
        <d v="2022-07-05T00:00:00"/>
        <d v="2022-07-06T00:00:00"/>
        <d v="2022-07-07T00:00:00"/>
        <d v="2022-07-08T00:00:00"/>
        <d v="2022-07-09T00:00:00"/>
        <d v="2022-07-11T00:00:00"/>
        <d v="2022-07-12T00:00:00"/>
        <d v="2022-07-13T00:00:00"/>
        <d v="2022-07-14T00:00:00"/>
        <d v="2022-07-15T00:00:00"/>
        <d v="2022-07-16T00:00:00"/>
        <d v="2022-07-18T00:00:00"/>
        <d v="2022-07-19T00:00:00"/>
        <d v="2022-07-20T00:00:00"/>
        <d v="2022-07-21T00:00:00"/>
        <d v="2022-07-22T00:00:00"/>
        <d v="2022-07-23T00:00:00"/>
        <d v="2022-07-25T00:00:00"/>
        <d v="2022-07-26T00:00:00"/>
        <d v="2022-07-27T00:00:00"/>
        <d v="2022-07-28T00:00:00"/>
        <d v="2022-07-29T00:00:00"/>
        <d v="2022-07-30T00:00:00"/>
        <d v="2022-08-01T00:00:00"/>
        <d v="2022-08-02T00:00:00"/>
        <d v="2022-08-03T00:00:00"/>
        <d v="2022-08-04T00:00:00"/>
        <d v="2022-08-05T00:00:00"/>
        <d v="2022-08-06T00:00:00"/>
        <d v="2022-08-08T00:00:00"/>
        <d v="2022-08-09T00:00:00"/>
        <d v="2022-08-10T00:00:00"/>
        <d v="2022-08-11T00:00:00"/>
        <d v="2022-08-12T00:00:00"/>
        <d v="2022-08-13T00:00:00"/>
        <d v="2022-08-15T00:00:00"/>
        <d v="2022-08-16T00:00:00"/>
        <d v="2022-08-17T00:00:00"/>
        <d v="2022-08-18T00:00:00"/>
        <d v="2022-08-19T00:00:00"/>
        <d v="2022-08-20T00:00:00"/>
        <d v="2022-08-22T00:00:00"/>
        <d v="2022-08-23T00:00:00"/>
        <d v="2022-08-24T00:00:00"/>
        <d v="2022-08-25T00:00:00"/>
        <d v="2022-08-26T00:00:00"/>
        <d v="2022-08-27T00:00:00"/>
        <d v="2022-08-29T00:00:00"/>
        <d v="2022-08-30T00:00:00"/>
        <d v="2022-08-31T00:00:00"/>
        <d v="2022-09-01T00:00:00"/>
        <d v="2022-09-02T00:00:00"/>
        <d v="2022-09-03T00:00:00"/>
        <d v="2022-09-05T00:00:00"/>
        <d v="2022-09-06T00:00:00"/>
        <d v="2022-09-07T00:00:00"/>
        <d v="2022-09-08T00:00:00"/>
        <d v="2022-09-09T00:00:00"/>
        <d v="2022-09-10T00:00:00"/>
        <d v="2022-09-12T00:00:00"/>
        <d v="2022-09-13T00:00:00"/>
        <d v="2022-09-14T00:00:00"/>
        <d v="2022-09-15T00:00:00"/>
        <d v="2022-09-16T00:00:00"/>
        <d v="2022-09-17T00:00:00"/>
        <d v="2022-09-19T00:00:00"/>
        <d v="2022-09-20T00:00:00"/>
        <d v="2022-09-21T00:00:00"/>
        <d v="2022-09-22T00:00:00"/>
        <d v="2022-09-23T00:00:00"/>
        <d v="2022-09-24T00:00:00"/>
        <d v="2022-09-26T00:00:00"/>
        <d v="2022-09-27T00:00:00"/>
        <d v="2022-09-28T00:00:00"/>
        <d v="2022-09-29T00:00:00"/>
        <d v="2022-09-30T00:00:00"/>
        <d v="2022-10-01T00:00:00"/>
        <d v="2022-10-03T00:00:00"/>
        <d v="2022-10-04T00:00:00"/>
        <d v="2022-10-05T00:00:00"/>
        <d v="2022-10-06T00:00:00"/>
        <d v="2022-10-07T00:00:00"/>
        <d v="2022-10-08T00:00:00"/>
        <d v="2022-10-10T00:00:00"/>
        <d v="2022-10-11T00:00:00"/>
        <d v="2022-10-12T00:00:00"/>
        <d v="2022-10-13T00:00:00"/>
        <d v="2022-10-14T00:00:00"/>
        <d v="2022-10-15T00:00:00"/>
        <d v="2022-10-17T00:00:00"/>
        <d v="2022-10-18T00:00:00"/>
        <d v="2022-10-19T00:00:00"/>
        <d v="2022-10-20T00:00:00"/>
        <d v="2022-10-21T00:00:00"/>
        <d v="2022-10-22T00:00:00"/>
        <d v="2022-10-24T00:00:00"/>
        <d v="2022-10-25T00:00:00"/>
        <d v="2022-10-26T00:00:00"/>
        <d v="2022-10-27T00:00:00"/>
        <d v="2022-10-28T00:00:00"/>
        <d v="2022-10-29T00:00:00"/>
        <d v="2022-10-31T00:00:00"/>
        <d v="2022-11-01T00:00:00"/>
        <d v="2022-11-02T00:00:00"/>
        <d v="2022-11-03T00:00:00"/>
        <d v="2022-11-04T00:00:00"/>
        <d v="2022-11-05T00:00:00"/>
        <d v="2022-11-07T00:00:00"/>
        <d v="2022-11-08T00:00:00"/>
        <d v="2022-11-09T00:00:00"/>
        <d v="2022-11-10T00:00:00"/>
        <d v="2022-11-11T00:00:00"/>
        <d v="2022-11-12T00:00:00"/>
        <d v="2022-11-14T00:00:00"/>
        <d v="2022-11-15T00:00:00"/>
        <d v="2022-11-16T00:00:00"/>
        <d v="2022-11-17T00:00:00"/>
        <d v="2022-11-18T00:00:00"/>
        <d v="2022-11-19T00:00:00"/>
        <d v="2022-11-21T00:00:00"/>
        <d v="2022-11-22T00:00:00"/>
        <d v="2022-11-23T00:00:00"/>
        <d v="2022-11-24T00:00:00"/>
        <d v="2022-11-25T00:00:00"/>
        <d v="2022-11-26T00:00:00"/>
        <d v="2022-11-28T00:00:00"/>
        <d v="2022-11-29T00:00:00"/>
        <d v="2022-11-30T00:00:00"/>
        <d v="2022-12-01T00:00:00"/>
        <d v="2022-12-02T00:00:00"/>
        <d v="2022-12-03T00:00:00"/>
        <d v="2022-12-05T00:00:00"/>
        <d v="2022-12-06T00:00:00"/>
        <d v="2022-12-07T00:00:00"/>
        <d v="2022-12-08T00:00:00"/>
        <d v="2022-12-09T00:00:00"/>
        <d v="2022-12-10T00:00:00"/>
        <d v="2022-12-12T00:00:00"/>
        <d v="2022-12-13T00:00:00"/>
        <d v="2022-12-14T00:00:00"/>
        <d v="2022-12-15T00:00:00"/>
        <d v="2022-12-16T00:00:00"/>
        <d v="2022-12-17T00:00:00"/>
        <d v="2022-12-19T00:00:00"/>
        <d v="2022-12-20T00:00:00"/>
        <d v="2022-12-21T00:00:00"/>
        <d v="2022-12-22T00:00:00"/>
        <d v="2022-12-23T00:00:00"/>
        <d v="2022-12-24T00:00:00"/>
        <d v="2022-12-26T00:00:00"/>
        <d v="2022-12-27T00:00:00"/>
        <d v="2022-12-28T00:00:00"/>
        <d v="2022-12-29T00:00:00"/>
        <d v="2022-12-30T00:00:00"/>
        <d v="2022-12-31T00:00:00"/>
      </sharedItems>
      <fieldGroup par="6"/>
    </cacheField>
    <cacheField name="Column2" numFmtId="0">
      <sharedItems count="16">
        <s v="Jonagold"/>
        <s v="Jonagored"/>
        <s v="Alwa"/>
        <s v="Ligol"/>
        <s v="Idared"/>
        <s v="Gala"/>
        <s v="Szampion"/>
        <s v="Gloster"/>
        <s v="Cortland"/>
        <s v="Reneta"/>
        <s v="Melba"/>
        <s v="Papierowka"/>
        <s v="Antonowka"/>
        <s v="Kosztela"/>
        <s v="Delikates"/>
        <s v="Lobo"/>
      </sharedItems>
    </cacheField>
    <cacheField name="Column3" numFmtId="0">
      <sharedItems count="3">
        <s v="Z"/>
        <s v="J"/>
        <s v="L"/>
      </sharedItems>
    </cacheField>
    <cacheField name="Column4" numFmtId="0">
      <sharedItems count="50">
        <s v="128-29-15-591"/>
        <s v="192-09-72-275"/>
        <s v="140-36-11-559"/>
        <s v="053-79-35-388"/>
        <s v="159-34-45-151"/>
        <s v="093-96-93-428"/>
        <s v="102-48-01-310"/>
        <s v="047-26-54-835"/>
        <s v="050-38-86-889"/>
        <s v="170-89-76-803"/>
        <s v="080-77-49-649"/>
        <s v="170-26-38-135"/>
        <s v="089-90-67-935"/>
        <s v="128-91-02-348"/>
        <s v="153-24-82-022"/>
        <s v="033-49-11-774"/>
        <s v="179-22-38-195"/>
        <s v="180-17-78-339"/>
        <s v="014-02-05-290"/>
        <s v="043-34-53-278"/>
        <s v="178-24-36-171"/>
        <s v="176-54-34-364"/>
        <s v="015-89-55-248"/>
        <s v="080-51-85-809"/>
        <s v="164-61-25-530"/>
        <s v="062-58-80-597"/>
        <s v="131-80-62-556"/>
        <s v="072-92-42-932"/>
        <s v="182-72-86-381"/>
        <s v="172-30-09-104"/>
        <s v="105-89-55-029"/>
        <s v="019-98-81-222"/>
        <s v="047-70-78-199"/>
        <s v="035-32-41-072"/>
        <s v="178-41-36-927"/>
        <s v="193-47-03-638"/>
        <s v="039-15-21-087"/>
        <s v="058-15-94-554"/>
        <s v="126-55-91-375"/>
        <s v="045-63-27-114"/>
        <s v="162-82-16-285"/>
        <s v="179-23-02-772"/>
        <s v="128-69-77-900"/>
        <s v="115-65-39-258"/>
        <s v="054-09-46-315"/>
        <s v="138-66-38-929"/>
        <s v="091-99-74-175"/>
        <s v="163-92-64-010"/>
        <s v="177-95-05-373"/>
        <s v="029-43-78-009"/>
      </sharedItems>
    </cacheField>
    <cacheField name="Column5" numFmtId="0">
      <sharedItems containsSemiMixedTypes="0" containsString="0" containsNumber="1" containsInteger="1" minValue="10" maxValue="797" count="645">
        <n v="470"/>
        <n v="410"/>
        <n v="242"/>
        <n v="533"/>
        <n v="543"/>
        <n v="341"/>
        <n v="284"/>
        <n v="159"/>
        <n v="609"/>
        <n v="464"/>
        <n v="570"/>
        <n v="222"/>
        <n v="720"/>
        <n v="283"/>
        <n v="204"/>
        <n v="368"/>
        <n v="110"/>
        <n v="534"/>
        <n v="438"/>
        <n v="34"/>
        <n v="64"/>
        <n v="555"/>
        <n v="640"/>
        <n v="331"/>
        <n v="114"/>
        <n v="378"/>
        <n v="206"/>
        <n v="318"/>
        <n v="657"/>
        <n v="316"/>
        <n v="139"/>
        <n v="254"/>
        <n v="69"/>
        <n v="141"/>
        <n v="740"/>
        <n v="715"/>
        <n v="446"/>
        <n v="390"/>
        <n v="455"/>
        <n v="323"/>
        <n v="115"/>
        <n v="629"/>
        <n v="11"/>
        <n v="270"/>
        <n v="377"/>
        <n v="371"/>
        <n v="288"/>
        <n v="306"/>
        <n v="258"/>
        <n v="260"/>
        <n v="103"/>
        <n v="127"/>
        <n v="32"/>
        <n v="196"/>
        <n v="120"/>
        <n v="372"/>
        <n v="577"/>
        <n v="88"/>
        <n v="266"/>
        <n v="85"/>
        <n v="695"/>
        <n v="232"/>
        <n v="734"/>
        <n v="424"/>
        <n v="193"/>
        <n v="13"/>
        <n v="450"/>
        <n v="356"/>
        <n v="281"/>
        <n v="415"/>
        <n v="627"/>
        <n v="369"/>
        <n v="89"/>
        <n v="579"/>
        <n v="412"/>
        <n v="403"/>
        <n v="92"/>
        <n v="269"/>
        <n v="752"/>
        <n v="408"/>
        <n v="536"/>
        <n v="47"/>
        <n v="249"/>
        <n v="566"/>
        <n v="364"/>
        <n v="461"/>
        <n v="256"/>
        <n v="94"/>
        <n v="183"/>
        <n v="463"/>
        <n v="169"/>
        <n v="556"/>
        <n v="583"/>
        <n v="374"/>
        <n v="308"/>
        <n v="240"/>
        <n v="298"/>
        <n v="272"/>
        <n v="430"/>
        <n v="532"/>
        <n v="396"/>
        <n v="520"/>
        <n v="296"/>
        <n v="400"/>
        <n v="221"/>
        <n v="19"/>
        <n v="346"/>
        <n v="419"/>
        <n v="211"/>
        <n v="15"/>
        <n v="212"/>
        <n v="511"/>
        <n v="447"/>
        <n v="327"/>
        <n v="241"/>
        <n v="497"/>
        <n v="111"/>
        <n v="482"/>
        <n v="46"/>
        <n v="385"/>
        <n v="717"/>
        <n v="135"/>
        <n v="234"/>
        <n v="402"/>
        <n v="478"/>
        <n v="361"/>
        <n v="247"/>
        <n v="590"/>
        <n v="59"/>
        <n v="781"/>
        <n v="132"/>
        <n v="23"/>
        <n v="186"/>
        <n v="255"/>
        <n v="113"/>
        <n v="407"/>
        <n v="339"/>
        <n v="305"/>
        <n v="621"/>
        <n v="591"/>
        <n v="136"/>
        <n v="417"/>
        <n v="311"/>
        <n v="409"/>
        <n v="646"/>
        <n v="460"/>
        <n v="568"/>
        <n v="350"/>
        <n v="367"/>
        <n v="431"/>
        <n v="389"/>
        <n v="79"/>
        <n v="257"/>
        <n v="625"/>
        <n v="81"/>
        <n v="337"/>
        <n v="12"/>
        <n v="129"/>
        <n v="301"/>
        <n v="354"/>
        <n v="112"/>
        <n v="783"/>
        <n v="299"/>
        <n v="145"/>
        <n v="581"/>
        <n v="197"/>
        <n v="493"/>
        <n v="321"/>
        <n v="18"/>
        <n v="45"/>
        <n v="712"/>
        <n v="317"/>
        <n v="605"/>
        <n v="148"/>
        <n v="144"/>
        <n v="289"/>
        <n v="67"/>
        <n v="310"/>
        <n v="440"/>
        <n v="25"/>
        <n v="508"/>
        <n v="429"/>
        <n v="100"/>
        <n v="559"/>
        <n v="483"/>
        <n v="481"/>
        <n v="344"/>
        <n v="650"/>
        <n v="187"/>
        <n v="433"/>
        <n v="180"/>
        <n v="231"/>
        <n v="551"/>
        <n v="149"/>
        <n v="697"/>
        <n v="737"/>
        <n v="366"/>
        <n v="90"/>
        <n v="96"/>
        <n v="524"/>
        <n v="84"/>
        <n v="388"/>
        <n v="353"/>
        <n v="185"/>
        <n v="476"/>
        <n v="330"/>
        <n v="44"/>
        <n v="602"/>
        <n v="107"/>
        <n v="335"/>
        <n v="49"/>
        <n v="578"/>
        <n v="238"/>
        <n v="675"/>
        <n v="477"/>
        <n v="413"/>
        <n v="421"/>
        <n v="340"/>
        <n v="191"/>
        <n v="170"/>
        <n v="42"/>
        <n v="393"/>
        <n v="333"/>
        <n v="259"/>
        <n v="227"/>
        <n v="498"/>
        <n v="93"/>
        <n v="538"/>
        <n v="167"/>
        <n v="71"/>
        <n v="573"/>
        <n v="728"/>
        <n v="99"/>
        <n v="487"/>
        <n v="375"/>
        <n v="163"/>
        <n v="489"/>
        <n v="16"/>
        <n v="293"/>
        <n v="128"/>
        <n v="150"/>
        <n v="465"/>
        <n v="263"/>
        <n v="603"/>
        <n v="475"/>
        <n v="387"/>
        <n v="574"/>
        <n v="294"/>
        <n v="753"/>
        <n v="154"/>
        <n v="780"/>
        <n v="542"/>
        <n v="510"/>
        <n v="384"/>
        <n v="39"/>
        <n v="522"/>
        <n v="315"/>
        <n v="610"/>
        <n v="243"/>
        <n v="398"/>
        <n v="176"/>
        <n v="342"/>
        <n v="456"/>
        <n v="682"/>
        <n v="292"/>
        <n v="680"/>
        <n v="454"/>
        <n v="692"/>
        <n v="435"/>
        <n v="130"/>
        <n v="74"/>
        <n v="205"/>
        <n v="332"/>
        <n v="599"/>
        <n v="235"/>
        <n v="155"/>
        <n v="576"/>
        <n v="395"/>
        <n v="448"/>
        <n v="418"/>
        <n v="328"/>
        <n v="678"/>
        <n v="685"/>
        <n v="126"/>
        <n v="133"/>
        <n v="491"/>
        <n v="628"/>
        <n v="459"/>
        <n v="172"/>
        <n v="674"/>
        <n v="209"/>
        <n v="177"/>
        <n v="14"/>
        <n v="36"/>
        <n v="480"/>
        <n v="65"/>
        <n v="322"/>
        <n v="466"/>
        <n v="302"/>
        <n v="223"/>
        <n v="320"/>
        <n v="329"/>
        <n v="123"/>
        <n v="560"/>
        <n v="345"/>
        <n v="488"/>
        <n v="537"/>
        <n v="86"/>
        <n v="426"/>
        <n v="80"/>
        <n v="394"/>
        <n v="563"/>
        <n v="436"/>
        <n v="668"/>
        <n v="274"/>
        <n v="224"/>
        <n v="244"/>
        <n v="213"/>
        <n v="495"/>
        <n v="743"/>
        <n v="405"/>
        <n v="264"/>
        <n v="165"/>
        <n v="91"/>
        <n v="529"/>
        <n v="658"/>
        <n v="768"/>
        <n v="277"/>
        <n v="420"/>
        <n v="17"/>
        <n v="381"/>
        <n v="614"/>
        <n v="750"/>
        <n v="324"/>
        <n v="386"/>
        <n v="278"/>
        <n v="359"/>
        <n v="397"/>
        <n v="437"/>
        <n v="53"/>
        <n v="661"/>
        <n v="506"/>
        <n v="667"/>
        <n v="469"/>
        <n v="546"/>
        <n v="245"/>
        <n v="68"/>
        <n v="182"/>
        <n v="116"/>
        <n v="512"/>
        <n v="40"/>
        <n v="138"/>
        <n v="709"/>
        <n v="362"/>
        <n v="156"/>
        <n v="434"/>
        <n v="422"/>
        <n v="161"/>
        <n v="634"/>
        <n v="276"/>
        <n v="73"/>
        <n v="51"/>
        <n v="684"/>
        <n v="194"/>
        <n v="336"/>
        <n v="363"/>
        <n v="108"/>
        <n v="490"/>
        <n v="282"/>
        <n v="75"/>
        <n v="117"/>
        <n v="314"/>
        <n v="106"/>
        <n v="681"/>
        <n v="188"/>
        <n v="474"/>
        <n v="216"/>
        <n v="351"/>
        <n v="540"/>
        <n v="580"/>
        <n v="22"/>
        <n v="291"/>
        <n v="722"/>
        <n v="273"/>
        <n v="593"/>
        <n v="505"/>
        <n v="535"/>
        <n v="229"/>
        <n v="677"/>
        <n v="218"/>
        <n v="83"/>
        <n v="338"/>
        <n v="399"/>
        <n v="616"/>
        <n v="343"/>
        <n v="776"/>
        <n v="220"/>
        <n v="406"/>
        <n v="612"/>
        <n v="214"/>
        <n v="358"/>
        <n v="517"/>
        <n v="442"/>
        <n v="33"/>
        <n v="56"/>
        <n v="60"/>
        <n v="624"/>
        <n v="297"/>
        <n v="392"/>
        <n v="178"/>
        <n v="571"/>
        <n v="451"/>
        <n v="217"/>
        <n v="195"/>
        <n v="230"/>
        <n v="383"/>
        <n v="710"/>
        <n v="20"/>
        <n v="730"/>
        <n v="688"/>
        <n v="379"/>
        <n v="582"/>
        <n v="620"/>
        <n v="453"/>
        <n v="101"/>
        <n v="457"/>
        <n v="541"/>
        <n v="472"/>
        <n v="611"/>
        <n v="771"/>
        <n v="52"/>
        <n v="564"/>
        <n v="428"/>
        <n v="633"/>
        <n v="307"/>
        <n v="253"/>
        <n v="334"/>
        <n v="95"/>
        <n v="547"/>
        <n v="638"/>
        <n v="200"/>
        <n v="598"/>
        <n v="427"/>
        <n v="550"/>
        <n v="279"/>
        <n v="458"/>
        <n v="656"/>
        <n v="376"/>
        <n v="119"/>
        <n v="77"/>
        <n v="795"/>
        <n v="500"/>
        <n v="207"/>
        <n v="304"/>
        <n v="271"/>
        <n v="189"/>
        <n v="349"/>
        <n v="166"/>
        <n v="27"/>
        <n v="246"/>
        <n v="549"/>
        <n v="237"/>
        <n v="319"/>
        <n v="623"/>
        <n v="404"/>
        <n v="423"/>
        <n v="467"/>
        <n v="303"/>
        <n v="122"/>
        <n v="76"/>
        <n v="648"/>
        <n v="411"/>
        <n v="295"/>
        <n v="557"/>
        <n v="312"/>
        <n v="210"/>
        <n v="131"/>
        <n v="516"/>
        <n v="797"/>
        <n v="146"/>
        <n v="513"/>
        <n v="219"/>
        <n v="143"/>
        <n v="745"/>
        <n v="504"/>
        <n v="87"/>
        <n v="252"/>
        <n v="548"/>
        <n v="233"/>
        <n v="171"/>
        <n v="527"/>
        <n v="401"/>
        <n v="525"/>
        <n v="641"/>
        <n v="558"/>
        <n v="55"/>
        <n v="347"/>
        <n v="521"/>
        <n v="794"/>
        <n v="391"/>
        <n v="97"/>
        <n v="190"/>
        <n v="594"/>
        <n v="770"/>
        <n v="58"/>
        <n v="380"/>
        <n v="43"/>
        <n v="357"/>
        <n v="592"/>
        <n v="109"/>
        <n v="585"/>
        <n v="225"/>
        <n v="562"/>
        <n v="670"/>
        <n v="280"/>
        <n v="355"/>
        <n v="519"/>
        <n v="441"/>
        <n v="360"/>
        <n v="567"/>
        <n v="502"/>
        <n v="313"/>
        <n v="226"/>
        <n v="484"/>
        <n v="37"/>
        <n v="526"/>
        <n v="452"/>
        <n v="228"/>
        <n v="636"/>
        <n v="164"/>
        <n v="173"/>
        <n v="637"/>
        <n v="449"/>
        <n v="676"/>
        <n v="777"/>
        <n v="575"/>
        <n v="31"/>
        <n v="499"/>
        <n v="174"/>
        <n v="181"/>
        <n v="201"/>
        <n v="473"/>
        <n v="300"/>
        <n v="198"/>
        <n v="30"/>
        <n v="50"/>
        <n v="290"/>
        <n v="102"/>
        <n v="287"/>
        <n v="325"/>
        <n v="286"/>
        <n v="140"/>
        <n v="285"/>
        <n v="35"/>
        <n v="28"/>
        <n v="160"/>
        <n v="414"/>
        <n v="137"/>
        <n v="38"/>
        <n v="492"/>
        <n v="352"/>
        <n v="124"/>
        <n v="485"/>
        <n v="61"/>
        <n v="439"/>
        <n v="29"/>
        <n v="208"/>
        <n v="66"/>
        <n v="105"/>
        <n v="265"/>
        <n v="179"/>
        <n v="326"/>
        <n v="239"/>
        <n v="445"/>
        <n v="151"/>
        <n v="152"/>
        <n v="215"/>
        <n v="479"/>
        <n v="147"/>
        <n v="62"/>
        <n v="104"/>
        <n v="236"/>
        <n v="275"/>
        <n v="373"/>
        <n v="162"/>
        <n v="365"/>
        <n v="21"/>
        <n v="153"/>
        <n v="262"/>
        <n v="192"/>
        <n v="432"/>
        <n v="54"/>
        <n v="184"/>
        <n v="82"/>
        <n v="157"/>
        <n v="248"/>
        <n v="267"/>
        <n v="125"/>
        <n v="203"/>
        <n v="118"/>
        <n v="70"/>
        <n v="10"/>
        <n v="250"/>
        <n v="175"/>
        <n v="48"/>
        <n v="57"/>
        <n v="309"/>
        <n v="98"/>
        <n v="261"/>
        <n v="471"/>
        <n v="444"/>
        <n v="251"/>
        <n v="416"/>
        <n v="348"/>
        <n v="268"/>
        <n v="370"/>
        <n v="443"/>
        <n v="24"/>
        <n v="26"/>
        <n v="494"/>
        <n v="425"/>
        <n v="468"/>
        <n v="168"/>
        <n v="72"/>
        <n v="142"/>
        <n v="41"/>
        <n v="462"/>
        <n v="158"/>
        <n v="714"/>
        <n v="778"/>
        <n v="606"/>
        <n v="501"/>
        <n v="382"/>
        <n v="561"/>
        <n v="654"/>
        <n v="686"/>
        <n v="645"/>
        <n v="689"/>
        <n v="665"/>
        <n v="572"/>
        <n v="662"/>
        <n v="78"/>
        <n v="553"/>
        <n v="496"/>
        <n v="509"/>
      </sharedItems>
    </cacheField>
    <cacheField name="Dni (Column1)" numFmtId="0" databaseField="0">
      <fieldGroup base="0">
        <rangePr groupBy="days" startDate="2022-01-03T00:00:00" endDate="2023-01-01T00:00:00"/>
        <groupItems count="368">
          <s v="&lt;03.01.2022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1.01.2023"/>
        </groupItems>
      </fieldGroup>
    </cacheField>
    <cacheField name="Miesiące (Column1)" numFmtId="0" databaseField="0">
      <fieldGroup base="0">
        <rangePr groupBy="months" startDate="2022-01-03T00:00:00" endDate="2023-01-01T00:00:00"/>
        <groupItems count="14">
          <s v="&lt;03.01.2022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01.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rzysztof Mackiewicz" refreshedDate="45611.994954050926" backgroundQuery="1" createdVersion="8" refreshedVersion="8" minRefreshableVersion="3" recordCount="0" supportSubquery="1" supportAdvancedDrill="1" xr:uid="{3496177B-2E24-4F5B-81E6-5E1C9CC20F75}">
  <cacheSource type="external" connectionId="1"/>
  <cacheFields count="2">
    <cacheField name="[Measures].[Suma Kwota]" caption="Suma Kwota" numFmtId="0" hierarchy="13" level="32767"/>
    <cacheField name="[jablka].[Column2].[Column2]" caption="Column2" numFmtId="0" hierarchy="3" level="1">
      <sharedItems count="16">
        <s v="Alwa"/>
        <s v="Antonowka"/>
        <s v="Cortland"/>
        <s v="Delikates"/>
        <s v="Gala"/>
        <s v="Gloster"/>
        <s v="Idared"/>
        <s v="Jonagold"/>
        <s v="Jonagored"/>
        <s v="Kosztela"/>
        <s v="Ligol"/>
        <s v="Lobo"/>
        <s v="Melba"/>
        <s v="Papierowka"/>
        <s v="Reneta"/>
        <s v="Szampion"/>
      </sharedItems>
    </cacheField>
  </cacheFields>
  <cacheHierarchies count="15">
    <cacheHierarchy uniqueName="[cennik__23].[Column1]" caption="Column1" attribute="1" defaultMemberUniqueName="[cennik__23].[Column1].[All]" allUniqueName="[cennik__23].[Column1].[All]" dimensionUniqueName="[cennik__23]" displayFolder="" count="0" memberValueDatatype="130" unbalanced="0"/>
    <cacheHierarchy uniqueName="[cennik__23].[Column2]" caption="Column2" attribute="1" defaultMemberUniqueName="[cennik__23].[Column2].[All]" allUniqueName="[cennik__23].[Column2].[All]" dimensionUniqueName="[cennik__23]" displayFolder="" count="0" memberValueDatatype="5" unbalanced="0"/>
    <cacheHierarchy uniqueName="[jablka].[Column1]" caption="Column1" attribute="1" time="1" defaultMemberUniqueName="[jablka].[Column1].[All]" allUniqueName="[jablka].[Column1].[All]" dimensionUniqueName="[jablka]" displayFolder="" count="0" memberValueDatatype="7" unbalanced="0"/>
    <cacheHierarchy uniqueName="[jablka].[Column2]" caption="Column2" attribute="1" defaultMemberUniqueName="[jablka].[Column2].[All]" allUniqueName="[jablka].[Column2].[All]" dimensionUniqueName="[jablka]" displayFolder="" count="2" memberValueDatatype="130" unbalanced="0">
      <fieldsUsage count="2">
        <fieldUsage x="-1"/>
        <fieldUsage x="1"/>
      </fieldsUsage>
    </cacheHierarchy>
    <cacheHierarchy uniqueName="[jablka].[Column3]" caption="Column3" attribute="1" defaultMemberUniqueName="[jablka].[Column3].[All]" allUniqueName="[jablka].[Column3].[All]" dimensionUniqueName="[jablka]" displayFolder="" count="0" memberValueDatatype="130" unbalanced="0"/>
    <cacheHierarchy uniqueName="[jablka].[Column4]" caption="Column4" attribute="1" defaultMemberUniqueName="[jablka].[Column4].[All]" allUniqueName="[jablka].[Column4].[All]" dimensionUniqueName="[jablka]" displayFolder="" count="0" memberValueDatatype="130" unbalanced="0"/>
    <cacheHierarchy uniqueName="[jablka].[Column5]" caption="Column5" attribute="1" defaultMemberUniqueName="[jablka].[Column5].[All]" allUniqueName="[jablka].[Column5].[All]" dimensionUniqueName="[jablka]" displayFolder="" count="0" memberValueDatatype="20" unbalanced="0"/>
    <cacheHierarchy uniqueName="[jablka].[Cena]" caption="Cena" attribute="1" defaultMemberUniqueName="[jablka].[Cena].[All]" allUniqueName="[jablka].[Cena].[All]" dimensionUniqueName="[jablka]" displayFolder="" count="0" memberValueDatatype="5" unbalanced="0"/>
    <cacheHierarchy uniqueName="[jablka].[Kwota]" caption="Kwota" attribute="1" defaultMemberUniqueName="[jablka].[Kwota].[All]" allUniqueName="[jablka].[Kwota].[All]" dimensionUniqueName="[jablka]" displayFolder="" count="0" memberValueDatatype="5" unbalanced="0"/>
    <cacheHierarchy uniqueName="[Measures].[__XL_Count cennik__23]" caption="__XL_Count cennik__23" measure="1" displayFolder="" measureGroup="cennik__23" count="0" hidden="1"/>
    <cacheHierarchy uniqueName="[Measures].[__XL_Count jablka]" caption="__XL_Count jablka" measure="1" displayFolder="" measureGroup="jablka" count="0" hidden="1"/>
    <cacheHierarchy uniqueName="[Measures].[__No measures defined]" caption="__No measures defined" measure="1" displayFolder="" count="0" hidden="1"/>
    <cacheHierarchy uniqueName="[Measures].[Suma Column2]" caption="Suma Column2" measure="1" displayFolder="" measureGroup="cennik__23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Kwota]" caption="Suma Kwota" measure="1" displayFolder="" measureGroup="jablk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Column5]" caption="Suma Column5" measure="1" displayFolder="" measureGroup="jablk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3">
    <dimension name="cennik__23" uniqueName="[cennik__23]" caption="cennik__23"/>
    <dimension name="jablka" uniqueName="[jablka]" caption="jablka"/>
    <dimension measure="1" name="Measures" uniqueName="[Measures]" caption="Measures"/>
  </dimensions>
  <measureGroups count="2">
    <measureGroup name="cennik__23" caption="cennik__23"/>
    <measureGroup name="jablka" caption="jablka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0">
  <r>
    <x v="0"/>
    <x v="0"/>
    <x v="0"/>
    <x v="0"/>
    <x v="0"/>
  </r>
  <r>
    <x v="0"/>
    <x v="0"/>
    <x v="0"/>
    <x v="1"/>
    <x v="1"/>
  </r>
  <r>
    <x v="0"/>
    <x v="1"/>
    <x v="0"/>
    <x v="2"/>
    <x v="2"/>
  </r>
  <r>
    <x v="0"/>
    <x v="1"/>
    <x v="0"/>
    <x v="3"/>
    <x v="3"/>
  </r>
  <r>
    <x v="0"/>
    <x v="0"/>
    <x v="0"/>
    <x v="4"/>
    <x v="4"/>
  </r>
  <r>
    <x v="0"/>
    <x v="2"/>
    <x v="0"/>
    <x v="4"/>
    <x v="5"/>
  </r>
  <r>
    <x v="0"/>
    <x v="3"/>
    <x v="0"/>
    <x v="5"/>
    <x v="6"/>
  </r>
  <r>
    <x v="0"/>
    <x v="4"/>
    <x v="0"/>
    <x v="6"/>
    <x v="7"/>
  </r>
  <r>
    <x v="0"/>
    <x v="5"/>
    <x v="0"/>
    <x v="4"/>
    <x v="8"/>
  </r>
  <r>
    <x v="0"/>
    <x v="4"/>
    <x v="0"/>
    <x v="7"/>
    <x v="9"/>
  </r>
  <r>
    <x v="0"/>
    <x v="6"/>
    <x v="0"/>
    <x v="8"/>
    <x v="10"/>
  </r>
  <r>
    <x v="0"/>
    <x v="7"/>
    <x v="0"/>
    <x v="9"/>
    <x v="11"/>
  </r>
  <r>
    <x v="0"/>
    <x v="5"/>
    <x v="0"/>
    <x v="1"/>
    <x v="12"/>
  </r>
  <r>
    <x v="0"/>
    <x v="0"/>
    <x v="0"/>
    <x v="10"/>
    <x v="13"/>
  </r>
  <r>
    <x v="1"/>
    <x v="6"/>
    <x v="0"/>
    <x v="11"/>
    <x v="14"/>
  </r>
  <r>
    <x v="1"/>
    <x v="2"/>
    <x v="0"/>
    <x v="2"/>
    <x v="15"/>
  </r>
  <r>
    <x v="1"/>
    <x v="7"/>
    <x v="0"/>
    <x v="6"/>
    <x v="16"/>
  </r>
  <r>
    <x v="1"/>
    <x v="6"/>
    <x v="0"/>
    <x v="12"/>
    <x v="17"/>
  </r>
  <r>
    <x v="1"/>
    <x v="8"/>
    <x v="0"/>
    <x v="13"/>
    <x v="18"/>
  </r>
  <r>
    <x v="1"/>
    <x v="7"/>
    <x v="0"/>
    <x v="10"/>
    <x v="19"/>
  </r>
  <r>
    <x v="1"/>
    <x v="3"/>
    <x v="0"/>
    <x v="14"/>
    <x v="20"/>
  </r>
  <r>
    <x v="1"/>
    <x v="6"/>
    <x v="0"/>
    <x v="15"/>
    <x v="21"/>
  </r>
  <r>
    <x v="1"/>
    <x v="1"/>
    <x v="0"/>
    <x v="15"/>
    <x v="22"/>
  </r>
  <r>
    <x v="1"/>
    <x v="6"/>
    <x v="0"/>
    <x v="16"/>
    <x v="23"/>
  </r>
  <r>
    <x v="2"/>
    <x v="2"/>
    <x v="0"/>
    <x v="17"/>
    <x v="24"/>
  </r>
  <r>
    <x v="2"/>
    <x v="3"/>
    <x v="0"/>
    <x v="18"/>
    <x v="16"/>
  </r>
  <r>
    <x v="2"/>
    <x v="0"/>
    <x v="0"/>
    <x v="12"/>
    <x v="25"/>
  </r>
  <r>
    <x v="2"/>
    <x v="2"/>
    <x v="0"/>
    <x v="19"/>
    <x v="26"/>
  </r>
  <r>
    <x v="2"/>
    <x v="1"/>
    <x v="0"/>
    <x v="20"/>
    <x v="27"/>
  </r>
  <r>
    <x v="2"/>
    <x v="1"/>
    <x v="0"/>
    <x v="21"/>
    <x v="28"/>
  </r>
  <r>
    <x v="2"/>
    <x v="0"/>
    <x v="0"/>
    <x v="19"/>
    <x v="29"/>
  </r>
  <r>
    <x v="2"/>
    <x v="8"/>
    <x v="0"/>
    <x v="22"/>
    <x v="30"/>
  </r>
  <r>
    <x v="3"/>
    <x v="4"/>
    <x v="0"/>
    <x v="23"/>
    <x v="31"/>
  </r>
  <r>
    <x v="3"/>
    <x v="3"/>
    <x v="0"/>
    <x v="20"/>
    <x v="32"/>
  </r>
  <r>
    <x v="4"/>
    <x v="4"/>
    <x v="0"/>
    <x v="24"/>
    <x v="33"/>
  </r>
  <r>
    <x v="4"/>
    <x v="5"/>
    <x v="0"/>
    <x v="16"/>
    <x v="34"/>
  </r>
  <r>
    <x v="4"/>
    <x v="5"/>
    <x v="0"/>
    <x v="25"/>
    <x v="35"/>
  </r>
  <r>
    <x v="4"/>
    <x v="4"/>
    <x v="0"/>
    <x v="26"/>
    <x v="36"/>
  </r>
  <r>
    <x v="4"/>
    <x v="0"/>
    <x v="0"/>
    <x v="27"/>
    <x v="37"/>
  </r>
  <r>
    <x v="4"/>
    <x v="2"/>
    <x v="0"/>
    <x v="20"/>
    <x v="38"/>
  </r>
  <r>
    <x v="4"/>
    <x v="5"/>
    <x v="0"/>
    <x v="21"/>
    <x v="39"/>
  </r>
  <r>
    <x v="4"/>
    <x v="7"/>
    <x v="0"/>
    <x v="10"/>
    <x v="25"/>
  </r>
  <r>
    <x v="4"/>
    <x v="7"/>
    <x v="0"/>
    <x v="27"/>
    <x v="40"/>
  </r>
  <r>
    <x v="5"/>
    <x v="5"/>
    <x v="0"/>
    <x v="24"/>
    <x v="41"/>
  </r>
  <r>
    <x v="5"/>
    <x v="7"/>
    <x v="0"/>
    <x v="6"/>
    <x v="42"/>
  </r>
  <r>
    <x v="5"/>
    <x v="2"/>
    <x v="0"/>
    <x v="21"/>
    <x v="43"/>
  </r>
  <r>
    <x v="5"/>
    <x v="4"/>
    <x v="0"/>
    <x v="28"/>
    <x v="30"/>
  </r>
  <r>
    <x v="5"/>
    <x v="1"/>
    <x v="0"/>
    <x v="24"/>
    <x v="44"/>
  </r>
  <r>
    <x v="5"/>
    <x v="3"/>
    <x v="0"/>
    <x v="29"/>
    <x v="45"/>
  </r>
  <r>
    <x v="5"/>
    <x v="8"/>
    <x v="0"/>
    <x v="30"/>
    <x v="46"/>
  </r>
  <r>
    <x v="5"/>
    <x v="6"/>
    <x v="0"/>
    <x v="5"/>
    <x v="47"/>
  </r>
  <r>
    <x v="5"/>
    <x v="4"/>
    <x v="0"/>
    <x v="2"/>
    <x v="48"/>
  </r>
  <r>
    <x v="6"/>
    <x v="6"/>
    <x v="0"/>
    <x v="31"/>
    <x v="49"/>
  </r>
  <r>
    <x v="6"/>
    <x v="4"/>
    <x v="0"/>
    <x v="21"/>
    <x v="50"/>
  </r>
  <r>
    <x v="6"/>
    <x v="3"/>
    <x v="0"/>
    <x v="17"/>
    <x v="51"/>
  </r>
  <r>
    <x v="6"/>
    <x v="8"/>
    <x v="0"/>
    <x v="32"/>
    <x v="52"/>
  </r>
  <r>
    <x v="6"/>
    <x v="3"/>
    <x v="0"/>
    <x v="33"/>
    <x v="53"/>
  </r>
  <r>
    <x v="6"/>
    <x v="4"/>
    <x v="0"/>
    <x v="16"/>
    <x v="54"/>
  </r>
  <r>
    <x v="6"/>
    <x v="3"/>
    <x v="0"/>
    <x v="5"/>
    <x v="55"/>
  </r>
  <r>
    <x v="6"/>
    <x v="6"/>
    <x v="0"/>
    <x v="34"/>
    <x v="56"/>
  </r>
  <r>
    <x v="6"/>
    <x v="7"/>
    <x v="0"/>
    <x v="16"/>
    <x v="57"/>
  </r>
  <r>
    <x v="6"/>
    <x v="8"/>
    <x v="0"/>
    <x v="35"/>
    <x v="58"/>
  </r>
  <r>
    <x v="6"/>
    <x v="2"/>
    <x v="0"/>
    <x v="26"/>
    <x v="59"/>
  </r>
  <r>
    <x v="6"/>
    <x v="0"/>
    <x v="0"/>
    <x v="18"/>
    <x v="60"/>
  </r>
  <r>
    <x v="6"/>
    <x v="2"/>
    <x v="0"/>
    <x v="6"/>
    <x v="39"/>
  </r>
  <r>
    <x v="6"/>
    <x v="6"/>
    <x v="0"/>
    <x v="18"/>
    <x v="61"/>
  </r>
  <r>
    <x v="6"/>
    <x v="5"/>
    <x v="0"/>
    <x v="36"/>
    <x v="62"/>
  </r>
  <r>
    <x v="6"/>
    <x v="7"/>
    <x v="0"/>
    <x v="11"/>
    <x v="63"/>
  </r>
  <r>
    <x v="7"/>
    <x v="4"/>
    <x v="0"/>
    <x v="37"/>
    <x v="31"/>
  </r>
  <r>
    <x v="7"/>
    <x v="8"/>
    <x v="0"/>
    <x v="33"/>
    <x v="64"/>
  </r>
  <r>
    <x v="7"/>
    <x v="7"/>
    <x v="0"/>
    <x v="38"/>
    <x v="65"/>
  </r>
  <r>
    <x v="7"/>
    <x v="4"/>
    <x v="0"/>
    <x v="39"/>
    <x v="66"/>
  </r>
  <r>
    <x v="8"/>
    <x v="1"/>
    <x v="0"/>
    <x v="40"/>
    <x v="67"/>
  </r>
  <r>
    <x v="8"/>
    <x v="0"/>
    <x v="0"/>
    <x v="22"/>
    <x v="6"/>
  </r>
  <r>
    <x v="8"/>
    <x v="0"/>
    <x v="0"/>
    <x v="40"/>
    <x v="68"/>
  </r>
  <r>
    <x v="8"/>
    <x v="1"/>
    <x v="0"/>
    <x v="24"/>
    <x v="69"/>
  </r>
  <r>
    <x v="8"/>
    <x v="1"/>
    <x v="0"/>
    <x v="4"/>
    <x v="70"/>
  </r>
  <r>
    <x v="8"/>
    <x v="3"/>
    <x v="0"/>
    <x v="20"/>
    <x v="71"/>
  </r>
  <r>
    <x v="8"/>
    <x v="2"/>
    <x v="0"/>
    <x v="3"/>
    <x v="72"/>
  </r>
  <r>
    <x v="8"/>
    <x v="6"/>
    <x v="0"/>
    <x v="19"/>
    <x v="73"/>
  </r>
  <r>
    <x v="8"/>
    <x v="2"/>
    <x v="0"/>
    <x v="5"/>
    <x v="74"/>
  </r>
  <r>
    <x v="9"/>
    <x v="1"/>
    <x v="0"/>
    <x v="36"/>
    <x v="75"/>
  </r>
  <r>
    <x v="9"/>
    <x v="2"/>
    <x v="0"/>
    <x v="8"/>
    <x v="76"/>
  </r>
  <r>
    <x v="9"/>
    <x v="0"/>
    <x v="0"/>
    <x v="3"/>
    <x v="77"/>
  </r>
  <r>
    <x v="9"/>
    <x v="7"/>
    <x v="0"/>
    <x v="16"/>
    <x v="7"/>
  </r>
  <r>
    <x v="10"/>
    <x v="5"/>
    <x v="0"/>
    <x v="32"/>
    <x v="78"/>
  </r>
  <r>
    <x v="10"/>
    <x v="6"/>
    <x v="0"/>
    <x v="36"/>
    <x v="79"/>
  </r>
  <r>
    <x v="10"/>
    <x v="5"/>
    <x v="0"/>
    <x v="1"/>
    <x v="80"/>
  </r>
  <r>
    <x v="10"/>
    <x v="7"/>
    <x v="0"/>
    <x v="30"/>
    <x v="81"/>
  </r>
  <r>
    <x v="10"/>
    <x v="8"/>
    <x v="0"/>
    <x v="41"/>
    <x v="82"/>
  </r>
  <r>
    <x v="10"/>
    <x v="5"/>
    <x v="0"/>
    <x v="26"/>
    <x v="83"/>
  </r>
  <r>
    <x v="10"/>
    <x v="6"/>
    <x v="0"/>
    <x v="42"/>
    <x v="84"/>
  </r>
  <r>
    <x v="10"/>
    <x v="3"/>
    <x v="0"/>
    <x v="32"/>
    <x v="85"/>
  </r>
  <r>
    <x v="10"/>
    <x v="2"/>
    <x v="0"/>
    <x v="10"/>
    <x v="86"/>
  </r>
  <r>
    <x v="10"/>
    <x v="8"/>
    <x v="0"/>
    <x v="4"/>
    <x v="87"/>
  </r>
  <r>
    <x v="10"/>
    <x v="6"/>
    <x v="0"/>
    <x v="7"/>
    <x v="40"/>
  </r>
  <r>
    <x v="10"/>
    <x v="7"/>
    <x v="0"/>
    <x v="35"/>
    <x v="88"/>
  </r>
  <r>
    <x v="10"/>
    <x v="2"/>
    <x v="0"/>
    <x v="43"/>
    <x v="15"/>
  </r>
  <r>
    <x v="10"/>
    <x v="1"/>
    <x v="0"/>
    <x v="44"/>
    <x v="89"/>
  </r>
  <r>
    <x v="11"/>
    <x v="7"/>
    <x v="0"/>
    <x v="32"/>
    <x v="90"/>
  </r>
  <r>
    <x v="11"/>
    <x v="6"/>
    <x v="0"/>
    <x v="41"/>
    <x v="91"/>
  </r>
  <r>
    <x v="12"/>
    <x v="5"/>
    <x v="0"/>
    <x v="30"/>
    <x v="92"/>
  </r>
  <r>
    <x v="12"/>
    <x v="1"/>
    <x v="0"/>
    <x v="19"/>
    <x v="25"/>
  </r>
  <r>
    <x v="12"/>
    <x v="6"/>
    <x v="0"/>
    <x v="23"/>
    <x v="93"/>
  </r>
  <r>
    <x v="12"/>
    <x v="8"/>
    <x v="0"/>
    <x v="14"/>
    <x v="94"/>
  </r>
  <r>
    <x v="12"/>
    <x v="6"/>
    <x v="0"/>
    <x v="45"/>
    <x v="95"/>
  </r>
  <r>
    <x v="12"/>
    <x v="3"/>
    <x v="0"/>
    <x v="46"/>
    <x v="96"/>
  </r>
  <r>
    <x v="12"/>
    <x v="3"/>
    <x v="0"/>
    <x v="41"/>
    <x v="97"/>
  </r>
  <r>
    <x v="12"/>
    <x v="0"/>
    <x v="0"/>
    <x v="0"/>
    <x v="98"/>
  </r>
  <r>
    <x v="12"/>
    <x v="1"/>
    <x v="0"/>
    <x v="27"/>
    <x v="99"/>
  </r>
  <r>
    <x v="12"/>
    <x v="0"/>
    <x v="0"/>
    <x v="16"/>
    <x v="100"/>
  </r>
  <r>
    <x v="12"/>
    <x v="4"/>
    <x v="0"/>
    <x v="31"/>
    <x v="57"/>
  </r>
  <r>
    <x v="12"/>
    <x v="0"/>
    <x v="0"/>
    <x v="30"/>
    <x v="101"/>
  </r>
  <r>
    <x v="12"/>
    <x v="4"/>
    <x v="0"/>
    <x v="22"/>
    <x v="102"/>
  </r>
  <r>
    <x v="12"/>
    <x v="3"/>
    <x v="0"/>
    <x v="9"/>
    <x v="103"/>
  </r>
  <r>
    <x v="12"/>
    <x v="6"/>
    <x v="0"/>
    <x v="46"/>
    <x v="104"/>
  </r>
  <r>
    <x v="12"/>
    <x v="0"/>
    <x v="0"/>
    <x v="32"/>
    <x v="86"/>
  </r>
  <r>
    <x v="12"/>
    <x v="8"/>
    <x v="0"/>
    <x v="21"/>
    <x v="105"/>
  </r>
  <r>
    <x v="12"/>
    <x v="2"/>
    <x v="0"/>
    <x v="40"/>
    <x v="25"/>
  </r>
  <r>
    <x v="13"/>
    <x v="8"/>
    <x v="0"/>
    <x v="26"/>
    <x v="106"/>
  </r>
  <r>
    <x v="13"/>
    <x v="3"/>
    <x v="0"/>
    <x v="6"/>
    <x v="107"/>
  </r>
  <r>
    <x v="13"/>
    <x v="0"/>
    <x v="0"/>
    <x v="28"/>
    <x v="108"/>
  </r>
  <r>
    <x v="13"/>
    <x v="5"/>
    <x v="0"/>
    <x v="1"/>
    <x v="56"/>
  </r>
  <r>
    <x v="13"/>
    <x v="2"/>
    <x v="0"/>
    <x v="9"/>
    <x v="37"/>
  </r>
  <r>
    <x v="13"/>
    <x v="4"/>
    <x v="0"/>
    <x v="9"/>
    <x v="109"/>
  </r>
  <r>
    <x v="13"/>
    <x v="6"/>
    <x v="0"/>
    <x v="12"/>
    <x v="110"/>
  </r>
  <r>
    <x v="13"/>
    <x v="6"/>
    <x v="0"/>
    <x v="15"/>
    <x v="107"/>
  </r>
  <r>
    <x v="14"/>
    <x v="5"/>
    <x v="0"/>
    <x v="15"/>
    <x v="111"/>
  </r>
  <r>
    <x v="14"/>
    <x v="7"/>
    <x v="0"/>
    <x v="14"/>
    <x v="112"/>
  </r>
  <r>
    <x v="14"/>
    <x v="3"/>
    <x v="0"/>
    <x v="35"/>
    <x v="113"/>
  </r>
  <r>
    <x v="14"/>
    <x v="0"/>
    <x v="0"/>
    <x v="38"/>
    <x v="114"/>
  </r>
  <r>
    <x v="14"/>
    <x v="2"/>
    <x v="0"/>
    <x v="19"/>
    <x v="115"/>
  </r>
  <r>
    <x v="14"/>
    <x v="8"/>
    <x v="0"/>
    <x v="6"/>
    <x v="116"/>
  </r>
  <r>
    <x v="14"/>
    <x v="2"/>
    <x v="0"/>
    <x v="31"/>
    <x v="117"/>
  </r>
  <r>
    <x v="14"/>
    <x v="7"/>
    <x v="0"/>
    <x v="19"/>
    <x v="118"/>
  </r>
  <r>
    <x v="14"/>
    <x v="3"/>
    <x v="0"/>
    <x v="46"/>
    <x v="119"/>
  </r>
  <r>
    <x v="14"/>
    <x v="5"/>
    <x v="0"/>
    <x v="42"/>
    <x v="120"/>
  </r>
  <r>
    <x v="14"/>
    <x v="7"/>
    <x v="0"/>
    <x v="18"/>
    <x v="42"/>
  </r>
  <r>
    <x v="15"/>
    <x v="4"/>
    <x v="0"/>
    <x v="40"/>
    <x v="121"/>
  </r>
  <r>
    <x v="15"/>
    <x v="7"/>
    <x v="0"/>
    <x v="45"/>
    <x v="122"/>
  </r>
  <r>
    <x v="15"/>
    <x v="6"/>
    <x v="0"/>
    <x v="23"/>
    <x v="123"/>
  </r>
  <r>
    <x v="15"/>
    <x v="2"/>
    <x v="0"/>
    <x v="21"/>
    <x v="115"/>
  </r>
  <r>
    <x v="15"/>
    <x v="6"/>
    <x v="0"/>
    <x v="44"/>
    <x v="124"/>
  </r>
  <r>
    <x v="16"/>
    <x v="0"/>
    <x v="0"/>
    <x v="44"/>
    <x v="125"/>
  </r>
  <r>
    <x v="16"/>
    <x v="8"/>
    <x v="0"/>
    <x v="13"/>
    <x v="1"/>
  </r>
  <r>
    <x v="16"/>
    <x v="6"/>
    <x v="0"/>
    <x v="37"/>
    <x v="117"/>
  </r>
  <r>
    <x v="16"/>
    <x v="3"/>
    <x v="0"/>
    <x v="28"/>
    <x v="126"/>
  </r>
  <r>
    <x v="16"/>
    <x v="0"/>
    <x v="0"/>
    <x v="31"/>
    <x v="110"/>
  </r>
  <r>
    <x v="17"/>
    <x v="1"/>
    <x v="0"/>
    <x v="18"/>
    <x v="127"/>
  </r>
  <r>
    <x v="17"/>
    <x v="7"/>
    <x v="0"/>
    <x v="1"/>
    <x v="128"/>
  </r>
  <r>
    <x v="18"/>
    <x v="0"/>
    <x v="0"/>
    <x v="30"/>
    <x v="85"/>
  </r>
  <r>
    <x v="18"/>
    <x v="0"/>
    <x v="0"/>
    <x v="32"/>
    <x v="5"/>
  </r>
  <r>
    <x v="18"/>
    <x v="5"/>
    <x v="0"/>
    <x v="2"/>
    <x v="129"/>
  </r>
  <r>
    <x v="18"/>
    <x v="7"/>
    <x v="0"/>
    <x v="6"/>
    <x v="130"/>
  </r>
  <r>
    <x v="18"/>
    <x v="3"/>
    <x v="0"/>
    <x v="37"/>
    <x v="131"/>
  </r>
  <r>
    <x v="18"/>
    <x v="1"/>
    <x v="0"/>
    <x v="44"/>
    <x v="63"/>
  </r>
  <r>
    <x v="18"/>
    <x v="7"/>
    <x v="0"/>
    <x v="46"/>
    <x v="132"/>
  </r>
  <r>
    <x v="18"/>
    <x v="7"/>
    <x v="0"/>
    <x v="26"/>
    <x v="133"/>
  </r>
  <r>
    <x v="18"/>
    <x v="4"/>
    <x v="0"/>
    <x v="38"/>
    <x v="134"/>
  </r>
  <r>
    <x v="18"/>
    <x v="5"/>
    <x v="0"/>
    <x v="31"/>
    <x v="135"/>
  </r>
  <r>
    <x v="18"/>
    <x v="4"/>
    <x v="0"/>
    <x v="6"/>
    <x v="136"/>
  </r>
  <r>
    <x v="18"/>
    <x v="1"/>
    <x v="0"/>
    <x v="18"/>
    <x v="93"/>
  </r>
  <r>
    <x v="18"/>
    <x v="1"/>
    <x v="0"/>
    <x v="47"/>
    <x v="137"/>
  </r>
  <r>
    <x v="18"/>
    <x v="0"/>
    <x v="0"/>
    <x v="44"/>
    <x v="138"/>
  </r>
  <r>
    <x v="18"/>
    <x v="5"/>
    <x v="0"/>
    <x v="8"/>
    <x v="139"/>
  </r>
  <r>
    <x v="18"/>
    <x v="4"/>
    <x v="0"/>
    <x v="23"/>
    <x v="140"/>
  </r>
  <r>
    <x v="18"/>
    <x v="2"/>
    <x v="0"/>
    <x v="13"/>
    <x v="137"/>
  </r>
  <r>
    <x v="19"/>
    <x v="0"/>
    <x v="0"/>
    <x v="7"/>
    <x v="112"/>
  </r>
  <r>
    <x v="19"/>
    <x v="3"/>
    <x v="0"/>
    <x v="35"/>
    <x v="141"/>
  </r>
  <r>
    <x v="19"/>
    <x v="5"/>
    <x v="0"/>
    <x v="18"/>
    <x v="142"/>
  </r>
  <r>
    <x v="20"/>
    <x v="4"/>
    <x v="0"/>
    <x v="13"/>
    <x v="143"/>
  </r>
  <r>
    <x v="20"/>
    <x v="5"/>
    <x v="0"/>
    <x v="20"/>
    <x v="144"/>
  </r>
  <r>
    <x v="20"/>
    <x v="0"/>
    <x v="0"/>
    <x v="1"/>
    <x v="145"/>
  </r>
  <r>
    <x v="20"/>
    <x v="1"/>
    <x v="0"/>
    <x v="13"/>
    <x v="146"/>
  </r>
  <r>
    <x v="20"/>
    <x v="4"/>
    <x v="0"/>
    <x v="7"/>
    <x v="147"/>
  </r>
  <r>
    <x v="20"/>
    <x v="4"/>
    <x v="0"/>
    <x v="11"/>
    <x v="148"/>
  </r>
  <r>
    <x v="20"/>
    <x v="8"/>
    <x v="0"/>
    <x v="11"/>
    <x v="149"/>
  </r>
  <r>
    <x v="21"/>
    <x v="2"/>
    <x v="0"/>
    <x v="12"/>
    <x v="150"/>
  </r>
  <r>
    <x v="21"/>
    <x v="2"/>
    <x v="0"/>
    <x v="18"/>
    <x v="69"/>
  </r>
  <r>
    <x v="21"/>
    <x v="4"/>
    <x v="0"/>
    <x v="39"/>
    <x v="151"/>
  </r>
  <r>
    <x v="21"/>
    <x v="4"/>
    <x v="0"/>
    <x v="27"/>
    <x v="152"/>
  </r>
  <r>
    <x v="21"/>
    <x v="1"/>
    <x v="0"/>
    <x v="7"/>
    <x v="153"/>
  </r>
  <r>
    <x v="22"/>
    <x v="3"/>
    <x v="0"/>
    <x v="18"/>
    <x v="154"/>
  </r>
  <r>
    <x v="22"/>
    <x v="0"/>
    <x v="0"/>
    <x v="16"/>
    <x v="155"/>
  </r>
  <r>
    <x v="22"/>
    <x v="2"/>
    <x v="0"/>
    <x v="25"/>
    <x v="156"/>
  </r>
  <r>
    <x v="23"/>
    <x v="7"/>
    <x v="0"/>
    <x v="37"/>
    <x v="157"/>
  </r>
  <r>
    <x v="23"/>
    <x v="2"/>
    <x v="0"/>
    <x v="45"/>
    <x v="158"/>
  </r>
  <r>
    <x v="23"/>
    <x v="2"/>
    <x v="0"/>
    <x v="4"/>
    <x v="159"/>
  </r>
  <r>
    <x v="23"/>
    <x v="8"/>
    <x v="0"/>
    <x v="24"/>
    <x v="160"/>
  </r>
  <r>
    <x v="23"/>
    <x v="5"/>
    <x v="0"/>
    <x v="46"/>
    <x v="161"/>
  </r>
  <r>
    <x v="23"/>
    <x v="2"/>
    <x v="0"/>
    <x v="43"/>
    <x v="162"/>
  </r>
  <r>
    <x v="23"/>
    <x v="4"/>
    <x v="0"/>
    <x v="21"/>
    <x v="163"/>
  </r>
  <r>
    <x v="24"/>
    <x v="3"/>
    <x v="0"/>
    <x v="4"/>
    <x v="133"/>
  </r>
  <r>
    <x v="24"/>
    <x v="5"/>
    <x v="0"/>
    <x v="32"/>
    <x v="164"/>
  </r>
  <r>
    <x v="24"/>
    <x v="6"/>
    <x v="0"/>
    <x v="43"/>
    <x v="165"/>
  </r>
  <r>
    <x v="24"/>
    <x v="5"/>
    <x v="0"/>
    <x v="23"/>
    <x v="166"/>
  </r>
  <r>
    <x v="24"/>
    <x v="6"/>
    <x v="0"/>
    <x v="0"/>
    <x v="167"/>
  </r>
  <r>
    <x v="24"/>
    <x v="2"/>
    <x v="0"/>
    <x v="35"/>
    <x v="168"/>
  </r>
  <r>
    <x v="24"/>
    <x v="2"/>
    <x v="0"/>
    <x v="36"/>
    <x v="169"/>
  </r>
  <r>
    <x v="24"/>
    <x v="5"/>
    <x v="0"/>
    <x v="32"/>
    <x v="170"/>
  </r>
  <r>
    <x v="24"/>
    <x v="0"/>
    <x v="0"/>
    <x v="38"/>
    <x v="171"/>
  </r>
  <r>
    <x v="24"/>
    <x v="6"/>
    <x v="0"/>
    <x v="44"/>
    <x v="97"/>
  </r>
  <r>
    <x v="24"/>
    <x v="2"/>
    <x v="0"/>
    <x v="24"/>
    <x v="158"/>
  </r>
  <r>
    <x v="24"/>
    <x v="1"/>
    <x v="0"/>
    <x v="33"/>
    <x v="172"/>
  </r>
  <r>
    <x v="24"/>
    <x v="8"/>
    <x v="0"/>
    <x v="44"/>
    <x v="13"/>
  </r>
  <r>
    <x v="24"/>
    <x v="4"/>
    <x v="0"/>
    <x v="24"/>
    <x v="125"/>
  </r>
  <r>
    <x v="24"/>
    <x v="2"/>
    <x v="0"/>
    <x v="20"/>
    <x v="173"/>
  </r>
  <r>
    <x v="25"/>
    <x v="7"/>
    <x v="0"/>
    <x v="23"/>
    <x v="174"/>
  </r>
  <r>
    <x v="25"/>
    <x v="6"/>
    <x v="0"/>
    <x v="29"/>
    <x v="26"/>
  </r>
  <r>
    <x v="25"/>
    <x v="8"/>
    <x v="0"/>
    <x v="33"/>
    <x v="74"/>
  </r>
  <r>
    <x v="25"/>
    <x v="3"/>
    <x v="0"/>
    <x v="26"/>
    <x v="157"/>
  </r>
  <r>
    <x v="25"/>
    <x v="7"/>
    <x v="0"/>
    <x v="27"/>
    <x v="175"/>
  </r>
  <r>
    <x v="25"/>
    <x v="8"/>
    <x v="0"/>
    <x v="13"/>
    <x v="176"/>
  </r>
  <r>
    <x v="25"/>
    <x v="3"/>
    <x v="0"/>
    <x v="0"/>
    <x v="177"/>
  </r>
  <r>
    <x v="25"/>
    <x v="5"/>
    <x v="0"/>
    <x v="29"/>
    <x v="178"/>
  </r>
  <r>
    <x v="25"/>
    <x v="4"/>
    <x v="0"/>
    <x v="21"/>
    <x v="5"/>
  </r>
  <r>
    <x v="25"/>
    <x v="7"/>
    <x v="0"/>
    <x v="21"/>
    <x v="179"/>
  </r>
  <r>
    <x v="25"/>
    <x v="5"/>
    <x v="0"/>
    <x v="42"/>
    <x v="180"/>
  </r>
  <r>
    <x v="26"/>
    <x v="8"/>
    <x v="0"/>
    <x v="32"/>
    <x v="181"/>
  </r>
  <r>
    <x v="26"/>
    <x v="3"/>
    <x v="0"/>
    <x v="23"/>
    <x v="182"/>
  </r>
  <r>
    <x v="26"/>
    <x v="6"/>
    <x v="0"/>
    <x v="0"/>
    <x v="183"/>
  </r>
  <r>
    <x v="26"/>
    <x v="7"/>
    <x v="0"/>
    <x v="10"/>
    <x v="184"/>
  </r>
  <r>
    <x v="26"/>
    <x v="5"/>
    <x v="0"/>
    <x v="48"/>
    <x v="185"/>
  </r>
  <r>
    <x v="26"/>
    <x v="7"/>
    <x v="0"/>
    <x v="38"/>
    <x v="105"/>
  </r>
  <r>
    <x v="26"/>
    <x v="1"/>
    <x v="0"/>
    <x v="16"/>
    <x v="186"/>
  </r>
  <r>
    <x v="26"/>
    <x v="0"/>
    <x v="0"/>
    <x v="17"/>
    <x v="187"/>
  </r>
  <r>
    <x v="27"/>
    <x v="3"/>
    <x v="0"/>
    <x v="24"/>
    <x v="188"/>
  </r>
  <r>
    <x v="27"/>
    <x v="2"/>
    <x v="0"/>
    <x v="11"/>
    <x v="189"/>
  </r>
  <r>
    <x v="27"/>
    <x v="4"/>
    <x v="0"/>
    <x v="15"/>
    <x v="190"/>
  </r>
  <r>
    <x v="27"/>
    <x v="1"/>
    <x v="0"/>
    <x v="4"/>
    <x v="148"/>
  </r>
  <r>
    <x v="27"/>
    <x v="1"/>
    <x v="0"/>
    <x v="31"/>
    <x v="191"/>
  </r>
  <r>
    <x v="27"/>
    <x v="3"/>
    <x v="0"/>
    <x v="31"/>
    <x v="133"/>
  </r>
  <r>
    <x v="27"/>
    <x v="1"/>
    <x v="0"/>
    <x v="8"/>
    <x v="192"/>
  </r>
  <r>
    <x v="28"/>
    <x v="6"/>
    <x v="0"/>
    <x v="9"/>
    <x v="193"/>
  </r>
  <r>
    <x v="28"/>
    <x v="5"/>
    <x v="0"/>
    <x v="16"/>
    <x v="194"/>
  </r>
  <r>
    <x v="28"/>
    <x v="1"/>
    <x v="0"/>
    <x v="1"/>
    <x v="189"/>
  </r>
  <r>
    <x v="28"/>
    <x v="5"/>
    <x v="0"/>
    <x v="12"/>
    <x v="195"/>
  </r>
  <r>
    <x v="28"/>
    <x v="3"/>
    <x v="0"/>
    <x v="30"/>
    <x v="196"/>
  </r>
  <r>
    <x v="29"/>
    <x v="2"/>
    <x v="0"/>
    <x v="40"/>
    <x v="197"/>
  </r>
  <r>
    <x v="29"/>
    <x v="2"/>
    <x v="0"/>
    <x v="30"/>
    <x v="198"/>
  </r>
  <r>
    <x v="29"/>
    <x v="1"/>
    <x v="0"/>
    <x v="49"/>
    <x v="199"/>
  </r>
  <r>
    <x v="29"/>
    <x v="8"/>
    <x v="0"/>
    <x v="27"/>
    <x v="182"/>
  </r>
  <r>
    <x v="29"/>
    <x v="7"/>
    <x v="0"/>
    <x v="10"/>
    <x v="200"/>
  </r>
  <r>
    <x v="29"/>
    <x v="3"/>
    <x v="0"/>
    <x v="0"/>
    <x v="201"/>
  </r>
  <r>
    <x v="29"/>
    <x v="4"/>
    <x v="0"/>
    <x v="33"/>
    <x v="202"/>
  </r>
  <r>
    <x v="30"/>
    <x v="3"/>
    <x v="0"/>
    <x v="32"/>
    <x v="203"/>
  </r>
  <r>
    <x v="30"/>
    <x v="0"/>
    <x v="0"/>
    <x v="4"/>
    <x v="201"/>
  </r>
  <r>
    <x v="30"/>
    <x v="4"/>
    <x v="0"/>
    <x v="1"/>
    <x v="204"/>
  </r>
  <r>
    <x v="30"/>
    <x v="5"/>
    <x v="0"/>
    <x v="24"/>
    <x v="205"/>
  </r>
  <r>
    <x v="30"/>
    <x v="8"/>
    <x v="0"/>
    <x v="24"/>
    <x v="19"/>
  </r>
  <r>
    <x v="30"/>
    <x v="3"/>
    <x v="0"/>
    <x v="40"/>
    <x v="206"/>
  </r>
  <r>
    <x v="30"/>
    <x v="5"/>
    <x v="0"/>
    <x v="47"/>
    <x v="207"/>
  </r>
  <r>
    <x v="30"/>
    <x v="8"/>
    <x v="0"/>
    <x v="16"/>
    <x v="208"/>
  </r>
  <r>
    <x v="30"/>
    <x v="1"/>
    <x v="0"/>
    <x v="11"/>
    <x v="209"/>
  </r>
  <r>
    <x v="30"/>
    <x v="5"/>
    <x v="0"/>
    <x v="42"/>
    <x v="171"/>
  </r>
  <r>
    <x v="30"/>
    <x v="2"/>
    <x v="0"/>
    <x v="31"/>
    <x v="210"/>
  </r>
  <r>
    <x v="30"/>
    <x v="0"/>
    <x v="0"/>
    <x v="38"/>
    <x v="211"/>
  </r>
  <r>
    <x v="30"/>
    <x v="4"/>
    <x v="0"/>
    <x v="41"/>
    <x v="212"/>
  </r>
  <r>
    <x v="30"/>
    <x v="5"/>
    <x v="0"/>
    <x v="18"/>
    <x v="213"/>
  </r>
  <r>
    <x v="30"/>
    <x v="5"/>
    <x v="0"/>
    <x v="40"/>
    <x v="214"/>
  </r>
  <r>
    <x v="30"/>
    <x v="1"/>
    <x v="0"/>
    <x v="21"/>
    <x v="215"/>
  </r>
  <r>
    <x v="30"/>
    <x v="0"/>
    <x v="0"/>
    <x v="15"/>
    <x v="216"/>
  </r>
  <r>
    <x v="31"/>
    <x v="5"/>
    <x v="0"/>
    <x v="27"/>
    <x v="67"/>
  </r>
  <r>
    <x v="31"/>
    <x v="7"/>
    <x v="0"/>
    <x v="13"/>
    <x v="5"/>
  </r>
  <r>
    <x v="31"/>
    <x v="0"/>
    <x v="0"/>
    <x v="42"/>
    <x v="143"/>
  </r>
  <r>
    <x v="31"/>
    <x v="5"/>
    <x v="0"/>
    <x v="41"/>
    <x v="202"/>
  </r>
  <r>
    <x v="31"/>
    <x v="7"/>
    <x v="0"/>
    <x v="36"/>
    <x v="217"/>
  </r>
  <r>
    <x v="31"/>
    <x v="6"/>
    <x v="0"/>
    <x v="11"/>
    <x v="218"/>
  </r>
  <r>
    <x v="32"/>
    <x v="7"/>
    <x v="0"/>
    <x v="29"/>
    <x v="219"/>
  </r>
  <r>
    <x v="32"/>
    <x v="6"/>
    <x v="0"/>
    <x v="27"/>
    <x v="100"/>
  </r>
  <r>
    <x v="32"/>
    <x v="1"/>
    <x v="0"/>
    <x v="27"/>
    <x v="164"/>
  </r>
  <r>
    <x v="32"/>
    <x v="8"/>
    <x v="0"/>
    <x v="46"/>
    <x v="220"/>
  </r>
  <r>
    <x v="32"/>
    <x v="3"/>
    <x v="0"/>
    <x v="15"/>
    <x v="221"/>
  </r>
  <r>
    <x v="32"/>
    <x v="8"/>
    <x v="0"/>
    <x v="6"/>
    <x v="222"/>
  </r>
  <r>
    <x v="32"/>
    <x v="7"/>
    <x v="0"/>
    <x v="39"/>
    <x v="223"/>
  </r>
  <r>
    <x v="32"/>
    <x v="2"/>
    <x v="0"/>
    <x v="45"/>
    <x v="224"/>
  </r>
  <r>
    <x v="33"/>
    <x v="5"/>
    <x v="0"/>
    <x v="36"/>
    <x v="225"/>
  </r>
  <r>
    <x v="33"/>
    <x v="8"/>
    <x v="0"/>
    <x v="40"/>
    <x v="94"/>
  </r>
  <r>
    <x v="33"/>
    <x v="2"/>
    <x v="0"/>
    <x v="6"/>
    <x v="118"/>
  </r>
  <r>
    <x v="33"/>
    <x v="0"/>
    <x v="0"/>
    <x v="15"/>
    <x v="23"/>
  </r>
  <r>
    <x v="33"/>
    <x v="7"/>
    <x v="0"/>
    <x v="5"/>
    <x v="226"/>
  </r>
  <r>
    <x v="33"/>
    <x v="1"/>
    <x v="0"/>
    <x v="28"/>
    <x v="222"/>
  </r>
  <r>
    <x v="33"/>
    <x v="4"/>
    <x v="0"/>
    <x v="7"/>
    <x v="216"/>
  </r>
  <r>
    <x v="33"/>
    <x v="2"/>
    <x v="0"/>
    <x v="24"/>
    <x v="137"/>
  </r>
  <r>
    <x v="33"/>
    <x v="1"/>
    <x v="0"/>
    <x v="12"/>
    <x v="227"/>
  </r>
  <r>
    <x v="34"/>
    <x v="7"/>
    <x v="0"/>
    <x v="14"/>
    <x v="228"/>
  </r>
  <r>
    <x v="34"/>
    <x v="7"/>
    <x v="0"/>
    <x v="34"/>
    <x v="229"/>
  </r>
  <r>
    <x v="34"/>
    <x v="0"/>
    <x v="0"/>
    <x v="25"/>
    <x v="8"/>
  </r>
  <r>
    <x v="34"/>
    <x v="1"/>
    <x v="0"/>
    <x v="41"/>
    <x v="230"/>
  </r>
  <r>
    <x v="34"/>
    <x v="4"/>
    <x v="0"/>
    <x v="33"/>
    <x v="116"/>
  </r>
  <r>
    <x v="34"/>
    <x v="5"/>
    <x v="0"/>
    <x v="28"/>
    <x v="231"/>
  </r>
  <r>
    <x v="34"/>
    <x v="3"/>
    <x v="0"/>
    <x v="35"/>
    <x v="232"/>
  </r>
  <r>
    <x v="34"/>
    <x v="7"/>
    <x v="0"/>
    <x v="35"/>
    <x v="233"/>
  </r>
  <r>
    <x v="34"/>
    <x v="0"/>
    <x v="0"/>
    <x v="30"/>
    <x v="234"/>
  </r>
  <r>
    <x v="35"/>
    <x v="4"/>
    <x v="0"/>
    <x v="46"/>
    <x v="216"/>
  </r>
  <r>
    <x v="35"/>
    <x v="8"/>
    <x v="0"/>
    <x v="31"/>
    <x v="235"/>
  </r>
  <r>
    <x v="36"/>
    <x v="3"/>
    <x v="0"/>
    <x v="37"/>
    <x v="236"/>
  </r>
  <r>
    <x v="36"/>
    <x v="5"/>
    <x v="0"/>
    <x v="4"/>
    <x v="215"/>
  </r>
  <r>
    <x v="36"/>
    <x v="2"/>
    <x v="0"/>
    <x v="42"/>
    <x v="237"/>
  </r>
  <r>
    <x v="36"/>
    <x v="1"/>
    <x v="0"/>
    <x v="30"/>
    <x v="238"/>
  </r>
  <r>
    <x v="36"/>
    <x v="2"/>
    <x v="0"/>
    <x v="48"/>
    <x v="239"/>
  </r>
  <r>
    <x v="36"/>
    <x v="1"/>
    <x v="0"/>
    <x v="23"/>
    <x v="73"/>
  </r>
  <r>
    <x v="36"/>
    <x v="6"/>
    <x v="0"/>
    <x v="44"/>
    <x v="240"/>
  </r>
  <r>
    <x v="36"/>
    <x v="8"/>
    <x v="0"/>
    <x v="26"/>
    <x v="241"/>
  </r>
  <r>
    <x v="36"/>
    <x v="4"/>
    <x v="0"/>
    <x v="9"/>
    <x v="143"/>
  </r>
  <r>
    <x v="36"/>
    <x v="2"/>
    <x v="0"/>
    <x v="15"/>
    <x v="123"/>
  </r>
  <r>
    <x v="36"/>
    <x v="6"/>
    <x v="0"/>
    <x v="7"/>
    <x v="242"/>
  </r>
  <r>
    <x v="37"/>
    <x v="7"/>
    <x v="0"/>
    <x v="31"/>
    <x v="158"/>
  </r>
  <r>
    <x v="37"/>
    <x v="1"/>
    <x v="0"/>
    <x v="37"/>
    <x v="243"/>
  </r>
  <r>
    <x v="37"/>
    <x v="7"/>
    <x v="0"/>
    <x v="3"/>
    <x v="244"/>
  </r>
  <r>
    <x v="37"/>
    <x v="0"/>
    <x v="0"/>
    <x v="2"/>
    <x v="245"/>
  </r>
  <r>
    <x v="37"/>
    <x v="6"/>
    <x v="0"/>
    <x v="10"/>
    <x v="246"/>
  </r>
  <r>
    <x v="37"/>
    <x v="8"/>
    <x v="0"/>
    <x v="43"/>
    <x v="247"/>
  </r>
  <r>
    <x v="37"/>
    <x v="5"/>
    <x v="0"/>
    <x v="15"/>
    <x v="248"/>
  </r>
  <r>
    <x v="37"/>
    <x v="4"/>
    <x v="0"/>
    <x v="32"/>
    <x v="249"/>
  </r>
  <r>
    <x v="37"/>
    <x v="8"/>
    <x v="0"/>
    <x v="37"/>
    <x v="68"/>
  </r>
  <r>
    <x v="38"/>
    <x v="2"/>
    <x v="0"/>
    <x v="43"/>
    <x v="179"/>
  </r>
  <r>
    <x v="38"/>
    <x v="5"/>
    <x v="0"/>
    <x v="10"/>
    <x v="89"/>
  </r>
  <r>
    <x v="38"/>
    <x v="8"/>
    <x v="0"/>
    <x v="25"/>
    <x v="104"/>
  </r>
  <r>
    <x v="38"/>
    <x v="5"/>
    <x v="0"/>
    <x v="41"/>
    <x v="250"/>
  </r>
  <r>
    <x v="38"/>
    <x v="6"/>
    <x v="0"/>
    <x v="26"/>
    <x v="251"/>
  </r>
  <r>
    <x v="38"/>
    <x v="6"/>
    <x v="0"/>
    <x v="16"/>
    <x v="191"/>
  </r>
  <r>
    <x v="38"/>
    <x v="0"/>
    <x v="0"/>
    <x v="23"/>
    <x v="252"/>
  </r>
  <r>
    <x v="38"/>
    <x v="0"/>
    <x v="0"/>
    <x v="2"/>
    <x v="253"/>
  </r>
  <r>
    <x v="38"/>
    <x v="8"/>
    <x v="0"/>
    <x v="31"/>
    <x v="254"/>
  </r>
  <r>
    <x v="38"/>
    <x v="8"/>
    <x v="0"/>
    <x v="16"/>
    <x v="114"/>
  </r>
  <r>
    <x v="39"/>
    <x v="8"/>
    <x v="0"/>
    <x v="42"/>
    <x v="214"/>
  </r>
  <r>
    <x v="39"/>
    <x v="0"/>
    <x v="0"/>
    <x v="34"/>
    <x v="4"/>
  </r>
  <r>
    <x v="39"/>
    <x v="4"/>
    <x v="0"/>
    <x v="45"/>
    <x v="63"/>
  </r>
  <r>
    <x v="39"/>
    <x v="5"/>
    <x v="0"/>
    <x v="25"/>
    <x v="255"/>
  </r>
  <r>
    <x v="39"/>
    <x v="1"/>
    <x v="0"/>
    <x v="11"/>
    <x v="224"/>
  </r>
  <r>
    <x v="39"/>
    <x v="8"/>
    <x v="0"/>
    <x v="34"/>
    <x v="238"/>
  </r>
  <r>
    <x v="40"/>
    <x v="4"/>
    <x v="0"/>
    <x v="4"/>
    <x v="79"/>
  </r>
  <r>
    <x v="40"/>
    <x v="5"/>
    <x v="0"/>
    <x v="28"/>
    <x v="256"/>
  </r>
  <r>
    <x v="40"/>
    <x v="1"/>
    <x v="0"/>
    <x v="31"/>
    <x v="257"/>
  </r>
  <r>
    <x v="40"/>
    <x v="4"/>
    <x v="0"/>
    <x v="8"/>
    <x v="184"/>
  </r>
  <r>
    <x v="40"/>
    <x v="3"/>
    <x v="0"/>
    <x v="38"/>
    <x v="258"/>
  </r>
  <r>
    <x v="41"/>
    <x v="6"/>
    <x v="0"/>
    <x v="35"/>
    <x v="97"/>
  </r>
  <r>
    <x v="41"/>
    <x v="8"/>
    <x v="0"/>
    <x v="43"/>
    <x v="259"/>
  </r>
  <r>
    <x v="41"/>
    <x v="4"/>
    <x v="0"/>
    <x v="45"/>
    <x v="197"/>
  </r>
  <r>
    <x v="41"/>
    <x v="8"/>
    <x v="0"/>
    <x v="21"/>
    <x v="260"/>
  </r>
  <r>
    <x v="41"/>
    <x v="2"/>
    <x v="0"/>
    <x v="31"/>
    <x v="261"/>
  </r>
  <r>
    <x v="41"/>
    <x v="7"/>
    <x v="0"/>
    <x v="27"/>
    <x v="262"/>
  </r>
  <r>
    <x v="41"/>
    <x v="5"/>
    <x v="0"/>
    <x v="11"/>
    <x v="184"/>
  </r>
  <r>
    <x v="41"/>
    <x v="1"/>
    <x v="0"/>
    <x v="38"/>
    <x v="263"/>
  </r>
  <r>
    <x v="42"/>
    <x v="8"/>
    <x v="0"/>
    <x v="44"/>
    <x v="98"/>
  </r>
  <r>
    <x v="42"/>
    <x v="2"/>
    <x v="0"/>
    <x v="46"/>
    <x v="59"/>
  </r>
  <r>
    <x v="42"/>
    <x v="1"/>
    <x v="0"/>
    <x v="32"/>
    <x v="264"/>
  </r>
  <r>
    <x v="42"/>
    <x v="6"/>
    <x v="0"/>
    <x v="25"/>
    <x v="79"/>
  </r>
  <r>
    <x v="42"/>
    <x v="0"/>
    <x v="0"/>
    <x v="14"/>
    <x v="265"/>
  </r>
  <r>
    <x v="42"/>
    <x v="7"/>
    <x v="0"/>
    <x v="36"/>
    <x v="55"/>
  </r>
  <r>
    <x v="42"/>
    <x v="5"/>
    <x v="0"/>
    <x v="46"/>
    <x v="266"/>
  </r>
  <r>
    <x v="42"/>
    <x v="5"/>
    <x v="0"/>
    <x v="31"/>
    <x v="159"/>
  </r>
  <r>
    <x v="42"/>
    <x v="6"/>
    <x v="0"/>
    <x v="3"/>
    <x v="29"/>
  </r>
  <r>
    <x v="42"/>
    <x v="6"/>
    <x v="0"/>
    <x v="3"/>
    <x v="44"/>
  </r>
  <r>
    <x v="42"/>
    <x v="0"/>
    <x v="0"/>
    <x v="36"/>
    <x v="267"/>
  </r>
  <r>
    <x v="42"/>
    <x v="2"/>
    <x v="0"/>
    <x v="21"/>
    <x v="268"/>
  </r>
  <r>
    <x v="42"/>
    <x v="3"/>
    <x v="0"/>
    <x v="18"/>
    <x v="269"/>
  </r>
  <r>
    <x v="42"/>
    <x v="3"/>
    <x v="0"/>
    <x v="41"/>
    <x v="270"/>
  </r>
  <r>
    <x v="42"/>
    <x v="3"/>
    <x v="0"/>
    <x v="15"/>
    <x v="271"/>
  </r>
  <r>
    <x v="42"/>
    <x v="2"/>
    <x v="0"/>
    <x v="23"/>
    <x v="272"/>
  </r>
  <r>
    <x v="42"/>
    <x v="2"/>
    <x v="0"/>
    <x v="29"/>
    <x v="176"/>
  </r>
  <r>
    <x v="43"/>
    <x v="4"/>
    <x v="0"/>
    <x v="29"/>
    <x v="112"/>
  </r>
  <r>
    <x v="43"/>
    <x v="2"/>
    <x v="0"/>
    <x v="15"/>
    <x v="160"/>
  </r>
  <r>
    <x v="43"/>
    <x v="1"/>
    <x v="0"/>
    <x v="18"/>
    <x v="273"/>
  </r>
  <r>
    <x v="43"/>
    <x v="1"/>
    <x v="0"/>
    <x v="13"/>
    <x v="274"/>
  </r>
  <r>
    <x v="43"/>
    <x v="6"/>
    <x v="0"/>
    <x v="34"/>
    <x v="275"/>
  </r>
  <r>
    <x v="43"/>
    <x v="7"/>
    <x v="0"/>
    <x v="11"/>
    <x v="33"/>
  </r>
  <r>
    <x v="43"/>
    <x v="3"/>
    <x v="0"/>
    <x v="6"/>
    <x v="29"/>
  </r>
  <r>
    <x v="44"/>
    <x v="1"/>
    <x v="0"/>
    <x v="41"/>
    <x v="252"/>
  </r>
  <r>
    <x v="44"/>
    <x v="0"/>
    <x v="0"/>
    <x v="36"/>
    <x v="276"/>
  </r>
  <r>
    <x v="44"/>
    <x v="0"/>
    <x v="0"/>
    <x v="39"/>
    <x v="37"/>
  </r>
  <r>
    <x v="44"/>
    <x v="6"/>
    <x v="0"/>
    <x v="37"/>
    <x v="137"/>
  </r>
  <r>
    <x v="44"/>
    <x v="2"/>
    <x v="0"/>
    <x v="27"/>
    <x v="277"/>
  </r>
  <r>
    <x v="44"/>
    <x v="5"/>
    <x v="0"/>
    <x v="17"/>
    <x v="278"/>
  </r>
  <r>
    <x v="44"/>
    <x v="0"/>
    <x v="0"/>
    <x v="33"/>
    <x v="278"/>
  </r>
  <r>
    <x v="45"/>
    <x v="2"/>
    <x v="0"/>
    <x v="31"/>
    <x v="279"/>
  </r>
  <r>
    <x v="45"/>
    <x v="6"/>
    <x v="0"/>
    <x v="3"/>
    <x v="280"/>
  </r>
  <r>
    <x v="45"/>
    <x v="1"/>
    <x v="0"/>
    <x v="30"/>
    <x v="211"/>
  </r>
  <r>
    <x v="45"/>
    <x v="3"/>
    <x v="0"/>
    <x v="0"/>
    <x v="279"/>
  </r>
  <r>
    <x v="46"/>
    <x v="5"/>
    <x v="0"/>
    <x v="4"/>
    <x v="281"/>
  </r>
  <r>
    <x v="46"/>
    <x v="0"/>
    <x v="0"/>
    <x v="48"/>
    <x v="282"/>
  </r>
  <r>
    <x v="46"/>
    <x v="3"/>
    <x v="0"/>
    <x v="45"/>
    <x v="283"/>
  </r>
  <r>
    <x v="46"/>
    <x v="2"/>
    <x v="0"/>
    <x v="0"/>
    <x v="284"/>
  </r>
  <r>
    <x v="46"/>
    <x v="5"/>
    <x v="0"/>
    <x v="25"/>
    <x v="243"/>
  </r>
  <r>
    <x v="47"/>
    <x v="7"/>
    <x v="0"/>
    <x v="44"/>
    <x v="285"/>
  </r>
  <r>
    <x v="47"/>
    <x v="2"/>
    <x v="0"/>
    <x v="19"/>
    <x v="284"/>
  </r>
  <r>
    <x v="47"/>
    <x v="1"/>
    <x v="0"/>
    <x v="32"/>
    <x v="286"/>
  </r>
  <r>
    <x v="47"/>
    <x v="8"/>
    <x v="0"/>
    <x v="39"/>
    <x v="215"/>
  </r>
  <r>
    <x v="47"/>
    <x v="5"/>
    <x v="0"/>
    <x v="3"/>
    <x v="91"/>
  </r>
  <r>
    <x v="48"/>
    <x v="5"/>
    <x v="0"/>
    <x v="13"/>
    <x v="287"/>
  </r>
  <r>
    <x v="48"/>
    <x v="0"/>
    <x v="0"/>
    <x v="41"/>
    <x v="272"/>
  </r>
  <r>
    <x v="48"/>
    <x v="5"/>
    <x v="0"/>
    <x v="33"/>
    <x v="236"/>
  </r>
  <r>
    <x v="48"/>
    <x v="6"/>
    <x v="0"/>
    <x v="41"/>
    <x v="288"/>
  </r>
  <r>
    <x v="48"/>
    <x v="0"/>
    <x v="0"/>
    <x v="20"/>
    <x v="289"/>
  </r>
  <r>
    <x v="48"/>
    <x v="4"/>
    <x v="0"/>
    <x v="21"/>
    <x v="290"/>
  </r>
  <r>
    <x v="48"/>
    <x v="3"/>
    <x v="0"/>
    <x v="39"/>
    <x v="291"/>
  </r>
  <r>
    <x v="48"/>
    <x v="2"/>
    <x v="0"/>
    <x v="15"/>
    <x v="292"/>
  </r>
  <r>
    <x v="48"/>
    <x v="7"/>
    <x v="0"/>
    <x v="36"/>
    <x v="293"/>
  </r>
  <r>
    <x v="48"/>
    <x v="6"/>
    <x v="0"/>
    <x v="25"/>
    <x v="294"/>
  </r>
  <r>
    <x v="48"/>
    <x v="8"/>
    <x v="0"/>
    <x v="26"/>
    <x v="295"/>
  </r>
  <r>
    <x v="48"/>
    <x v="8"/>
    <x v="0"/>
    <x v="49"/>
    <x v="296"/>
  </r>
  <r>
    <x v="49"/>
    <x v="7"/>
    <x v="0"/>
    <x v="6"/>
    <x v="297"/>
  </r>
  <r>
    <x v="49"/>
    <x v="4"/>
    <x v="0"/>
    <x v="0"/>
    <x v="182"/>
  </r>
  <r>
    <x v="49"/>
    <x v="0"/>
    <x v="0"/>
    <x v="3"/>
    <x v="155"/>
  </r>
  <r>
    <x v="49"/>
    <x v="3"/>
    <x v="0"/>
    <x v="36"/>
    <x v="298"/>
  </r>
  <r>
    <x v="49"/>
    <x v="0"/>
    <x v="0"/>
    <x v="19"/>
    <x v="299"/>
  </r>
  <r>
    <x v="49"/>
    <x v="0"/>
    <x v="0"/>
    <x v="18"/>
    <x v="300"/>
  </r>
  <r>
    <x v="49"/>
    <x v="5"/>
    <x v="0"/>
    <x v="26"/>
    <x v="301"/>
  </r>
  <r>
    <x v="49"/>
    <x v="6"/>
    <x v="0"/>
    <x v="43"/>
    <x v="167"/>
  </r>
  <r>
    <x v="49"/>
    <x v="8"/>
    <x v="0"/>
    <x v="41"/>
    <x v="302"/>
  </r>
  <r>
    <x v="49"/>
    <x v="1"/>
    <x v="0"/>
    <x v="49"/>
    <x v="303"/>
  </r>
  <r>
    <x v="50"/>
    <x v="6"/>
    <x v="0"/>
    <x v="46"/>
    <x v="80"/>
  </r>
  <r>
    <x v="50"/>
    <x v="1"/>
    <x v="0"/>
    <x v="12"/>
    <x v="304"/>
  </r>
  <r>
    <x v="50"/>
    <x v="6"/>
    <x v="0"/>
    <x v="1"/>
    <x v="212"/>
  </r>
  <r>
    <x v="50"/>
    <x v="7"/>
    <x v="0"/>
    <x v="16"/>
    <x v="156"/>
  </r>
  <r>
    <x v="50"/>
    <x v="6"/>
    <x v="0"/>
    <x v="34"/>
    <x v="305"/>
  </r>
  <r>
    <x v="50"/>
    <x v="1"/>
    <x v="0"/>
    <x v="19"/>
    <x v="306"/>
  </r>
  <r>
    <x v="50"/>
    <x v="7"/>
    <x v="0"/>
    <x v="2"/>
    <x v="307"/>
  </r>
  <r>
    <x v="50"/>
    <x v="7"/>
    <x v="0"/>
    <x v="1"/>
    <x v="124"/>
  </r>
  <r>
    <x v="51"/>
    <x v="6"/>
    <x v="0"/>
    <x v="34"/>
    <x v="242"/>
  </r>
  <r>
    <x v="51"/>
    <x v="6"/>
    <x v="0"/>
    <x v="7"/>
    <x v="18"/>
  </r>
  <r>
    <x v="51"/>
    <x v="2"/>
    <x v="0"/>
    <x v="29"/>
    <x v="254"/>
  </r>
  <r>
    <x v="51"/>
    <x v="3"/>
    <x v="0"/>
    <x v="40"/>
    <x v="308"/>
  </r>
  <r>
    <x v="51"/>
    <x v="2"/>
    <x v="0"/>
    <x v="38"/>
    <x v="308"/>
  </r>
  <r>
    <x v="51"/>
    <x v="3"/>
    <x v="0"/>
    <x v="38"/>
    <x v="309"/>
  </r>
  <r>
    <x v="51"/>
    <x v="1"/>
    <x v="0"/>
    <x v="35"/>
    <x v="310"/>
  </r>
  <r>
    <x v="51"/>
    <x v="8"/>
    <x v="0"/>
    <x v="36"/>
    <x v="221"/>
  </r>
  <r>
    <x v="51"/>
    <x v="2"/>
    <x v="0"/>
    <x v="0"/>
    <x v="305"/>
  </r>
  <r>
    <x v="52"/>
    <x v="6"/>
    <x v="0"/>
    <x v="43"/>
    <x v="311"/>
  </r>
  <r>
    <x v="52"/>
    <x v="1"/>
    <x v="0"/>
    <x v="21"/>
    <x v="312"/>
  </r>
  <r>
    <x v="52"/>
    <x v="1"/>
    <x v="0"/>
    <x v="35"/>
    <x v="313"/>
  </r>
  <r>
    <x v="52"/>
    <x v="7"/>
    <x v="0"/>
    <x v="37"/>
    <x v="314"/>
  </r>
  <r>
    <x v="52"/>
    <x v="6"/>
    <x v="0"/>
    <x v="33"/>
    <x v="92"/>
  </r>
  <r>
    <x v="52"/>
    <x v="3"/>
    <x v="0"/>
    <x v="8"/>
    <x v="315"/>
  </r>
  <r>
    <x v="52"/>
    <x v="7"/>
    <x v="0"/>
    <x v="19"/>
    <x v="84"/>
  </r>
  <r>
    <x v="53"/>
    <x v="7"/>
    <x v="0"/>
    <x v="39"/>
    <x v="287"/>
  </r>
  <r>
    <x v="53"/>
    <x v="1"/>
    <x v="0"/>
    <x v="15"/>
    <x v="316"/>
  </r>
  <r>
    <x v="53"/>
    <x v="2"/>
    <x v="0"/>
    <x v="15"/>
    <x v="298"/>
  </r>
  <r>
    <x v="53"/>
    <x v="1"/>
    <x v="0"/>
    <x v="9"/>
    <x v="143"/>
  </r>
  <r>
    <x v="53"/>
    <x v="3"/>
    <x v="0"/>
    <x v="10"/>
    <x v="77"/>
  </r>
  <r>
    <x v="53"/>
    <x v="8"/>
    <x v="0"/>
    <x v="8"/>
    <x v="279"/>
  </r>
  <r>
    <x v="53"/>
    <x v="1"/>
    <x v="0"/>
    <x v="3"/>
    <x v="317"/>
  </r>
  <r>
    <x v="53"/>
    <x v="1"/>
    <x v="0"/>
    <x v="11"/>
    <x v="261"/>
  </r>
  <r>
    <x v="53"/>
    <x v="1"/>
    <x v="0"/>
    <x v="46"/>
    <x v="318"/>
  </r>
  <r>
    <x v="53"/>
    <x v="3"/>
    <x v="0"/>
    <x v="49"/>
    <x v="190"/>
  </r>
  <r>
    <x v="53"/>
    <x v="5"/>
    <x v="0"/>
    <x v="14"/>
    <x v="319"/>
  </r>
  <r>
    <x v="54"/>
    <x v="2"/>
    <x v="0"/>
    <x v="21"/>
    <x v="320"/>
  </r>
  <r>
    <x v="54"/>
    <x v="3"/>
    <x v="0"/>
    <x v="40"/>
    <x v="321"/>
  </r>
  <r>
    <x v="54"/>
    <x v="0"/>
    <x v="0"/>
    <x v="31"/>
    <x v="107"/>
  </r>
  <r>
    <x v="54"/>
    <x v="8"/>
    <x v="0"/>
    <x v="0"/>
    <x v="59"/>
  </r>
  <r>
    <x v="54"/>
    <x v="7"/>
    <x v="0"/>
    <x v="5"/>
    <x v="322"/>
  </r>
  <r>
    <x v="54"/>
    <x v="2"/>
    <x v="0"/>
    <x v="28"/>
    <x v="323"/>
  </r>
  <r>
    <x v="54"/>
    <x v="6"/>
    <x v="0"/>
    <x v="29"/>
    <x v="230"/>
  </r>
  <r>
    <x v="55"/>
    <x v="8"/>
    <x v="0"/>
    <x v="29"/>
    <x v="24"/>
  </r>
  <r>
    <x v="55"/>
    <x v="5"/>
    <x v="0"/>
    <x v="27"/>
    <x v="324"/>
  </r>
  <r>
    <x v="55"/>
    <x v="5"/>
    <x v="0"/>
    <x v="23"/>
    <x v="325"/>
  </r>
  <r>
    <x v="55"/>
    <x v="6"/>
    <x v="0"/>
    <x v="0"/>
    <x v="157"/>
  </r>
  <r>
    <x v="56"/>
    <x v="4"/>
    <x v="0"/>
    <x v="36"/>
    <x v="82"/>
  </r>
  <r>
    <x v="56"/>
    <x v="5"/>
    <x v="0"/>
    <x v="2"/>
    <x v="326"/>
  </r>
  <r>
    <x v="56"/>
    <x v="3"/>
    <x v="0"/>
    <x v="4"/>
    <x v="48"/>
  </r>
  <r>
    <x v="56"/>
    <x v="8"/>
    <x v="0"/>
    <x v="32"/>
    <x v="160"/>
  </r>
  <r>
    <x v="57"/>
    <x v="8"/>
    <x v="0"/>
    <x v="5"/>
    <x v="115"/>
  </r>
  <r>
    <x v="57"/>
    <x v="8"/>
    <x v="0"/>
    <x v="12"/>
    <x v="327"/>
  </r>
  <r>
    <x v="57"/>
    <x v="0"/>
    <x v="0"/>
    <x v="25"/>
    <x v="328"/>
  </r>
  <r>
    <x v="57"/>
    <x v="0"/>
    <x v="0"/>
    <x v="5"/>
    <x v="79"/>
  </r>
  <r>
    <x v="57"/>
    <x v="2"/>
    <x v="0"/>
    <x v="12"/>
    <x v="284"/>
  </r>
  <r>
    <x v="57"/>
    <x v="8"/>
    <x v="0"/>
    <x v="19"/>
    <x v="55"/>
  </r>
  <r>
    <x v="57"/>
    <x v="7"/>
    <x v="0"/>
    <x v="3"/>
    <x v="19"/>
  </r>
  <r>
    <x v="58"/>
    <x v="2"/>
    <x v="0"/>
    <x v="14"/>
    <x v="198"/>
  </r>
  <r>
    <x v="58"/>
    <x v="7"/>
    <x v="0"/>
    <x v="7"/>
    <x v="329"/>
  </r>
  <r>
    <x v="58"/>
    <x v="8"/>
    <x v="0"/>
    <x v="13"/>
    <x v="330"/>
  </r>
  <r>
    <x v="58"/>
    <x v="0"/>
    <x v="0"/>
    <x v="38"/>
    <x v="117"/>
  </r>
  <r>
    <x v="58"/>
    <x v="1"/>
    <x v="0"/>
    <x v="20"/>
    <x v="296"/>
  </r>
  <r>
    <x v="58"/>
    <x v="1"/>
    <x v="0"/>
    <x v="47"/>
    <x v="331"/>
  </r>
  <r>
    <x v="58"/>
    <x v="5"/>
    <x v="0"/>
    <x v="19"/>
    <x v="79"/>
  </r>
  <r>
    <x v="58"/>
    <x v="7"/>
    <x v="0"/>
    <x v="10"/>
    <x v="154"/>
  </r>
  <r>
    <x v="58"/>
    <x v="5"/>
    <x v="0"/>
    <x v="9"/>
    <x v="332"/>
  </r>
  <r>
    <x v="58"/>
    <x v="4"/>
    <x v="0"/>
    <x v="26"/>
    <x v="51"/>
  </r>
  <r>
    <x v="59"/>
    <x v="1"/>
    <x v="0"/>
    <x v="43"/>
    <x v="333"/>
  </r>
  <r>
    <x v="59"/>
    <x v="1"/>
    <x v="0"/>
    <x v="35"/>
    <x v="334"/>
  </r>
  <r>
    <x v="59"/>
    <x v="1"/>
    <x v="0"/>
    <x v="41"/>
    <x v="335"/>
  </r>
  <r>
    <x v="59"/>
    <x v="3"/>
    <x v="0"/>
    <x v="5"/>
    <x v="336"/>
  </r>
  <r>
    <x v="59"/>
    <x v="7"/>
    <x v="0"/>
    <x v="30"/>
    <x v="337"/>
  </r>
  <r>
    <x v="59"/>
    <x v="6"/>
    <x v="0"/>
    <x v="48"/>
    <x v="338"/>
  </r>
  <r>
    <x v="59"/>
    <x v="2"/>
    <x v="0"/>
    <x v="15"/>
    <x v="339"/>
  </r>
  <r>
    <x v="60"/>
    <x v="1"/>
    <x v="0"/>
    <x v="11"/>
    <x v="85"/>
  </r>
  <r>
    <x v="60"/>
    <x v="5"/>
    <x v="0"/>
    <x v="38"/>
    <x v="340"/>
  </r>
  <r>
    <x v="60"/>
    <x v="5"/>
    <x v="0"/>
    <x v="0"/>
    <x v="341"/>
  </r>
  <r>
    <x v="60"/>
    <x v="2"/>
    <x v="0"/>
    <x v="24"/>
    <x v="158"/>
  </r>
  <r>
    <x v="60"/>
    <x v="8"/>
    <x v="0"/>
    <x v="48"/>
    <x v="299"/>
  </r>
  <r>
    <x v="60"/>
    <x v="7"/>
    <x v="0"/>
    <x v="33"/>
    <x v="123"/>
  </r>
  <r>
    <x v="60"/>
    <x v="0"/>
    <x v="0"/>
    <x v="37"/>
    <x v="266"/>
  </r>
  <r>
    <x v="60"/>
    <x v="0"/>
    <x v="0"/>
    <x v="35"/>
    <x v="115"/>
  </r>
  <r>
    <x v="60"/>
    <x v="1"/>
    <x v="0"/>
    <x v="39"/>
    <x v="342"/>
  </r>
  <r>
    <x v="61"/>
    <x v="1"/>
    <x v="0"/>
    <x v="39"/>
    <x v="191"/>
  </r>
  <r>
    <x v="61"/>
    <x v="0"/>
    <x v="0"/>
    <x v="26"/>
    <x v="343"/>
  </r>
  <r>
    <x v="61"/>
    <x v="6"/>
    <x v="0"/>
    <x v="9"/>
    <x v="344"/>
  </r>
  <r>
    <x v="61"/>
    <x v="0"/>
    <x v="0"/>
    <x v="43"/>
    <x v="79"/>
  </r>
  <r>
    <x v="61"/>
    <x v="7"/>
    <x v="0"/>
    <x v="38"/>
    <x v="221"/>
  </r>
  <r>
    <x v="61"/>
    <x v="0"/>
    <x v="0"/>
    <x v="31"/>
    <x v="345"/>
  </r>
  <r>
    <x v="61"/>
    <x v="7"/>
    <x v="0"/>
    <x v="9"/>
    <x v="346"/>
  </r>
  <r>
    <x v="62"/>
    <x v="3"/>
    <x v="0"/>
    <x v="45"/>
    <x v="347"/>
  </r>
  <r>
    <x v="62"/>
    <x v="8"/>
    <x v="0"/>
    <x v="16"/>
    <x v="348"/>
  </r>
  <r>
    <x v="62"/>
    <x v="0"/>
    <x v="0"/>
    <x v="42"/>
    <x v="349"/>
  </r>
  <r>
    <x v="62"/>
    <x v="4"/>
    <x v="0"/>
    <x v="18"/>
    <x v="186"/>
  </r>
  <r>
    <x v="62"/>
    <x v="1"/>
    <x v="0"/>
    <x v="13"/>
    <x v="93"/>
  </r>
  <r>
    <x v="62"/>
    <x v="7"/>
    <x v="0"/>
    <x v="21"/>
    <x v="350"/>
  </r>
  <r>
    <x v="62"/>
    <x v="3"/>
    <x v="0"/>
    <x v="4"/>
    <x v="258"/>
  </r>
  <r>
    <x v="62"/>
    <x v="5"/>
    <x v="0"/>
    <x v="20"/>
    <x v="320"/>
  </r>
  <r>
    <x v="63"/>
    <x v="1"/>
    <x v="0"/>
    <x v="18"/>
    <x v="91"/>
  </r>
  <r>
    <x v="63"/>
    <x v="2"/>
    <x v="0"/>
    <x v="1"/>
    <x v="351"/>
  </r>
  <r>
    <x v="63"/>
    <x v="5"/>
    <x v="0"/>
    <x v="43"/>
    <x v="352"/>
  </r>
  <r>
    <x v="63"/>
    <x v="0"/>
    <x v="0"/>
    <x v="7"/>
    <x v="273"/>
  </r>
  <r>
    <x v="63"/>
    <x v="6"/>
    <x v="0"/>
    <x v="8"/>
    <x v="353"/>
  </r>
  <r>
    <x v="63"/>
    <x v="5"/>
    <x v="0"/>
    <x v="0"/>
    <x v="113"/>
  </r>
  <r>
    <x v="63"/>
    <x v="0"/>
    <x v="0"/>
    <x v="33"/>
    <x v="321"/>
  </r>
  <r>
    <x v="63"/>
    <x v="4"/>
    <x v="0"/>
    <x v="34"/>
    <x v="318"/>
  </r>
  <r>
    <x v="64"/>
    <x v="3"/>
    <x v="0"/>
    <x v="46"/>
    <x v="354"/>
  </r>
  <r>
    <x v="64"/>
    <x v="2"/>
    <x v="0"/>
    <x v="29"/>
    <x v="355"/>
  </r>
  <r>
    <x v="64"/>
    <x v="8"/>
    <x v="0"/>
    <x v="28"/>
    <x v="356"/>
  </r>
  <r>
    <x v="64"/>
    <x v="8"/>
    <x v="0"/>
    <x v="37"/>
    <x v="11"/>
  </r>
  <r>
    <x v="64"/>
    <x v="4"/>
    <x v="0"/>
    <x v="32"/>
    <x v="84"/>
  </r>
  <r>
    <x v="65"/>
    <x v="1"/>
    <x v="0"/>
    <x v="41"/>
    <x v="272"/>
  </r>
  <r>
    <x v="65"/>
    <x v="7"/>
    <x v="0"/>
    <x v="35"/>
    <x v="357"/>
  </r>
  <r>
    <x v="66"/>
    <x v="5"/>
    <x v="0"/>
    <x v="46"/>
    <x v="358"/>
  </r>
  <r>
    <x v="66"/>
    <x v="4"/>
    <x v="0"/>
    <x v="2"/>
    <x v="64"/>
  </r>
  <r>
    <x v="66"/>
    <x v="0"/>
    <x v="0"/>
    <x v="39"/>
    <x v="82"/>
  </r>
  <r>
    <x v="66"/>
    <x v="3"/>
    <x v="0"/>
    <x v="21"/>
    <x v="359"/>
  </r>
  <r>
    <x v="66"/>
    <x v="5"/>
    <x v="0"/>
    <x v="15"/>
    <x v="243"/>
  </r>
  <r>
    <x v="66"/>
    <x v="1"/>
    <x v="0"/>
    <x v="12"/>
    <x v="233"/>
  </r>
  <r>
    <x v="66"/>
    <x v="8"/>
    <x v="0"/>
    <x v="2"/>
    <x v="359"/>
  </r>
  <r>
    <x v="66"/>
    <x v="3"/>
    <x v="0"/>
    <x v="19"/>
    <x v="360"/>
  </r>
  <r>
    <x v="66"/>
    <x v="8"/>
    <x v="0"/>
    <x v="40"/>
    <x v="347"/>
  </r>
  <r>
    <x v="66"/>
    <x v="8"/>
    <x v="0"/>
    <x v="8"/>
    <x v="361"/>
  </r>
  <r>
    <x v="66"/>
    <x v="2"/>
    <x v="0"/>
    <x v="42"/>
    <x v="162"/>
  </r>
  <r>
    <x v="66"/>
    <x v="1"/>
    <x v="0"/>
    <x v="14"/>
    <x v="362"/>
  </r>
  <r>
    <x v="66"/>
    <x v="0"/>
    <x v="0"/>
    <x v="34"/>
    <x v="70"/>
  </r>
  <r>
    <x v="67"/>
    <x v="3"/>
    <x v="0"/>
    <x v="29"/>
    <x v="147"/>
  </r>
  <r>
    <x v="67"/>
    <x v="2"/>
    <x v="0"/>
    <x v="26"/>
    <x v="363"/>
  </r>
  <r>
    <x v="67"/>
    <x v="3"/>
    <x v="0"/>
    <x v="23"/>
    <x v="65"/>
  </r>
  <r>
    <x v="67"/>
    <x v="7"/>
    <x v="0"/>
    <x v="34"/>
    <x v="364"/>
  </r>
  <r>
    <x v="67"/>
    <x v="5"/>
    <x v="0"/>
    <x v="33"/>
    <x v="365"/>
  </r>
  <r>
    <x v="67"/>
    <x v="2"/>
    <x v="0"/>
    <x v="3"/>
    <x v="366"/>
  </r>
  <r>
    <x v="67"/>
    <x v="1"/>
    <x v="0"/>
    <x v="48"/>
    <x v="241"/>
  </r>
  <r>
    <x v="68"/>
    <x v="6"/>
    <x v="0"/>
    <x v="19"/>
    <x v="367"/>
  </r>
  <r>
    <x v="68"/>
    <x v="4"/>
    <x v="0"/>
    <x v="25"/>
    <x v="329"/>
  </r>
  <r>
    <x v="68"/>
    <x v="2"/>
    <x v="0"/>
    <x v="23"/>
    <x v="368"/>
  </r>
  <r>
    <x v="69"/>
    <x v="6"/>
    <x v="0"/>
    <x v="22"/>
    <x v="33"/>
  </r>
  <r>
    <x v="69"/>
    <x v="2"/>
    <x v="0"/>
    <x v="12"/>
    <x v="369"/>
  </r>
  <r>
    <x v="69"/>
    <x v="7"/>
    <x v="0"/>
    <x v="26"/>
    <x v="134"/>
  </r>
  <r>
    <x v="69"/>
    <x v="1"/>
    <x v="0"/>
    <x v="41"/>
    <x v="73"/>
  </r>
  <r>
    <x v="69"/>
    <x v="6"/>
    <x v="0"/>
    <x v="32"/>
    <x v="302"/>
  </r>
  <r>
    <x v="69"/>
    <x v="1"/>
    <x v="0"/>
    <x v="21"/>
    <x v="68"/>
  </r>
  <r>
    <x v="70"/>
    <x v="8"/>
    <x v="0"/>
    <x v="3"/>
    <x v="370"/>
  </r>
  <r>
    <x v="70"/>
    <x v="6"/>
    <x v="0"/>
    <x v="4"/>
    <x v="192"/>
  </r>
  <r>
    <x v="70"/>
    <x v="8"/>
    <x v="0"/>
    <x v="48"/>
    <x v="371"/>
  </r>
  <r>
    <x v="70"/>
    <x v="4"/>
    <x v="0"/>
    <x v="6"/>
    <x v="52"/>
  </r>
  <r>
    <x v="70"/>
    <x v="6"/>
    <x v="0"/>
    <x v="19"/>
    <x v="63"/>
  </r>
  <r>
    <x v="70"/>
    <x v="6"/>
    <x v="0"/>
    <x v="39"/>
    <x v="125"/>
  </r>
  <r>
    <x v="71"/>
    <x v="6"/>
    <x v="0"/>
    <x v="9"/>
    <x v="101"/>
  </r>
  <r>
    <x v="71"/>
    <x v="3"/>
    <x v="0"/>
    <x v="26"/>
    <x v="210"/>
  </r>
  <r>
    <x v="71"/>
    <x v="7"/>
    <x v="0"/>
    <x v="43"/>
    <x v="372"/>
  </r>
  <r>
    <x v="71"/>
    <x v="3"/>
    <x v="0"/>
    <x v="31"/>
    <x v="226"/>
  </r>
  <r>
    <x v="71"/>
    <x v="5"/>
    <x v="0"/>
    <x v="40"/>
    <x v="373"/>
  </r>
  <r>
    <x v="71"/>
    <x v="8"/>
    <x v="0"/>
    <x v="25"/>
    <x v="374"/>
  </r>
  <r>
    <x v="71"/>
    <x v="8"/>
    <x v="0"/>
    <x v="3"/>
    <x v="86"/>
  </r>
  <r>
    <x v="71"/>
    <x v="2"/>
    <x v="0"/>
    <x v="25"/>
    <x v="375"/>
  </r>
  <r>
    <x v="71"/>
    <x v="8"/>
    <x v="0"/>
    <x v="9"/>
    <x v="376"/>
  </r>
  <r>
    <x v="72"/>
    <x v="8"/>
    <x v="0"/>
    <x v="33"/>
    <x v="377"/>
  </r>
  <r>
    <x v="72"/>
    <x v="0"/>
    <x v="0"/>
    <x v="40"/>
    <x v="225"/>
  </r>
  <r>
    <x v="72"/>
    <x v="5"/>
    <x v="0"/>
    <x v="34"/>
    <x v="263"/>
  </r>
  <r>
    <x v="72"/>
    <x v="3"/>
    <x v="0"/>
    <x v="15"/>
    <x v="301"/>
  </r>
  <r>
    <x v="72"/>
    <x v="7"/>
    <x v="0"/>
    <x v="17"/>
    <x v="122"/>
  </r>
  <r>
    <x v="72"/>
    <x v="4"/>
    <x v="0"/>
    <x v="28"/>
    <x v="209"/>
  </r>
  <r>
    <x v="72"/>
    <x v="0"/>
    <x v="0"/>
    <x v="14"/>
    <x v="378"/>
  </r>
  <r>
    <x v="72"/>
    <x v="6"/>
    <x v="0"/>
    <x v="27"/>
    <x v="379"/>
  </r>
  <r>
    <x v="72"/>
    <x v="4"/>
    <x v="0"/>
    <x v="41"/>
    <x v="77"/>
  </r>
  <r>
    <x v="72"/>
    <x v="5"/>
    <x v="0"/>
    <x v="2"/>
    <x v="244"/>
  </r>
  <r>
    <x v="72"/>
    <x v="1"/>
    <x v="0"/>
    <x v="8"/>
    <x v="297"/>
  </r>
  <r>
    <x v="72"/>
    <x v="7"/>
    <x v="0"/>
    <x v="17"/>
    <x v="380"/>
  </r>
  <r>
    <x v="72"/>
    <x v="7"/>
    <x v="0"/>
    <x v="20"/>
    <x v="135"/>
  </r>
  <r>
    <x v="72"/>
    <x v="7"/>
    <x v="0"/>
    <x v="18"/>
    <x v="141"/>
  </r>
  <r>
    <x v="73"/>
    <x v="6"/>
    <x v="0"/>
    <x v="23"/>
    <x v="184"/>
  </r>
  <r>
    <x v="73"/>
    <x v="1"/>
    <x v="0"/>
    <x v="35"/>
    <x v="381"/>
  </r>
  <r>
    <x v="73"/>
    <x v="7"/>
    <x v="0"/>
    <x v="24"/>
    <x v="175"/>
  </r>
  <r>
    <x v="73"/>
    <x v="2"/>
    <x v="0"/>
    <x v="6"/>
    <x v="168"/>
  </r>
  <r>
    <x v="73"/>
    <x v="8"/>
    <x v="0"/>
    <x v="19"/>
    <x v="297"/>
  </r>
  <r>
    <x v="73"/>
    <x v="5"/>
    <x v="0"/>
    <x v="43"/>
    <x v="382"/>
  </r>
  <r>
    <x v="73"/>
    <x v="1"/>
    <x v="0"/>
    <x v="37"/>
    <x v="60"/>
  </r>
  <r>
    <x v="73"/>
    <x v="8"/>
    <x v="0"/>
    <x v="26"/>
    <x v="383"/>
  </r>
  <r>
    <x v="73"/>
    <x v="1"/>
    <x v="0"/>
    <x v="33"/>
    <x v="384"/>
  </r>
  <r>
    <x v="73"/>
    <x v="1"/>
    <x v="0"/>
    <x v="44"/>
    <x v="385"/>
  </r>
  <r>
    <x v="73"/>
    <x v="5"/>
    <x v="0"/>
    <x v="38"/>
    <x v="386"/>
  </r>
  <r>
    <x v="73"/>
    <x v="1"/>
    <x v="0"/>
    <x v="48"/>
    <x v="387"/>
  </r>
  <r>
    <x v="73"/>
    <x v="0"/>
    <x v="0"/>
    <x v="31"/>
    <x v="388"/>
  </r>
  <r>
    <x v="74"/>
    <x v="5"/>
    <x v="0"/>
    <x v="4"/>
    <x v="253"/>
  </r>
  <r>
    <x v="74"/>
    <x v="3"/>
    <x v="0"/>
    <x v="32"/>
    <x v="39"/>
  </r>
  <r>
    <x v="74"/>
    <x v="8"/>
    <x v="0"/>
    <x v="9"/>
    <x v="389"/>
  </r>
  <r>
    <x v="74"/>
    <x v="7"/>
    <x v="0"/>
    <x v="13"/>
    <x v="389"/>
  </r>
  <r>
    <x v="75"/>
    <x v="3"/>
    <x v="0"/>
    <x v="33"/>
    <x v="235"/>
  </r>
  <r>
    <x v="75"/>
    <x v="2"/>
    <x v="0"/>
    <x v="8"/>
    <x v="390"/>
  </r>
  <r>
    <x v="75"/>
    <x v="5"/>
    <x v="0"/>
    <x v="46"/>
    <x v="125"/>
  </r>
  <r>
    <x v="75"/>
    <x v="2"/>
    <x v="0"/>
    <x v="40"/>
    <x v="218"/>
  </r>
  <r>
    <x v="75"/>
    <x v="8"/>
    <x v="0"/>
    <x v="32"/>
    <x v="391"/>
  </r>
  <r>
    <x v="75"/>
    <x v="7"/>
    <x v="0"/>
    <x v="48"/>
    <x v="392"/>
  </r>
  <r>
    <x v="75"/>
    <x v="4"/>
    <x v="0"/>
    <x v="5"/>
    <x v="247"/>
  </r>
  <r>
    <x v="75"/>
    <x v="0"/>
    <x v="0"/>
    <x v="12"/>
    <x v="358"/>
  </r>
  <r>
    <x v="75"/>
    <x v="1"/>
    <x v="0"/>
    <x v="24"/>
    <x v="393"/>
  </r>
  <r>
    <x v="76"/>
    <x v="5"/>
    <x v="0"/>
    <x v="9"/>
    <x v="328"/>
  </r>
  <r>
    <x v="76"/>
    <x v="0"/>
    <x v="0"/>
    <x v="1"/>
    <x v="6"/>
  </r>
  <r>
    <x v="76"/>
    <x v="7"/>
    <x v="0"/>
    <x v="43"/>
    <x v="157"/>
  </r>
  <r>
    <x v="76"/>
    <x v="3"/>
    <x v="0"/>
    <x v="46"/>
    <x v="394"/>
  </r>
  <r>
    <x v="76"/>
    <x v="3"/>
    <x v="0"/>
    <x v="35"/>
    <x v="143"/>
  </r>
  <r>
    <x v="76"/>
    <x v="5"/>
    <x v="0"/>
    <x v="5"/>
    <x v="8"/>
  </r>
  <r>
    <x v="76"/>
    <x v="0"/>
    <x v="0"/>
    <x v="18"/>
    <x v="150"/>
  </r>
  <r>
    <x v="76"/>
    <x v="5"/>
    <x v="0"/>
    <x v="25"/>
    <x v="395"/>
  </r>
  <r>
    <x v="76"/>
    <x v="7"/>
    <x v="0"/>
    <x v="8"/>
    <x v="392"/>
  </r>
  <r>
    <x v="76"/>
    <x v="2"/>
    <x v="0"/>
    <x v="36"/>
    <x v="329"/>
  </r>
  <r>
    <x v="77"/>
    <x v="6"/>
    <x v="0"/>
    <x v="46"/>
    <x v="396"/>
  </r>
  <r>
    <x v="77"/>
    <x v="2"/>
    <x v="0"/>
    <x v="29"/>
    <x v="48"/>
  </r>
  <r>
    <x v="77"/>
    <x v="5"/>
    <x v="0"/>
    <x v="8"/>
    <x v="397"/>
  </r>
  <r>
    <x v="77"/>
    <x v="5"/>
    <x v="0"/>
    <x v="11"/>
    <x v="123"/>
  </r>
  <r>
    <x v="77"/>
    <x v="3"/>
    <x v="0"/>
    <x v="40"/>
    <x v="321"/>
  </r>
  <r>
    <x v="77"/>
    <x v="7"/>
    <x v="0"/>
    <x v="46"/>
    <x v="189"/>
  </r>
  <r>
    <x v="77"/>
    <x v="7"/>
    <x v="0"/>
    <x v="36"/>
    <x v="357"/>
  </r>
  <r>
    <x v="77"/>
    <x v="1"/>
    <x v="0"/>
    <x v="9"/>
    <x v="398"/>
  </r>
  <r>
    <x v="77"/>
    <x v="1"/>
    <x v="0"/>
    <x v="27"/>
    <x v="55"/>
  </r>
  <r>
    <x v="78"/>
    <x v="1"/>
    <x v="0"/>
    <x v="18"/>
    <x v="82"/>
  </r>
  <r>
    <x v="78"/>
    <x v="8"/>
    <x v="0"/>
    <x v="25"/>
    <x v="222"/>
  </r>
  <r>
    <x v="78"/>
    <x v="7"/>
    <x v="0"/>
    <x v="25"/>
    <x v="305"/>
  </r>
  <r>
    <x v="78"/>
    <x v="2"/>
    <x v="0"/>
    <x v="7"/>
    <x v="399"/>
  </r>
  <r>
    <x v="78"/>
    <x v="5"/>
    <x v="0"/>
    <x v="3"/>
    <x v="141"/>
  </r>
  <r>
    <x v="78"/>
    <x v="0"/>
    <x v="0"/>
    <x v="1"/>
    <x v="17"/>
  </r>
  <r>
    <x v="78"/>
    <x v="2"/>
    <x v="0"/>
    <x v="32"/>
    <x v="214"/>
  </r>
  <r>
    <x v="78"/>
    <x v="2"/>
    <x v="0"/>
    <x v="3"/>
    <x v="218"/>
  </r>
  <r>
    <x v="78"/>
    <x v="1"/>
    <x v="0"/>
    <x v="29"/>
    <x v="400"/>
  </r>
  <r>
    <x v="78"/>
    <x v="1"/>
    <x v="0"/>
    <x v="34"/>
    <x v="401"/>
  </r>
  <r>
    <x v="78"/>
    <x v="3"/>
    <x v="0"/>
    <x v="9"/>
    <x v="402"/>
  </r>
  <r>
    <x v="78"/>
    <x v="3"/>
    <x v="0"/>
    <x v="6"/>
    <x v="403"/>
  </r>
  <r>
    <x v="78"/>
    <x v="3"/>
    <x v="0"/>
    <x v="36"/>
    <x v="404"/>
  </r>
  <r>
    <x v="78"/>
    <x v="7"/>
    <x v="0"/>
    <x v="43"/>
    <x v="405"/>
  </r>
  <r>
    <x v="78"/>
    <x v="4"/>
    <x v="0"/>
    <x v="9"/>
    <x v="357"/>
  </r>
  <r>
    <x v="78"/>
    <x v="5"/>
    <x v="0"/>
    <x v="48"/>
    <x v="406"/>
  </r>
  <r>
    <x v="79"/>
    <x v="1"/>
    <x v="0"/>
    <x v="11"/>
    <x v="407"/>
  </r>
  <r>
    <x v="79"/>
    <x v="5"/>
    <x v="0"/>
    <x v="10"/>
    <x v="261"/>
  </r>
  <r>
    <x v="79"/>
    <x v="8"/>
    <x v="0"/>
    <x v="28"/>
    <x v="408"/>
  </r>
  <r>
    <x v="79"/>
    <x v="2"/>
    <x v="0"/>
    <x v="13"/>
    <x v="409"/>
  </r>
  <r>
    <x v="79"/>
    <x v="4"/>
    <x v="0"/>
    <x v="24"/>
    <x v="142"/>
  </r>
  <r>
    <x v="79"/>
    <x v="1"/>
    <x v="0"/>
    <x v="35"/>
    <x v="238"/>
  </r>
  <r>
    <x v="79"/>
    <x v="5"/>
    <x v="0"/>
    <x v="11"/>
    <x v="318"/>
  </r>
  <r>
    <x v="79"/>
    <x v="3"/>
    <x v="0"/>
    <x v="0"/>
    <x v="93"/>
  </r>
  <r>
    <x v="79"/>
    <x v="8"/>
    <x v="0"/>
    <x v="14"/>
    <x v="225"/>
  </r>
  <r>
    <x v="79"/>
    <x v="0"/>
    <x v="0"/>
    <x v="6"/>
    <x v="103"/>
  </r>
  <r>
    <x v="80"/>
    <x v="1"/>
    <x v="0"/>
    <x v="36"/>
    <x v="410"/>
  </r>
  <r>
    <x v="80"/>
    <x v="3"/>
    <x v="0"/>
    <x v="9"/>
    <x v="140"/>
  </r>
  <r>
    <x v="80"/>
    <x v="2"/>
    <x v="0"/>
    <x v="12"/>
    <x v="411"/>
  </r>
  <r>
    <x v="80"/>
    <x v="8"/>
    <x v="0"/>
    <x v="21"/>
    <x v="412"/>
  </r>
  <r>
    <x v="80"/>
    <x v="8"/>
    <x v="0"/>
    <x v="45"/>
    <x v="413"/>
  </r>
  <r>
    <x v="80"/>
    <x v="2"/>
    <x v="0"/>
    <x v="28"/>
    <x v="392"/>
  </r>
  <r>
    <x v="80"/>
    <x v="1"/>
    <x v="0"/>
    <x v="6"/>
    <x v="414"/>
  </r>
  <r>
    <x v="80"/>
    <x v="2"/>
    <x v="0"/>
    <x v="44"/>
    <x v="415"/>
  </r>
  <r>
    <x v="81"/>
    <x v="2"/>
    <x v="0"/>
    <x v="11"/>
    <x v="156"/>
  </r>
  <r>
    <x v="81"/>
    <x v="3"/>
    <x v="0"/>
    <x v="30"/>
    <x v="277"/>
  </r>
  <r>
    <x v="81"/>
    <x v="5"/>
    <x v="0"/>
    <x v="23"/>
    <x v="416"/>
  </r>
  <r>
    <x v="81"/>
    <x v="2"/>
    <x v="0"/>
    <x v="10"/>
    <x v="212"/>
  </r>
  <r>
    <x v="81"/>
    <x v="2"/>
    <x v="0"/>
    <x v="41"/>
    <x v="225"/>
  </r>
  <r>
    <x v="81"/>
    <x v="0"/>
    <x v="0"/>
    <x v="12"/>
    <x v="387"/>
  </r>
  <r>
    <x v="81"/>
    <x v="3"/>
    <x v="0"/>
    <x v="46"/>
    <x v="417"/>
  </r>
  <r>
    <x v="81"/>
    <x v="5"/>
    <x v="0"/>
    <x v="15"/>
    <x v="418"/>
  </r>
  <r>
    <x v="81"/>
    <x v="0"/>
    <x v="0"/>
    <x v="43"/>
    <x v="419"/>
  </r>
  <r>
    <x v="82"/>
    <x v="6"/>
    <x v="0"/>
    <x v="22"/>
    <x v="420"/>
  </r>
  <r>
    <x v="82"/>
    <x v="5"/>
    <x v="0"/>
    <x v="28"/>
    <x v="421"/>
  </r>
  <r>
    <x v="82"/>
    <x v="8"/>
    <x v="0"/>
    <x v="35"/>
    <x v="232"/>
  </r>
  <r>
    <x v="82"/>
    <x v="2"/>
    <x v="0"/>
    <x v="6"/>
    <x v="0"/>
  </r>
  <r>
    <x v="82"/>
    <x v="5"/>
    <x v="0"/>
    <x v="34"/>
    <x v="422"/>
  </r>
  <r>
    <x v="82"/>
    <x v="3"/>
    <x v="0"/>
    <x v="17"/>
    <x v="423"/>
  </r>
  <r>
    <x v="82"/>
    <x v="2"/>
    <x v="0"/>
    <x v="35"/>
    <x v="43"/>
  </r>
  <r>
    <x v="82"/>
    <x v="2"/>
    <x v="0"/>
    <x v="10"/>
    <x v="208"/>
  </r>
  <r>
    <x v="82"/>
    <x v="4"/>
    <x v="0"/>
    <x v="38"/>
    <x v="424"/>
  </r>
  <r>
    <x v="82"/>
    <x v="6"/>
    <x v="0"/>
    <x v="36"/>
    <x v="260"/>
  </r>
  <r>
    <x v="83"/>
    <x v="3"/>
    <x v="0"/>
    <x v="23"/>
    <x v="425"/>
  </r>
  <r>
    <x v="83"/>
    <x v="8"/>
    <x v="0"/>
    <x v="10"/>
    <x v="186"/>
  </r>
  <r>
    <x v="83"/>
    <x v="8"/>
    <x v="0"/>
    <x v="10"/>
    <x v="247"/>
  </r>
  <r>
    <x v="83"/>
    <x v="0"/>
    <x v="0"/>
    <x v="20"/>
    <x v="426"/>
  </r>
  <r>
    <x v="83"/>
    <x v="5"/>
    <x v="0"/>
    <x v="23"/>
    <x v="266"/>
  </r>
  <r>
    <x v="83"/>
    <x v="8"/>
    <x v="0"/>
    <x v="24"/>
    <x v="427"/>
  </r>
  <r>
    <x v="83"/>
    <x v="8"/>
    <x v="0"/>
    <x v="3"/>
    <x v="317"/>
  </r>
  <r>
    <x v="84"/>
    <x v="0"/>
    <x v="0"/>
    <x v="4"/>
    <x v="428"/>
  </r>
  <r>
    <x v="84"/>
    <x v="5"/>
    <x v="0"/>
    <x v="45"/>
    <x v="429"/>
  </r>
  <r>
    <x v="84"/>
    <x v="8"/>
    <x v="0"/>
    <x v="26"/>
    <x v="430"/>
  </r>
  <r>
    <x v="84"/>
    <x v="3"/>
    <x v="0"/>
    <x v="40"/>
    <x v="293"/>
  </r>
  <r>
    <x v="84"/>
    <x v="0"/>
    <x v="0"/>
    <x v="39"/>
    <x v="431"/>
  </r>
  <r>
    <x v="84"/>
    <x v="6"/>
    <x v="0"/>
    <x v="14"/>
    <x v="432"/>
  </r>
  <r>
    <x v="84"/>
    <x v="2"/>
    <x v="0"/>
    <x v="16"/>
    <x v="145"/>
  </r>
  <r>
    <x v="84"/>
    <x v="1"/>
    <x v="0"/>
    <x v="7"/>
    <x v="433"/>
  </r>
  <r>
    <x v="84"/>
    <x v="8"/>
    <x v="0"/>
    <x v="23"/>
    <x v="87"/>
  </r>
  <r>
    <x v="84"/>
    <x v="2"/>
    <x v="0"/>
    <x v="42"/>
    <x v="434"/>
  </r>
  <r>
    <x v="84"/>
    <x v="2"/>
    <x v="0"/>
    <x v="46"/>
    <x v="284"/>
  </r>
  <r>
    <x v="84"/>
    <x v="3"/>
    <x v="0"/>
    <x v="5"/>
    <x v="75"/>
  </r>
  <r>
    <x v="84"/>
    <x v="4"/>
    <x v="0"/>
    <x v="24"/>
    <x v="412"/>
  </r>
  <r>
    <x v="85"/>
    <x v="7"/>
    <x v="0"/>
    <x v="46"/>
    <x v="434"/>
  </r>
  <r>
    <x v="85"/>
    <x v="8"/>
    <x v="0"/>
    <x v="35"/>
    <x v="435"/>
  </r>
  <r>
    <x v="85"/>
    <x v="1"/>
    <x v="0"/>
    <x v="9"/>
    <x v="436"/>
  </r>
  <r>
    <x v="85"/>
    <x v="8"/>
    <x v="0"/>
    <x v="3"/>
    <x v="437"/>
  </r>
  <r>
    <x v="85"/>
    <x v="5"/>
    <x v="0"/>
    <x v="9"/>
    <x v="438"/>
  </r>
  <r>
    <x v="85"/>
    <x v="5"/>
    <x v="0"/>
    <x v="20"/>
    <x v="236"/>
  </r>
  <r>
    <x v="85"/>
    <x v="1"/>
    <x v="0"/>
    <x v="36"/>
    <x v="439"/>
  </r>
  <r>
    <x v="86"/>
    <x v="1"/>
    <x v="0"/>
    <x v="21"/>
    <x v="73"/>
  </r>
  <r>
    <x v="86"/>
    <x v="5"/>
    <x v="0"/>
    <x v="16"/>
    <x v="215"/>
  </r>
  <r>
    <x v="86"/>
    <x v="3"/>
    <x v="0"/>
    <x v="5"/>
    <x v="440"/>
  </r>
  <r>
    <x v="86"/>
    <x v="8"/>
    <x v="0"/>
    <x v="11"/>
    <x v="278"/>
  </r>
  <r>
    <x v="86"/>
    <x v="6"/>
    <x v="0"/>
    <x v="5"/>
    <x v="314"/>
  </r>
  <r>
    <x v="87"/>
    <x v="1"/>
    <x v="0"/>
    <x v="16"/>
    <x v="441"/>
  </r>
  <r>
    <x v="87"/>
    <x v="6"/>
    <x v="0"/>
    <x v="12"/>
    <x v="341"/>
  </r>
  <r>
    <x v="87"/>
    <x v="7"/>
    <x v="0"/>
    <x v="6"/>
    <x v="442"/>
  </r>
  <r>
    <x v="87"/>
    <x v="1"/>
    <x v="0"/>
    <x v="36"/>
    <x v="138"/>
  </r>
  <r>
    <x v="87"/>
    <x v="8"/>
    <x v="0"/>
    <x v="18"/>
    <x v="337"/>
  </r>
  <r>
    <x v="87"/>
    <x v="4"/>
    <x v="0"/>
    <x v="6"/>
    <x v="275"/>
  </r>
  <r>
    <x v="88"/>
    <x v="6"/>
    <x v="0"/>
    <x v="8"/>
    <x v="443"/>
  </r>
  <r>
    <x v="88"/>
    <x v="7"/>
    <x v="0"/>
    <x v="36"/>
    <x v="444"/>
  </r>
  <r>
    <x v="88"/>
    <x v="7"/>
    <x v="0"/>
    <x v="42"/>
    <x v="284"/>
  </r>
  <r>
    <x v="88"/>
    <x v="1"/>
    <x v="0"/>
    <x v="18"/>
    <x v="89"/>
  </r>
  <r>
    <x v="88"/>
    <x v="0"/>
    <x v="0"/>
    <x v="16"/>
    <x v="375"/>
  </r>
  <r>
    <x v="88"/>
    <x v="0"/>
    <x v="0"/>
    <x v="40"/>
    <x v="146"/>
  </r>
  <r>
    <x v="88"/>
    <x v="8"/>
    <x v="0"/>
    <x v="15"/>
    <x v="271"/>
  </r>
  <r>
    <x v="88"/>
    <x v="8"/>
    <x v="0"/>
    <x v="8"/>
    <x v="74"/>
  </r>
  <r>
    <x v="88"/>
    <x v="6"/>
    <x v="0"/>
    <x v="8"/>
    <x v="284"/>
  </r>
  <r>
    <x v="88"/>
    <x v="7"/>
    <x v="0"/>
    <x v="15"/>
    <x v="445"/>
  </r>
  <r>
    <x v="88"/>
    <x v="7"/>
    <x v="0"/>
    <x v="2"/>
    <x v="242"/>
  </r>
  <r>
    <x v="88"/>
    <x v="0"/>
    <x v="0"/>
    <x v="21"/>
    <x v="263"/>
  </r>
  <r>
    <x v="89"/>
    <x v="5"/>
    <x v="0"/>
    <x v="39"/>
    <x v="446"/>
  </r>
  <r>
    <x v="89"/>
    <x v="3"/>
    <x v="0"/>
    <x v="26"/>
    <x v="241"/>
  </r>
  <r>
    <x v="89"/>
    <x v="8"/>
    <x v="0"/>
    <x v="43"/>
    <x v="151"/>
  </r>
  <r>
    <x v="89"/>
    <x v="5"/>
    <x v="0"/>
    <x v="25"/>
    <x v="171"/>
  </r>
  <r>
    <x v="89"/>
    <x v="7"/>
    <x v="0"/>
    <x v="15"/>
    <x v="447"/>
  </r>
  <r>
    <x v="89"/>
    <x v="4"/>
    <x v="0"/>
    <x v="27"/>
    <x v="448"/>
  </r>
  <r>
    <x v="89"/>
    <x v="7"/>
    <x v="0"/>
    <x v="16"/>
    <x v="137"/>
  </r>
  <r>
    <x v="89"/>
    <x v="7"/>
    <x v="0"/>
    <x v="43"/>
    <x v="449"/>
  </r>
  <r>
    <x v="90"/>
    <x v="5"/>
    <x v="0"/>
    <x v="33"/>
    <x v="450"/>
  </r>
  <r>
    <x v="90"/>
    <x v="5"/>
    <x v="0"/>
    <x v="14"/>
    <x v="259"/>
  </r>
  <r>
    <x v="90"/>
    <x v="5"/>
    <x v="0"/>
    <x v="47"/>
    <x v="423"/>
  </r>
  <r>
    <x v="90"/>
    <x v="1"/>
    <x v="0"/>
    <x v="35"/>
    <x v="389"/>
  </r>
  <r>
    <x v="90"/>
    <x v="0"/>
    <x v="0"/>
    <x v="45"/>
    <x v="127"/>
  </r>
  <r>
    <x v="90"/>
    <x v="5"/>
    <x v="0"/>
    <x v="48"/>
    <x v="308"/>
  </r>
  <r>
    <x v="90"/>
    <x v="0"/>
    <x v="0"/>
    <x v="27"/>
    <x v="289"/>
  </r>
  <r>
    <x v="90"/>
    <x v="8"/>
    <x v="0"/>
    <x v="4"/>
    <x v="451"/>
  </r>
  <r>
    <x v="90"/>
    <x v="1"/>
    <x v="0"/>
    <x v="39"/>
    <x v="11"/>
  </r>
  <r>
    <x v="90"/>
    <x v="2"/>
    <x v="0"/>
    <x v="5"/>
    <x v="178"/>
  </r>
  <r>
    <x v="90"/>
    <x v="6"/>
    <x v="0"/>
    <x v="29"/>
    <x v="452"/>
  </r>
  <r>
    <x v="90"/>
    <x v="1"/>
    <x v="0"/>
    <x v="29"/>
    <x v="185"/>
  </r>
  <r>
    <x v="90"/>
    <x v="6"/>
    <x v="0"/>
    <x v="49"/>
    <x v="378"/>
  </r>
  <r>
    <x v="90"/>
    <x v="5"/>
    <x v="0"/>
    <x v="1"/>
    <x v="393"/>
  </r>
  <r>
    <x v="90"/>
    <x v="7"/>
    <x v="0"/>
    <x v="9"/>
    <x v="453"/>
  </r>
  <r>
    <x v="90"/>
    <x v="5"/>
    <x v="0"/>
    <x v="6"/>
    <x v="336"/>
  </r>
  <r>
    <x v="90"/>
    <x v="8"/>
    <x v="0"/>
    <x v="21"/>
    <x v="90"/>
  </r>
  <r>
    <x v="90"/>
    <x v="2"/>
    <x v="0"/>
    <x v="17"/>
    <x v="327"/>
  </r>
  <r>
    <x v="90"/>
    <x v="8"/>
    <x v="0"/>
    <x v="30"/>
    <x v="454"/>
  </r>
  <r>
    <x v="91"/>
    <x v="4"/>
    <x v="0"/>
    <x v="9"/>
    <x v="375"/>
  </r>
  <r>
    <x v="91"/>
    <x v="2"/>
    <x v="0"/>
    <x v="12"/>
    <x v="321"/>
  </r>
  <r>
    <x v="91"/>
    <x v="5"/>
    <x v="0"/>
    <x v="24"/>
    <x v="355"/>
  </r>
  <r>
    <x v="91"/>
    <x v="5"/>
    <x v="0"/>
    <x v="34"/>
    <x v="139"/>
  </r>
  <r>
    <x v="91"/>
    <x v="2"/>
    <x v="0"/>
    <x v="43"/>
    <x v="46"/>
  </r>
  <r>
    <x v="91"/>
    <x v="1"/>
    <x v="0"/>
    <x v="44"/>
    <x v="343"/>
  </r>
  <r>
    <x v="91"/>
    <x v="6"/>
    <x v="0"/>
    <x v="7"/>
    <x v="37"/>
  </r>
  <r>
    <x v="91"/>
    <x v="2"/>
    <x v="0"/>
    <x v="44"/>
    <x v="72"/>
  </r>
  <r>
    <x v="91"/>
    <x v="3"/>
    <x v="0"/>
    <x v="30"/>
    <x v="404"/>
  </r>
  <r>
    <x v="92"/>
    <x v="7"/>
    <x v="0"/>
    <x v="7"/>
    <x v="159"/>
  </r>
  <r>
    <x v="92"/>
    <x v="4"/>
    <x v="0"/>
    <x v="32"/>
    <x v="455"/>
  </r>
  <r>
    <x v="92"/>
    <x v="4"/>
    <x v="0"/>
    <x v="44"/>
    <x v="456"/>
  </r>
  <r>
    <x v="92"/>
    <x v="2"/>
    <x v="0"/>
    <x v="29"/>
    <x v="221"/>
  </r>
  <r>
    <x v="92"/>
    <x v="7"/>
    <x v="0"/>
    <x v="22"/>
    <x v="457"/>
  </r>
  <r>
    <x v="93"/>
    <x v="6"/>
    <x v="0"/>
    <x v="6"/>
    <x v="356"/>
  </r>
  <r>
    <x v="93"/>
    <x v="3"/>
    <x v="0"/>
    <x v="22"/>
    <x v="173"/>
  </r>
  <r>
    <x v="93"/>
    <x v="3"/>
    <x v="0"/>
    <x v="35"/>
    <x v="186"/>
  </r>
  <r>
    <x v="93"/>
    <x v="8"/>
    <x v="0"/>
    <x v="23"/>
    <x v="458"/>
  </r>
  <r>
    <x v="93"/>
    <x v="1"/>
    <x v="0"/>
    <x v="19"/>
    <x v="56"/>
  </r>
  <r>
    <x v="94"/>
    <x v="3"/>
    <x v="0"/>
    <x v="49"/>
    <x v="47"/>
  </r>
  <r>
    <x v="94"/>
    <x v="0"/>
    <x v="0"/>
    <x v="44"/>
    <x v="58"/>
  </r>
  <r>
    <x v="94"/>
    <x v="3"/>
    <x v="0"/>
    <x v="22"/>
    <x v="264"/>
  </r>
  <r>
    <x v="94"/>
    <x v="8"/>
    <x v="0"/>
    <x v="41"/>
    <x v="415"/>
  </r>
  <r>
    <x v="94"/>
    <x v="7"/>
    <x v="0"/>
    <x v="5"/>
    <x v="67"/>
  </r>
  <r>
    <x v="94"/>
    <x v="7"/>
    <x v="0"/>
    <x v="13"/>
    <x v="201"/>
  </r>
  <r>
    <x v="95"/>
    <x v="2"/>
    <x v="0"/>
    <x v="7"/>
    <x v="459"/>
  </r>
  <r>
    <x v="95"/>
    <x v="5"/>
    <x v="0"/>
    <x v="48"/>
    <x v="416"/>
  </r>
  <r>
    <x v="95"/>
    <x v="5"/>
    <x v="0"/>
    <x v="19"/>
    <x v="460"/>
  </r>
  <r>
    <x v="95"/>
    <x v="1"/>
    <x v="0"/>
    <x v="6"/>
    <x v="379"/>
  </r>
  <r>
    <x v="95"/>
    <x v="4"/>
    <x v="0"/>
    <x v="7"/>
    <x v="461"/>
  </r>
  <r>
    <x v="96"/>
    <x v="1"/>
    <x v="0"/>
    <x v="5"/>
    <x v="75"/>
  </r>
  <r>
    <x v="96"/>
    <x v="8"/>
    <x v="0"/>
    <x v="48"/>
    <x v="69"/>
  </r>
  <r>
    <x v="96"/>
    <x v="2"/>
    <x v="0"/>
    <x v="19"/>
    <x v="462"/>
  </r>
  <r>
    <x v="96"/>
    <x v="7"/>
    <x v="0"/>
    <x v="15"/>
    <x v="455"/>
  </r>
  <r>
    <x v="96"/>
    <x v="7"/>
    <x v="0"/>
    <x v="4"/>
    <x v="59"/>
  </r>
  <r>
    <x v="96"/>
    <x v="0"/>
    <x v="0"/>
    <x v="25"/>
    <x v="278"/>
  </r>
  <r>
    <x v="96"/>
    <x v="6"/>
    <x v="0"/>
    <x v="15"/>
    <x v="150"/>
  </r>
  <r>
    <x v="96"/>
    <x v="5"/>
    <x v="0"/>
    <x v="10"/>
    <x v="463"/>
  </r>
  <r>
    <x v="96"/>
    <x v="5"/>
    <x v="0"/>
    <x v="11"/>
    <x v="313"/>
  </r>
  <r>
    <x v="96"/>
    <x v="6"/>
    <x v="0"/>
    <x v="46"/>
    <x v="409"/>
  </r>
  <r>
    <x v="97"/>
    <x v="7"/>
    <x v="0"/>
    <x v="5"/>
    <x v="391"/>
  </r>
  <r>
    <x v="97"/>
    <x v="4"/>
    <x v="0"/>
    <x v="4"/>
    <x v="186"/>
  </r>
  <r>
    <x v="97"/>
    <x v="0"/>
    <x v="0"/>
    <x v="33"/>
    <x v="69"/>
  </r>
  <r>
    <x v="98"/>
    <x v="0"/>
    <x v="0"/>
    <x v="23"/>
    <x v="133"/>
  </r>
  <r>
    <x v="98"/>
    <x v="8"/>
    <x v="0"/>
    <x v="47"/>
    <x v="240"/>
  </r>
  <r>
    <x v="98"/>
    <x v="6"/>
    <x v="0"/>
    <x v="5"/>
    <x v="415"/>
  </r>
  <r>
    <x v="98"/>
    <x v="8"/>
    <x v="0"/>
    <x v="45"/>
    <x v="464"/>
  </r>
  <r>
    <x v="98"/>
    <x v="3"/>
    <x v="0"/>
    <x v="6"/>
    <x v="291"/>
  </r>
  <r>
    <x v="98"/>
    <x v="6"/>
    <x v="0"/>
    <x v="33"/>
    <x v="69"/>
  </r>
  <r>
    <x v="98"/>
    <x v="0"/>
    <x v="0"/>
    <x v="45"/>
    <x v="244"/>
  </r>
  <r>
    <x v="98"/>
    <x v="5"/>
    <x v="0"/>
    <x v="16"/>
    <x v="465"/>
  </r>
  <r>
    <x v="98"/>
    <x v="6"/>
    <x v="0"/>
    <x v="40"/>
    <x v="233"/>
  </r>
  <r>
    <x v="98"/>
    <x v="6"/>
    <x v="0"/>
    <x v="47"/>
    <x v="435"/>
  </r>
  <r>
    <x v="98"/>
    <x v="8"/>
    <x v="0"/>
    <x v="13"/>
    <x v="154"/>
  </r>
  <r>
    <x v="98"/>
    <x v="0"/>
    <x v="0"/>
    <x v="44"/>
    <x v="466"/>
  </r>
  <r>
    <x v="99"/>
    <x v="7"/>
    <x v="0"/>
    <x v="26"/>
    <x v="354"/>
  </r>
  <r>
    <x v="99"/>
    <x v="1"/>
    <x v="0"/>
    <x v="13"/>
    <x v="467"/>
  </r>
  <r>
    <x v="99"/>
    <x v="8"/>
    <x v="0"/>
    <x v="0"/>
    <x v="468"/>
  </r>
  <r>
    <x v="99"/>
    <x v="2"/>
    <x v="0"/>
    <x v="40"/>
    <x v="469"/>
  </r>
  <r>
    <x v="99"/>
    <x v="0"/>
    <x v="0"/>
    <x v="26"/>
    <x v="470"/>
  </r>
  <r>
    <x v="99"/>
    <x v="1"/>
    <x v="0"/>
    <x v="4"/>
    <x v="92"/>
  </r>
  <r>
    <x v="99"/>
    <x v="4"/>
    <x v="0"/>
    <x v="4"/>
    <x v="130"/>
  </r>
  <r>
    <x v="99"/>
    <x v="7"/>
    <x v="0"/>
    <x v="1"/>
    <x v="424"/>
  </r>
  <r>
    <x v="99"/>
    <x v="8"/>
    <x v="0"/>
    <x v="35"/>
    <x v="407"/>
  </r>
  <r>
    <x v="99"/>
    <x v="8"/>
    <x v="0"/>
    <x v="45"/>
    <x v="37"/>
  </r>
  <r>
    <x v="99"/>
    <x v="4"/>
    <x v="0"/>
    <x v="43"/>
    <x v="471"/>
  </r>
  <r>
    <x v="100"/>
    <x v="3"/>
    <x v="0"/>
    <x v="15"/>
    <x v="472"/>
  </r>
  <r>
    <x v="100"/>
    <x v="3"/>
    <x v="0"/>
    <x v="25"/>
    <x v="336"/>
  </r>
  <r>
    <x v="100"/>
    <x v="5"/>
    <x v="0"/>
    <x v="27"/>
    <x v="431"/>
  </r>
  <r>
    <x v="100"/>
    <x v="5"/>
    <x v="0"/>
    <x v="27"/>
    <x v="473"/>
  </r>
  <r>
    <x v="100"/>
    <x v="3"/>
    <x v="0"/>
    <x v="28"/>
    <x v="361"/>
  </r>
  <r>
    <x v="100"/>
    <x v="3"/>
    <x v="0"/>
    <x v="13"/>
    <x v="474"/>
  </r>
  <r>
    <x v="100"/>
    <x v="2"/>
    <x v="0"/>
    <x v="15"/>
    <x v="475"/>
  </r>
  <r>
    <x v="100"/>
    <x v="6"/>
    <x v="0"/>
    <x v="19"/>
    <x v="454"/>
  </r>
  <r>
    <x v="100"/>
    <x v="2"/>
    <x v="0"/>
    <x v="48"/>
    <x v="400"/>
  </r>
  <r>
    <x v="101"/>
    <x v="2"/>
    <x v="0"/>
    <x v="1"/>
    <x v="476"/>
  </r>
  <r>
    <x v="101"/>
    <x v="2"/>
    <x v="0"/>
    <x v="37"/>
    <x v="189"/>
  </r>
  <r>
    <x v="101"/>
    <x v="2"/>
    <x v="0"/>
    <x v="27"/>
    <x v="15"/>
  </r>
  <r>
    <x v="101"/>
    <x v="5"/>
    <x v="0"/>
    <x v="1"/>
    <x v="445"/>
  </r>
  <r>
    <x v="101"/>
    <x v="2"/>
    <x v="0"/>
    <x v="0"/>
    <x v="133"/>
  </r>
  <r>
    <x v="101"/>
    <x v="0"/>
    <x v="0"/>
    <x v="39"/>
    <x v="381"/>
  </r>
  <r>
    <x v="102"/>
    <x v="3"/>
    <x v="0"/>
    <x v="31"/>
    <x v="367"/>
  </r>
  <r>
    <x v="102"/>
    <x v="1"/>
    <x v="0"/>
    <x v="34"/>
    <x v="477"/>
  </r>
  <r>
    <x v="102"/>
    <x v="5"/>
    <x v="0"/>
    <x v="37"/>
    <x v="147"/>
  </r>
  <r>
    <x v="102"/>
    <x v="6"/>
    <x v="0"/>
    <x v="0"/>
    <x v="89"/>
  </r>
  <r>
    <x v="102"/>
    <x v="2"/>
    <x v="0"/>
    <x v="48"/>
    <x v="216"/>
  </r>
  <r>
    <x v="102"/>
    <x v="5"/>
    <x v="0"/>
    <x v="43"/>
    <x v="478"/>
  </r>
  <r>
    <x v="102"/>
    <x v="1"/>
    <x v="0"/>
    <x v="10"/>
    <x v="386"/>
  </r>
  <r>
    <x v="102"/>
    <x v="3"/>
    <x v="0"/>
    <x v="25"/>
    <x v="277"/>
  </r>
  <r>
    <x v="102"/>
    <x v="6"/>
    <x v="0"/>
    <x v="1"/>
    <x v="15"/>
  </r>
  <r>
    <x v="102"/>
    <x v="8"/>
    <x v="0"/>
    <x v="18"/>
    <x v="430"/>
  </r>
  <r>
    <x v="102"/>
    <x v="7"/>
    <x v="0"/>
    <x v="14"/>
    <x v="479"/>
  </r>
  <r>
    <x v="102"/>
    <x v="7"/>
    <x v="0"/>
    <x v="2"/>
    <x v="413"/>
  </r>
  <r>
    <x v="103"/>
    <x v="5"/>
    <x v="0"/>
    <x v="43"/>
    <x v="480"/>
  </r>
  <r>
    <x v="103"/>
    <x v="6"/>
    <x v="0"/>
    <x v="13"/>
    <x v="481"/>
  </r>
  <r>
    <x v="103"/>
    <x v="5"/>
    <x v="0"/>
    <x v="10"/>
    <x v="425"/>
  </r>
  <r>
    <x v="103"/>
    <x v="8"/>
    <x v="0"/>
    <x v="0"/>
    <x v="58"/>
  </r>
  <r>
    <x v="103"/>
    <x v="2"/>
    <x v="0"/>
    <x v="48"/>
    <x v="1"/>
  </r>
  <r>
    <x v="103"/>
    <x v="0"/>
    <x v="0"/>
    <x v="26"/>
    <x v="136"/>
  </r>
  <r>
    <x v="104"/>
    <x v="7"/>
    <x v="0"/>
    <x v="23"/>
    <x v="482"/>
  </r>
  <r>
    <x v="104"/>
    <x v="5"/>
    <x v="0"/>
    <x v="10"/>
    <x v="483"/>
  </r>
  <r>
    <x v="104"/>
    <x v="0"/>
    <x v="0"/>
    <x v="24"/>
    <x v="58"/>
  </r>
  <r>
    <x v="104"/>
    <x v="1"/>
    <x v="0"/>
    <x v="39"/>
    <x v="484"/>
  </r>
  <r>
    <x v="105"/>
    <x v="2"/>
    <x v="0"/>
    <x v="2"/>
    <x v="339"/>
  </r>
  <r>
    <x v="105"/>
    <x v="3"/>
    <x v="0"/>
    <x v="12"/>
    <x v="485"/>
  </r>
  <r>
    <x v="105"/>
    <x v="2"/>
    <x v="0"/>
    <x v="7"/>
    <x v="465"/>
  </r>
  <r>
    <x v="105"/>
    <x v="6"/>
    <x v="0"/>
    <x v="14"/>
    <x v="486"/>
  </r>
  <r>
    <x v="105"/>
    <x v="3"/>
    <x v="0"/>
    <x v="20"/>
    <x v="18"/>
  </r>
  <r>
    <x v="105"/>
    <x v="0"/>
    <x v="0"/>
    <x v="36"/>
    <x v="463"/>
  </r>
  <r>
    <x v="105"/>
    <x v="5"/>
    <x v="0"/>
    <x v="44"/>
    <x v="487"/>
  </r>
  <r>
    <x v="106"/>
    <x v="4"/>
    <x v="0"/>
    <x v="17"/>
    <x v="81"/>
  </r>
  <r>
    <x v="106"/>
    <x v="6"/>
    <x v="0"/>
    <x v="36"/>
    <x v="488"/>
  </r>
  <r>
    <x v="106"/>
    <x v="8"/>
    <x v="0"/>
    <x v="4"/>
    <x v="259"/>
  </r>
  <r>
    <x v="106"/>
    <x v="3"/>
    <x v="0"/>
    <x v="46"/>
    <x v="54"/>
  </r>
  <r>
    <x v="107"/>
    <x v="4"/>
    <x v="0"/>
    <x v="28"/>
    <x v="157"/>
  </r>
  <r>
    <x v="107"/>
    <x v="3"/>
    <x v="0"/>
    <x v="47"/>
    <x v="360"/>
  </r>
  <r>
    <x v="107"/>
    <x v="7"/>
    <x v="0"/>
    <x v="37"/>
    <x v="156"/>
  </r>
  <r>
    <x v="107"/>
    <x v="2"/>
    <x v="0"/>
    <x v="44"/>
    <x v="54"/>
  </r>
  <r>
    <x v="108"/>
    <x v="7"/>
    <x v="0"/>
    <x v="32"/>
    <x v="206"/>
  </r>
  <r>
    <x v="108"/>
    <x v="4"/>
    <x v="0"/>
    <x v="0"/>
    <x v="309"/>
  </r>
  <r>
    <x v="108"/>
    <x v="3"/>
    <x v="0"/>
    <x v="23"/>
    <x v="489"/>
  </r>
  <r>
    <x v="108"/>
    <x v="8"/>
    <x v="0"/>
    <x v="35"/>
    <x v="130"/>
  </r>
  <r>
    <x v="108"/>
    <x v="8"/>
    <x v="0"/>
    <x v="19"/>
    <x v="489"/>
  </r>
  <r>
    <x v="108"/>
    <x v="0"/>
    <x v="0"/>
    <x v="46"/>
    <x v="490"/>
  </r>
  <r>
    <x v="108"/>
    <x v="1"/>
    <x v="0"/>
    <x v="16"/>
    <x v="3"/>
  </r>
  <r>
    <x v="108"/>
    <x v="3"/>
    <x v="0"/>
    <x v="47"/>
    <x v="491"/>
  </r>
  <r>
    <x v="108"/>
    <x v="1"/>
    <x v="0"/>
    <x v="19"/>
    <x v="153"/>
  </r>
  <r>
    <x v="108"/>
    <x v="8"/>
    <x v="0"/>
    <x v="17"/>
    <x v="413"/>
  </r>
  <r>
    <x v="108"/>
    <x v="1"/>
    <x v="0"/>
    <x v="7"/>
    <x v="447"/>
  </r>
  <r>
    <x v="108"/>
    <x v="6"/>
    <x v="0"/>
    <x v="37"/>
    <x v="492"/>
  </r>
  <r>
    <x v="108"/>
    <x v="1"/>
    <x v="0"/>
    <x v="24"/>
    <x v="493"/>
  </r>
  <r>
    <x v="108"/>
    <x v="5"/>
    <x v="0"/>
    <x v="24"/>
    <x v="3"/>
  </r>
  <r>
    <x v="108"/>
    <x v="5"/>
    <x v="0"/>
    <x v="2"/>
    <x v="494"/>
  </r>
  <r>
    <x v="108"/>
    <x v="8"/>
    <x v="0"/>
    <x v="11"/>
    <x v="322"/>
  </r>
  <r>
    <x v="108"/>
    <x v="4"/>
    <x v="0"/>
    <x v="31"/>
    <x v="169"/>
  </r>
  <r>
    <x v="108"/>
    <x v="7"/>
    <x v="0"/>
    <x v="1"/>
    <x v="495"/>
  </r>
  <r>
    <x v="108"/>
    <x v="3"/>
    <x v="0"/>
    <x v="6"/>
    <x v="81"/>
  </r>
  <r>
    <x v="109"/>
    <x v="5"/>
    <x v="0"/>
    <x v="30"/>
    <x v="301"/>
  </r>
  <r>
    <x v="109"/>
    <x v="3"/>
    <x v="0"/>
    <x v="47"/>
    <x v="496"/>
  </r>
  <r>
    <x v="109"/>
    <x v="1"/>
    <x v="0"/>
    <x v="7"/>
    <x v="497"/>
  </r>
  <r>
    <x v="109"/>
    <x v="6"/>
    <x v="0"/>
    <x v="6"/>
    <x v="288"/>
  </r>
  <r>
    <x v="109"/>
    <x v="0"/>
    <x v="0"/>
    <x v="31"/>
    <x v="1"/>
  </r>
  <r>
    <x v="110"/>
    <x v="5"/>
    <x v="0"/>
    <x v="17"/>
    <x v="338"/>
  </r>
  <r>
    <x v="110"/>
    <x v="4"/>
    <x v="0"/>
    <x v="40"/>
    <x v="36"/>
  </r>
  <r>
    <x v="110"/>
    <x v="2"/>
    <x v="0"/>
    <x v="24"/>
    <x v="315"/>
  </r>
  <r>
    <x v="110"/>
    <x v="0"/>
    <x v="0"/>
    <x v="0"/>
    <x v="123"/>
  </r>
  <r>
    <x v="110"/>
    <x v="6"/>
    <x v="0"/>
    <x v="20"/>
    <x v="223"/>
  </r>
  <r>
    <x v="110"/>
    <x v="3"/>
    <x v="0"/>
    <x v="0"/>
    <x v="221"/>
  </r>
  <r>
    <x v="110"/>
    <x v="5"/>
    <x v="0"/>
    <x v="40"/>
    <x v="112"/>
  </r>
  <r>
    <x v="111"/>
    <x v="7"/>
    <x v="0"/>
    <x v="17"/>
    <x v="489"/>
  </r>
  <r>
    <x v="111"/>
    <x v="4"/>
    <x v="0"/>
    <x v="28"/>
    <x v="217"/>
  </r>
  <r>
    <x v="111"/>
    <x v="8"/>
    <x v="0"/>
    <x v="4"/>
    <x v="461"/>
  </r>
  <r>
    <x v="111"/>
    <x v="5"/>
    <x v="0"/>
    <x v="28"/>
    <x v="498"/>
  </r>
  <r>
    <x v="112"/>
    <x v="1"/>
    <x v="0"/>
    <x v="49"/>
    <x v="461"/>
  </r>
  <r>
    <x v="112"/>
    <x v="1"/>
    <x v="0"/>
    <x v="17"/>
    <x v="21"/>
  </r>
  <r>
    <x v="112"/>
    <x v="2"/>
    <x v="0"/>
    <x v="1"/>
    <x v="467"/>
  </r>
  <r>
    <x v="112"/>
    <x v="0"/>
    <x v="0"/>
    <x v="5"/>
    <x v="310"/>
  </r>
  <r>
    <x v="112"/>
    <x v="4"/>
    <x v="0"/>
    <x v="37"/>
    <x v="499"/>
  </r>
  <r>
    <x v="112"/>
    <x v="4"/>
    <x v="0"/>
    <x v="31"/>
    <x v="323"/>
  </r>
  <r>
    <x v="112"/>
    <x v="8"/>
    <x v="0"/>
    <x v="45"/>
    <x v="299"/>
  </r>
  <r>
    <x v="113"/>
    <x v="0"/>
    <x v="0"/>
    <x v="10"/>
    <x v="443"/>
  </r>
  <r>
    <x v="113"/>
    <x v="4"/>
    <x v="0"/>
    <x v="45"/>
    <x v="500"/>
  </r>
  <r>
    <x v="113"/>
    <x v="8"/>
    <x v="0"/>
    <x v="5"/>
    <x v="501"/>
  </r>
  <r>
    <x v="113"/>
    <x v="5"/>
    <x v="0"/>
    <x v="29"/>
    <x v="187"/>
  </r>
  <r>
    <x v="113"/>
    <x v="6"/>
    <x v="0"/>
    <x v="42"/>
    <x v="39"/>
  </r>
  <r>
    <x v="113"/>
    <x v="7"/>
    <x v="0"/>
    <x v="15"/>
    <x v="444"/>
  </r>
  <r>
    <x v="113"/>
    <x v="1"/>
    <x v="0"/>
    <x v="34"/>
    <x v="106"/>
  </r>
  <r>
    <x v="113"/>
    <x v="8"/>
    <x v="0"/>
    <x v="46"/>
    <x v="400"/>
  </r>
  <r>
    <x v="113"/>
    <x v="4"/>
    <x v="0"/>
    <x v="15"/>
    <x v="329"/>
  </r>
  <r>
    <x v="114"/>
    <x v="0"/>
    <x v="0"/>
    <x v="4"/>
    <x v="502"/>
  </r>
  <r>
    <x v="114"/>
    <x v="5"/>
    <x v="0"/>
    <x v="30"/>
    <x v="503"/>
  </r>
  <r>
    <x v="114"/>
    <x v="5"/>
    <x v="0"/>
    <x v="47"/>
    <x v="337"/>
  </r>
  <r>
    <x v="114"/>
    <x v="8"/>
    <x v="0"/>
    <x v="36"/>
    <x v="64"/>
  </r>
  <r>
    <x v="114"/>
    <x v="3"/>
    <x v="0"/>
    <x v="33"/>
    <x v="330"/>
  </r>
  <r>
    <x v="114"/>
    <x v="7"/>
    <x v="0"/>
    <x v="42"/>
    <x v="270"/>
  </r>
  <r>
    <x v="114"/>
    <x v="7"/>
    <x v="0"/>
    <x v="6"/>
    <x v="445"/>
  </r>
  <r>
    <x v="114"/>
    <x v="6"/>
    <x v="0"/>
    <x v="39"/>
    <x v="283"/>
  </r>
  <r>
    <x v="114"/>
    <x v="4"/>
    <x v="0"/>
    <x v="12"/>
    <x v="504"/>
  </r>
  <r>
    <x v="114"/>
    <x v="6"/>
    <x v="0"/>
    <x v="27"/>
    <x v="26"/>
  </r>
  <r>
    <x v="114"/>
    <x v="1"/>
    <x v="0"/>
    <x v="11"/>
    <x v="505"/>
  </r>
  <r>
    <x v="114"/>
    <x v="4"/>
    <x v="0"/>
    <x v="12"/>
    <x v="432"/>
  </r>
  <r>
    <x v="115"/>
    <x v="7"/>
    <x v="0"/>
    <x v="38"/>
    <x v="506"/>
  </r>
  <r>
    <x v="115"/>
    <x v="0"/>
    <x v="0"/>
    <x v="24"/>
    <x v="507"/>
  </r>
  <r>
    <x v="115"/>
    <x v="0"/>
    <x v="0"/>
    <x v="20"/>
    <x v="367"/>
  </r>
  <r>
    <x v="115"/>
    <x v="5"/>
    <x v="0"/>
    <x v="24"/>
    <x v="508"/>
  </r>
  <r>
    <x v="116"/>
    <x v="5"/>
    <x v="0"/>
    <x v="32"/>
    <x v="282"/>
  </r>
  <r>
    <x v="116"/>
    <x v="8"/>
    <x v="0"/>
    <x v="15"/>
    <x v="464"/>
  </r>
  <r>
    <x v="116"/>
    <x v="8"/>
    <x v="0"/>
    <x v="39"/>
    <x v="509"/>
  </r>
  <r>
    <x v="116"/>
    <x v="4"/>
    <x v="0"/>
    <x v="45"/>
    <x v="266"/>
  </r>
  <r>
    <x v="116"/>
    <x v="3"/>
    <x v="0"/>
    <x v="16"/>
    <x v="26"/>
  </r>
  <r>
    <x v="116"/>
    <x v="6"/>
    <x v="0"/>
    <x v="20"/>
    <x v="510"/>
  </r>
  <r>
    <x v="116"/>
    <x v="5"/>
    <x v="0"/>
    <x v="43"/>
    <x v="194"/>
  </r>
  <r>
    <x v="116"/>
    <x v="7"/>
    <x v="0"/>
    <x v="34"/>
    <x v="260"/>
  </r>
  <r>
    <x v="117"/>
    <x v="0"/>
    <x v="0"/>
    <x v="29"/>
    <x v="415"/>
  </r>
  <r>
    <x v="117"/>
    <x v="4"/>
    <x v="0"/>
    <x v="18"/>
    <x v="511"/>
  </r>
  <r>
    <x v="117"/>
    <x v="6"/>
    <x v="0"/>
    <x v="38"/>
    <x v="512"/>
  </r>
  <r>
    <x v="117"/>
    <x v="5"/>
    <x v="0"/>
    <x v="26"/>
    <x v="245"/>
  </r>
  <r>
    <x v="118"/>
    <x v="0"/>
    <x v="0"/>
    <x v="47"/>
    <x v="136"/>
  </r>
  <r>
    <x v="118"/>
    <x v="7"/>
    <x v="0"/>
    <x v="26"/>
    <x v="262"/>
  </r>
  <r>
    <x v="118"/>
    <x v="5"/>
    <x v="0"/>
    <x v="23"/>
    <x v="367"/>
  </r>
  <r>
    <x v="118"/>
    <x v="1"/>
    <x v="0"/>
    <x v="22"/>
    <x v="273"/>
  </r>
  <r>
    <x v="118"/>
    <x v="7"/>
    <x v="0"/>
    <x v="24"/>
    <x v="203"/>
  </r>
  <r>
    <x v="118"/>
    <x v="5"/>
    <x v="0"/>
    <x v="37"/>
    <x v="513"/>
  </r>
  <r>
    <x v="118"/>
    <x v="3"/>
    <x v="0"/>
    <x v="28"/>
    <x v="514"/>
  </r>
  <r>
    <x v="118"/>
    <x v="7"/>
    <x v="0"/>
    <x v="46"/>
    <x v="108"/>
  </r>
  <r>
    <x v="119"/>
    <x v="6"/>
    <x v="0"/>
    <x v="31"/>
    <x v="140"/>
  </r>
  <r>
    <x v="119"/>
    <x v="5"/>
    <x v="0"/>
    <x v="42"/>
    <x v="141"/>
  </r>
  <r>
    <x v="119"/>
    <x v="6"/>
    <x v="0"/>
    <x v="6"/>
    <x v="330"/>
  </r>
  <r>
    <x v="119"/>
    <x v="5"/>
    <x v="0"/>
    <x v="19"/>
    <x v="344"/>
  </r>
  <r>
    <x v="119"/>
    <x v="2"/>
    <x v="0"/>
    <x v="48"/>
    <x v="515"/>
  </r>
  <r>
    <x v="120"/>
    <x v="5"/>
    <x v="0"/>
    <x v="17"/>
    <x v="508"/>
  </r>
  <r>
    <x v="120"/>
    <x v="5"/>
    <x v="0"/>
    <x v="17"/>
    <x v="516"/>
  </r>
  <r>
    <x v="120"/>
    <x v="1"/>
    <x v="0"/>
    <x v="48"/>
    <x v="517"/>
  </r>
  <r>
    <x v="120"/>
    <x v="6"/>
    <x v="0"/>
    <x v="4"/>
    <x v="518"/>
  </r>
  <r>
    <x v="120"/>
    <x v="1"/>
    <x v="0"/>
    <x v="27"/>
    <x v="213"/>
  </r>
  <r>
    <x v="120"/>
    <x v="1"/>
    <x v="0"/>
    <x v="33"/>
    <x v="519"/>
  </r>
  <r>
    <x v="120"/>
    <x v="6"/>
    <x v="0"/>
    <x v="23"/>
    <x v="147"/>
  </r>
  <r>
    <x v="120"/>
    <x v="5"/>
    <x v="0"/>
    <x v="21"/>
    <x v="420"/>
  </r>
  <r>
    <x v="120"/>
    <x v="4"/>
    <x v="0"/>
    <x v="44"/>
    <x v="121"/>
  </r>
  <r>
    <x v="120"/>
    <x v="6"/>
    <x v="0"/>
    <x v="14"/>
    <x v="520"/>
  </r>
  <r>
    <x v="121"/>
    <x v="2"/>
    <x v="0"/>
    <x v="28"/>
    <x v="396"/>
  </r>
  <r>
    <x v="121"/>
    <x v="8"/>
    <x v="0"/>
    <x v="35"/>
    <x v="233"/>
  </r>
  <r>
    <x v="121"/>
    <x v="5"/>
    <x v="0"/>
    <x v="26"/>
    <x v="211"/>
  </r>
  <r>
    <x v="121"/>
    <x v="1"/>
    <x v="0"/>
    <x v="14"/>
    <x v="49"/>
  </r>
  <r>
    <x v="122"/>
    <x v="2"/>
    <x v="0"/>
    <x v="15"/>
    <x v="7"/>
  </r>
  <r>
    <x v="122"/>
    <x v="4"/>
    <x v="0"/>
    <x v="16"/>
    <x v="36"/>
  </r>
  <r>
    <x v="122"/>
    <x v="3"/>
    <x v="0"/>
    <x v="5"/>
    <x v="521"/>
  </r>
  <r>
    <x v="122"/>
    <x v="7"/>
    <x v="0"/>
    <x v="31"/>
    <x v="154"/>
  </r>
  <r>
    <x v="122"/>
    <x v="1"/>
    <x v="0"/>
    <x v="14"/>
    <x v="522"/>
  </r>
  <r>
    <x v="123"/>
    <x v="5"/>
    <x v="0"/>
    <x v="11"/>
    <x v="119"/>
  </r>
  <r>
    <x v="123"/>
    <x v="4"/>
    <x v="0"/>
    <x v="9"/>
    <x v="94"/>
  </r>
  <r>
    <x v="123"/>
    <x v="7"/>
    <x v="0"/>
    <x v="19"/>
    <x v="346"/>
  </r>
  <r>
    <x v="123"/>
    <x v="1"/>
    <x v="0"/>
    <x v="32"/>
    <x v="466"/>
  </r>
  <r>
    <x v="123"/>
    <x v="2"/>
    <x v="0"/>
    <x v="15"/>
    <x v="241"/>
  </r>
  <r>
    <x v="123"/>
    <x v="2"/>
    <x v="0"/>
    <x v="24"/>
    <x v="523"/>
  </r>
  <r>
    <x v="124"/>
    <x v="6"/>
    <x v="0"/>
    <x v="49"/>
    <x v="253"/>
  </r>
  <r>
    <x v="124"/>
    <x v="1"/>
    <x v="0"/>
    <x v="11"/>
    <x v="102"/>
  </r>
  <r>
    <x v="124"/>
    <x v="1"/>
    <x v="0"/>
    <x v="37"/>
    <x v="100"/>
  </r>
  <r>
    <x v="124"/>
    <x v="3"/>
    <x v="0"/>
    <x v="3"/>
    <x v="524"/>
  </r>
  <r>
    <x v="124"/>
    <x v="0"/>
    <x v="0"/>
    <x v="35"/>
    <x v="256"/>
  </r>
  <r>
    <x v="124"/>
    <x v="6"/>
    <x v="0"/>
    <x v="46"/>
    <x v="525"/>
  </r>
  <r>
    <x v="124"/>
    <x v="4"/>
    <x v="0"/>
    <x v="0"/>
    <x v="189"/>
  </r>
  <r>
    <x v="124"/>
    <x v="2"/>
    <x v="0"/>
    <x v="30"/>
    <x v="526"/>
  </r>
  <r>
    <x v="124"/>
    <x v="3"/>
    <x v="0"/>
    <x v="31"/>
    <x v="370"/>
  </r>
  <r>
    <x v="124"/>
    <x v="1"/>
    <x v="0"/>
    <x v="35"/>
    <x v="515"/>
  </r>
  <r>
    <x v="125"/>
    <x v="4"/>
    <x v="0"/>
    <x v="33"/>
    <x v="527"/>
  </r>
  <r>
    <x v="125"/>
    <x v="6"/>
    <x v="0"/>
    <x v="27"/>
    <x v="214"/>
  </r>
  <r>
    <x v="125"/>
    <x v="1"/>
    <x v="0"/>
    <x v="30"/>
    <x v="528"/>
  </r>
  <r>
    <x v="125"/>
    <x v="1"/>
    <x v="0"/>
    <x v="10"/>
    <x v="462"/>
  </r>
  <r>
    <x v="125"/>
    <x v="8"/>
    <x v="0"/>
    <x v="30"/>
    <x v="168"/>
  </r>
  <r>
    <x v="125"/>
    <x v="6"/>
    <x v="0"/>
    <x v="32"/>
    <x v="251"/>
  </r>
  <r>
    <x v="126"/>
    <x v="4"/>
    <x v="0"/>
    <x v="29"/>
    <x v="167"/>
  </r>
  <r>
    <x v="126"/>
    <x v="5"/>
    <x v="0"/>
    <x v="25"/>
    <x v="336"/>
  </r>
  <r>
    <x v="126"/>
    <x v="6"/>
    <x v="0"/>
    <x v="26"/>
    <x v="529"/>
  </r>
  <r>
    <x v="126"/>
    <x v="4"/>
    <x v="0"/>
    <x v="27"/>
    <x v="85"/>
  </r>
  <r>
    <x v="126"/>
    <x v="8"/>
    <x v="0"/>
    <x v="13"/>
    <x v="530"/>
  </r>
  <r>
    <x v="126"/>
    <x v="7"/>
    <x v="0"/>
    <x v="30"/>
    <x v="89"/>
  </r>
  <r>
    <x v="126"/>
    <x v="8"/>
    <x v="0"/>
    <x v="33"/>
    <x v="482"/>
  </r>
  <r>
    <x v="126"/>
    <x v="4"/>
    <x v="0"/>
    <x v="24"/>
    <x v="320"/>
  </r>
  <r>
    <x v="126"/>
    <x v="2"/>
    <x v="0"/>
    <x v="4"/>
    <x v="232"/>
  </r>
  <r>
    <x v="126"/>
    <x v="6"/>
    <x v="0"/>
    <x v="30"/>
    <x v="122"/>
  </r>
  <r>
    <x v="126"/>
    <x v="0"/>
    <x v="0"/>
    <x v="42"/>
    <x v="99"/>
  </r>
  <r>
    <x v="126"/>
    <x v="4"/>
    <x v="0"/>
    <x v="0"/>
    <x v="247"/>
  </r>
  <r>
    <x v="126"/>
    <x v="0"/>
    <x v="0"/>
    <x v="2"/>
    <x v="531"/>
  </r>
  <r>
    <x v="126"/>
    <x v="3"/>
    <x v="0"/>
    <x v="26"/>
    <x v="48"/>
  </r>
  <r>
    <x v="126"/>
    <x v="1"/>
    <x v="0"/>
    <x v="22"/>
    <x v="289"/>
  </r>
  <r>
    <x v="126"/>
    <x v="1"/>
    <x v="0"/>
    <x v="19"/>
    <x v="532"/>
  </r>
  <r>
    <x v="127"/>
    <x v="1"/>
    <x v="0"/>
    <x v="28"/>
    <x v="215"/>
  </r>
  <r>
    <x v="127"/>
    <x v="1"/>
    <x v="0"/>
    <x v="24"/>
    <x v="533"/>
  </r>
  <r>
    <x v="127"/>
    <x v="5"/>
    <x v="0"/>
    <x v="21"/>
    <x v="143"/>
  </r>
  <r>
    <x v="127"/>
    <x v="5"/>
    <x v="0"/>
    <x v="45"/>
    <x v="534"/>
  </r>
  <r>
    <x v="127"/>
    <x v="8"/>
    <x v="0"/>
    <x v="38"/>
    <x v="210"/>
  </r>
  <r>
    <x v="127"/>
    <x v="5"/>
    <x v="0"/>
    <x v="46"/>
    <x v="535"/>
  </r>
  <r>
    <x v="127"/>
    <x v="2"/>
    <x v="0"/>
    <x v="35"/>
    <x v="481"/>
  </r>
  <r>
    <x v="128"/>
    <x v="9"/>
    <x v="1"/>
    <x v="0"/>
    <x v="261"/>
  </r>
  <r>
    <x v="128"/>
    <x v="10"/>
    <x v="2"/>
    <x v="14"/>
    <x v="112"/>
  </r>
  <r>
    <x v="128"/>
    <x v="11"/>
    <x v="2"/>
    <x v="12"/>
    <x v="122"/>
  </r>
  <r>
    <x v="128"/>
    <x v="11"/>
    <x v="2"/>
    <x v="1"/>
    <x v="355"/>
  </r>
  <r>
    <x v="128"/>
    <x v="11"/>
    <x v="2"/>
    <x v="33"/>
    <x v="432"/>
  </r>
  <r>
    <x v="128"/>
    <x v="9"/>
    <x v="1"/>
    <x v="49"/>
    <x v="505"/>
  </r>
  <r>
    <x v="128"/>
    <x v="11"/>
    <x v="2"/>
    <x v="7"/>
    <x v="159"/>
  </r>
  <r>
    <x v="128"/>
    <x v="9"/>
    <x v="1"/>
    <x v="14"/>
    <x v="536"/>
  </r>
  <r>
    <x v="128"/>
    <x v="10"/>
    <x v="2"/>
    <x v="4"/>
    <x v="524"/>
  </r>
  <r>
    <x v="128"/>
    <x v="10"/>
    <x v="2"/>
    <x v="16"/>
    <x v="89"/>
  </r>
  <r>
    <x v="129"/>
    <x v="10"/>
    <x v="2"/>
    <x v="25"/>
    <x v="537"/>
  </r>
  <r>
    <x v="129"/>
    <x v="11"/>
    <x v="2"/>
    <x v="42"/>
    <x v="185"/>
  </r>
  <r>
    <x v="129"/>
    <x v="10"/>
    <x v="2"/>
    <x v="1"/>
    <x v="538"/>
  </r>
  <r>
    <x v="129"/>
    <x v="9"/>
    <x v="1"/>
    <x v="19"/>
    <x v="169"/>
  </r>
  <r>
    <x v="129"/>
    <x v="10"/>
    <x v="2"/>
    <x v="49"/>
    <x v="333"/>
  </r>
  <r>
    <x v="129"/>
    <x v="10"/>
    <x v="2"/>
    <x v="13"/>
    <x v="87"/>
  </r>
  <r>
    <x v="129"/>
    <x v="9"/>
    <x v="1"/>
    <x v="36"/>
    <x v="423"/>
  </r>
  <r>
    <x v="129"/>
    <x v="11"/>
    <x v="2"/>
    <x v="15"/>
    <x v="1"/>
  </r>
  <r>
    <x v="130"/>
    <x v="9"/>
    <x v="1"/>
    <x v="27"/>
    <x v="539"/>
  </r>
  <r>
    <x v="130"/>
    <x v="11"/>
    <x v="2"/>
    <x v="20"/>
    <x v="467"/>
  </r>
  <r>
    <x v="130"/>
    <x v="11"/>
    <x v="2"/>
    <x v="41"/>
    <x v="86"/>
  </r>
  <r>
    <x v="130"/>
    <x v="11"/>
    <x v="2"/>
    <x v="15"/>
    <x v="540"/>
  </r>
  <r>
    <x v="130"/>
    <x v="9"/>
    <x v="1"/>
    <x v="39"/>
    <x v="541"/>
  </r>
  <r>
    <x v="130"/>
    <x v="10"/>
    <x v="2"/>
    <x v="1"/>
    <x v="175"/>
  </r>
  <r>
    <x v="131"/>
    <x v="11"/>
    <x v="2"/>
    <x v="23"/>
    <x v="44"/>
  </r>
  <r>
    <x v="131"/>
    <x v="10"/>
    <x v="2"/>
    <x v="6"/>
    <x v="542"/>
  </r>
  <r>
    <x v="131"/>
    <x v="10"/>
    <x v="2"/>
    <x v="49"/>
    <x v="543"/>
  </r>
  <r>
    <x v="131"/>
    <x v="10"/>
    <x v="2"/>
    <x v="13"/>
    <x v="307"/>
  </r>
  <r>
    <x v="131"/>
    <x v="10"/>
    <x v="2"/>
    <x v="5"/>
    <x v="424"/>
  </r>
  <r>
    <x v="131"/>
    <x v="10"/>
    <x v="2"/>
    <x v="43"/>
    <x v="274"/>
  </r>
  <r>
    <x v="132"/>
    <x v="10"/>
    <x v="2"/>
    <x v="0"/>
    <x v="345"/>
  </r>
  <r>
    <x v="132"/>
    <x v="9"/>
    <x v="1"/>
    <x v="21"/>
    <x v="14"/>
  </r>
  <r>
    <x v="132"/>
    <x v="9"/>
    <x v="1"/>
    <x v="25"/>
    <x v="544"/>
  </r>
  <r>
    <x v="132"/>
    <x v="10"/>
    <x v="2"/>
    <x v="10"/>
    <x v="545"/>
  </r>
  <r>
    <x v="132"/>
    <x v="11"/>
    <x v="2"/>
    <x v="3"/>
    <x v="504"/>
  </r>
  <r>
    <x v="132"/>
    <x v="11"/>
    <x v="2"/>
    <x v="33"/>
    <x v="546"/>
  </r>
  <r>
    <x v="132"/>
    <x v="9"/>
    <x v="1"/>
    <x v="22"/>
    <x v="308"/>
  </r>
  <r>
    <x v="132"/>
    <x v="10"/>
    <x v="2"/>
    <x v="34"/>
    <x v="253"/>
  </r>
  <r>
    <x v="132"/>
    <x v="10"/>
    <x v="2"/>
    <x v="37"/>
    <x v="547"/>
  </r>
  <r>
    <x v="132"/>
    <x v="10"/>
    <x v="2"/>
    <x v="28"/>
    <x v="278"/>
  </r>
  <r>
    <x v="132"/>
    <x v="11"/>
    <x v="2"/>
    <x v="8"/>
    <x v="204"/>
  </r>
  <r>
    <x v="132"/>
    <x v="10"/>
    <x v="2"/>
    <x v="19"/>
    <x v="548"/>
  </r>
  <r>
    <x v="132"/>
    <x v="9"/>
    <x v="1"/>
    <x v="16"/>
    <x v="117"/>
  </r>
  <r>
    <x v="132"/>
    <x v="10"/>
    <x v="2"/>
    <x v="20"/>
    <x v="48"/>
  </r>
  <r>
    <x v="132"/>
    <x v="10"/>
    <x v="2"/>
    <x v="31"/>
    <x v="167"/>
  </r>
  <r>
    <x v="132"/>
    <x v="11"/>
    <x v="2"/>
    <x v="27"/>
    <x v="136"/>
  </r>
  <r>
    <x v="133"/>
    <x v="9"/>
    <x v="1"/>
    <x v="44"/>
    <x v="297"/>
  </r>
  <r>
    <x v="134"/>
    <x v="11"/>
    <x v="2"/>
    <x v="49"/>
    <x v="44"/>
  </r>
  <r>
    <x v="134"/>
    <x v="11"/>
    <x v="2"/>
    <x v="47"/>
    <x v="540"/>
  </r>
  <r>
    <x v="134"/>
    <x v="9"/>
    <x v="1"/>
    <x v="30"/>
    <x v="500"/>
  </r>
  <r>
    <x v="134"/>
    <x v="11"/>
    <x v="2"/>
    <x v="27"/>
    <x v="86"/>
  </r>
  <r>
    <x v="134"/>
    <x v="9"/>
    <x v="1"/>
    <x v="35"/>
    <x v="123"/>
  </r>
  <r>
    <x v="134"/>
    <x v="10"/>
    <x v="2"/>
    <x v="47"/>
    <x v="90"/>
  </r>
  <r>
    <x v="134"/>
    <x v="10"/>
    <x v="2"/>
    <x v="17"/>
    <x v="88"/>
  </r>
  <r>
    <x v="134"/>
    <x v="11"/>
    <x v="2"/>
    <x v="40"/>
    <x v="440"/>
  </r>
  <r>
    <x v="134"/>
    <x v="11"/>
    <x v="2"/>
    <x v="18"/>
    <x v="549"/>
  </r>
  <r>
    <x v="135"/>
    <x v="9"/>
    <x v="1"/>
    <x v="49"/>
    <x v="550"/>
  </r>
  <r>
    <x v="135"/>
    <x v="9"/>
    <x v="1"/>
    <x v="9"/>
    <x v="196"/>
  </r>
  <r>
    <x v="135"/>
    <x v="9"/>
    <x v="1"/>
    <x v="47"/>
    <x v="184"/>
  </r>
  <r>
    <x v="135"/>
    <x v="9"/>
    <x v="1"/>
    <x v="18"/>
    <x v="430"/>
  </r>
  <r>
    <x v="135"/>
    <x v="11"/>
    <x v="2"/>
    <x v="2"/>
    <x v="266"/>
  </r>
  <r>
    <x v="136"/>
    <x v="10"/>
    <x v="2"/>
    <x v="4"/>
    <x v="184"/>
  </r>
  <r>
    <x v="136"/>
    <x v="10"/>
    <x v="2"/>
    <x v="37"/>
    <x v="495"/>
  </r>
  <r>
    <x v="136"/>
    <x v="11"/>
    <x v="2"/>
    <x v="28"/>
    <x v="134"/>
  </r>
  <r>
    <x v="136"/>
    <x v="10"/>
    <x v="2"/>
    <x v="43"/>
    <x v="167"/>
  </r>
  <r>
    <x v="136"/>
    <x v="11"/>
    <x v="2"/>
    <x v="43"/>
    <x v="338"/>
  </r>
  <r>
    <x v="137"/>
    <x v="10"/>
    <x v="2"/>
    <x v="3"/>
    <x v="365"/>
  </r>
  <r>
    <x v="137"/>
    <x v="9"/>
    <x v="1"/>
    <x v="12"/>
    <x v="254"/>
  </r>
  <r>
    <x v="137"/>
    <x v="9"/>
    <x v="1"/>
    <x v="20"/>
    <x v="104"/>
  </r>
  <r>
    <x v="138"/>
    <x v="11"/>
    <x v="2"/>
    <x v="38"/>
    <x v="458"/>
  </r>
  <r>
    <x v="138"/>
    <x v="11"/>
    <x v="2"/>
    <x v="14"/>
    <x v="297"/>
  </r>
  <r>
    <x v="138"/>
    <x v="9"/>
    <x v="1"/>
    <x v="12"/>
    <x v="72"/>
  </r>
  <r>
    <x v="138"/>
    <x v="10"/>
    <x v="2"/>
    <x v="1"/>
    <x v="347"/>
  </r>
  <r>
    <x v="138"/>
    <x v="10"/>
    <x v="2"/>
    <x v="43"/>
    <x v="551"/>
  </r>
  <r>
    <x v="138"/>
    <x v="9"/>
    <x v="1"/>
    <x v="35"/>
    <x v="208"/>
  </r>
  <r>
    <x v="138"/>
    <x v="10"/>
    <x v="2"/>
    <x v="48"/>
    <x v="408"/>
  </r>
  <r>
    <x v="138"/>
    <x v="9"/>
    <x v="1"/>
    <x v="4"/>
    <x v="104"/>
  </r>
  <r>
    <x v="138"/>
    <x v="11"/>
    <x v="2"/>
    <x v="25"/>
    <x v="414"/>
  </r>
  <r>
    <x v="138"/>
    <x v="11"/>
    <x v="2"/>
    <x v="15"/>
    <x v="158"/>
  </r>
  <r>
    <x v="138"/>
    <x v="10"/>
    <x v="2"/>
    <x v="36"/>
    <x v="196"/>
  </r>
  <r>
    <x v="138"/>
    <x v="9"/>
    <x v="1"/>
    <x v="7"/>
    <x v="360"/>
  </r>
  <r>
    <x v="138"/>
    <x v="10"/>
    <x v="2"/>
    <x v="7"/>
    <x v="298"/>
  </r>
  <r>
    <x v="138"/>
    <x v="10"/>
    <x v="2"/>
    <x v="11"/>
    <x v="532"/>
  </r>
  <r>
    <x v="139"/>
    <x v="9"/>
    <x v="1"/>
    <x v="2"/>
    <x v="432"/>
  </r>
  <r>
    <x v="139"/>
    <x v="10"/>
    <x v="2"/>
    <x v="24"/>
    <x v="552"/>
  </r>
  <r>
    <x v="139"/>
    <x v="9"/>
    <x v="1"/>
    <x v="24"/>
    <x v="103"/>
  </r>
  <r>
    <x v="139"/>
    <x v="10"/>
    <x v="2"/>
    <x v="23"/>
    <x v="307"/>
  </r>
  <r>
    <x v="139"/>
    <x v="9"/>
    <x v="1"/>
    <x v="45"/>
    <x v="517"/>
  </r>
  <r>
    <x v="140"/>
    <x v="11"/>
    <x v="2"/>
    <x v="19"/>
    <x v="360"/>
  </r>
  <r>
    <x v="140"/>
    <x v="11"/>
    <x v="2"/>
    <x v="21"/>
    <x v="553"/>
  </r>
  <r>
    <x v="140"/>
    <x v="11"/>
    <x v="2"/>
    <x v="28"/>
    <x v="26"/>
  </r>
  <r>
    <x v="140"/>
    <x v="10"/>
    <x v="2"/>
    <x v="45"/>
    <x v="182"/>
  </r>
  <r>
    <x v="140"/>
    <x v="9"/>
    <x v="1"/>
    <x v="38"/>
    <x v="32"/>
  </r>
  <r>
    <x v="140"/>
    <x v="9"/>
    <x v="1"/>
    <x v="8"/>
    <x v="55"/>
  </r>
  <r>
    <x v="140"/>
    <x v="9"/>
    <x v="1"/>
    <x v="0"/>
    <x v="128"/>
  </r>
  <r>
    <x v="141"/>
    <x v="11"/>
    <x v="2"/>
    <x v="17"/>
    <x v="304"/>
  </r>
  <r>
    <x v="141"/>
    <x v="10"/>
    <x v="2"/>
    <x v="29"/>
    <x v="554"/>
  </r>
  <r>
    <x v="141"/>
    <x v="11"/>
    <x v="2"/>
    <x v="42"/>
    <x v="394"/>
  </r>
  <r>
    <x v="141"/>
    <x v="9"/>
    <x v="1"/>
    <x v="25"/>
    <x v="225"/>
  </r>
  <r>
    <x v="142"/>
    <x v="11"/>
    <x v="2"/>
    <x v="38"/>
    <x v="555"/>
  </r>
  <r>
    <x v="142"/>
    <x v="10"/>
    <x v="2"/>
    <x v="24"/>
    <x v="77"/>
  </r>
  <r>
    <x v="142"/>
    <x v="11"/>
    <x v="2"/>
    <x v="46"/>
    <x v="371"/>
  </r>
  <r>
    <x v="142"/>
    <x v="11"/>
    <x v="2"/>
    <x v="32"/>
    <x v="411"/>
  </r>
  <r>
    <x v="142"/>
    <x v="9"/>
    <x v="1"/>
    <x v="32"/>
    <x v="556"/>
  </r>
  <r>
    <x v="142"/>
    <x v="10"/>
    <x v="2"/>
    <x v="35"/>
    <x v="226"/>
  </r>
  <r>
    <x v="142"/>
    <x v="10"/>
    <x v="2"/>
    <x v="41"/>
    <x v="368"/>
  </r>
  <r>
    <x v="142"/>
    <x v="11"/>
    <x v="2"/>
    <x v="42"/>
    <x v="557"/>
  </r>
  <r>
    <x v="142"/>
    <x v="9"/>
    <x v="1"/>
    <x v="31"/>
    <x v="285"/>
  </r>
  <r>
    <x v="142"/>
    <x v="9"/>
    <x v="1"/>
    <x v="39"/>
    <x v="52"/>
  </r>
  <r>
    <x v="143"/>
    <x v="11"/>
    <x v="2"/>
    <x v="31"/>
    <x v="256"/>
  </r>
  <r>
    <x v="143"/>
    <x v="10"/>
    <x v="2"/>
    <x v="40"/>
    <x v="506"/>
  </r>
  <r>
    <x v="143"/>
    <x v="11"/>
    <x v="2"/>
    <x v="43"/>
    <x v="86"/>
  </r>
  <r>
    <x v="143"/>
    <x v="11"/>
    <x v="2"/>
    <x v="29"/>
    <x v="558"/>
  </r>
  <r>
    <x v="143"/>
    <x v="10"/>
    <x v="2"/>
    <x v="27"/>
    <x v="559"/>
  </r>
  <r>
    <x v="143"/>
    <x v="9"/>
    <x v="1"/>
    <x v="40"/>
    <x v="26"/>
  </r>
  <r>
    <x v="143"/>
    <x v="9"/>
    <x v="1"/>
    <x v="29"/>
    <x v="486"/>
  </r>
  <r>
    <x v="143"/>
    <x v="9"/>
    <x v="1"/>
    <x v="29"/>
    <x v="337"/>
  </r>
  <r>
    <x v="143"/>
    <x v="10"/>
    <x v="2"/>
    <x v="29"/>
    <x v="472"/>
  </r>
  <r>
    <x v="144"/>
    <x v="10"/>
    <x v="2"/>
    <x v="29"/>
    <x v="156"/>
  </r>
  <r>
    <x v="144"/>
    <x v="10"/>
    <x v="2"/>
    <x v="47"/>
    <x v="292"/>
  </r>
  <r>
    <x v="144"/>
    <x v="11"/>
    <x v="2"/>
    <x v="46"/>
    <x v="291"/>
  </r>
  <r>
    <x v="144"/>
    <x v="11"/>
    <x v="2"/>
    <x v="19"/>
    <x v="50"/>
  </r>
  <r>
    <x v="145"/>
    <x v="9"/>
    <x v="1"/>
    <x v="33"/>
    <x v="178"/>
  </r>
  <r>
    <x v="145"/>
    <x v="9"/>
    <x v="1"/>
    <x v="27"/>
    <x v="548"/>
  </r>
  <r>
    <x v="145"/>
    <x v="11"/>
    <x v="2"/>
    <x v="7"/>
    <x v="495"/>
  </r>
  <r>
    <x v="145"/>
    <x v="11"/>
    <x v="2"/>
    <x v="26"/>
    <x v="390"/>
  </r>
  <r>
    <x v="145"/>
    <x v="11"/>
    <x v="2"/>
    <x v="42"/>
    <x v="369"/>
  </r>
  <r>
    <x v="145"/>
    <x v="11"/>
    <x v="2"/>
    <x v="2"/>
    <x v="400"/>
  </r>
  <r>
    <x v="146"/>
    <x v="10"/>
    <x v="2"/>
    <x v="3"/>
    <x v="46"/>
  </r>
  <r>
    <x v="146"/>
    <x v="11"/>
    <x v="2"/>
    <x v="22"/>
    <x v="58"/>
  </r>
  <r>
    <x v="146"/>
    <x v="9"/>
    <x v="1"/>
    <x v="19"/>
    <x v="294"/>
  </r>
  <r>
    <x v="146"/>
    <x v="9"/>
    <x v="1"/>
    <x v="34"/>
    <x v="538"/>
  </r>
  <r>
    <x v="146"/>
    <x v="9"/>
    <x v="1"/>
    <x v="11"/>
    <x v="126"/>
  </r>
  <r>
    <x v="147"/>
    <x v="11"/>
    <x v="2"/>
    <x v="4"/>
    <x v="85"/>
  </r>
  <r>
    <x v="147"/>
    <x v="10"/>
    <x v="2"/>
    <x v="11"/>
    <x v="414"/>
  </r>
  <r>
    <x v="147"/>
    <x v="9"/>
    <x v="1"/>
    <x v="14"/>
    <x v="136"/>
  </r>
  <r>
    <x v="147"/>
    <x v="11"/>
    <x v="2"/>
    <x v="46"/>
    <x v="268"/>
  </r>
  <r>
    <x v="147"/>
    <x v="9"/>
    <x v="1"/>
    <x v="17"/>
    <x v="560"/>
  </r>
  <r>
    <x v="147"/>
    <x v="10"/>
    <x v="2"/>
    <x v="6"/>
    <x v="304"/>
  </r>
  <r>
    <x v="147"/>
    <x v="10"/>
    <x v="2"/>
    <x v="19"/>
    <x v="561"/>
  </r>
  <r>
    <x v="147"/>
    <x v="9"/>
    <x v="1"/>
    <x v="29"/>
    <x v="455"/>
  </r>
  <r>
    <x v="147"/>
    <x v="11"/>
    <x v="2"/>
    <x v="12"/>
    <x v="40"/>
  </r>
  <r>
    <x v="148"/>
    <x v="9"/>
    <x v="1"/>
    <x v="30"/>
    <x v="562"/>
  </r>
  <r>
    <x v="148"/>
    <x v="9"/>
    <x v="1"/>
    <x v="4"/>
    <x v="205"/>
  </r>
  <r>
    <x v="148"/>
    <x v="11"/>
    <x v="2"/>
    <x v="10"/>
    <x v="339"/>
  </r>
  <r>
    <x v="148"/>
    <x v="10"/>
    <x v="2"/>
    <x v="36"/>
    <x v="321"/>
  </r>
  <r>
    <x v="148"/>
    <x v="9"/>
    <x v="1"/>
    <x v="27"/>
    <x v="457"/>
  </r>
  <r>
    <x v="148"/>
    <x v="10"/>
    <x v="2"/>
    <x v="34"/>
    <x v="327"/>
  </r>
  <r>
    <x v="148"/>
    <x v="9"/>
    <x v="1"/>
    <x v="22"/>
    <x v="82"/>
  </r>
  <r>
    <x v="148"/>
    <x v="9"/>
    <x v="1"/>
    <x v="13"/>
    <x v="509"/>
  </r>
  <r>
    <x v="148"/>
    <x v="9"/>
    <x v="1"/>
    <x v="3"/>
    <x v="155"/>
  </r>
  <r>
    <x v="148"/>
    <x v="10"/>
    <x v="2"/>
    <x v="1"/>
    <x v="504"/>
  </r>
  <r>
    <x v="148"/>
    <x v="10"/>
    <x v="2"/>
    <x v="47"/>
    <x v="541"/>
  </r>
  <r>
    <x v="148"/>
    <x v="10"/>
    <x v="2"/>
    <x v="3"/>
    <x v="77"/>
  </r>
  <r>
    <x v="148"/>
    <x v="11"/>
    <x v="2"/>
    <x v="27"/>
    <x v="430"/>
  </r>
  <r>
    <x v="148"/>
    <x v="11"/>
    <x v="2"/>
    <x v="32"/>
    <x v="253"/>
  </r>
  <r>
    <x v="149"/>
    <x v="11"/>
    <x v="2"/>
    <x v="37"/>
    <x v="300"/>
  </r>
  <r>
    <x v="149"/>
    <x v="9"/>
    <x v="1"/>
    <x v="45"/>
    <x v="77"/>
  </r>
  <r>
    <x v="149"/>
    <x v="9"/>
    <x v="1"/>
    <x v="47"/>
    <x v="245"/>
  </r>
  <r>
    <x v="149"/>
    <x v="11"/>
    <x v="2"/>
    <x v="36"/>
    <x v="526"/>
  </r>
  <r>
    <x v="149"/>
    <x v="10"/>
    <x v="2"/>
    <x v="28"/>
    <x v="563"/>
  </r>
  <r>
    <x v="149"/>
    <x v="9"/>
    <x v="1"/>
    <x v="43"/>
    <x v="430"/>
  </r>
  <r>
    <x v="149"/>
    <x v="11"/>
    <x v="2"/>
    <x v="25"/>
    <x v="347"/>
  </r>
  <r>
    <x v="149"/>
    <x v="11"/>
    <x v="2"/>
    <x v="15"/>
    <x v="545"/>
  </r>
  <r>
    <x v="150"/>
    <x v="10"/>
    <x v="2"/>
    <x v="2"/>
    <x v="440"/>
  </r>
  <r>
    <x v="150"/>
    <x v="11"/>
    <x v="2"/>
    <x v="14"/>
    <x v="130"/>
  </r>
  <r>
    <x v="150"/>
    <x v="9"/>
    <x v="1"/>
    <x v="15"/>
    <x v="206"/>
  </r>
  <r>
    <x v="150"/>
    <x v="10"/>
    <x v="2"/>
    <x v="29"/>
    <x v="295"/>
  </r>
  <r>
    <x v="150"/>
    <x v="10"/>
    <x v="2"/>
    <x v="42"/>
    <x v="88"/>
  </r>
  <r>
    <x v="150"/>
    <x v="10"/>
    <x v="2"/>
    <x v="14"/>
    <x v="75"/>
  </r>
  <r>
    <x v="150"/>
    <x v="11"/>
    <x v="2"/>
    <x v="5"/>
    <x v="130"/>
  </r>
  <r>
    <x v="150"/>
    <x v="10"/>
    <x v="2"/>
    <x v="46"/>
    <x v="291"/>
  </r>
  <r>
    <x v="150"/>
    <x v="11"/>
    <x v="2"/>
    <x v="31"/>
    <x v="537"/>
  </r>
  <r>
    <x v="150"/>
    <x v="10"/>
    <x v="2"/>
    <x v="21"/>
    <x v="417"/>
  </r>
  <r>
    <x v="150"/>
    <x v="9"/>
    <x v="1"/>
    <x v="5"/>
    <x v="539"/>
  </r>
  <r>
    <x v="150"/>
    <x v="9"/>
    <x v="1"/>
    <x v="45"/>
    <x v="256"/>
  </r>
  <r>
    <x v="150"/>
    <x v="10"/>
    <x v="2"/>
    <x v="42"/>
    <x v="283"/>
  </r>
  <r>
    <x v="151"/>
    <x v="9"/>
    <x v="1"/>
    <x v="49"/>
    <x v="171"/>
  </r>
  <r>
    <x v="151"/>
    <x v="9"/>
    <x v="1"/>
    <x v="7"/>
    <x v="318"/>
  </r>
  <r>
    <x v="151"/>
    <x v="11"/>
    <x v="2"/>
    <x v="15"/>
    <x v="485"/>
  </r>
  <r>
    <x v="151"/>
    <x v="9"/>
    <x v="1"/>
    <x v="49"/>
    <x v="283"/>
  </r>
  <r>
    <x v="151"/>
    <x v="10"/>
    <x v="2"/>
    <x v="4"/>
    <x v="291"/>
  </r>
  <r>
    <x v="151"/>
    <x v="11"/>
    <x v="2"/>
    <x v="3"/>
    <x v="564"/>
  </r>
  <r>
    <x v="151"/>
    <x v="9"/>
    <x v="1"/>
    <x v="7"/>
    <x v="58"/>
  </r>
  <r>
    <x v="151"/>
    <x v="11"/>
    <x v="2"/>
    <x v="45"/>
    <x v="205"/>
  </r>
  <r>
    <x v="151"/>
    <x v="10"/>
    <x v="2"/>
    <x v="10"/>
    <x v="565"/>
  </r>
  <r>
    <x v="151"/>
    <x v="10"/>
    <x v="2"/>
    <x v="42"/>
    <x v="82"/>
  </r>
  <r>
    <x v="151"/>
    <x v="9"/>
    <x v="1"/>
    <x v="11"/>
    <x v="84"/>
  </r>
  <r>
    <x v="151"/>
    <x v="9"/>
    <x v="1"/>
    <x v="30"/>
    <x v="566"/>
  </r>
  <r>
    <x v="151"/>
    <x v="11"/>
    <x v="2"/>
    <x v="31"/>
    <x v="30"/>
  </r>
  <r>
    <x v="151"/>
    <x v="9"/>
    <x v="1"/>
    <x v="12"/>
    <x v="44"/>
  </r>
  <r>
    <x v="152"/>
    <x v="9"/>
    <x v="1"/>
    <x v="37"/>
    <x v="179"/>
  </r>
  <r>
    <x v="152"/>
    <x v="10"/>
    <x v="2"/>
    <x v="49"/>
    <x v="459"/>
  </r>
  <r>
    <x v="152"/>
    <x v="11"/>
    <x v="2"/>
    <x v="0"/>
    <x v="475"/>
  </r>
  <r>
    <x v="152"/>
    <x v="10"/>
    <x v="2"/>
    <x v="21"/>
    <x v="205"/>
  </r>
  <r>
    <x v="152"/>
    <x v="11"/>
    <x v="2"/>
    <x v="49"/>
    <x v="166"/>
  </r>
  <r>
    <x v="152"/>
    <x v="9"/>
    <x v="1"/>
    <x v="3"/>
    <x v="85"/>
  </r>
  <r>
    <x v="152"/>
    <x v="11"/>
    <x v="2"/>
    <x v="12"/>
    <x v="173"/>
  </r>
  <r>
    <x v="152"/>
    <x v="11"/>
    <x v="2"/>
    <x v="17"/>
    <x v="105"/>
  </r>
  <r>
    <x v="152"/>
    <x v="9"/>
    <x v="1"/>
    <x v="8"/>
    <x v="262"/>
  </r>
  <r>
    <x v="153"/>
    <x v="11"/>
    <x v="2"/>
    <x v="41"/>
    <x v="540"/>
  </r>
  <r>
    <x v="153"/>
    <x v="10"/>
    <x v="2"/>
    <x v="36"/>
    <x v="359"/>
  </r>
  <r>
    <x v="153"/>
    <x v="9"/>
    <x v="1"/>
    <x v="36"/>
    <x v="283"/>
  </r>
  <r>
    <x v="153"/>
    <x v="10"/>
    <x v="2"/>
    <x v="16"/>
    <x v="179"/>
  </r>
  <r>
    <x v="153"/>
    <x v="10"/>
    <x v="2"/>
    <x v="49"/>
    <x v="514"/>
  </r>
  <r>
    <x v="153"/>
    <x v="10"/>
    <x v="2"/>
    <x v="7"/>
    <x v="567"/>
  </r>
  <r>
    <x v="153"/>
    <x v="11"/>
    <x v="2"/>
    <x v="3"/>
    <x v="371"/>
  </r>
  <r>
    <x v="154"/>
    <x v="10"/>
    <x v="2"/>
    <x v="23"/>
    <x v="96"/>
  </r>
  <r>
    <x v="154"/>
    <x v="9"/>
    <x v="1"/>
    <x v="8"/>
    <x v="218"/>
  </r>
  <r>
    <x v="154"/>
    <x v="10"/>
    <x v="2"/>
    <x v="44"/>
    <x v="74"/>
  </r>
  <r>
    <x v="154"/>
    <x v="10"/>
    <x v="2"/>
    <x v="34"/>
    <x v="283"/>
  </r>
  <r>
    <x v="154"/>
    <x v="9"/>
    <x v="1"/>
    <x v="42"/>
    <x v="297"/>
  </r>
  <r>
    <x v="154"/>
    <x v="11"/>
    <x v="2"/>
    <x v="45"/>
    <x v="370"/>
  </r>
  <r>
    <x v="154"/>
    <x v="9"/>
    <x v="1"/>
    <x v="37"/>
    <x v="237"/>
  </r>
  <r>
    <x v="154"/>
    <x v="10"/>
    <x v="2"/>
    <x v="11"/>
    <x v="430"/>
  </r>
  <r>
    <x v="154"/>
    <x v="9"/>
    <x v="1"/>
    <x v="48"/>
    <x v="391"/>
  </r>
  <r>
    <x v="154"/>
    <x v="9"/>
    <x v="1"/>
    <x v="33"/>
    <x v="427"/>
  </r>
  <r>
    <x v="154"/>
    <x v="11"/>
    <x v="2"/>
    <x v="27"/>
    <x v="18"/>
  </r>
  <r>
    <x v="155"/>
    <x v="10"/>
    <x v="2"/>
    <x v="28"/>
    <x v="408"/>
  </r>
  <r>
    <x v="155"/>
    <x v="11"/>
    <x v="2"/>
    <x v="34"/>
    <x v="239"/>
  </r>
  <r>
    <x v="155"/>
    <x v="9"/>
    <x v="1"/>
    <x v="34"/>
    <x v="458"/>
  </r>
  <r>
    <x v="155"/>
    <x v="11"/>
    <x v="2"/>
    <x v="34"/>
    <x v="365"/>
  </r>
  <r>
    <x v="155"/>
    <x v="10"/>
    <x v="2"/>
    <x v="30"/>
    <x v="568"/>
  </r>
  <r>
    <x v="155"/>
    <x v="9"/>
    <x v="1"/>
    <x v="29"/>
    <x v="44"/>
  </r>
  <r>
    <x v="155"/>
    <x v="11"/>
    <x v="2"/>
    <x v="13"/>
    <x v="327"/>
  </r>
  <r>
    <x v="156"/>
    <x v="10"/>
    <x v="2"/>
    <x v="31"/>
    <x v="423"/>
  </r>
  <r>
    <x v="156"/>
    <x v="10"/>
    <x v="2"/>
    <x v="4"/>
    <x v="403"/>
  </r>
  <r>
    <x v="156"/>
    <x v="11"/>
    <x v="2"/>
    <x v="13"/>
    <x v="322"/>
  </r>
  <r>
    <x v="156"/>
    <x v="11"/>
    <x v="2"/>
    <x v="3"/>
    <x v="569"/>
  </r>
  <r>
    <x v="156"/>
    <x v="9"/>
    <x v="1"/>
    <x v="13"/>
    <x v="570"/>
  </r>
  <r>
    <x v="156"/>
    <x v="11"/>
    <x v="2"/>
    <x v="19"/>
    <x v="409"/>
  </r>
  <r>
    <x v="156"/>
    <x v="10"/>
    <x v="2"/>
    <x v="19"/>
    <x v="571"/>
  </r>
  <r>
    <x v="156"/>
    <x v="9"/>
    <x v="1"/>
    <x v="22"/>
    <x v="572"/>
  </r>
  <r>
    <x v="156"/>
    <x v="9"/>
    <x v="1"/>
    <x v="34"/>
    <x v="88"/>
  </r>
  <r>
    <x v="156"/>
    <x v="9"/>
    <x v="1"/>
    <x v="44"/>
    <x v="561"/>
  </r>
  <r>
    <x v="156"/>
    <x v="10"/>
    <x v="2"/>
    <x v="35"/>
    <x v="224"/>
  </r>
  <r>
    <x v="156"/>
    <x v="10"/>
    <x v="2"/>
    <x v="45"/>
    <x v="573"/>
  </r>
  <r>
    <x v="156"/>
    <x v="10"/>
    <x v="2"/>
    <x v="44"/>
    <x v="135"/>
  </r>
  <r>
    <x v="156"/>
    <x v="9"/>
    <x v="1"/>
    <x v="25"/>
    <x v="434"/>
  </r>
  <r>
    <x v="157"/>
    <x v="11"/>
    <x v="2"/>
    <x v="34"/>
    <x v="390"/>
  </r>
  <r>
    <x v="157"/>
    <x v="10"/>
    <x v="2"/>
    <x v="21"/>
    <x v="574"/>
  </r>
  <r>
    <x v="157"/>
    <x v="11"/>
    <x v="2"/>
    <x v="36"/>
    <x v="93"/>
  </r>
  <r>
    <x v="157"/>
    <x v="11"/>
    <x v="2"/>
    <x v="45"/>
    <x v="143"/>
  </r>
  <r>
    <x v="157"/>
    <x v="10"/>
    <x v="2"/>
    <x v="3"/>
    <x v="570"/>
  </r>
  <r>
    <x v="157"/>
    <x v="11"/>
    <x v="2"/>
    <x v="0"/>
    <x v="50"/>
  </r>
  <r>
    <x v="157"/>
    <x v="10"/>
    <x v="2"/>
    <x v="11"/>
    <x v="575"/>
  </r>
  <r>
    <x v="157"/>
    <x v="9"/>
    <x v="1"/>
    <x v="19"/>
    <x v="270"/>
  </r>
  <r>
    <x v="158"/>
    <x v="9"/>
    <x v="1"/>
    <x v="2"/>
    <x v="119"/>
  </r>
  <r>
    <x v="158"/>
    <x v="9"/>
    <x v="1"/>
    <x v="11"/>
    <x v="333"/>
  </r>
  <r>
    <x v="158"/>
    <x v="10"/>
    <x v="2"/>
    <x v="11"/>
    <x v="486"/>
  </r>
  <r>
    <x v="158"/>
    <x v="11"/>
    <x v="2"/>
    <x v="20"/>
    <x v="301"/>
  </r>
  <r>
    <x v="158"/>
    <x v="11"/>
    <x v="2"/>
    <x v="49"/>
    <x v="572"/>
  </r>
  <r>
    <x v="158"/>
    <x v="11"/>
    <x v="2"/>
    <x v="1"/>
    <x v="189"/>
  </r>
  <r>
    <x v="158"/>
    <x v="10"/>
    <x v="2"/>
    <x v="27"/>
    <x v="95"/>
  </r>
  <r>
    <x v="158"/>
    <x v="9"/>
    <x v="1"/>
    <x v="47"/>
    <x v="405"/>
  </r>
  <r>
    <x v="159"/>
    <x v="9"/>
    <x v="1"/>
    <x v="6"/>
    <x v="347"/>
  </r>
  <r>
    <x v="159"/>
    <x v="10"/>
    <x v="2"/>
    <x v="38"/>
    <x v="317"/>
  </r>
  <r>
    <x v="159"/>
    <x v="10"/>
    <x v="2"/>
    <x v="23"/>
    <x v="301"/>
  </r>
  <r>
    <x v="159"/>
    <x v="10"/>
    <x v="2"/>
    <x v="45"/>
    <x v="402"/>
  </r>
  <r>
    <x v="160"/>
    <x v="9"/>
    <x v="1"/>
    <x v="25"/>
    <x v="171"/>
  </r>
  <r>
    <x v="160"/>
    <x v="10"/>
    <x v="2"/>
    <x v="38"/>
    <x v="517"/>
  </r>
  <r>
    <x v="160"/>
    <x v="9"/>
    <x v="1"/>
    <x v="9"/>
    <x v="527"/>
  </r>
  <r>
    <x v="160"/>
    <x v="9"/>
    <x v="1"/>
    <x v="27"/>
    <x v="488"/>
  </r>
  <r>
    <x v="160"/>
    <x v="11"/>
    <x v="2"/>
    <x v="29"/>
    <x v="59"/>
  </r>
  <r>
    <x v="161"/>
    <x v="9"/>
    <x v="1"/>
    <x v="47"/>
    <x v="576"/>
  </r>
  <r>
    <x v="161"/>
    <x v="10"/>
    <x v="2"/>
    <x v="40"/>
    <x v="504"/>
  </r>
  <r>
    <x v="161"/>
    <x v="9"/>
    <x v="1"/>
    <x v="13"/>
    <x v="357"/>
  </r>
  <r>
    <x v="161"/>
    <x v="9"/>
    <x v="1"/>
    <x v="3"/>
    <x v="577"/>
  </r>
  <r>
    <x v="162"/>
    <x v="9"/>
    <x v="1"/>
    <x v="0"/>
    <x v="578"/>
  </r>
  <r>
    <x v="162"/>
    <x v="9"/>
    <x v="1"/>
    <x v="33"/>
    <x v="299"/>
  </r>
  <r>
    <x v="162"/>
    <x v="11"/>
    <x v="2"/>
    <x v="12"/>
    <x v="579"/>
  </r>
  <r>
    <x v="162"/>
    <x v="9"/>
    <x v="1"/>
    <x v="39"/>
    <x v="235"/>
  </r>
  <r>
    <x v="162"/>
    <x v="9"/>
    <x v="1"/>
    <x v="39"/>
    <x v="89"/>
  </r>
  <r>
    <x v="162"/>
    <x v="11"/>
    <x v="2"/>
    <x v="43"/>
    <x v="202"/>
  </r>
  <r>
    <x v="162"/>
    <x v="10"/>
    <x v="2"/>
    <x v="17"/>
    <x v="442"/>
  </r>
  <r>
    <x v="162"/>
    <x v="11"/>
    <x v="2"/>
    <x v="38"/>
    <x v="193"/>
  </r>
  <r>
    <x v="162"/>
    <x v="9"/>
    <x v="1"/>
    <x v="20"/>
    <x v="32"/>
  </r>
  <r>
    <x v="162"/>
    <x v="11"/>
    <x v="2"/>
    <x v="40"/>
    <x v="177"/>
  </r>
  <r>
    <x v="162"/>
    <x v="10"/>
    <x v="2"/>
    <x v="44"/>
    <x v="275"/>
  </r>
  <r>
    <x v="162"/>
    <x v="10"/>
    <x v="2"/>
    <x v="1"/>
    <x v="191"/>
  </r>
  <r>
    <x v="162"/>
    <x v="10"/>
    <x v="2"/>
    <x v="47"/>
    <x v="219"/>
  </r>
  <r>
    <x v="163"/>
    <x v="11"/>
    <x v="2"/>
    <x v="23"/>
    <x v="261"/>
  </r>
  <r>
    <x v="163"/>
    <x v="10"/>
    <x v="2"/>
    <x v="13"/>
    <x v="394"/>
  </r>
  <r>
    <x v="163"/>
    <x v="10"/>
    <x v="2"/>
    <x v="31"/>
    <x v="104"/>
  </r>
  <r>
    <x v="163"/>
    <x v="11"/>
    <x v="2"/>
    <x v="45"/>
    <x v="320"/>
  </r>
  <r>
    <x v="163"/>
    <x v="9"/>
    <x v="1"/>
    <x v="26"/>
    <x v="212"/>
  </r>
  <r>
    <x v="163"/>
    <x v="9"/>
    <x v="1"/>
    <x v="23"/>
    <x v="115"/>
  </r>
  <r>
    <x v="164"/>
    <x v="10"/>
    <x v="2"/>
    <x v="42"/>
    <x v="18"/>
  </r>
  <r>
    <x v="164"/>
    <x v="10"/>
    <x v="2"/>
    <x v="32"/>
    <x v="240"/>
  </r>
  <r>
    <x v="164"/>
    <x v="9"/>
    <x v="1"/>
    <x v="30"/>
    <x v="100"/>
  </r>
  <r>
    <x v="164"/>
    <x v="9"/>
    <x v="1"/>
    <x v="48"/>
    <x v="488"/>
  </r>
  <r>
    <x v="164"/>
    <x v="9"/>
    <x v="1"/>
    <x v="15"/>
    <x v="580"/>
  </r>
  <r>
    <x v="164"/>
    <x v="9"/>
    <x v="1"/>
    <x v="35"/>
    <x v="581"/>
  </r>
  <r>
    <x v="164"/>
    <x v="11"/>
    <x v="2"/>
    <x v="31"/>
    <x v="359"/>
  </r>
  <r>
    <x v="165"/>
    <x v="11"/>
    <x v="2"/>
    <x v="47"/>
    <x v="269"/>
  </r>
  <r>
    <x v="165"/>
    <x v="10"/>
    <x v="2"/>
    <x v="12"/>
    <x v="582"/>
  </r>
  <r>
    <x v="165"/>
    <x v="10"/>
    <x v="2"/>
    <x v="5"/>
    <x v="583"/>
  </r>
  <r>
    <x v="165"/>
    <x v="9"/>
    <x v="1"/>
    <x v="34"/>
    <x v="79"/>
  </r>
  <r>
    <x v="166"/>
    <x v="11"/>
    <x v="2"/>
    <x v="44"/>
    <x v="556"/>
  </r>
  <r>
    <x v="166"/>
    <x v="10"/>
    <x v="2"/>
    <x v="19"/>
    <x v="521"/>
  </r>
  <r>
    <x v="166"/>
    <x v="9"/>
    <x v="1"/>
    <x v="32"/>
    <x v="224"/>
  </r>
  <r>
    <x v="166"/>
    <x v="10"/>
    <x v="2"/>
    <x v="2"/>
    <x v="174"/>
  </r>
  <r>
    <x v="166"/>
    <x v="10"/>
    <x v="2"/>
    <x v="13"/>
    <x v="414"/>
  </r>
  <r>
    <x v="166"/>
    <x v="10"/>
    <x v="2"/>
    <x v="45"/>
    <x v="82"/>
  </r>
  <r>
    <x v="166"/>
    <x v="11"/>
    <x v="2"/>
    <x v="25"/>
    <x v="216"/>
  </r>
  <r>
    <x v="167"/>
    <x v="11"/>
    <x v="2"/>
    <x v="30"/>
    <x v="102"/>
  </r>
  <r>
    <x v="167"/>
    <x v="11"/>
    <x v="2"/>
    <x v="43"/>
    <x v="544"/>
  </r>
  <r>
    <x v="167"/>
    <x v="10"/>
    <x v="2"/>
    <x v="17"/>
    <x v="584"/>
  </r>
  <r>
    <x v="167"/>
    <x v="9"/>
    <x v="1"/>
    <x v="29"/>
    <x v="571"/>
  </r>
  <r>
    <x v="167"/>
    <x v="10"/>
    <x v="2"/>
    <x v="40"/>
    <x v="298"/>
  </r>
  <r>
    <x v="167"/>
    <x v="10"/>
    <x v="2"/>
    <x v="7"/>
    <x v="515"/>
  </r>
  <r>
    <x v="168"/>
    <x v="10"/>
    <x v="2"/>
    <x v="31"/>
    <x v="75"/>
  </r>
  <r>
    <x v="168"/>
    <x v="9"/>
    <x v="1"/>
    <x v="8"/>
    <x v="449"/>
  </r>
  <r>
    <x v="168"/>
    <x v="10"/>
    <x v="2"/>
    <x v="19"/>
    <x v="585"/>
  </r>
  <r>
    <x v="168"/>
    <x v="10"/>
    <x v="2"/>
    <x v="40"/>
    <x v="506"/>
  </r>
  <r>
    <x v="168"/>
    <x v="10"/>
    <x v="2"/>
    <x v="40"/>
    <x v="414"/>
  </r>
  <r>
    <x v="168"/>
    <x v="9"/>
    <x v="1"/>
    <x v="0"/>
    <x v="232"/>
  </r>
  <r>
    <x v="168"/>
    <x v="10"/>
    <x v="2"/>
    <x v="34"/>
    <x v="315"/>
  </r>
  <r>
    <x v="168"/>
    <x v="10"/>
    <x v="2"/>
    <x v="38"/>
    <x v="29"/>
  </r>
  <r>
    <x v="168"/>
    <x v="10"/>
    <x v="2"/>
    <x v="46"/>
    <x v="238"/>
  </r>
  <r>
    <x v="168"/>
    <x v="10"/>
    <x v="2"/>
    <x v="26"/>
    <x v="554"/>
  </r>
  <r>
    <x v="168"/>
    <x v="11"/>
    <x v="2"/>
    <x v="26"/>
    <x v="586"/>
  </r>
  <r>
    <x v="168"/>
    <x v="10"/>
    <x v="2"/>
    <x v="34"/>
    <x v="16"/>
  </r>
  <r>
    <x v="168"/>
    <x v="10"/>
    <x v="2"/>
    <x v="28"/>
    <x v="414"/>
  </r>
  <r>
    <x v="168"/>
    <x v="10"/>
    <x v="2"/>
    <x v="33"/>
    <x v="135"/>
  </r>
  <r>
    <x v="168"/>
    <x v="9"/>
    <x v="1"/>
    <x v="18"/>
    <x v="394"/>
  </r>
  <r>
    <x v="168"/>
    <x v="11"/>
    <x v="2"/>
    <x v="10"/>
    <x v="54"/>
  </r>
  <r>
    <x v="168"/>
    <x v="9"/>
    <x v="1"/>
    <x v="27"/>
    <x v="524"/>
  </r>
  <r>
    <x v="169"/>
    <x v="9"/>
    <x v="1"/>
    <x v="46"/>
    <x v="540"/>
  </r>
  <r>
    <x v="169"/>
    <x v="11"/>
    <x v="2"/>
    <x v="12"/>
    <x v="150"/>
  </r>
  <r>
    <x v="169"/>
    <x v="11"/>
    <x v="2"/>
    <x v="13"/>
    <x v="562"/>
  </r>
  <r>
    <x v="169"/>
    <x v="10"/>
    <x v="2"/>
    <x v="37"/>
    <x v="430"/>
  </r>
  <r>
    <x v="170"/>
    <x v="11"/>
    <x v="2"/>
    <x v="34"/>
    <x v="403"/>
  </r>
  <r>
    <x v="170"/>
    <x v="11"/>
    <x v="2"/>
    <x v="33"/>
    <x v="448"/>
  </r>
  <r>
    <x v="170"/>
    <x v="11"/>
    <x v="2"/>
    <x v="4"/>
    <x v="38"/>
  </r>
  <r>
    <x v="170"/>
    <x v="11"/>
    <x v="2"/>
    <x v="43"/>
    <x v="225"/>
  </r>
  <r>
    <x v="170"/>
    <x v="11"/>
    <x v="2"/>
    <x v="1"/>
    <x v="514"/>
  </r>
  <r>
    <x v="170"/>
    <x v="9"/>
    <x v="1"/>
    <x v="8"/>
    <x v="249"/>
  </r>
  <r>
    <x v="170"/>
    <x v="10"/>
    <x v="2"/>
    <x v="19"/>
    <x v="337"/>
  </r>
  <r>
    <x v="170"/>
    <x v="11"/>
    <x v="2"/>
    <x v="5"/>
    <x v="560"/>
  </r>
  <r>
    <x v="170"/>
    <x v="11"/>
    <x v="2"/>
    <x v="2"/>
    <x v="578"/>
  </r>
  <r>
    <x v="170"/>
    <x v="9"/>
    <x v="1"/>
    <x v="35"/>
    <x v="467"/>
  </r>
  <r>
    <x v="171"/>
    <x v="11"/>
    <x v="2"/>
    <x v="41"/>
    <x v="587"/>
  </r>
  <r>
    <x v="171"/>
    <x v="9"/>
    <x v="1"/>
    <x v="10"/>
    <x v="360"/>
  </r>
  <r>
    <x v="171"/>
    <x v="9"/>
    <x v="1"/>
    <x v="45"/>
    <x v="500"/>
  </r>
  <r>
    <x v="171"/>
    <x v="10"/>
    <x v="2"/>
    <x v="9"/>
    <x v="302"/>
  </r>
  <r>
    <x v="172"/>
    <x v="11"/>
    <x v="2"/>
    <x v="5"/>
    <x v="588"/>
  </r>
  <r>
    <x v="172"/>
    <x v="10"/>
    <x v="2"/>
    <x v="11"/>
    <x v="304"/>
  </r>
  <r>
    <x v="172"/>
    <x v="11"/>
    <x v="2"/>
    <x v="2"/>
    <x v="185"/>
  </r>
  <r>
    <x v="172"/>
    <x v="9"/>
    <x v="1"/>
    <x v="19"/>
    <x v="298"/>
  </r>
  <r>
    <x v="172"/>
    <x v="11"/>
    <x v="2"/>
    <x v="40"/>
    <x v="507"/>
  </r>
  <r>
    <x v="172"/>
    <x v="10"/>
    <x v="2"/>
    <x v="26"/>
    <x v="589"/>
  </r>
  <r>
    <x v="172"/>
    <x v="9"/>
    <x v="1"/>
    <x v="3"/>
    <x v="408"/>
  </r>
  <r>
    <x v="172"/>
    <x v="10"/>
    <x v="2"/>
    <x v="11"/>
    <x v="578"/>
  </r>
  <r>
    <x v="172"/>
    <x v="10"/>
    <x v="2"/>
    <x v="11"/>
    <x v="107"/>
  </r>
  <r>
    <x v="173"/>
    <x v="9"/>
    <x v="1"/>
    <x v="39"/>
    <x v="496"/>
  </r>
  <r>
    <x v="173"/>
    <x v="10"/>
    <x v="2"/>
    <x v="21"/>
    <x v="451"/>
  </r>
  <r>
    <x v="173"/>
    <x v="11"/>
    <x v="2"/>
    <x v="44"/>
    <x v="283"/>
  </r>
  <r>
    <x v="173"/>
    <x v="10"/>
    <x v="2"/>
    <x v="9"/>
    <x v="425"/>
  </r>
  <r>
    <x v="173"/>
    <x v="9"/>
    <x v="1"/>
    <x v="18"/>
    <x v="532"/>
  </r>
  <r>
    <x v="173"/>
    <x v="10"/>
    <x v="2"/>
    <x v="14"/>
    <x v="177"/>
  </r>
  <r>
    <x v="174"/>
    <x v="9"/>
    <x v="1"/>
    <x v="27"/>
    <x v="399"/>
  </r>
  <r>
    <x v="174"/>
    <x v="10"/>
    <x v="2"/>
    <x v="32"/>
    <x v="590"/>
  </r>
  <r>
    <x v="174"/>
    <x v="10"/>
    <x v="2"/>
    <x v="28"/>
    <x v="154"/>
  </r>
  <r>
    <x v="174"/>
    <x v="10"/>
    <x v="2"/>
    <x v="0"/>
    <x v="190"/>
  </r>
  <r>
    <x v="174"/>
    <x v="11"/>
    <x v="2"/>
    <x v="27"/>
    <x v="346"/>
  </r>
  <r>
    <x v="174"/>
    <x v="9"/>
    <x v="1"/>
    <x v="33"/>
    <x v="222"/>
  </r>
  <r>
    <x v="174"/>
    <x v="11"/>
    <x v="2"/>
    <x v="3"/>
    <x v="160"/>
  </r>
  <r>
    <x v="174"/>
    <x v="10"/>
    <x v="2"/>
    <x v="38"/>
    <x v="591"/>
  </r>
  <r>
    <x v="174"/>
    <x v="9"/>
    <x v="1"/>
    <x v="32"/>
    <x v="29"/>
  </r>
  <r>
    <x v="174"/>
    <x v="10"/>
    <x v="2"/>
    <x v="2"/>
    <x v="115"/>
  </r>
  <r>
    <x v="174"/>
    <x v="10"/>
    <x v="2"/>
    <x v="45"/>
    <x v="224"/>
  </r>
  <r>
    <x v="174"/>
    <x v="9"/>
    <x v="1"/>
    <x v="15"/>
    <x v="107"/>
  </r>
  <r>
    <x v="174"/>
    <x v="11"/>
    <x v="2"/>
    <x v="41"/>
    <x v="505"/>
  </r>
  <r>
    <x v="174"/>
    <x v="11"/>
    <x v="2"/>
    <x v="39"/>
    <x v="371"/>
  </r>
  <r>
    <x v="175"/>
    <x v="11"/>
    <x v="2"/>
    <x v="47"/>
    <x v="31"/>
  </r>
  <r>
    <x v="175"/>
    <x v="11"/>
    <x v="2"/>
    <x v="40"/>
    <x v="423"/>
  </r>
  <r>
    <x v="175"/>
    <x v="9"/>
    <x v="1"/>
    <x v="35"/>
    <x v="486"/>
  </r>
  <r>
    <x v="175"/>
    <x v="11"/>
    <x v="2"/>
    <x v="13"/>
    <x v="258"/>
  </r>
  <r>
    <x v="176"/>
    <x v="11"/>
    <x v="2"/>
    <x v="24"/>
    <x v="98"/>
  </r>
  <r>
    <x v="176"/>
    <x v="10"/>
    <x v="2"/>
    <x v="30"/>
    <x v="268"/>
  </r>
  <r>
    <x v="176"/>
    <x v="11"/>
    <x v="2"/>
    <x v="19"/>
    <x v="432"/>
  </r>
  <r>
    <x v="176"/>
    <x v="10"/>
    <x v="2"/>
    <x v="23"/>
    <x v="79"/>
  </r>
  <r>
    <x v="176"/>
    <x v="9"/>
    <x v="1"/>
    <x v="5"/>
    <x v="350"/>
  </r>
  <r>
    <x v="176"/>
    <x v="11"/>
    <x v="2"/>
    <x v="8"/>
    <x v="576"/>
  </r>
  <r>
    <x v="176"/>
    <x v="9"/>
    <x v="1"/>
    <x v="24"/>
    <x v="375"/>
  </r>
  <r>
    <x v="176"/>
    <x v="10"/>
    <x v="2"/>
    <x v="43"/>
    <x v="500"/>
  </r>
  <r>
    <x v="176"/>
    <x v="9"/>
    <x v="1"/>
    <x v="36"/>
    <x v="275"/>
  </r>
  <r>
    <x v="177"/>
    <x v="9"/>
    <x v="1"/>
    <x v="27"/>
    <x v="592"/>
  </r>
  <r>
    <x v="177"/>
    <x v="11"/>
    <x v="2"/>
    <x v="40"/>
    <x v="425"/>
  </r>
  <r>
    <x v="177"/>
    <x v="9"/>
    <x v="1"/>
    <x v="12"/>
    <x v="203"/>
  </r>
  <r>
    <x v="177"/>
    <x v="10"/>
    <x v="2"/>
    <x v="0"/>
    <x v="88"/>
  </r>
  <r>
    <x v="177"/>
    <x v="11"/>
    <x v="2"/>
    <x v="42"/>
    <x v="51"/>
  </r>
  <r>
    <x v="177"/>
    <x v="10"/>
    <x v="2"/>
    <x v="19"/>
    <x v="223"/>
  </r>
  <r>
    <x v="177"/>
    <x v="11"/>
    <x v="2"/>
    <x v="39"/>
    <x v="436"/>
  </r>
  <r>
    <x v="178"/>
    <x v="10"/>
    <x v="2"/>
    <x v="36"/>
    <x v="291"/>
  </r>
  <r>
    <x v="178"/>
    <x v="9"/>
    <x v="1"/>
    <x v="12"/>
    <x v="18"/>
  </r>
  <r>
    <x v="178"/>
    <x v="10"/>
    <x v="2"/>
    <x v="10"/>
    <x v="593"/>
  </r>
  <r>
    <x v="178"/>
    <x v="10"/>
    <x v="2"/>
    <x v="6"/>
    <x v="168"/>
  </r>
  <r>
    <x v="178"/>
    <x v="10"/>
    <x v="2"/>
    <x v="18"/>
    <x v="355"/>
  </r>
  <r>
    <x v="178"/>
    <x v="9"/>
    <x v="1"/>
    <x v="45"/>
    <x v="562"/>
  </r>
  <r>
    <x v="178"/>
    <x v="10"/>
    <x v="2"/>
    <x v="20"/>
    <x v="328"/>
  </r>
  <r>
    <x v="178"/>
    <x v="11"/>
    <x v="2"/>
    <x v="26"/>
    <x v="202"/>
  </r>
  <r>
    <x v="179"/>
    <x v="11"/>
    <x v="2"/>
    <x v="8"/>
    <x v="594"/>
  </r>
  <r>
    <x v="179"/>
    <x v="11"/>
    <x v="2"/>
    <x v="33"/>
    <x v="98"/>
  </r>
  <r>
    <x v="179"/>
    <x v="10"/>
    <x v="2"/>
    <x v="30"/>
    <x v="517"/>
  </r>
  <r>
    <x v="179"/>
    <x v="9"/>
    <x v="1"/>
    <x v="40"/>
    <x v="595"/>
  </r>
  <r>
    <x v="179"/>
    <x v="9"/>
    <x v="1"/>
    <x v="28"/>
    <x v="567"/>
  </r>
  <r>
    <x v="179"/>
    <x v="10"/>
    <x v="2"/>
    <x v="31"/>
    <x v="307"/>
  </r>
  <r>
    <x v="179"/>
    <x v="10"/>
    <x v="2"/>
    <x v="37"/>
    <x v="596"/>
  </r>
  <r>
    <x v="179"/>
    <x v="10"/>
    <x v="2"/>
    <x v="45"/>
    <x v="350"/>
  </r>
  <r>
    <x v="179"/>
    <x v="11"/>
    <x v="2"/>
    <x v="15"/>
    <x v="489"/>
  </r>
  <r>
    <x v="179"/>
    <x v="10"/>
    <x v="2"/>
    <x v="41"/>
    <x v="501"/>
  </r>
  <r>
    <x v="179"/>
    <x v="11"/>
    <x v="2"/>
    <x v="44"/>
    <x v="597"/>
  </r>
  <r>
    <x v="179"/>
    <x v="10"/>
    <x v="2"/>
    <x v="10"/>
    <x v="106"/>
  </r>
  <r>
    <x v="179"/>
    <x v="11"/>
    <x v="2"/>
    <x v="36"/>
    <x v="106"/>
  </r>
  <r>
    <x v="179"/>
    <x v="11"/>
    <x v="2"/>
    <x v="30"/>
    <x v="380"/>
  </r>
  <r>
    <x v="180"/>
    <x v="10"/>
    <x v="2"/>
    <x v="21"/>
    <x v="66"/>
  </r>
  <r>
    <x v="180"/>
    <x v="11"/>
    <x v="2"/>
    <x v="17"/>
    <x v="168"/>
  </r>
  <r>
    <x v="180"/>
    <x v="11"/>
    <x v="2"/>
    <x v="10"/>
    <x v="366"/>
  </r>
  <r>
    <x v="180"/>
    <x v="11"/>
    <x v="2"/>
    <x v="9"/>
    <x v="167"/>
  </r>
  <r>
    <x v="180"/>
    <x v="10"/>
    <x v="2"/>
    <x v="19"/>
    <x v="322"/>
  </r>
  <r>
    <x v="180"/>
    <x v="11"/>
    <x v="2"/>
    <x v="16"/>
    <x v="279"/>
  </r>
  <r>
    <x v="180"/>
    <x v="11"/>
    <x v="2"/>
    <x v="27"/>
    <x v="509"/>
  </r>
  <r>
    <x v="180"/>
    <x v="9"/>
    <x v="1"/>
    <x v="41"/>
    <x v="407"/>
  </r>
  <r>
    <x v="180"/>
    <x v="9"/>
    <x v="1"/>
    <x v="28"/>
    <x v="6"/>
  </r>
  <r>
    <x v="180"/>
    <x v="9"/>
    <x v="1"/>
    <x v="49"/>
    <x v="330"/>
  </r>
  <r>
    <x v="180"/>
    <x v="11"/>
    <x v="2"/>
    <x v="5"/>
    <x v="171"/>
  </r>
  <r>
    <x v="180"/>
    <x v="9"/>
    <x v="1"/>
    <x v="3"/>
    <x v="181"/>
  </r>
  <r>
    <x v="180"/>
    <x v="11"/>
    <x v="2"/>
    <x v="9"/>
    <x v="598"/>
  </r>
  <r>
    <x v="181"/>
    <x v="9"/>
    <x v="1"/>
    <x v="31"/>
    <x v="457"/>
  </r>
  <r>
    <x v="181"/>
    <x v="11"/>
    <x v="2"/>
    <x v="34"/>
    <x v="474"/>
  </r>
  <r>
    <x v="181"/>
    <x v="9"/>
    <x v="1"/>
    <x v="49"/>
    <x v="599"/>
  </r>
  <r>
    <x v="181"/>
    <x v="9"/>
    <x v="1"/>
    <x v="37"/>
    <x v="40"/>
  </r>
  <r>
    <x v="181"/>
    <x v="11"/>
    <x v="2"/>
    <x v="44"/>
    <x v="222"/>
  </r>
  <r>
    <x v="181"/>
    <x v="9"/>
    <x v="1"/>
    <x v="42"/>
    <x v="584"/>
  </r>
  <r>
    <x v="181"/>
    <x v="9"/>
    <x v="1"/>
    <x v="34"/>
    <x v="600"/>
  </r>
  <r>
    <x v="181"/>
    <x v="11"/>
    <x v="2"/>
    <x v="17"/>
    <x v="61"/>
  </r>
  <r>
    <x v="181"/>
    <x v="11"/>
    <x v="2"/>
    <x v="3"/>
    <x v="254"/>
  </r>
  <r>
    <x v="181"/>
    <x v="11"/>
    <x v="2"/>
    <x v="33"/>
    <x v="506"/>
  </r>
  <r>
    <x v="181"/>
    <x v="10"/>
    <x v="2"/>
    <x v="13"/>
    <x v="259"/>
  </r>
  <r>
    <x v="182"/>
    <x v="10"/>
    <x v="2"/>
    <x v="37"/>
    <x v="134"/>
  </r>
  <r>
    <x v="182"/>
    <x v="11"/>
    <x v="2"/>
    <x v="47"/>
    <x v="239"/>
  </r>
  <r>
    <x v="182"/>
    <x v="9"/>
    <x v="1"/>
    <x v="15"/>
    <x v="592"/>
  </r>
  <r>
    <x v="182"/>
    <x v="9"/>
    <x v="1"/>
    <x v="34"/>
    <x v="338"/>
  </r>
  <r>
    <x v="183"/>
    <x v="10"/>
    <x v="2"/>
    <x v="20"/>
    <x v="241"/>
  </r>
  <r>
    <x v="183"/>
    <x v="11"/>
    <x v="2"/>
    <x v="44"/>
    <x v="482"/>
  </r>
  <r>
    <x v="183"/>
    <x v="11"/>
    <x v="2"/>
    <x v="38"/>
    <x v="292"/>
  </r>
  <r>
    <x v="183"/>
    <x v="9"/>
    <x v="1"/>
    <x v="34"/>
    <x v="240"/>
  </r>
  <r>
    <x v="183"/>
    <x v="10"/>
    <x v="2"/>
    <x v="4"/>
    <x v="461"/>
  </r>
  <r>
    <x v="183"/>
    <x v="11"/>
    <x v="2"/>
    <x v="40"/>
    <x v="396"/>
  </r>
  <r>
    <x v="183"/>
    <x v="9"/>
    <x v="1"/>
    <x v="5"/>
    <x v="13"/>
  </r>
  <r>
    <x v="183"/>
    <x v="11"/>
    <x v="2"/>
    <x v="33"/>
    <x v="168"/>
  </r>
  <r>
    <x v="184"/>
    <x v="11"/>
    <x v="2"/>
    <x v="38"/>
    <x v="591"/>
  </r>
  <r>
    <x v="184"/>
    <x v="10"/>
    <x v="2"/>
    <x v="40"/>
    <x v="25"/>
  </r>
  <r>
    <x v="184"/>
    <x v="10"/>
    <x v="2"/>
    <x v="18"/>
    <x v="580"/>
  </r>
  <r>
    <x v="184"/>
    <x v="9"/>
    <x v="1"/>
    <x v="18"/>
    <x v="479"/>
  </r>
  <r>
    <x v="185"/>
    <x v="10"/>
    <x v="2"/>
    <x v="37"/>
    <x v="557"/>
  </r>
  <r>
    <x v="185"/>
    <x v="11"/>
    <x v="2"/>
    <x v="13"/>
    <x v="236"/>
  </r>
  <r>
    <x v="185"/>
    <x v="9"/>
    <x v="1"/>
    <x v="30"/>
    <x v="223"/>
  </r>
  <r>
    <x v="185"/>
    <x v="10"/>
    <x v="2"/>
    <x v="4"/>
    <x v="568"/>
  </r>
  <r>
    <x v="185"/>
    <x v="9"/>
    <x v="1"/>
    <x v="47"/>
    <x v="155"/>
  </r>
  <r>
    <x v="185"/>
    <x v="9"/>
    <x v="1"/>
    <x v="8"/>
    <x v="90"/>
  </r>
  <r>
    <x v="185"/>
    <x v="10"/>
    <x v="2"/>
    <x v="32"/>
    <x v="131"/>
  </r>
  <r>
    <x v="185"/>
    <x v="10"/>
    <x v="2"/>
    <x v="31"/>
    <x v="202"/>
  </r>
  <r>
    <x v="185"/>
    <x v="11"/>
    <x v="2"/>
    <x v="44"/>
    <x v="210"/>
  </r>
  <r>
    <x v="185"/>
    <x v="11"/>
    <x v="2"/>
    <x v="39"/>
    <x v="216"/>
  </r>
  <r>
    <x v="186"/>
    <x v="11"/>
    <x v="2"/>
    <x v="0"/>
    <x v="583"/>
  </r>
  <r>
    <x v="186"/>
    <x v="9"/>
    <x v="1"/>
    <x v="21"/>
    <x v="287"/>
  </r>
  <r>
    <x v="186"/>
    <x v="9"/>
    <x v="1"/>
    <x v="49"/>
    <x v="30"/>
  </r>
  <r>
    <x v="186"/>
    <x v="10"/>
    <x v="2"/>
    <x v="33"/>
    <x v="495"/>
  </r>
  <r>
    <x v="186"/>
    <x v="11"/>
    <x v="2"/>
    <x v="39"/>
    <x v="414"/>
  </r>
  <r>
    <x v="186"/>
    <x v="9"/>
    <x v="1"/>
    <x v="9"/>
    <x v="291"/>
  </r>
  <r>
    <x v="186"/>
    <x v="10"/>
    <x v="2"/>
    <x v="20"/>
    <x v="537"/>
  </r>
  <r>
    <x v="186"/>
    <x v="9"/>
    <x v="1"/>
    <x v="22"/>
    <x v="601"/>
  </r>
  <r>
    <x v="186"/>
    <x v="9"/>
    <x v="1"/>
    <x v="10"/>
    <x v="113"/>
  </r>
  <r>
    <x v="186"/>
    <x v="9"/>
    <x v="1"/>
    <x v="47"/>
    <x v="63"/>
  </r>
  <r>
    <x v="186"/>
    <x v="11"/>
    <x v="2"/>
    <x v="24"/>
    <x v="150"/>
  </r>
  <r>
    <x v="186"/>
    <x v="9"/>
    <x v="1"/>
    <x v="37"/>
    <x v="546"/>
  </r>
  <r>
    <x v="186"/>
    <x v="10"/>
    <x v="2"/>
    <x v="16"/>
    <x v="316"/>
  </r>
  <r>
    <x v="186"/>
    <x v="9"/>
    <x v="1"/>
    <x v="46"/>
    <x v="468"/>
  </r>
  <r>
    <x v="186"/>
    <x v="11"/>
    <x v="2"/>
    <x v="29"/>
    <x v="602"/>
  </r>
  <r>
    <x v="186"/>
    <x v="11"/>
    <x v="2"/>
    <x v="12"/>
    <x v="201"/>
  </r>
  <r>
    <x v="186"/>
    <x v="10"/>
    <x v="2"/>
    <x v="14"/>
    <x v="495"/>
  </r>
  <r>
    <x v="186"/>
    <x v="11"/>
    <x v="2"/>
    <x v="6"/>
    <x v="530"/>
  </r>
  <r>
    <x v="186"/>
    <x v="11"/>
    <x v="2"/>
    <x v="0"/>
    <x v="430"/>
  </r>
  <r>
    <x v="186"/>
    <x v="10"/>
    <x v="2"/>
    <x v="45"/>
    <x v="284"/>
  </r>
  <r>
    <x v="186"/>
    <x v="9"/>
    <x v="1"/>
    <x v="45"/>
    <x v="380"/>
  </r>
  <r>
    <x v="187"/>
    <x v="10"/>
    <x v="2"/>
    <x v="25"/>
    <x v="361"/>
  </r>
  <r>
    <x v="187"/>
    <x v="9"/>
    <x v="1"/>
    <x v="8"/>
    <x v="507"/>
  </r>
  <r>
    <x v="187"/>
    <x v="11"/>
    <x v="2"/>
    <x v="17"/>
    <x v="327"/>
  </r>
  <r>
    <x v="187"/>
    <x v="10"/>
    <x v="2"/>
    <x v="32"/>
    <x v="570"/>
  </r>
  <r>
    <x v="187"/>
    <x v="11"/>
    <x v="2"/>
    <x v="5"/>
    <x v="542"/>
  </r>
  <r>
    <x v="187"/>
    <x v="9"/>
    <x v="1"/>
    <x v="29"/>
    <x v="436"/>
  </r>
  <r>
    <x v="187"/>
    <x v="10"/>
    <x v="2"/>
    <x v="14"/>
    <x v="603"/>
  </r>
  <r>
    <x v="187"/>
    <x v="11"/>
    <x v="2"/>
    <x v="48"/>
    <x v="591"/>
  </r>
  <r>
    <x v="187"/>
    <x v="10"/>
    <x v="2"/>
    <x v="12"/>
    <x v="604"/>
  </r>
  <r>
    <x v="188"/>
    <x v="10"/>
    <x v="2"/>
    <x v="40"/>
    <x v="19"/>
  </r>
  <r>
    <x v="188"/>
    <x v="10"/>
    <x v="2"/>
    <x v="24"/>
    <x v="71"/>
  </r>
  <r>
    <x v="188"/>
    <x v="9"/>
    <x v="1"/>
    <x v="30"/>
    <x v="381"/>
  </r>
  <r>
    <x v="188"/>
    <x v="9"/>
    <x v="1"/>
    <x v="40"/>
    <x v="314"/>
  </r>
  <r>
    <x v="188"/>
    <x v="10"/>
    <x v="2"/>
    <x v="48"/>
    <x v="605"/>
  </r>
  <r>
    <x v="188"/>
    <x v="11"/>
    <x v="2"/>
    <x v="16"/>
    <x v="445"/>
  </r>
  <r>
    <x v="188"/>
    <x v="10"/>
    <x v="2"/>
    <x v="14"/>
    <x v="524"/>
  </r>
  <r>
    <x v="188"/>
    <x v="10"/>
    <x v="2"/>
    <x v="44"/>
    <x v="107"/>
  </r>
  <r>
    <x v="188"/>
    <x v="10"/>
    <x v="2"/>
    <x v="4"/>
    <x v="201"/>
  </r>
  <r>
    <x v="189"/>
    <x v="11"/>
    <x v="2"/>
    <x v="28"/>
    <x v="454"/>
  </r>
  <r>
    <x v="189"/>
    <x v="9"/>
    <x v="1"/>
    <x v="1"/>
    <x v="53"/>
  </r>
  <r>
    <x v="189"/>
    <x v="10"/>
    <x v="2"/>
    <x v="38"/>
    <x v="547"/>
  </r>
  <r>
    <x v="189"/>
    <x v="11"/>
    <x v="2"/>
    <x v="25"/>
    <x v="606"/>
  </r>
  <r>
    <x v="189"/>
    <x v="10"/>
    <x v="2"/>
    <x v="18"/>
    <x v="19"/>
  </r>
  <r>
    <x v="189"/>
    <x v="9"/>
    <x v="1"/>
    <x v="29"/>
    <x v="397"/>
  </r>
  <r>
    <x v="190"/>
    <x v="11"/>
    <x v="2"/>
    <x v="15"/>
    <x v="68"/>
  </r>
  <r>
    <x v="190"/>
    <x v="11"/>
    <x v="2"/>
    <x v="2"/>
    <x v="570"/>
  </r>
  <r>
    <x v="190"/>
    <x v="10"/>
    <x v="2"/>
    <x v="15"/>
    <x v="427"/>
  </r>
  <r>
    <x v="190"/>
    <x v="9"/>
    <x v="1"/>
    <x v="32"/>
    <x v="215"/>
  </r>
  <r>
    <x v="190"/>
    <x v="9"/>
    <x v="1"/>
    <x v="31"/>
    <x v="212"/>
  </r>
  <r>
    <x v="190"/>
    <x v="11"/>
    <x v="2"/>
    <x v="24"/>
    <x v="603"/>
  </r>
  <r>
    <x v="191"/>
    <x v="9"/>
    <x v="1"/>
    <x v="35"/>
    <x v="244"/>
  </r>
  <r>
    <x v="191"/>
    <x v="9"/>
    <x v="1"/>
    <x v="28"/>
    <x v="404"/>
  </r>
  <r>
    <x v="191"/>
    <x v="9"/>
    <x v="1"/>
    <x v="29"/>
    <x v="6"/>
  </r>
  <r>
    <x v="191"/>
    <x v="10"/>
    <x v="2"/>
    <x v="47"/>
    <x v="454"/>
  </r>
  <r>
    <x v="191"/>
    <x v="11"/>
    <x v="2"/>
    <x v="44"/>
    <x v="361"/>
  </r>
  <r>
    <x v="192"/>
    <x v="9"/>
    <x v="1"/>
    <x v="42"/>
    <x v="278"/>
  </r>
  <r>
    <x v="192"/>
    <x v="10"/>
    <x v="2"/>
    <x v="21"/>
    <x v="552"/>
  </r>
  <r>
    <x v="192"/>
    <x v="9"/>
    <x v="1"/>
    <x v="9"/>
    <x v="506"/>
  </r>
  <r>
    <x v="192"/>
    <x v="11"/>
    <x v="2"/>
    <x v="40"/>
    <x v="314"/>
  </r>
  <r>
    <x v="192"/>
    <x v="10"/>
    <x v="2"/>
    <x v="2"/>
    <x v="605"/>
  </r>
  <r>
    <x v="192"/>
    <x v="11"/>
    <x v="2"/>
    <x v="17"/>
    <x v="437"/>
  </r>
  <r>
    <x v="192"/>
    <x v="9"/>
    <x v="1"/>
    <x v="37"/>
    <x v="474"/>
  </r>
  <r>
    <x v="192"/>
    <x v="11"/>
    <x v="2"/>
    <x v="16"/>
    <x v="43"/>
  </r>
  <r>
    <x v="192"/>
    <x v="10"/>
    <x v="2"/>
    <x v="16"/>
    <x v="264"/>
  </r>
  <r>
    <x v="192"/>
    <x v="9"/>
    <x v="1"/>
    <x v="42"/>
    <x v="607"/>
  </r>
  <r>
    <x v="192"/>
    <x v="10"/>
    <x v="2"/>
    <x v="49"/>
    <x v="442"/>
  </r>
  <r>
    <x v="192"/>
    <x v="9"/>
    <x v="1"/>
    <x v="4"/>
    <x v="541"/>
  </r>
  <r>
    <x v="192"/>
    <x v="11"/>
    <x v="2"/>
    <x v="0"/>
    <x v="241"/>
  </r>
  <r>
    <x v="192"/>
    <x v="10"/>
    <x v="2"/>
    <x v="2"/>
    <x v="6"/>
  </r>
  <r>
    <x v="192"/>
    <x v="10"/>
    <x v="2"/>
    <x v="22"/>
    <x v="191"/>
  </r>
  <r>
    <x v="192"/>
    <x v="11"/>
    <x v="2"/>
    <x v="37"/>
    <x v="114"/>
  </r>
  <r>
    <x v="193"/>
    <x v="9"/>
    <x v="1"/>
    <x v="19"/>
    <x v="455"/>
  </r>
  <r>
    <x v="193"/>
    <x v="11"/>
    <x v="2"/>
    <x v="45"/>
    <x v="159"/>
  </r>
  <r>
    <x v="193"/>
    <x v="9"/>
    <x v="1"/>
    <x v="26"/>
    <x v="297"/>
  </r>
  <r>
    <x v="194"/>
    <x v="11"/>
    <x v="2"/>
    <x v="1"/>
    <x v="328"/>
  </r>
  <r>
    <x v="194"/>
    <x v="10"/>
    <x v="2"/>
    <x v="27"/>
    <x v="481"/>
  </r>
  <r>
    <x v="194"/>
    <x v="11"/>
    <x v="2"/>
    <x v="38"/>
    <x v="544"/>
  </r>
  <r>
    <x v="194"/>
    <x v="11"/>
    <x v="2"/>
    <x v="0"/>
    <x v="314"/>
  </r>
  <r>
    <x v="195"/>
    <x v="9"/>
    <x v="1"/>
    <x v="9"/>
    <x v="427"/>
  </r>
  <r>
    <x v="195"/>
    <x v="9"/>
    <x v="1"/>
    <x v="0"/>
    <x v="182"/>
  </r>
  <r>
    <x v="195"/>
    <x v="10"/>
    <x v="2"/>
    <x v="22"/>
    <x v="256"/>
  </r>
  <r>
    <x v="195"/>
    <x v="10"/>
    <x v="2"/>
    <x v="49"/>
    <x v="18"/>
  </r>
  <r>
    <x v="195"/>
    <x v="11"/>
    <x v="2"/>
    <x v="43"/>
    <x v="209"/>
  </r>
  <r>
    <x v="195"/>
    <x v="9"/>
    <x v="1"/>
    <x v="42"/>
    <x v="58"/>
  </r>
  <r>
    <x v="196"/>
    <x v="10"/>
    <x v="2"/>
    <x v="24"/>
    <x v="482"/>
  </r>
  <r>
    <x v="196"/>
    <x v="9"/>
    <x v="1"/>
    <x v="16"/>
    <x v="316"/>
  </r>
  <r>
    <x v="196"/>
    <x v="9"/>
    <x v="1"/>
    <x v="15"/>
    <x v="567"/>
  </r>
  <r>
    <x v="196"/>
    <x v="9"/>
    <x v="1"/>
    <x v="26"/>
    <x v="563"/>
  </r>
  <r>
    <x v="196"/>
    <x v="11"/>
    <x v="2"/>
    <x v="0"/>
    <x v="367"/>
  </r>
  <r>
    <x v="196"/>
    <x v="11"/>
    <x v="2"/>
    <x v="31"/>
    <x v="176"/>
  </r>
  <r>
    <x v="196"/>
    <x v="9"/>
    <x v="1"/>
    <x v="21"/>
    <x v="567"/>
  </r>
  <r>
    <x v="197"/>
    <x v="10"/>
    <x v="2"/>
    <x v="7"/>
    <x v="415"/>
  </r>
  <r>
    <x v="197"/>
    <x v="10"/>
    <x v="2"/>
    <x v="46"/>
    <x v="608"/>
  </r>
  <r>
    <x v="197"/>
    <x v="10"/>
    <x v="2"/>
    <x v="48"/>
    <x v="297"/>
  </r>
  <r>
    <x v="197"/>
    <x v="10"/>
    <x v="2"/>
    <x v="33"/>
    <x v="137"/>
  </r>
  <r>
    <x v="197"/>
    <x v="9"/>
    <x v="1"/>
    <x v="4"/>
    <x v="299"/>
  </r>
  <r>
    <x v="197"/>
    <x v="10"/>
    <x v="2"/>
    <x v="8"/>
    <x v="308"/>
  </r>
  <r>
    <x v="197"/>
    <x v="9"/>
    <x v="1"/>
    <x v="13"/>
    <x v="578"/>
  </r>
  <r>
    <x v="198"/>
    <x v="9"/>
    <x v="1"/>
    <x v="20"/>
    <x v="552"/>
  </r>
  <r>
    <x v="198"/>
    <x v="10"/>
    <x v="2"/>
    <x v="18"/>
    <x v="95"/>
  </r>
  <r>
    <x v="198"/>
    <x v="9"/>
    <x v="1"/>
    <x v="5"/>
    <x v="481"/>
  </r>
  <r>
    <x v="198"/>
    <x v="10"/>
    <x v="2"/>
    <x v="36"/>
    <x v="82"/>
  </r>
  <r>
    <x v="198"/>
    <x v="10"/>
    <x v="2"/>
    <x v="23"/>
    <x v="367"/>
  </r>
  <r>
    <x v="198"/>
    <x v="11"/>
    <x v="2"/>
    <x v="15"/>
    <x v="572"/>
  </r>
  <r>
    <x v="198"/>
    <x v="11"/>
    <x v="2"/>
    <x v="49"/>
    <x v="140"/>
  </r>
  <r>
    <x v="198"/>
    <x v="9"/>
    <x v="1"/>
    <x v="5"/>
    <x v="540"/>
  </r>
  <r>
    <x v="198"/>
    <x v="10"/>
    <x v="2"/>
    <x v="5"/>
    <x v="245"/>
  </r>
  <r>
    <x v="198"/>
    <x v="11"/>
    <x v="2"/>
    <x v="30"/>
    <x v="205"/>
  </r>
  <r>
    <x v="198"/>
    <x v="9"/>
    <x v="1"/>
    <x v="7"/>
    <x v="415"/>
  </r>
  <r>
    <x v="198"/>
    <x v="9"/>
    <x v="1"/>
    <x v="18"/>
    <x v="412"/>
  </r>
  <r>
    <x v="198"/>
    <x v="9"/>
    <x v="1"/>
    <x v="34"/>
    <x v="318"/>
  </r>
  <r>
    <x v="199"/>
    <x v="10"/>
    <x v="2"/>
    <x v="12"/>
    <x v="427"/>
  </r>
  <r>
    <x v="200"/>
    <x v="11"/>
    <x v="2"/>
    <x v="15"/>
    <x v="366"/>
  </r>
  <r>
    <x v="200"/>
    <x v="10"/>
    <x v="2"/>
    <x v="30"/>
    <x v="573"/>
  </r>
  <r>
    <x v="200"/>
    <x v="11"/>
    <x v="2"/>
    <x v="47"/>
    <x v="327"/>
  </r>
  <r>
    <x v="200"/>
    <x v="11"/>
    <x v="2"/>
    <x v="16"/>
    <x v="67"/>
  </r>
  <r>
    <x v="201"/>
    <x v="9"/>
    <x v="1"/>
    <x v="39"/>
    <x v="47"/>
  </r>
  <r>
    <x v="201"/>
    <x v="9"/>
    <x v="1"/>
    <x v="21"/>
    <x v="268"/>
  </r>
  <r>
    <x v="202"/>
    <x v="10"/>
    <x v="2"/>
    <x v="24"/>
    <x v="595"/>
  </r>
  <r>
    <x v="202"/>
    <x v="11"/>
    <x v="2"/>
    <x v="16"/>
    <x v="272"/>
  </r>
  <r>
    <x v="202"/>
    <x v="10"/>
    <x v="2"/>
    <x v="14"/>
    <x v="198"/>
  </r>
  <r>
    <x v="202"/>
    <x v="10"/>
    <x v="2"/>
    <x v="0"/>
    <x v="218"/>
  </r>
  <r>
    <x v="202"/>
    <x v="11"/>
    <x v="2"/>
    <x v="6"/>
    <x v="209"/>
  </r>
  <r>
    <x v="202"/>
    <x v="9"/>
    <x v="1"/>
    <x v="47"/>
    <x v="548"/>
  </r>
  <r>
    <x v="202"/>
    <x v="9"/>
    <x v="1"/>
    <x v="10"/>
    <x v="408"/>
  </r>
  <r>
    <x v="202"/>
    <x v="10"/>
    <x v="2"/>
    <x v="40"/>
    <x v="459"/>
  </r>
  <r>
    <x v="202"/>
    <x v="9"/>
    <x v="1"/>
    <x v="32"/>
    <x v="109"/>
  </r>
  <r>
    <x v="202"/>
    <x v="9"/>
    <x v="1"/>
    <x v="17"/>
    <x v="122"/>
  </r>
  <r>
    <x v="203"/>
    <x v="9"/>
    <x v="1"/>
    <x v="40"/>
    <x v="274"/>
  </r>
  <r>
    <x v="203"/>
    <x v="10"/>
    <x v="2"/>
    <x v="17"/>
    <x v="590"/>
  </r>
  <r>
    <x v="203"/>
    <x v="9"/>
    <x v="1"/>
    <x v="49"/>
    <x v="499"/>
  </r>
  <r>
    <x v="203"/>
    <x v="11"/>
    <x v="2"/>
    <x v="1"/>
    <x v="609"/>
  </r>
  <r>
    <x v="204"/>
    <x v="11"/>
    <x v="2"/>
    <x v="32"/>
    <x v="471"/>
  </r>
  <r>
    <x v="204"/>
    <x v="9"/>
    <x v="1"/>
    <x v="39"/>
    <x v="541"/>
  </r>
  <r>
    <x v="204"/>
    <x v="10"/>
    <x v="2"/>
    <x v="4"/>
    <x v="444"/>
  </r>
  <r>
    <x v="204"/>
    <x v="9"/>
    <x v="1"/>
    <x v="10"/>
    <x v="298"/>
  </r>
  <r>
    <x v="204"/>
    <x v="11"/>
    <x v="2"/>
    <x v="39"/>
    <x v="218"/>
  </r>
  <r>
    <x v="204"/>
    <x v="10"/>
    <x v="2"/>
    <x v="37"/>
    <x v="482"/>
  </r>
  <r>
    <x v="204"/>
    <x v="11"/>
    <x v="2"/>
    <x v="10"/>
    <x v="280"/>
  </r>
  <r>
    <x v="204"/>
    <x v="10"/>
    <x v="2"/>
    <x v="16"/>
    <x v="181"/>
  </r>
  <r>
    <x v="204"/>
    <x v="10"/>
    <x v="2"/>
    <x v="25"/>
    <x v="238"/>
  </r>
  <r>
    <x v="204"/>
    <x v="9"/>
    <x v="1"/>
    <x v="29"/>
    <x v="206"/>
  </r>
  <r>
    <x v="204"/>
    <x v="10"/>
    <x v="2"/>
    <x v="32"/>
    <x v="491"/>
  </r>
  <r>
    <x v="204"/>
    <x v="11"/>
    <x v="2"/>
    <x v="4"/>
    <x v="278"/>
  </r>
  <r>
    <x v="204"/>
    <x v="11"/>
    <x v="2"/>
    <x v="18"/>
    <x v="462"/>
  </r>
  <r>
    <x v="204"/>
    <x v="10"/>
    <x v="2"/>
    <x v="13"/>
    <x v="579"/>
  </r>
  <r>
    <x v="204"/>
    <x v="11"/>
    <x v="2"/>
    <x v="43"/>
    <x v="147"/>
  </r>
  <r>
    <x v="205"/>
    <x v="9"/>
    <x v="1"/>
    <x v="13"/>
    <x v="479"/>
  </r>
  <r>
    <x v="205"/>
    <x v="11"/>
    <x v="2"/>
    <x v="4"/>
    <x v="271"/>
  </r>
  <r>
    <x v="205"/>
    <x v="11"/>
    <x v="2"/>
    <x v="4"/>
    <x v="175"/>
  </r>
  <r>
    <x v="205"/>
    <x v="9"/>
    <x v="1"/>
    <x v="22"/>
    <x v="18"/>
  </r>
  <r>
    <x v="205"/>
    <x v="10"/>
    <x v="2"/>
    <x v="40"/>
    <x v="112"/>
  </r>
  <r>
    <x v="205"/>
    <x v="11"/>
    <x v="2"/>
    <x v="37"/>
    <x v="420"/>
  </r>
  <r>
    <x v="205"/>
    <x v="10"/>
    <x v="2"/>
    <x v="38"/>
    <x v="270"/>
  </r>
  <r>
    <x v="205"/>
    <x v="9"/>
    <x v="1"/>
    <x v="10"/>
    <x v="216"/>
  </r>
  <r>
    <x v="205"/>
    <x v="10"/>
    <x v="2"/>
    <x v="49"/>
    <x v="527"/>
  </r>
  <r>
    <x v="205"/>
    <x v="10"/>
    <x v="2"/>
    <x v="7"/>
    <x v="610"/>
  </r>
  <r>
    <x v="205"/>
    <x v="9"/>
    <x v="1"/>
    <x v="43"/>
    <x v="190"/>
  </r>
  <r>
    <x v="206"/>
    <x v="10"/>
    <x v="2"/>
    <x v="30"/>
    <x v="475"/>
  </r>
  <r>
    <x v="206"/>
    <x v="10"/>
    <x v="2"/>
    <x v="41"/>
    <x v="119"/>
  </r>
  <r>
    <x v="206"/>
    <x v="10"/>
    <x v="2"/>
    <x v="47"/>
    <x v="353"/>
  </r>
  <r>
    <x v="206"/>
    <x v="10"/>
    <x v="2"/>
    <x v="15"/>
    <x v="567"/>
  </r>
  <r>
    <x v="207"/>
    <x v="12"/>
    <x v="1"/>
    <x v="41"/>
    <x v="259"/>
  </r>
  <r>
    <x v="207"/>
    <x v="12"/>
    <x v="1"/>
    <x v="33"/>
    <x v="299"/>
  </r>
  <r>
    <x v="207"/>
    <x v="13"/>
    <x v="1"/>
    <x v="14"/>
    <x v="596"/>
  </r>
  <r>
    <x v="207"/>
    <x v="9"/>
    <x v="1"/>
    <x v="36"/>
    <x v="232"/>
  </r>
  <r>
    <x v="207"/>
    <x v="14"/>
    <x v="1"/>
    <x v="43"/>
    <x v="158"/>
  </r>
  <r>
    <x v="207"/>
    <x v="9"/>
    <x v="1"/>
    <x v="0"/>
    <x v="272"/>
  </r>
  <r>
    <x v="207"/>
    <x v="9"/>
    <x v="1"/>
    <x v="43"/>
    <x v="280"/>
  </r>
  <r>
    <x v="208"/>
    <x v="12"/>
    <x v="1"/>
    <x v="9"/>
    <x v="412"/>
  </r>
  <r>
    <x v="208"/>
    <x v="12"/>
    <x v="1"/>
    <x v="3"/>
    <x v="226"/>
  </r>
  <r>
    <x v="208"/>
    <x v="9"/>
    <x v="1"/>
    <x v="35"/>
    <x v="570"/>
  </r>
  <r>
    <x v="208"/>
    <x v="14"/>
    <x v="1"/>
    <x v="22"/>
    <x v="375"/>
  </r>
  <r>
    <x v="208"/>
    <x v="14"/>
    <x v="1"/>
    <x v="4"/>
    <x v="77"/>
  </r>
  <r>
    <x v="208"/>
    <x v="15"/>
    <x v="1"/>
    <x v="7"/>
    <x v="454"/>
  </r>
  <r>
    <x v="208"/>
    <x v="14"/>
    <x v="1"/>
    <x v="22"/>
    <x v="599"/>
  </r>
  <r>
    <x v="208"/>
    <x v="9"/>
    <x v="1"/>
    <x v="33"/>
    <x v="611"/>
  </r>
  <r>
    <x v="208"/>
    <x v="9"/>
    <x v="1"/>
    <x v="10"/>
    <x v="582"/>
  </r>
  <r>
    <x v="208"/>
    <x v="15"/>
    <x v="1"/>
    <x v="48"/>
    <x v="140"/>
  </r>
  <r>
    <x v="209"/>
    <x v="13"/>
    <x v="1"/>
    <x v="13"/>
    <x v="196"/>
  </r>
  <r>
    <x v="209"/>
    <x v="9"/>
    <x v="1"/>
    <x v="15"/>
    <x v="507"/>
  </r>
  <r>
    <x v="209"/>
    <x v="12"/>
    <x v="1"/>
    <x v="44"/>
    <x v="608"/>
  </r>
  <r>
    <x v="209"/>
    <x v="12"/>
    <x v="1"/>
    <x v="9"/>
    <x v="260"/>
  </r>
  <r>
    <x v="209"/>
    <x v="12"/>
    <x v="1"/>
    <x v="22"/>
    <x v="504"/>
  </r>
  <r>
    <x v="209"/>
    <x v="9"/>
    <x v="1"/>
    <x v="28"/>
    <x v="232"/>
  </r>
  <r>
    <x v="210"/>
    <x v="13"/>
    <x v="1"/>
    <x v="9"/>
    <x v="482"/>
  </r>
  <r>
    <x v="210"/>
    <x v="13"/>
    <x v="1"/>
    <x v="16"/>
    <x v="0"/>
  </r>
  <r>
    <x v="210"/>
    <x v="9"/>
    <x v="1"/>
    <x v="46"/>
    <x v="130"/>
  </r>
  <r>
    <x v="210"/>
    <x v="13"/>
    <x v="1"/>
    <x v="40"/>
    <x v="558"/>
  </r>
  <r>
    <x v="210"/>
    <x v="14"/>
    <x v="1"/>
    <x v="48"/>
    <x v="609"/>
  </r>
  <r>
    <x v="210"/>
    <x v="14"/>
    <x v="1"/>
    <x v="15"/>
    <x v="217"/>
  </r>
  <r>
    <x v="210"/>
    <x v="14"/>
    <x v="1"/>
    <x v="17"/>
    <x v="228"/>
  </r>
  <r>
    <x v="210"/>
    <x v="15"/>
    <x v="1"/>
    <x v="34"/>
    <x v="225"/>
  </r>
  <r>
    <x v="210"/>
    <x v="12"/>
    <x v="1"/>
    <x v="6"/>
    <x v="85"/>
  </r>
  <r>
    <x v="210"/>
    <x v="15"/>
    <x v="1"/>
    <x v="6"/>
    <x v="338"/>
  </r>
  <r>
    <x v="210"/>
    <x v="9"/>
    <x v="1"/>
    <x v="33"/>
    <x v="181"/>
  </r>
  <r>
    <x v="210"/>
    <x v="13"/>
    <x v="1"/>
    <x v="33"/>
    <x v="112"/>
  </r>
  <r>
    <x v="210"/>
    <x v="14"/>
    <x v="1"/>
    <x v="6"/>
    <x v="108"/>
  </r>
  <r>
    <x v="210"/>
    <x v="9"/>
    <x v="1"/>
    <x v="3"/>
    <x v="452"/>
  </r>
  <r>
    <x v="211"/>
    <x v="9"/>
    <x v="1"/>
    <x v="33"/>
    <x v="475"/>
  </r>
  <r>
    <x v="211"/>
    <x v="14"/>
    <x v="1"/>
    <x v="19"/>
    <x v="19"/>
  </r>
  <r>
    <x v="211"/>
    <x v="15"/>
    <x v="1"/>
    <x v="2"/>
    <x v="11"/>
  </r>
  <r>
    <x v="211"/>
    <x v="15"/>
    <x v="1"/>
    <x v="18"/>
    <x v="417"/>
  </r>
  <r>
    <x v="211"/>
    <x v="9"/>
    <x v="1"/>
    <x v="42"/>
    <x v="130"/>
  </r>
  <r>
    <x v="211"/>
    <x v="12"/>
    <x v="1"/>
    <x v="10"/>
    <x v="565"/>
  </r>
  <r>
    <x v="211"/>
    <x v="15"/>
    <x v="1"/>
    <x v="42"/>
    <x v="459"/>
  </r>
  <r>
    <x v="211"/>
    <x v="14"/>
    <x v="1"/>
    <x v="18"/>
    <x v="23"/>
  </r>
  <r>
    <x v="211"/>
    <x v="13"/>
    <x v="1"/>
    <x v="48"/>
    <x v="228"/>
  </r>
  <r>
    <x v="211"/>
    <x v="12"/>
    <x v="1"/>
    <x v="24"/>
    <x v="380"/>
  </r>
  <r>
    <x v="212"/>
    <x v="14"/>
    <x v="1"/>
    <x v="49"/>
    <x v="554"/>
  </r>
  <r>
    <x v="212"/>
    <x v="14"/>
    <x v="1"/>
    <x v="14"/>
    <x v="168"/>
  </r>
  <r>
    <x v="212"/>
    <x v="9"/>
    <x v="1"/>
    <x v="48"/>
    <x v="58"/>
  </r>
  <r>
    <x v="212"/>
    <x v="13"/>
    <x v="1"/>
    <x v="5"/>
    <x v="400"/>
  </r>
  <r>
    <x v="212"/>
    <x v="9"/>
    <x v="1"/>
    <x v="20"/>
    <x v="612"/>
  </r>
  <r>
    <x v="212"/>
    <x v="9"/>
    <x v="1"/>
    <x v="7"/>
    <x v="329"/>
  </r>
  <r>
    <x v="212"/>
    <x v="15"/>
    <x v="1"/>
    <x v="4"/>
    <x v="387"/>
  </r>
  <r>
    <x v="212"/>
    <x v="13"/>
    <x v="1"/>
    <x v="23"/>
    <x v="381"/>
  </r>
  <r>
    <x v="213"/>
    <x v="15"/>
    <x v="1"/>
    <x v="39"/>
    <x v="613"/>
  </r>
  <r>
    <x v="213"/>
    <x v="12"/>
    <x v="1"/>
    <x v="29"/>
    <x v="280"/>
  </r>
  <r>
    <x v="213"/>
    <x v="9"/>
    <x v="1"/>
    <x v="4"/>
    <x v="550"/>
  </r>
  <r>
    <x v="213"/>
    <x v="9"/>
    <x v="1"/>
    <x v="25"/>
    <x v="436"/>
  </r>
  <r>
    <x v="213"/>
    <x v="15"/>
    <x v="1"/>
    <x v="45"/>
    <x v="334"/>
  </r>
  <r>
    <x v="213"/>
    <x v="13"/>
    <x v="1"/>
    <x v="42"/>
    <x v="320"/>
  </r>
  <r>
    <x v="213"/>
    <x v="13"/>
    <x v="1"/>
    <x v="28"/>
    <x v="339"/>
  </r>
  <r>
    <x v="213"/>
    <x v="9"/>
    <x v="1"/>
    <x v="47"/>
    <x v="190"/>
  </r>
  <r>
    <x v="213"/>
    <x v="15"/>
    <x v="1"/>
    <x v="36"/>
    <x v="87"/>
  </r>
  <r>
    <x v="213"/>
    <x v="14"/>
    <x v="1"/>
    <x v="38"/>
    <x v="106"/>
  </r>
  <r>
    <x v="213"/>
    <x v="15"/>
    <x v="1"/>
    <x v="1"/>
    <x v="100"/>
  </r>
  <r>
    <x v="213"/>
    <x v="13"/>
    <x v="1"/>
    <x v="7"/>
    <x v="337"/>
  </r>
  <r>
    <x v="214"/>
    <x v="9"/>
    <x v="1"/>
    <x v="19"/>
    <x v="355"/>
  </r>
  <r>
    <x v="214"/>
    <x v="9"/>
    <x v="1"/>
    <x v="45"/>
    <x v="559"/>
  </r>
  <r>
    <x v="214"/>
    <x v="9"/>
    <x v="1"/>
    <x v="18"/>
    <x v="259"/>
  </r>
  <r>
    <x v="214"/>
    <x v="15"/>
    <x v="1"/>
    <x v="11"/>
    <x v="159"/>
  </r>
  <r>
    <x v="214"/>
    <x v="14"/>
    <x v="1"/>
    <x v="1"/>
    <x v="499"/>
  </r>
  <r>
    <x v="214"/>
    <x v="15"/>
    <x v="1"/>
    <x v="2"/>
    <x v="614"/>
  </r>
  <r>
    <x v="214"/>
    <x v="15"/>
    <x v="1"/>
    <x v="20"/>
    <x v="598"/>
  </r>
  <r>
    <x v="214"/>
    <x v="14"/>
    <x v="1"/>
    <x v="3"/>
    <x v="505"/>
  </r>
  <r>
    <x v="214"/>
    <x v="9"/>
    <x v="1"/>
    <x v="34"/>
    <x v="185"/>
  </r>
  <r>
    <x v="215"/>
    <x v="9"/>
    <x v="1"/>
    <x v="49"/>
    <x v="357"/>
  </r>
  <r>
    <x v="215"/>
    <x v="9"/>
    <x v="1"/>
    <x v="33"/>
    <x v="1"/>
  </r>
  <r>
    <x v="215"/>
    <x v="13"/>
    <x v="1"/>
    <x v="1"/>
    <x v="366"/>
  </r>
  <r>
    <x v="215"/>
    <x v="9"/>
    <x v="1"/>
    <x v="24"/>
    <x v="445"/>
  </r>
  <r>
    <x v="215"/>
    <x v="12"/>
    <x v="1"/>
    <x v="12"/>
    <x v="157"/>
  </r>
  <r>
    <x v="216"/>
    <x v="12"/>
    <x v="1"/>
    <x v="7"/>
    <x v="224"/>
  </r>
  <r>
    <x v="216"/>
    <x v="13"/>
    <x v="1"/>
    <x v="32"/>
    <x v="615"/>
  </r>
  <r>
    <x v="216"/>
    <x v="12"/>
    <x v="1"/>
    <x v="16"/>
    <x v="168"/>
  </r>
  <r>
    <x v="216"/>
    <x v="9"/>
    <x v="1"/>
    <x v="39"/>
    <x v="259"/>
  </r>
  <r>
    <x v="216"/>
    <x v="9"/>
    <x v="1"/>
    <x v="5"/>
    <x v="491"/>
  </r>
  <r>
    <x v="216"/>
    <x v="14"/>
    <x v="1"/>
    <x v="16"/>
    <x v="616"/>
  </r>
  <r>
    <x v="216"/>
    <x v="9"/>
    <x v="1"/>
    <x v="42"/>
    <x v="565"/>
  </r>
  <r>
    <x v="216"/>
    <x v="9"/>
    <x v="1"/>
    <x v="34"/>
    <x v="189"/>
  </r>
  <r>
    <x v="216"/>
    <x v="14"/>
    <x v="1"/>
    <x v="43"/>
    <x v="309"/>
  </r>
  <r>
    <x v="216"/>
    <x v="14"/>
    <x v="1"/>
    <x v="16"/>
    <x v="390"/>
  </r>
  <r>
    <x v="217"/>
    <x v="9"/>
    <x v="1"/>
    <x v="11"/>
    <x v="328"/>
  </r>
  <r>
    <x v="217"/>
    <x v="9"/>
    <x v="1"/>
    <x v="0"/>
    <x v="464"/>
  </r>
  <r>
    <x v="217"/>
    <x v="9"/>
    <x v="1"/>
    <x v="38"/>
    <x v="491"/>
  </r>
  <r>
    <x v="217"/>
    <x v="12"/>
    <x v="1"/>
    <x v="22"/>
    <x v="465"/>
  </r>
  <r>
    <x v="217"/>
    <x v="13"/>
    <x v="1"/>
    <x v="42"/>
    <x v="540"/>
  </r>
  <r>
    <x v="218"/>
    <x v="14"/>
    <x v="1"/>
    <x v="19"/>
    <x v="221"/>
  </r>
  <r>
    <x v="218"/>
    <x v="12"/>
    <x v="1"/>
    <x v="47"/>
    <x v="38"/>
  </r>
  <r>
    <x v="219"/>
    <x v="13"/>
    <x v="1"/>
    <x v="6"/>
    <x v="304"/>
  </r>
  <r>
    <x v="219"/>
    <x v="13"/>
    <x v="1"/>
    <x v="28"/>
    <x v="49"/>
  </r>
  <r>
    <x v="219"/>
    <x v="15"/>
    <x v="1"/>
    <x v="9"/>
    <x v="598"/>
  </r>
  <r>
    <x v="219"/>
    <x v="15"/>
    <x v="1"/>
    <x v="27"/>
    <x v="436"/>
  </r>
  <r>
    <x v="219"/>
    <x v="15"/>
    <x v="1"/>
    <x v="4"/>
    <x v="6"/>
  </r>
  <r>
    <x v="219"/>
    <x v="9"/>
    <x v="1"/>
    <x v="48"/>
    <x v="233"/>
  </r>
  <r>
    <x v="219"/>
    <x v="14"/>
    <x v="1"/>
    <x v="27"/>
    <x v="351"/>
  </r>
  <r>
    <x v="219"/>
    <x v="15"/>
    <x v="1"/>
    <x v="29"/>
    <x v="53"/>
  </r>
  <r>
    <x v="220"/>
    <x v="14"/>
    <x v="1"/>
    <x v="25"/>
    <x v="515"/>
  </r>
  <r>
    <x v="220"/>
    <x v="14"/>
    <x v="1"/>
    <x v="23"/>
    <x v="613"/>
  </r>
  <r>
    <x v="220"/>
    <x v="9"/>
    <x v="1"/>
    <x v="34"/>
    <x v="109"/>
  </r>
  <r>
    <x v="220"/>
    <x v="12"/>
    <x v="1"/>
    <x v="38"/>
    <x v="244"/>
  </r>
  <r>
    <x v="220"/>
    <x v="9"/>
    <x v="1"/>
    <x v="11"/>
    <x v="122"/>
  </r>
  <r>
    <x v="220"/>
    <x v="9"/>
    <x v="1"/>
    <x v="39"/>
    <x v="543"/>
  </r>
  <r>
    <x v="221"/>
    <x v="9"/>
    <x v="1"/>
    <x v="16"/>
    <x v="287"/>
  </r>
  <r>
    <x v="221"/>
    <x v="9"/>
    <x v="1"/>
    <x v="6"/>
    <x v="162"/>
  </r>
  <r>
    <x v="221"/>
    <x v="15"/>
    <x v="1"/>
    <x v="25"/>
    <x v="351"/>
  </r>
  <r>
    <x v="221"/>
    <x v="13"/>
    <x v="1"/>
    <x v="8"/>
    <x v="530"/>
  </r>
  <r>
    <x v="221"/>
    <x v="9"/>
    <x v="1"/>
    <x v="6"/>
    <x v="283"/>
  </r>
  <r>
    <x v="221"/>
    <x v="9"/>
    <x v="1"/>
    <x v="18"/>
    <x v="57"/>
  </r>
  <r>
    <x v="221"/>
    <x v="15"/>
    <x v="1"/>
    <x v="38"/>
    <x v="157"/>
  </r>
  <r>
    <x v="221"/>
    <x v="14"/>
    <x v="1"/>
    <x v="39"/>
    <x v="549"/>
  </r>
  <r>
    <x v="221"/>
    <x v="9"/>
    <x v="1"/>
    <x v="34"/>
    <x v="333"/>
  </r>
  <r>
    <x v="221"/>
    <x v="9"/>
    <x v="1"/>
    <x v="34"/>
    <x v="115"/>
  </r>
  <r>
    <x v="222"/>
    <x v="14"/>
    <x v="1"/>
    <x v="43"/>
    <x v="579"/>
  </r>
  <r>
    <x v="222"/>
    <x v="13"/>
    <x v="1"/>
    <x v="28"/>
    <x v="529"/>
  </r>
  <r>
    <x v="222"/>
    <x v="12"/>
    <x v="1"/>
    <x v="17"/>
    <x v="424"/>
  </r>
  <r>
    <x v="222"/>
    <x v="13"/>
    <x v="1"/>
    <x v="7"/>
    <x v="524"/>
  </r>
  <r>
    <x v="222"/>
    <x v="9"/>
    <x v="1"/>
    <x v="39"/>
    <x v="440"/>
  </r>
  <r>
    <x v="222"/>
    <x v="9"/>
    <x v="1"/>
    <x v="6"/>
    <x v="467"/>
  </r>
  <r>
    <x v="222"/>
    <x v="15"/>
    <x v="1"/>
    <x v="9"/>
    <x v="549"/>
  </r>
  <r>
    <x v="222"/>
    <x v="15"/>
    <x v="1"/>
    <x v="20"/>
    <x v="310"/>
  </r>
  <r>
    <x v="222"/>
    <x v="13"/>
    <x v="1"/>
    <x v="39"/>
    <x v="202"/>
  </r>
  <r>
    <x v="222"/>
    <x v="9"/>
    <x v="1"/>
    <x v="3"/>
    <x v="590"/>
  </r>
  <r>
    <x v="222"/>
    <x v="14"/>
    <x v="1"/>
    <x v="49"/>
    <x v="47"/>
  </r>
  <r>
    <x v="222"/>
    <x v="9"/>
    <x v="1"/>
    <x v="4"/>
    <x v="593"/>
  </r>
  <r>
    <x v="223"/>
    <x v="15"/>
    <x v="1"/>
    <x v="28"/>
    <x v="225"/>
  </r>
  <r>
    <x v="223"/>
    <x v="13"/>
    <x v="1"/>
    <x v="44"/>
    <x v="593"/>
  </r>
  <r>
    <x v="224"/>
    <x v="12"/>
    <x v="1"/>
    <x v="30"/>
    <x v="576"/>
  </r>
  <r>
    <x v="224"/>
    <x v="13"/>
    <x v="1"/>
    <x v="38"/>
    <x v="208"/>
  </r>
  <r>
    <x v="224"/>
    <x v="13"/>
    <x v="1"/>
    <x v="15"/>
    <x v="392"/>
  </r>
  <r>
    <x v="224"/>
    <x v="12"/>
    <x v="1"/>
    <x v="28"/>
    <x v="434"/>
  </r>
  <r>
    <x v="224"/>
    <x v="14"/>
    <x v="1"/>
    <x v="40"/>
    <x v="108"/>
  </r>
  <r>
    <x v="224"/>
    <x v="12"/>
    <x v="1"/>
    <x v="29"/>
    <x v="491"/>
  </r>
  <r>
    <x v="224"/>
    <x v="14"/>
    <x v="1"/>
    <x v="12"/>
    <x v="529"/>
  </r>
  <r>
    <x v="224"/>
    <x v="9"/>
    <x v="1"/>
    <x v="37"/>
    <x v="68"/>
  </r>
  <r>
    <x v="224"/>
    <x v="9"/>
    <x v="1"/>
    <x v="43"/>
    <x v="581"/>
  </r>
  <r>
    <x v="224"/>
    <x v="13"/>
    <x v="1"/>
    <x v="9"/>
    <x v="445"/>
  </r>
  <r>
    <x v="224"/>
    <x v="14"/>
    <x v="1"/>
    <x v="3"/>
    <x v="140"/>
  </r>
  <r>
    <x v="224"/>
    <x v="9"/>
    <x v="1"/>
    <x v="29"/>
    <x v="240"/>
  </r>
  <r>
    <x v="225"/>
    <x v="14"/>
    <x v="1"/>
    <x v="2"/>
    <x v="242"/>
  </r>
  <r>
    <x v="225"/>
    <x v="14"/>
    <x v="1"/>
    <x v="43"/>
    <x v="617"/>
  </r>
  <r>
    <x v="225"/>
    <x v="12"/>
    <x v="1"/>
    <x v="14"/>
    <x v="93"/>
  </r>
  <r>
    <x v="225"/>
    <x v="12"/>
    <x v="1"/>
    <x v="39"/>
    <x v="424"/>
  </r>
  <r>
    <x v="225"/>
    <x v="12"/>
    <x v="1"/>
    <x v="0"/>
    <x v="354"/>
  </r>
  <r>
    <x v="225"/>
    <x v="9"/>
    <x v="1"/>
    <x v="33"/>
    <x v="185"/>
  </r>
  <r>
    <x v="225"/>
    <x v="9"/>
    <x v="1"/>
    <x v="40"/>
    <x v="9"/>
  </r>
  <r>
    <x v="225"/>
    <x v="15"/>
    <x v="1"/>
    <x v="30"/>
    <x v="532"/>
  </r>
  <r>
    <x v="225"/>
    <x v="13"/>
    <x v="1"/>
    <x v="37"/>
    <x v="546"/>
  </r>
  <r>
    <x v="225"/>
    <x v="13"/>
    <x v="1"/>
    <x v="1"/>
    <x v="322"/>
  </r>
  <r>
    <x v="225"/>
    <x v="9"/>
    <x v="1"/>
    <x v="23"/>
    <x v="36"/>
  </r>
  <r>
    <x v="226"/>
    <x v="14"/>
    <x v="1"/>
    <x v="49"/>
    <x v="193"/>
  </r>
  <r>
    <x v="226"/>
    <x v="9"/>
    <x v="1"/>
    <x v="19"/>
    <x v="2"/>
  </r>
  <r>
    <x v="226"/>
    <x v="14"/>
    <x v="1"/>
    <x v="18"/>
    <x v="615"/>
  </r>
  <r>
    <x v="226"/>
    <x v="9"/>
    <x v="1"/>
    <x v="20"/>
    <x v="84"/>
  </r>
  <r>
    <x v="226"/>
    <x v="9"/>
    <x v="1"/>
    <x v="41"/>
    <x v="404"/>
  </r>
  <r>
    <x v="226"/>
    <x v="13"/>
    <x v="1"/>
    <x v="43"/>
    <x v="247"/>
  </r>
  <r>
    <x v="226"/>
    <x v="9"/>
    <x v="1"/>
    <x v="2"/>
    <x v="137"/>
  </r>
  <r>
    <x v="226"/>
    <x v="9"/>
    <x v="1"/>
    <x v="4"/>
    <x v="222"/>
  </r>
  <r>
    <x v="226"/>
    <x v="14"/>
    <x v="1"/>
    <x v="29"/>
    <x v="543"/>
  </r>
  <r>
    <x v="226"/>
    <x v="14"/>
    <x v="1"/>
    <x v="35"/>
    <x v="214"/>
  </r>
  <r>
    <x v="226"/>
    <x v="15"/>
    <x v="1"/>
    <x v="48"/>
    <x v="52"/>
  </r>
  <r>
    <x v="227"/>
    <x v="9"/>
    <x v="1"/>
    <x v="34"/>
    <x v="141"/>
  </r>
  <r>
    <x v="227"/>
    <x v="14"/>
    <x v="1"/>
    <x v="46"/>
    <x v="261"/>
  </r>
  <r>
    <x v="227"/>
    <x v="12"/>
    <x v="1"/>
    <x v="6"/>
    <x v="562"/>
  </r>
  <r>
    <x v="227"/>
    <x v="14"/>
    <x v="1"/>
    <x v="4"/>
    <x v="72"/>
  </r>
  <r>
    <x v="227"/>
    <x v="13"/>
    <x v="1"/>
    <x v="15"/>
    <x v="618"/>
  </r>
  <r>
    <x v="227"/>
    <x v="14"/>
    <x v="1"/>
    <x v="18"/>
    <x v="96"/>
  </r>
  <r>
    <x v="228"/>
    <x v="12"/>
    <x v="1"/>
    <x v="4"/>
    <x v="605"/>
  </r>
  <r>
    <x v="228"/>
    <x v="13"/>
    <x v="1"/>
    <x v="48"/>
    <x v="586"/>
  </r>
  <r>
    <x v="228"/>
    <x v="14"/>
    <x v="1"/>
    <x v="32"/>
    <x v="610"/>
  </r>
  <r>
    <x v="228"/>
    <x v="9"/>
    <x v="1"/>
    <x v="1"/>
    <x v="417"/>
  </r>
  <r>
    <x v="228"/>
    <x v="14"/>
    <x v="1"/>
    <x v="48"/>
    <x v="580"/>
  </r>
  <r>
    <x v="228"/>
    <x v="9"/>
    <x v="1"/>
    <x v="36"/>
    <x v="343"/>
  </r>
  <r>
    <x v="228"/>
    <x v="14"/>
    <x v="1"/>
    <x v="45"/>
    <x v="557"/>
  </r>
  <r>
    <x v="228"/>
    <x v="13"/>
    <x v="1"/>
    <x v="18"/>
    <x v="318"/>
  </r>
  <r>
    <x v="228"/>
    <x v="12"/>
    <x v="1"/>
    <x v="36"/>
    <x v="126"/>
  </r>
  <r>
    <x v="228"/>
    <x v="14"/>
    <x v="1"/>
    <x v="35"/>
    <x v="105"/>
  </r>
  <r>
    <x v="229"/>
    <x v="12"/>
    <x v="1"/>
    <x v="38"/>
    <x v="57"/>
  </r>
  <r>
    <x v="229"/>
    <x v="12"/>
    <x v="1"/>
    <x v="36"/>
    <x v="77"/>
  </r>
  <r>
    <x v="229"/>
    <x v="12"/>
    <x v="1"/>
    <x v="42"/>
    <x v="58"/>
  </r>
  <r>
    <x v="229"/>
    <x v="9"/>
    <x v="1"/>
    <x v="16"/>
    <x v="148"/>
  </r>
  <r>
    <x v="229"/>
    <x v="9"/>
    <x v="1"/>
    <x v="48"/>
    <x v="523"/>
  </r>
  <r>
    <x v="229"/>
    <x v="9"/>
    <x v="1"/>
    <x v="49"/>
    <x v="7"/>
  </r>
  <r>
    <x v="229"/>
    <x v="12"/>
    <x v="1"/>
    <x v="32"/>
    <x v="576"/>
  </r>
  <r>
    <x v="230"/>
    <x v="12"/>
    <x v="1"/>
    <x v="22"/>
    <x v="279"/>
  </r>
  <r>
    <x v="230"/>
    <x v="14"/>
    <x v="1"/>
    <x v="17"/>
    <x v="217"/>
  </r>
  <r>
    <x v="230"/>
    <x v="13"/>
    <x v="1"/>
    <x v="5"/>
    <x v="175"/>
  </r>
  <r>
    <x v="231"/>
    <x v="15"/>
    <x v="1"/>
    <x v="19"/>
    <x v="84"/>
  </r>
  <r>
    <x v="231"/>
    <x v="9"/>
    <x v="1"/>
    <x v="5"/>
    <x v="619"/>
  </r>
  <r>
    <x v="231"/>
    <x v="9"/>
    <x v="1"/>
    <x v="17"/>
    <x v="522"/>
  </r>
  <r>
    <x v="231"/>
    <x v="14"/>
    <x v="1"/>
    <x v="48"/>
    <x v="565"/>
  </r>
  <r>
    <x v="231"/>
    <x v="9"/>
    <x v="1"/>
    <x v="49"/>
    <x v="511"/>
  </r>
  <r>
    <x v="232"/>
    <x v="9"/>
    <x v="1"/>
    <x v="37"/>
    <x v="239"/>
  </r>
  <r>
    <x v="232"/>
    <x v="12"/>
    <x v="1"/>
    <x v="3"/>
    <x v="222"/>
  </r>
  <r>
    <x v="232"/>
    <x v="9"/>
    <x v="1"/>
    <x v="22"/>
    <x v="381"/>
  </r>
  <r>
    <x v="232"/>
    <x v="9"/>
    <x v="1"/>
    <x v="34"/>
    <x v="337"/>
  </r>
  <r>
    <x v="232"/>
    <x v="9"/>
    <x v="1"/>
    <x v="13"/>
    <x v="435"/>
  </r>
  <r>
    <x v="233"/>
    <x v="9"/>
    <x v="1"/>
    <x v="48"/>
    <x v="557"/>
  </r>
  <r>
    <x v="233"/>
    <x v="9"/>
    <x v="1"/>
    <x v="45"/>
    <x v="543"/>
  </r>
  <r>
    <x v="233"/>
    <x v="9"/>
    <x v="1"/>
    <x v="11"/>
    <x v="391"/>
  </r>
  <r>
    <x v="233"/>
    <x v="12"/>
    <x v="1"/>
    <x v="49"/>
    <x v="522"/>
  </r>
  <r>
    <x v="233"/>
    <x v="12"/>
    <x v="1"/>
    <x v="16"/>
    <x v="514"/>
  </r>
  <r>
    <x v="233"/>
    <x v="14"/>
    <x v="1"/>
    <x v="48"/>
    <x v="69"/>
  </r>
  <r>
    <x v="233"/>
    <x v="14"/>
    <x v="1"/>
    <x v="14"/>
    <x v="188"/>
  </r>
  <r>
    <x v="233"/>
    <x v="9"/>
    <x v="1"/>
    <x v="38"/>
    <x v="538"/>
  </r>
  <r>
    <x v="233"/>
    <x v="14"/>
    <x v="1"/>
    <x v="25"/>
    <x v="609"/>
  </r>
  <r>
    <x v="233"/>
    <x v="14"/>
    <x v="1"/>
    <x v="26"/>
    <x v="476"/>
  </r>
  <r>
    <x v="234"/>
    <x v="13"/>
    <x v="1"/>
    <x v="3"/>
    <x v="212"/>
  </r>
  <r>
    <x v="234"/>
    <x v="12"/>
    <x v="1"/>
    <x v="39"/>
    <x v="189"/>
  </r>
  <r>
    <x v="234"/>
    <x v="9"/>
    <x v="1"/>
    <x v="19"/>
    <x v="371"/>
  </r>
  <r>
    <x v="234"/>
    <x v="12"/>
    <x v="1"/>
    <x v="6"/>
    <x v="197"/>
  </r>
  <r>
    <x v="234"/>
    <x v="12"/>
    <x v="1"/>
    <x v="42"/>
    <x v="437"/>
  </r>
  <r>
    <x v="234"/>
    <x v="14"/>
    <x v="1"/>
    <x v="16"/>
    <x v="79"/>
  </r>
  <r>
    <x v="234"/>
    <x v="9"/>
    <x v="1"/>
    <x v="30"/>
    <x v="465"/>
  </r>
  <r>
    <x v="234"/>
    <x v="14"/>
    <x v="1"/>
    <x v="39"/>
    <x v="570"/>
  </r>
  <r>
    <x v="234"/>
    <x v="14"/>
    <x v="1"/>
    <x v="41"/>
    <x v="103"/>
  </r>
  <r>
    <x v="234"/>
    <x v="12"/>
    <x v="1"/>
    <x v="12"/>
    <x v="412"/>
  </r>
  <r>
    <x v="234"/>
    <x v="13"/>
    <x v="1"/>
    <x v="32"/>
    <x v="118"/>
  </r>
  <r>
    <x v="234"/>
    <x v="14"/>
    <x v="1"/>
    <x v="34"/>
    <x v="30"/>
  </r>
  <r>
    <x v="234"/>
    <x v="14"/>
    <x v="1"/>
    <x v="42"/>
    <x v="489"/>
  </r>
  <r>
    <x v="234"/>
    <x v="9"/>
    <x v="1"/>
    <x v="4"/>
    <x v="253"/>
  </r>
  <r>
    <x v="234"/>
    <x v="14"/>
    <x v="1"/>
    <x v="15"/>
    <x v="93"/>
  </r>
  <r>
    <x v="234"/>
    <x v="13"/>
    <x v="1"/>
    <x v="2"/>
    <x v="309"/>
  </r>
  <r>
    <x v="234"/>
    <x v="12"/>
    <x v="1"/>
    <x v="24"/>
    <x v="258"/>
  </r>
  <r>
    <x v="235"/>
    <x v="12"/>
    <x v="1"/>
    <x v="37"/>
    <x v="200"/>
  </r>
  <r>
    <x v="235"/>
    <x v="9"/>
    <x v="1"/>
    <x v="18"/>
    <x v="553"/>
  </r>
  <r>
    <x v="235"/>
    <x v="9"/>
    <x v="1"/>
    <x v="26"/>
    <x v="155"/>
  </r>
  <r>
    <x v="235"/>
    <x v="9"/>
    <x v="1"/>
    <x v="25"/>
    <x v="474"/>
  </r>
  <r>
    <x v="236"/>
    <x v="14"/>
    <x v="1"/>
    <x v="13"/>
    <x v="208"/>
  </r>
  <r>
    <x v="236"/>
    <x v="14"/>
    <x v="1"/>
    <x v="23"/>
    <x v="159"/>
  </r>
  <r>
    <x v="236"/>
    <x v="14"/>
    <x v="1"/>
    <x v="17"/>
    <x v="55"/>
  </r>
  <r>
    <x v="236"/>
    <x v="9"/>
    <x v="1"/>
    <x v="34"/>
    <x v="198"/>
  </r>
  <r>
    <x v="236"/>
    <x v="9"/>
    <x v="1"/>
    <x v="22"/>
    <x v="312"/>
  </r>
  <r>
    <x v="236"/>
    <x v="12"/>
    <x v="1"/>
    <x v="33"/>
    <x v="539"/>
  </r>
  <r>
    <x v="236"/>
    <x v="13"/>
    <x v="1"/>
    <x v="6"/>
    <x v="219"/>
  </r>
  <r>
    <x v="236"/>
    <x v="12"/>
    <x v="1"/>
    <x v="39"/>
    <x v="130"/>
  </r>
  <r>
    <x v="236"/>
    <x v="12"/>
    <x v="1"/>
    <x v="7"/>
    <x v="121"/>
  </r>
  <r>
    <x v="236"/>
    <x v="15"/>
    <x v="1"/>
    <x v="18"/>
    <x v="291"/>
  </r>
  <r>
    <x v="236"/>
    <x v="9"/>
    <x v="1"/>
    <x v="15"/>
    <x v="223"/>
  </r>
  <r>
    <x v="237"/>
    <x v="9"/>
    <x v="1"/>
    <x v="26"/>
    <x v="235"/>
  </r>
  <r>
    <x v="237"/>
    <x v="9"/>
    <x v="1"/>
    <x v="32"/>
    <x v="241"/>
  </r>
  <r>
    <x v="238"/>
    <x v="12"/>
    <x v="1"/>
    <x v="12"/>
    <x v="486"/>
  </r>
  <r>
    <x v="238"/>
    <x v="13"/>
    <x v="1"/>
    <x v="40"/>
    <x v="620"/>
  </r>
  <r>
    <x v="238"/>
    <x v="14"/>
    <x v="1"/>
    <x v="34"/>
    <x v="561"/>
  </r>
  <r>
    <x v="239"/>
    <x v="9"/>
    <x v="1"/>
    <x v="39"/>
    <x v="614"/>
  </r>
  <r>
    <x v="239"/>
    <x v="13"/>
    <x v="1"/>
    <x v="49"/>
    <x v="145"/>
  </r>
  <r>
    <x v="239"/>
    <x v="14"/>
    <x v="1"/>
    <x v="37"/>
    <x v="617"/>
  </r>
  <r>
    <x v="239"/>
    <x v="13"/>
    <x v="1"/>
    <x v="6"/>
    <x v="297"/>
  </r>
  <r>
    <x v="239"/>
    <x v="15"/>
    <x v="1"/>
    <x v="29"/>
    <x v="49"/>
  </r>
  <r>
    <x v="239"/>
    <x v="15"/>
    <x v="1"/>
    <x v="47"/>
    <x v="394"/>
  </r>
  <r>
    <x v="239"/>
    <x v="9"/>
    <x v="1"/>
    <x v="31"/>
    <x v="98"/>
  </r>
  <r>
    <x v="240"/>
    <x v="13"/>
    <x v="1"/>
    <x v="9"/>
    <x v="479"/>
  </r>
  <r>
    <x v="240"/>
    <x v="12"/>
    <x v="1"/>
    <x v="2"/>
    <x v="103"/>
  </r>
  <r>
    <x v="240"/>
    <x v="14"/>
    <x v="1"/>
    <x v="27"/>
    <x v="47"/>
  </r>
  <r>
    <x v="240"/>
    <x v="14"/>
    <x v="1"/>
    <x v="36"/>
    <x v="217"/>
  </r>
  <r>
    <x v="240"/>
    <x v="13"/>
    <x v="1"/>
    <x v="40"/>
    <x v="119"/>
  </r>
  <r>
    <x v="240"/>
    <x v="12"/>
    <x v="1"/>
    <x v="31"/>
    <x v="215"/>
  </r>
  <r>
    <x v="240"/>
    <x v="12"/>
    <x v="1"/>
    <x v="49"/>
    <x v="394"/>
  </r>
  <r>
    <x v="240"/>
    <x v="9"/>
    <x v="1"/>
    <x v="46"/>
    <x v="409"/>
  </r>
  <r>
    <x v="240"/>
    <x v="9"/>
    <x v="1"/>
    <x v="6"/>
    <x v="559"/>
  </r>
  <r>
    <x v="240"/>
    <x v="12"/>
    <x v="1"/>
    <x v="9"/>
    <x v="621"/>
  </r>
  <r>
    <x v="240"/>
    <x v="9"/>
    <x v="1"/>
    <x v="33"/>
    <x v="455"/>
  </r>
  <r>
    <x v="241"/>
    <x v="15"/>
    <x v="1"/>
    <x v="12"/>
    <x v="18"/>
  </r>
  <r>
    <x v="241"/>
    <x v="15"/>
    <x v="1"/>
    <x v="49"/>
    <x v="137"/>
  </r>
  <r>
    <x v="242"/>
    <x v="9"/>
    <x v="1"/>
    <x v="4"/>
    <x v="33"/>
  </r>
  <r>
    <x v="242"/>
    <x v="9"/>
    <x v="1"/>
    <x v="24"/>
    <x v="212"/>
  </r>
  <r>
    <x v="242"/>
    <x v="15"/>
    <x v="1"/>
    <x v="13"/>
    <x v="620"/>
  </r>
  <r>
    <x v="242"/>
    <x v="15"/>
    <x v="1"/>
    <x v="34"/>
    <x v="612"/>
  </r>
  <r>
    <x v="242"/>
    <x v="14"/>
    <x v="1"/>
    <x v="47"/>
    <x v="52"/>
  </r>
  <r>
    <x v="242"/>
    <x v="14"/>
    <x v="1"/>
    <x v="46"/>
    <x v="264"/>
  </r>
  <r>
    <x v="242"/>
    <x v="9"/>
    <x v="1"/>
    <x v="3"/>
    <x v="244"/>
  </r>
  <r>
    <x v="243"/>
    <x v="13"/>
    <x v="1"/>
    <x v="27"/>
    <x v="124"/>
  </r>
  <r>
    <x v="243"/>
    <x v="9"/>
    <x v="1"/>
    <x v="29"/>
    <x v="277"/>
  </r>
  <r>
    <x v="243"/>
    <x v="13"/>
    <x v="1"/>
    <x v="21"/>
    <x v="122"/>
  </r>
  <r>
    <x v="243"/>
    <x v="13"/>
    <x v="1"/>
    <x v="20"/>
    <x v="266"/>
  </r>
  <r>
    <x v="243"/>
    <x v="13"/>
    <x v="1"/>
    <x v="12"/>
    <x v="420"/>
  </r>
  <r>
    <x v="243"/>
    <x v="15"/>
    <x v="1"/>
    <x v="34"/>
    <x v="329"/>
  </r>
  <r>
    <x v="244"/>
    <x v="13"/>
    <x v="1"/>
    <x v="3"/>
    <x v="61"/>
  </r>
  <r>
    <x v="244"/>
    <x v="9"/>
    <x v="1"/>
    <x v="26"/>
    <x v="537"/>
  </r>
  <r>
    <x v="244"/>
    <x v="9"/>
    <x v="1"/>
    <x v="5"/>
    <x v="445"/>
  </r>
  <r>
    <x v="244"/>
    <x v="12"/>
    <x v="1"/>
    <x v="31"/>
    <x v="16"/>
  </r>
  <r>
    <x v="244"/>
    <x v="15"/>
    <x v="1"/>
    <x v="37"/>
    <x v="31"/>
  </r>
  <r>
    <x v="245"/>
    <x v="13"/>
    <x v="1"/>
    <x v="6"/>
    <x v="106"/>
  </r>
  <r>
    <x v="245"/>
    <x v="13"/>
    <x v="1"/>
    <x v="31"/>
    <x v="465"/>
  </r>
  <r>
    <x v="245"/>
    <x v="9"/>
    <x v="1"/>
    <x v="19"/>
    <x v="334"/>
  </r>
  <r>
    <x v="245"/>
    <x v="9"/>
    <x v="1"/>
    <x v="32"/>
    <x v="233"/>
  </r>
  <r>
    <x v="245"/>
    <x v="9"/>
    <x v="1"/>
    <x v="29"/>
    <x v="201"/>
  </r>
  <r>
    <x v="245"/>
    <x v="9"/>
    <x v="1"/>
    <x v="12"/>
    <x v="622"/>
  </r>
  <r>
    <x v="245"/>
    <x v="9"/>
    <x v="1"/>
    <x v="49"/>
    <x v="67"/>
  </r>
  <r>
    <x v="246"/>
    <x v="9"/>
    <x v="1"/>
    <x v="24"/>
    <x v="391"/>
  </r>
  <r>
    <x v="246"/>
    <x v="12"/>
    <x v="1"/>
    <x v="26"/>
    <x v="307"/>
  </r>
  <r>
    <x v="246"/>
    <x v="14"/>
    <x v="1"/>
    <x v="40"/>
    <x v="611"/>
  </r>
  <r>
    <x v="246"/>
    <x v="15"/>
    <x v="1"/>
    <x v="35"/>
    <x v="544"/>
  </r>
  <r>
    <x v="246"/>
    <x v="15"/>
    <x v="1"/>
    <x v="13"/>
    <x v="84"/>
  </r>
  <r>
    <x v="246"/>
    <x v="9"/>
    <x v="1"/>
    <x v="11"/>
    <x v="100"/>
  </r>
  <r>
    <x v="246"/>
    <x v="9"/>
    <x v="1"/>
    <x v="5"/>
    <x v="558"/>
  </r>
  <r>
    <x v="246"/>
    <x v="9"/>
    <x v="1"/>
    <x v="25"/>
    <x v="147"/>
  </r>
  <r>
    <x v="246"/>
    <x v="12"/>
    <x v="1"/>
    <x v="46"/>
    <x v="242"/>
  </r>
  <r>
    <x v="246"/>
    <x v="12"/>
    <x v="1"/>
    <x v="44"/>
    <x v="566"/>
  </r>
  <r>
    <x v="246"/>
    <x v="14"/>
    <x v="1"/>
    <x v="33"/>
    <x v="435"/>
  </r>
  <r>
    <x v="246"/>
    <x v="14"/>
    <x v="1"/>
    <x v="44"/>
    <x v="125"/>
  </r>
  <r>
    <x v="246"/>
    <x v="15"/>
    <x v="1"/>
    <x v="30"/>
    <x v="583"/>
  </r>
  <r>
    <x v="246"/>
    <x v="15"/>
    <x v="1"/>
    <x v="6"/>
    <x v="605"/>
  </r>
  <r>
    <x v="247"/>
    <x v="13"/>
    <x v="1"/>
    <x v="3"/>
    <x v="109"/>
  </r>
  <r>
    <x v="247"/>
    <x v="13"/>
    <x v="1"/>
    <x v="27"/>
    <x v="623"/>
  </r>
  <r>
    <x v="247"/>
    <x v="14"/>
    <x v="1"/>
    <x v="33"/>
    <x v="77"/>
  </r>
  <r>
    <x v="247"/>
    <x v="13"/>
    <x v="1"/>
    <x v="37"/>
    <x v="261"/>
  </r>
  <r>
    <x v="247"/>
    <x v="9"/>
    <x v="1"/>
    <x v="9"/>
    <x v="452"/>
  </r>
  <r>
    <x v="247"/>
    <x v="12"/>
    <x v="1"/>
    <x v="5"/>
    <x v="94"/>
  </r>
  <r>
    <x v="247"/>
    <x v="13"/>
    <x v="1"/>
    <x v="8"/>
    <x v="314"/>
  </r>
  <r>
    <x v="248"/>
    <x v="12"/>
    <x v="1"/>
    <x v="30"/>
    <x v="618"/>
  </r>
  <r>
    <x v="248"/>
    <x v="9"/>
    <x v="1"/>
    <x v="28"/>
    <x v="367"/>
  </r>
  <r>
    <x v="248"/>
    <x v="9"/>
    <x v="1"/>
    <x v="5"/>
    <x v="430"/>
  </r>
  <r>
    <x v="248"/>
    <x v="14"/>
    <x v="1"/>
    <x v="48"/>
    <x v="425"/>
  </r>
  <r>
    <x v="248"/>
    <x v="12"/>
    <x v="1"/>
    <x v="30"/>
    <x v="496"/>
  </r>
  <r>
    <x v="248"/>
    <x v="15"/>
    <x v="1"/>
    <x v="32"/>
    <x v="617"/>
  </r>
  <r>
    <x v="248"/>
    <x v="13"/>
    <x v="1"/>
    <x v="9"/>
    <x v="370"/>
  </r>
  <r>
    <x v="249"/>
    <x v="15"/>
    <x v="1"/>
    <x v="32"/>
    <x v="447"/>
  </r>
  <r>
    <x v="249"/>
    <x v="12"/>
    <x v="1"/>
    <x v="35"/>
    <x v="259"/>
  </r>
  <r>
    <x v="250"/>
    <x v="13"/>
    <x v="1"/>
    <x v="44"/>
    <x v="216"/>
  </r>
  <r>
    <x v="250"/>
    <x v="9"/>
    <x v="1"/>
    <x v="34"/>
    <x v="458"/>
  </r>
  <r>
    <x v="250"/>
    <x v="15"/>
    <x v="1"/>
    <x v="45"/>
    <x v="223"/>
  </r>
  <r>
    <x v="250"/>
    <x v="9"/>
    <x v="1"/>
    <x v="17"/>
    <x v="595"/>
  </r>
  <r>
    <x v="250"/>
    <x v="14"/>
    <x v="1"/>
    <x v="26"/>
    <x v="69"/>
  </r>
  <r>
    <x v="250"/>
    <x v="14"/>
    <x v="1"/>
    <x v="5"/>
    <x v="485"/>
  </r>
  <r>
    <x v="251"/>
    <x v="14"/>
    <x v="1"/>
    <x v="1"/>
    <x v="624"/>
  </r>
  <r>
    <x v="251"/>
    <x v="14"/>
    <x v="1"/>
    <x v="7"/>
    <x v="66"/>
  </r>
  <r>
    <x v="251"/>
    <x v="14"/>
    <x v="1"/>
    <x v="32"/>
    <x v="507"/>
  </r>
  <r>
    <x v="251"/>
    <x v="13"/>
    <x v="1"/>
    <x v="11"/>
    <x v="339"/>
  </r>
  <r>
    <x v="251"/>
    <x v="9"/>
    <x v="1"/>
    <x v="18"/>
    <x v="389"/>
  </r>
  <r>
    <x v="251"/>
    <x v="9"/>
    <x v="1"/>
    <x v="31"/>
    <x v="100"/>
  </r>
  <r>
    <x v="251"/>
    <x v="9"/>
    <x v="1"/>
    <x v="18"/>
    <x v="173"/>
  </r>
  <r>
    <x v="251"/>
    <x v="13"/>
    <x v="1"/>
    <x v="15"/>
    <x v="256"/>
  </r>
  <r>
    <x v="251"/>
    <x v="9"/>
    <x v="1"/>
    <x v="20"/>
    <x v="547"/>
  </r>
  <r>
    <x v="252"/>
    <x v="13"/>
    <x v="1"/>
    <x v="2"/>
    <x v="81"/>
  </r>
  <r>
    <x v="252"/>
    <x v="14"/>
    <x v="1"/>
    <x v="21"/>
    <x v="364"/>
  </r>
  <r>
    <x v="252"/>
    <x v="15"/>
    <x v="1"/>
    <x v="26"/>
    <x v="52"/>
  </r>
  <r>
    <x v="252"/>
    <x v="13"/>
    <x v="1"/>
    <x v="41"/>
    <x v="131"/>
  </r>
  <r>
    <x v="252"/>
    <x v="12"/>
    <x v="1"/>
    <x v="2"/>
    <x v="412"/>
  </r>
  <r>
    <x v="252"/>
    <x v="9"/>
    <x v="1"/>
    <x v="12"/>
    <x v="284"/>
  </r>
  <r>
    <x v="252"/>
    <x v="9"/>
    <x v="1"/>
    <x v="6"/>
    <x v="124"/>
  </r>
  <r>
    <x v="252"/>
    <x v="12"/>
    <x v="1"/>
    <x v="33"/>
    <x v="68"/>
  </r>
  <r>
    <x v="252"/>
    <x v="9"/>
    <x v="1"/>
    <x v="13"/>
    <x v="228"/>
  </r>
  <r>
    <x v="253"/>
    <x v="9"/>
    <x v="1"/>
    <x v="25"/>
    <x v="32"/>
  </r>
  <r>
    <x v="253"/>
    <x v="13"/>
    <x v="1"/>
    <x v="12"/>
    <x v="38"/>
  </r>
  <r>
    <x v="253"/>
    <x v="13"/>
    <x v="1"/>
    <x v="39"/>
    <x v="559"/>
  </r>
  <r>
    <x v="253"/>
    <x v="9"/>
    <x v="1"/>
    <x v="28"/>
    <x v="136"/>
  </r>
  <r>
    <x v="254"/>
    <x v="13"/>
    <x v="1"/>
    <x v="30"/>
    <x v="589"/>
  </r>
  <r>
    <x v="254"/>
    <x v="12"/>
    <x v="1"/>
    <x v="46"/>
    <x v="236"/>
  </r>
  <r>
    <x v="254"/>
    <x v="15"/>
    <x v="1"/>
    <x v="33"/>
    <x v="328"/>
  </r>
  <r>
    <x v="254"/>
    <x v="9"/>
    <x v="1"/>
    <x v="10"/>
    <x v="71"/>
  </r>
  <r>
    <x v="255"/>
    <x v="9"/>
    <x v="1"/>
    <x v="0"/>
    <x v="529"/>
  </r>
  <r>
    <x v="255"/>
    <x v="13"/>
    <x v="1"/>
    <x v="5"/>
    <x v="320"/>
  </r>
  <r>
    <x v="255"/>
    <x v="9"/>
    <x v="1"/>
    <x v="28"/>
    <x v="611"/>
  </r>
  <r>
    <x v="255"/>
    <x v="12"/>
    <x v="1"/>
    <x v="19"/>
    <x v="29"/>
  </r>
  <r>
    <x v="255"/>
    <x v="13"/>
    <x v="1"/>
    <x v="13"/>
    <x v="76"/>
  </r>
  <r>
    <x v="255"/>
    <x v="13"/>
    <x v="1"/>
    <x v="6"/>
    <x v="424"/>
  </r>
  <r>
    <x v="255"/>
    <x v="9"/>
    <x v="1"/>
    <x v="44"/>
    <x v="277"/>
  </r>
  <r>
    <x v="255"/>
    <x v="14"/>
    <x v="1"/>
    <x v="12"/>
    <x v="585"/>
  </r>
  <r>
    <x v="255"/>
    <x v="13"/>
    <x v="1"/>
    <x v="8"/>
    <x v="13"/>
  </r>
  <r>
    <x v="255"/>
    <x v="13"/>
    <x v="1"/>
    <x v="5"/>
    <x v="125"/>
  </r>
  <r>
    <x v="256"/>
    <x v="15"/>
    <x v="1"/>
    <x v="35"/>
    <x v="82"/>
  </r>
  <r>
    <x v="256"/>
    <x v="12"/>
    <x v="1"/>
    <x v="15"/>
    <x v="400"/>
  </r>
  <r>
    <x v="256"/>
    <x v="15"/>
    <x v="1"/>
    <x v="37"/>
    <x v="301"/>
  </r>
  <r>
    <x v="256"/>
    <x v="9"/>
    <x v="1"/>
    <x v="40"/>
    <x v="176"/>
  </r>
  <r>
    <x v="256"/>
    <x v="15"/>
    <x v="1"/>
    <x v="3"/>
    <x v="547"/>
  </r>
  <r>
    <x v="256"/>
    <x v="15"/>
    <x v="1"/>
    <x v="34"/>
    <x v="137"/>
  </r>
  <r>
    <x v="257"/>
    <x v="9"/>
    <x v="1"/>
    <x v="6"/>
    <x v="527"/>
  </r>
  <r>
    <x v="257"/>
    <x v="12"/>
    <x v="1"/>
    <x v="47"/>
    <x v="307"/>
  </r>
  <r>
    <x v="257"/>
    <x v="9"/>
    <x v="1"/>
    <x v="3"/>
    <x v="284"/>
  </r>
  <r>
    <x v="257"/>
    <x v="9"/>
    <x v="1"/>
    <x v="15"/>
    <x v="522"/>
  </r>
  <r>
    <x v="257"/>
    <x v="9"/>
    <x v="1"/>
    <x v="45"/>
    <x v="567"/>
  </r>
  <r>
    <x v="257"/>
    <x v="14"/>
    <x v="1"/>
    <x v="23"/>
    <x v="601"/>
  </r>
  <r>
    <x v="257"/>
    <x v="15"/>
    <x v="1"/>
    <x v="2"/>
    <x v="309"/>
  </r>
  <r>
    <x v="257"/>
    <x v="15"/>
    <x v="1"/>
    <x v="39"/>
    <x v="105"/>
  </r>
  <r>
    <x v="257"/>
    <x v="13"/>
    <x v="1"/>
    <x v="44"/>
    <x v="2"/>
  </r>
  <r>
    <x v="257"/>
    <x v="14"/>
    <x v="1"/>
    <x v="36"/>
    <x v="214"/>
  </r>
  <r>
    <x v="257"/>
    <x v="14"/>
    <x v="1"/>
    <x v="2"/>
    <x v="186"/>
  </r>
  <r>
    <x v="257"/>
    <x v="9"/>
    <x v="1"/>
    <x v="11"/>
    <x v="548"/>
  </r>
  <r>
    <x v="257"/>
    <x v="15"/>
    <x v="1"/>
    <x v="17"/>
    <x v="277"/>
  </r>
  <r>
    <x v="257"/>
    <x v="12"/>
    <x v="1"/>
    <x v="15"/>
    <x v="577"/>
  </r>
  <r>
    <x v="257"/>
    <x v="14"/>
    <x v="1"/>
    <x v="48"/>
    <x v="75"/>
  </r>
  <r>
    <x v="258"/>
    <x v="14"/>
    <x v="1"/>
    <x v="18"/>
    <x v="558"/>
  </r>
  <r>
    <x v="258"/>
    <x v="9"/>
    <x v="1"/>
    <x v="6"/>
    <x v="451"/>
  </r>
  <r>
    <x v="258"/>
    <x v="15"/>
    <x v="1"/>
    <x v="15"/>
    <x v="538"/>
  </r>
  <r>
    <x v="258"/>
    <x v="12"/>
    <x v="1"/>
    <x v="32"/>
    <x v="258"/>
  </r>
  <r>
    <x v="258"/>
    <x v="9"/>
    <x v="1"/>
    <x v="12"/>
    <x v="6"/>
  </r>
  <r>
    <x v="258"/>
    <x v="15"/>
    <x v="1"/>
    <x v="8"/>
    <x v="223"/>
  </r>
  <r>
    <x v="258"/>
    <x v="15"/>
    <x v="1"/>
    <x v="0"/>
    <x v="69"/>
  </r>
  <r>
    <x v="258"/>
    <x v="13"/>
    <x v="1"/>
    <x v="24"/>
    <x v="363"/>
  </r>
  <r>
    <x v="258"/>
    <x v="15"/>
    <x v="1"/>
    <x v="18"/>
    <x v="308"/>
  </r>
  <r>
    <x v="258"/>
    <x v="14"/>
    <x v="1"/>
    <x v="46"/>
    <x v="625"/>
  </r>
  <r>
    <x v="258"/>
    <x v="9"/>
    <x v="1"/>
    <x v="45"/>
    <x v="514"/>
  </r>
  <r>
    <x v="258"/>
    <x v="13"/>
    <x v="1"/>
    <x v="35"/>
    <x v="596"/>
  </r>
  <r>
    <x v="258"/>
    <x v="12"/>
    <x v="1"/>
    <x v="43"/>
    <x v="615"/>
  </r>
  <r>
    <x v="258"/>
    <x v="14"/>
    <x v="1"/>
    <x v="32"/>
    <x v="40"/>
  </r>
  <r>
    <x v="258"/>
    <x v="12"/>
    <x v="1"/>
    <x v="19"/>
    <x v="36"/>
  </r>
  <r>
    <x v="258"/>
    <x v="13"/>
    <x v="1"/>
    <x v="37"/>
    <x v="51"/>
  </r>
  <r>
    <x v="258"/>
    <x v="13"/>
    <x v="1"/>
    <x v="23"/>
    <x v="459"/>
  </r>
  <r>
    <x v="258"/>
    <x v="13"/>
    <x v="1"/>
    <x v="38"/>
    <x v="607"/>
  </r>
  <r>
    <x v="258"/>
    <x v="15"/>
    <x v="1"/>
    <x v="20"/>
    <x v="244"/>
  </r>
  <r>
    <x v="259"/>
    <x v="9"/>
    <x v="1"/>
    <x v="44"/>
    <x v="610"/>
  </r>
  <r>
    <x v="259"/>
    <x v="9"/>
    <x v="1"/>
    <x v="25"/>
    <x v="316"/>
  </r>
  <r>
    <x v="259"/>
    <x v="15"/>
    <x v="1"/>
    <x v="38"/>
    <x v="63"/>
  </r>
  <r>
    <x v="259"/>
    <x v="15"/>
    <x v="1"/>
    <x v="15"/>
    <x v="37"/>
  </r>
  <r>
    <x v="259"/>
    <x v="12"/>
    <x v="1"/>
    <x v="36"/>
    <x v="239"/>
  </r>
  <r>
    <x v="260"/>
    <x v="14"/>
    <x v="1"/>
    <x v="11"/>
    <x v="501"/>
  </r>
  <r>
    <x v="260"/>
    <x v="14"/>
    <x v="1"/>
    <x v="37"/>
    <x v="96"/>
  </r>
  <r>
    <x v="260"/>
    <x v="12"/>
    <x v="1"/>
    <x v="27"/>
    <x v="368"/>
  </r>
  <r>
    <x v="260"/>
    <x v="15"/>
    <x v="1"/>
    <x v="45"/>
    <x v="75"/>
  </r>
  <r>
    <x v="260"/>
    <x v="12"/>
    <x v="1"/>
    <x v="24"/>
    <x v="113"/>
  </r>
  <r>
    <x v="260"/>
    <x v="13"/>
    <x v="1"/>
    <x v="34"/>
    <x v="581"/>
  </r>
  <r>
    <x v="261"/>
    <x v="12"/>
    <x v="1"/>
    <x v="9"/>
    <x v="215"/>
  </r>
  <r>
    <x v="261"/>
    <x v="13"/>
    <x v="1"/>
    <x v="2"/>
    <x v="452"/>
  </r>
  <r>
    <x v="261"/>
    <x v="14"/>
    <x v="1"/>
    <x v="48"/>
    <x v="346"/>
  </r>
  <r>
    <x v="261"/>
    <x v="9"/>
    <x v="1"/>
    <x v="38"/>
    <x v="90"/>
  </r>
  <r>
    <x v="262"/>
    <x v="14"/>
    <x v="1"/>
    <x v="46"/>
    <x v="570"/>
  </r>
  <r>
    <x v="262"/>
    <x v="12"/>
    <x v="1"/>
    <x v="19"/>
    <x v="466"/>
  </r>
  <r>
    <x v="262"/>
    <x v="13"/>
    <x v="1"/>
    <x v="14"/>
    <x v="179"/>
  </r>
  <r>
    <x v="262"/>
    <x v="9"/>
    <x v="1"/>
    <x v="15"/>
    <x v="399"/>
  </r>
  <r>
    <x v="262"/>
    <x v="9"/>
    <x v="1"/>
    <x v="42"/>
    <x v="491"/>
  </r>
  <r>
    <x v="262"/>
    <x v="13"/>
    <x v="1"/>
    <x v="25"/>
    <x v="315"/>
  </r>
  <r>
    <x v="262"/>
    <x v="15"/>
    <x v="1"/>
    <x v="30"/>
    <x v="308"/>
  </r>
  <r>
    <x v="262"/>
    <x v="13"/>
    <x v="1"/>
    <x v="6"/>
    <x v="221"/>
  </r>
  <r>
    <x v="262"/>
    <x v="14"/>
    <x v="1"/>
    <x v="41"/>
    <x v="448"/>
  </r>
  <r>
    <x v="262"/>
    <x v="9"/>
    <x v="1"/>
    <x v="32"/>
    <x v="602"/>
  </r>
  <r>
    <x v="262"/>
    <x v="14"/>
    <x v="1"/>
    <x v="48"/>
    <x v="409"/>
  </r>
  <r>
    <x v="263"/>
    <x v="14"/>
    <x v="1"/>
    <x v="10"/>
    <x v="541"/>
  </r>
  <r>
    <x v="263"/>
    <x v="12"/>
    <x v="1"/>
    <x v="3"/>
    <x v="287"/>
  </r>
  <r>
    <x v="263"/>
    <x v="9"/>
    <x v="1"/>
    <x v="47"/>
    <x v="222"/>
  </r>
  <r>
    <x v="263"/>
    <x v="14"/>
    <x v="1"/>
    <x v="12"/>
    <x v="409"/>
  </r>
  <r>
    <x v="263"/>
    <x v="9"/>
    <x v="1"/>
    <x v="9"/>
    <x v="117"/>
  </r>
  <r>
    <x v="263"/>
    <x v="12"/>
    <x v="1"/>
    <x v="16"/>
    <x v="616"/>
  </r>
  <r>
    <x v="263"/>
    <x v="14"/>
    <x v="1"/>
    <x v="3"/>
    <x v="407"/>
  </r>
  <r>
    <x v="263"/>
    <x v="14"/>
    <x v="1"/>
    <x v="34"/>
    <x v="444"/>
  </r>
  <r>
    <x v="264"/>
    <x v="14"/>
    <x v="1"/>
    <x v="25"/>
    <x v="71"/>
  </r>
  <r>
    <x v="264"/>
    <x v="9"/>
    <x v="1"/>
    <x v="2"/>
    <x v="140"/>
  </r>
  <r>
    <x v="264"/>
    <x v="12"/>
    <x v="1"/>
    <x v="28"/>
    <x v="131"/>
  </r>
  <r>
    <x v="264"/>
    <x v="9"/>
    <x v="1"/>
    <x v="33"/>
    <x v="215"/>
  </r>
  <r>
    <x v="264"/>
    <x v="12"/>
    <x v="1"/>
    <x v="0"/>
    <x v="409"/>
  </r>
  <r>
    <x v="264"/>
    <x v="14"/>
    <x v="1"/>
    <x v="42"/>
    <x v="549"/>
  </r>
  <r>
    <x v="264"/>
    <x v="15"/>
    <x v="1"/>
    <x v="48"/>
    <x v="268"/>
  </r>
  <r>
    <x v="264"/>
    <x v="9"/>
    <x v="1"/>
    <x v="49"/>
    <x v="608"/>
  </r>
  <r>
    <x v="264"/>
    <x v="13"/>
    <x v="1"/>
    <x v="26"/>
    <x v="572"/>
  </r>
  <r>
    <x v="264"/>
    <x v="13"/>
    <x v="1"/>
    <x v="20"/>
    <x v="600"/>
  </r>
  <r>
    <x v="264"/>
    <x v="13"/>
    <x v="1"/>
    <x v="16"/>
    <x v="266"/>
  </r>
  <r>
    <x v="264"/>
    <x v="12"/>
    <x v="1"/>
    <x v="42"/>
    <x v="529"/>
  </r>
  <r>
    <x v="264"/>
    <x v="12"/>
    <x v="1"/>
    <x v="5"/>
    <x v="305"/>
  </r>
  <r>
    <x v="265"/>
    <x v="9"/>
    <x v="1"/>
    <x v="1"/>
    <x v="357"/>
  </r>
  <r>
    <x v="265"/>
    <x v="9"/>
    <x v="1"/>
    <x v="46"/>
    <x v="142"/>
  </r>
  <r>
    <x v="265"/>
    <x v="14"/>
    <x v="1"/>
    <x v="0"/>
    <x v="377"/>
  </r>
  <r>
    <x v="265"/>
    <x v="14"/>
    <x v="1"/>
    <x v="41"/>
    <x v="51"/>
  </r>
  <r>
    <x v="266"/>
    <x v="9"/>
    <x v="1"/>
    <x v="32"/>
    <x v="456"/>
  </r>
  <r>
    <x v="266"/>
    <x v="15"/>
    <x v="1"/>
    <x v="5"/>
    <x v="316"/>
  </r>
  <r>
    <x v="266"/>
    <x v="12"/>
    <x v="1"/>
    <x v="14"/>
    <x v="449"/>
  </r>
  <r>
    <x v="266"/>
    <x v="13"/>
    <x v="1"/>
    <x v="26"/>
    <x v="228"/>
  </r>
  <r>
    <x v="266"/>
    <x v="14"/>
    <x v="1"/>
    <x v="39"/>
    <x v="27"/>
  </r>
  <r>
    <x v="266"/>
    <x v="13"/>
    <x v="1"/>
    <x v="4"/>
    <x v="241"/>
  </r>
  <r>
    <x v="266"/>
    <x v="9"/>
    <x v="1"/>
    <x v="13"/>
    <x v="87"/>
  </r>
  <r>
    <x v="267"/>
    <x v="9"/>
    <x v="1"/>
    <x v="18"/>
    <x v="338"/>
  </r>
  <r>
    <x v="267"/>
    <x v="13"/>
    <x v="1"/>
    <x v="49"/>
    <x v="507"/>
  </r>
  <r>
    <x v="267"/>
    <x v="9"/>
    <x v="1"/>
    <x v="4"/>
    <x v="456"/>
  </r>
  <r>
    <x v="267"/>
    <x v="15"/>
    <x v="1"/>
    <x v="25"/>
    <x v="135"/>
  </r>
  <r>
    <x v="267"/>
    <x v="14"/>
    <x v="1"/>
    <x v="33"/>
    <x v="567"/>
  </r>
  <r>
    <x v="267"/>
    <x v="15"/>
    <x v="1"/>
    <x v="17"/>
    <x v="550"/>
  </r>
  <r>
    <x v="268"/>
    <x v="13"/>
    <x v="1"/>
    <x v="0"/>
    <x v="69"/>
  </r>
  <r>
    <x v="268"/>
    <x v="13"/>
    <x v="1"/>
    <x v="36"/>
    <x v="601"/>
  </r>
  <r>
    <x v="268"/>
    <x v="15"/>
    <x v="1"/>
    <x v="8"/>
    <x v="2"/>
  </r>
  <r>
    <x v="269"/>
    <x v="12"/>
    <x v="1"/>
    <x v="2"/>
    <x v="233"/>
  </r>
  <r>
    <x v="269"/>
    <x v="14"/>
    <x v="1"/>
    <x v="4"/>
    <x v="588"/>
  </r>
  <r>
    <x v="269"/>
    <x v="14"/>
    <x v="1"/>
    <x v="49"/>
    <x v="397"/>
  </r>
  <r>
    <x v="269"/>
    <x v="14"/>
    <x v="1"/>
    <x v="44"/>
    <x v="288"/>
  </r>
  <r>
    <x v="269"/>
    <x v="12"/>
    <x v="1"/>
    <x v="10"/>
    <x v="430"/>
  </r>
  <r>
    <x v="270"/>
    <x v="9"/>
    <x v="1"/>
    <x v="47"/>
    <x v="299"/>
  </r>
  <r>
    <x v="270"/>
    <x v="9"/>
    <x v="1"/>
    <x v="0"/>
    <x v="295"/>
  </r>
  <r>
    <x v="270"/>
    <x v="9"/>
    <x v="1"/>
    <x v="42"/>
    <x v="320"/>
  </r>
  <r>
    <x v="270"/>
    <x v="13"/>
    <x v="1"/>
    <x v="2"/>
    <x v="197"/>
  </r>
  <r>
    <x v="270"/>
    <x v="13"/>
    <x v="1"/>
    <x v="6"/>
    <x v="612"/>
  </r>
  <r>
    <x v="270"/>
    <x v="9"/>
    <x v="1"/>
    <x v="22"/>
    <x v="506"/>
  </r>
  <r>
    <x v="270"/>
    <x v="12"/>
    <x v="1"/>
    <x v="26"/>
    <x v="465"/>
  </r>
  <r>
    <x v="270"/>
    <x v="9"/>
    <x v="1"/>
    <x v="27"/>
    <x v="288"/>
  </r>
  <r>
    <x v="270"/>
    <x v="9"/>
    <x v="1"/>
    <x v="24"/>
    <x v="523"/>
  </r>
  <r>
    <x v="270"/>
    <x v="14"/>
    <x v="1"/>
    <x v="13"/>
    <x v="491"/>
  </r>
  <r>
    <x v="270"/>
    <x v="9"/>
    <x v="1"/>
    <x v="35"/>
    <x v="414"/>
  </r>
  <r>
    <x v="270"/>
    <x v="9"/>
    <x v="1"/>
    <x v="25"/>
    <x v="315"/>
  </r>
  <r>
    <x v="271"/>
    <x v="12"/>
    <x v="1"/>
    <x v="44"/>
    <x v="321"/>
  </r>
  <r>
    <x v="271"/>
    <x v="9"/>
    <x v="1"/>
    <x v="9"/>
    <x v="359"/>
  </r>
  <r>
    <x v="271"/>
    <x v="14"/>
    <x v="1"/>
    <x v="49"/>
    <x v="623"/>
  </r>
  <r>
    <x v="271"/>
    <x v="15"/>
    <x v="1"/>
    <x v="47"/>
    <x v="447"/>
  </r>
  <r>
    <x v="271"/>
    <x v="15"/>
    <x v="1"/>
    <x v="47"/>
    <x v="619"/>
  </r>
  <r>
    <x v="271"/>
    <x v="15"/>
    <x v="1"/>
    <x v="31"/>
    <x v="585"/>
  </r>
  <r>
    <x v="271"/>
    <x v="9"/>
    <x v="1"/>
    <x v="45"/>
    <x v="412"/>
  </r>
  <r>
    <x v="271"/>
    <x v="12"/>
    <x v="1"/>
    <x v="8"/>
    <x v="626"/>
  </r>
  <r>
    <x v="271"/>
    <x v="15"/>
    <x v="1"/>
    <x v="27"/>
    <x v="241"/>
  </r>
  <r>
    <x v="272"/>
    <x v="14"/>
    <x v="1"/>
    <x v="32"/>
    <x v="202"/>
  </r>
  <r>
    <x v="272"/>
    <x v="9"/>
    <x v="1"/>
    <x v="0"/>
    <x v="447"/>
  </r>
  <r>
    <x v="272"/>
    <x v="9"/>
    <x v="1"/>
    <x v="35"/>
    <x v="178"/>
  </r>
  <r>
    <x v="272"/>
    <x v="13"/>
    <x v="1"/>
    <x v="29"/>
    <x v="220"/>
  </r>
  <r>
    <x v="272"/>
    <x v="9"/>
    <x v="1"/>
    <x v="27"/>
    <x v="67"/>
  </r>
  <r>
    <x v="272"/>
    <x v="13"/>
    <x v="1"/>
    <x v="37"/>
    <x v="509"/>
  </r>
  <r>
    <x v="272"/>
    <x v="13"/>
    <x v="1"/>
    <x v="45"/>
    <x v="55"/>
  </r>
  <r>
    <x v="273"/>
    <x v="13"/>
    <x v="1"/>
    <x v="28"/>
    <x v="316"/>
  </r>
  <r>
    <x v="273"/>
    <x v="14"/>
    <x v="1"/>
    <x v="5"/>
    <x v="343"/>
  </r>
  <r>
    <x v="273"/>
    <x v="9"/>
    <x v="1"/>
    <x v="44"/>
    <x v="288"/>
  </r>
  <r>
    <x v="273"/>
    <x v="9"/>
    <x v="1"/>
    <x v="7"/>
    <x v="526"/>
  </r>
  <r>
    <x v="273"/>
    <x v="15"/>
    <x v="1"/>
    <x v="25"/>
    <x v="118"/>
  </r>
  <r>
    <x v="273"/>
    <x v="9"/>
    <x v="1"/>
    <x v="32"/>
    <x v="46"/>
  </r>
  <r>
    <x v="274"/>
    <x v="15"/>
    <x v="1"/>
    <x v="40"/>
    <x v="572"/>
  </r>
  <r>
    <x v="274"/>
    <x v="15"/>
    <x v="1"/>
    <x v="26"/>
    <x v="459"/>
  </r>
  <r>
    <x v="274"/>
    <x v="15"/>
    <x v="1"/>
    <x v="48"/>
    <x v="212"/>
  </r>
  <r>
    <x v="274"/>
    <x v="9"/>
    <x v="1"/>
    <x v="46"/>
    <x v="237"/>
  </r>
  <r>
    <x v="274"/>
    <x v="12"/>
    <x v="1"/>
    <x v="24"/>
    <x v="63"/>
  </r>
  <r>
    <x v="274"/>
    <x v="9"/>
    <x v="1"/>
    <x v="40"/>
    <x v="201"/>
  </r>
  <r>
    <x v="274"/>
    <x v="14"/>
    <x v="1"/>
    <x v="11"/>
    <x v="626"/>
  </r>
  <r>
    <x v="274"/>
    <x v="12"/>
    <x v="1"/>
    <x v="3"/>
    <x v="623"/>
  </r>
  <r>
    <x v="274"/>
    <x v="12"/>
    <x v="1"/>
    <x v="38"/>
    <x v="549"/>
  </r>
  <r>
    <x v="274"/>
    <x v="15"/>
    <x v="1"/>
    <x v="46"/>
    <x v="141"/>
  </r>
  <r>
    <x v="275"/>
    <x v="9"/>
    <x v="1"/>
    <x v="33"/>
    <x v="1"/>
  </r>
  <r>
    <x v="275"/>
    <x v="9"/>
    <x v="1"/>
    <x v="29"/>
    <x v="5"/>
  </r>
  <r>
    <x v="275"/>
    <x v="15"/>
    <x v="1"/>
    <x v="30"/>
    <x v="217"/>
  </r>
  <r>
    <x v="275"/>
    <x v="9"/>
    <x v="1"/>
    <x v="35"/>
    <x v="200"/>
  </r>
  <r>
    <x v="275"/>
    <x v="15"/>
    <x v="1"/>
    <x v="5"/>
    <x v="100"/>
  </r>
  <r>
    <x v="275"/>
    <x v="9"/>
    <x v="1"/>
    <x v="33"/>
    <x v="300"/>
  </r>
  <r>
    <x v="275"/>
    <x v="9"/>
    <x v="1"/>
    <x v="36"/>
    <x v="455"/>
  </r>
  <r>
    <x v="275"/>
    <x v="15"/>
    <x v="1"/>
    <x v="35"/>
    <x v="237"/>
  </r>
  <r>
    <x v="275"/>
    <x v="9"/>
    <x v="1"/>
    <x v="47"/>
    <x v="587"/>
  </r>
  <r>
    <x v="275"/>
    <x v="9"/>
    <x v="1"/>
    <x v="10"/>
    <x v="242"/>
  </r>
  <r>
    <x v="275"/>
    <x v="12"/>
    <x v="1"/>
    <x v="6"/>
    <x v="97"/>
  </r>
  <r>
    <x v="276"/>
    <x v="9"/>
    <x v="1"/>
    <x v="12"/>
    <x v="292"/>
  </r>
  <r>
    <x v="276"/>
    <x v="9"/>
    <x v="1"/>
    <x v="12"/>
    <x v="13"/>
  </r>
  <r>
    <x v="276"/>
    <x v="9"/>
    <x v="1"/>
    <x v="38"/>
    <x v="63"/>
  </r>
  <r>
    <x v="276"/>
    <x v="13"/>
    <x v="1"/>
    <x v="14"/>
    <x v="179"/>
  </r>
  <r>
    <x v="276"/>
    <x v="9"/>
    <x v="1"/>
    <x v="8"/>
    <x v="348"/>
  </r>
  <r>
    <x v="276"/>
    <x v="9"/>
    <x v="1"/>
    <x v="33"/>
    <x v="561"/>
  </r>
  <r>
    <x v="276"/>
    <x v="9"/>
    <x v="1"/>
    <x v="21"/>
    <x v="245"/>
  </r>
  <r>
    <x v="276"/>
    <x v="15"/>
    <x v="1"/>
    <x v="45"/>
    <x v="455"/>
  </r>
  <r>
    <x v="276"/>
    <x v="14"/>
    <x v="1"/>
    <x v="26"/>
    <x v="511"/>
  </r>
  <r>
    <x v="276"/>
    <x v="14"/>
    <x v="1"/>
    <x v="20"/>
    <x v="268"/>
  </r>
  <r>
    <x v="276"/>
    <x v="9"/>
    <x v="1"/>
    <x v="18"/>
    <x v="104"/>
  </r>
  <r>
    <x v="276"/>
    <x v="9"/>
    <x v="1"/>
    <x v="36"/>
    <x v="50"/>
  </r>
  <r>
    <x v="277"/>
    <x v="13"/>
    <x v="1"/>
    <x v="31"/>
    <x v="361"/>
  </r>
  <r>
    <x v="277"/>
    <x v="15"/>
    <x v="1"/>
    <x v="47"/>
    <x v="366"/>
  </r>
  <r>
    <x v="277"/>
    <x v="12"/>
    <x v="1"/>
    <x v="35"/>
    <x v="530"/>
  </r>
  <r>
    <x v="277"/>
    <x v="15"/>
    <x v="1"/>
    <x v="47"/>
    <x v="177"/>
  </r>
  <r>
    <x v="277"/>
    <x v="14"/>
    <x v="1"/>
    <x v="44"/>
    <x v="16"/>
  </r>
  <r>
    <x v="277"/>
    <x v="9"/>
    <x v="1"/>
    <x v="26"/>
    <x v="434"/>
  </r>
  <r>
    <x v="277"/>
    <x v="13"/>
    <x v="1"/>
    <x v="8"/>
    <x v="423"/>
  </r>
  <r>
    <x v="277"/>
    <x v="13"/>
    <x v="1"/>
    <x v="12"/>
    <x v="601"/>
  </r>
  <r>
    <x v="277"/>
    <x v="9"/>
    <x v="1"/>
    <x v="21"/>
    <x v="423"/>
  </r>
  <r>
    <x v="277"/>
    <x v="12"/>
    <x v="1"/>
    <x v="37"/>
    <x v="366"/>
  </r>
  <r>
    <x v="277"/>
    <x v="14"/>
    <x v="1"/>
    <x v="46"/>
    <x v="317"/>
  </r>
  <r>
    <x v="278"/>
    <x v="15"/>
    <x v="1"/>
    <x v="28"/>
    <x v="266"/>
  </r>
  <r>
    <x v="278"/>
    <x v="9"/>
    <x v="1"/>
    <x v="45"/>
    <x v="158"/>
  </r>
  <r>
    <x v="278"/>
    <x v="9"/>
    <x v="1"/>
    <x v="37"/>
    <x v="471"/>
  </r>
  <r>
    <x v="278"/>
    <x v="14"/>
    <x v="1"/>
    <x v="34"/>
    <x v="279"/>
  </r>
  <r>
    <x v="278"/>
    <x v="12"/>
    <x v="1"/>
    <x v="20"/>
    <x v="193"/>
  </r>
  <r>
    <x v="278"/>
    <x v="15"/>
    <x v="1"/>
    <x v="42"/>
    <x v="191"/>
  </r>
  <r>
    <x v="278"/>
    <x v="14"/>
    <x v="1"/>
    <x v="44"/>
    <x v="318"/>
  </r>
  <r>
    <x v="278"/>
    <x v="14"/>
    <x v="1"/>
    <x v="32"/>
    <x v="208"/>
  </r>
  <r>
    <x v="279"/>
    <x v="14"/>
    <x v="1"/>
    <x v="48"/>
    <x v="240"/>
  </r>
  <r>
    <x v="279"/>
    <x v="9"/>
    <x v="1"/>
    <x v="25"/>
    <x v="365"/>
  </r>
  <r>
    <x v="279"/>
    <x v="9"/>
    <x v="1"/>
    <x v="31"/>
    <x v="604"/>
  </r>
  <r>
    <x v="279"/>
    <x v="15"/>
    <x v="1"/>
    <x v="11"/>
    <x v="577"/>
  </r>
  <r>
    <x v="279"/>
    <x v="9"/>
    <x v="1"/>
    <x v="40"/>
    <x v="576"/>
  </r>
  <r>
    <x v="279"/>
    <x v="14"/>
    <x v="1"/>
    <x v="1"/>
    <x v="522"/>
  </r>
  <r>
    <x v="279"/>
    <x v="9"/>
    <x v="1"/>
    <x v="5"/>
    <x v="152"/>
  </r>
  <r>
    <x v="280"/>
    <x v="9"/>
    <x v="1"/>
    <x v="4"/>
    <x v="206"/>
  </r>
  <r>
    <x v="280"/>
    <x v="9"/>
    <x v="1"/>
    <x v="15"/>
    <x v="308"/>
  </r>
  <r>
    <x v="280"/>
    <x v="9"/>
    <x v="1"/>
    <x v="26"/>
    <x v="118"/>
  </r>
  <r>
    <x v="280"/>
    <x v="13"/>
    <x v="1"/>
    <x v="32"/>
    <x v="360"/>
  </r>
  <r>
    <x v="280"/>
    <x v="12"/>
    <x v="1"/>
    <x v="29"/>
    <x v="130"/>
  </r>
  <r>
    <x v="280"/>
    <x v="9"/>
    <x v="1"/>
    <x v="36"/>
    <x v="85"/>
  </r>
  <r>
    <x v="280"/>
    <x v="12"/>
    <x v="1"/>
    <x v="34"/>
    <x v="475"/>
  </r>
  <r>
    <x v="280"/>
    <x v="14"/>
    <x v="1"/>
    <x v="13"/>
    <x v="48"/>
  </r>
  <r>
    <x v="280"/>
    <x v="14"/>
    <x v="1"/>
    <x v="43"/>
    <x v="71"/>
  </r>
  <r>
    <x v="280"/>
    <x v="13"/>
    <x v="1"/>
    <x v="32"/>
    <x v="42"/>
  </r>
  <r>
    <x v="281"/>
    <x v="9"/>
    <x v="1"/>
    <x v="40"/>
    <x v="595"/>
  </r>
  <r>
    <x v="281"/>
    <x v="15"/>
    <x v="1"/>
    <x v="21"/>
    <x v="530"/>
  </r>
  <r>
    <x v="281"/>
    <x v="13"/>
    <x v="1"/>
    <x v="3"/>
    <x v="59"/>
  </r>
  <r>
    <x v="281"/>
    <x v="15"/>
    <x v="1"/>
    <x v="19"/>
    <x v="147"/>
  </r>
  <r>
    <x v="281"/>
    <x v="9"/>
    <x v="1"/>
    <x v="14"/>
    <x v="59"/>
  </r>
  <r>
    <x v="282"/>
    <x v="9"/>
    <x v="1"/>
    <x v="32"/>
    <x v="588"/>
  </r>
  <r>
    <x v="282"/>
    <x v="13"/>
    <x v="1"/>
    <x v="8"/>
    <x v="150"/>
  </r>
  <r>
    <x v="282"/>
    <x v="9"/>
    <x v="1"/>
    <x v="24"/>
    <x v="391"/>
  </r>
  <r>
    <x v="282"/>
    <x v="9"/>
    <x v="1"/>
    <x v="6"/>
    <x v="115"/>
  </r>
  <r>
    <x v="282"/>
    <x v="12"/>
    <x v="1"/>
    <x v="19"/>
    <x v="555"/>
  </r>
  <r>
    <x v="282"/>
    <x v="15"/>
    <x v="1"/>
    <x v="38"/>
    <x v="204"/>
  </r>
  <r>
    <x v="282"/>
    <x v="14"/>
    <x v="1"/>
    <x v="40"/>
    <x v="304"/>
  </r>
  <r>
    <x v="282"/>
    <x v="9"/>
    <x v="1"/>
    <x v="6"/>
    <x v="221"/>
  </r>
  <r>
    <x v="282"/>
    <x v="14"/>
    <x v="1"/>
    <x v="4"/>
    <x v="627"/>
  </r>
  <r>
    <x v="282"/>
    <x v="14"/>
    <x v="1"/>
    <x v="13"/>
    <x v="307"/>
  </r>
  <r>
    <x v="282"/>
    <x v="14"/>
    <x v="1"/>
    <x v="25"/>
    <x v="182"/>
  </r>
  <r>
    <x v="282"/>
    <x v="9"/>
    <x v="1"/>
    <x v="48"/>
    <x v="271"/>
  </r>
  <r>
    <x v="282"/>
    <x v="12"/>
    <x v="1"/>
    <x v="38"/>
    <x v="93"/>
  </r>
  <r>
    <x v="282"/>
    <x v="13"/>
    <x v="1"/>
    <x v="5"/>
    <x v="599"/>
  </r>
  <r>
    <x v="282"/>
    <x v="15"/>
    <x v="1"/>
    <x v="41"/>
    <x v="615"/>
  </r>
  <r>
    <x v="282"/>
    <x v="14"/>
    <x v="1"/>
    <x v="30"/>
    <x v="353"/>
  </r>
  <r>
    <x v="282"/>
    <x v="9"/>
    <x v="1"/>
    <x v="11"/>
    <x v="71"/>
  </r>
  <r>
    <x v="283"/>
    <x v="9"/>
    <x v="1"/>
    <x v="31"/>
    <x v="136"/>
  </r>
  <r>
    <x v="283"/>
    <x v="12"/>
    <x v="1"/>
    <x v="44"/>
    <x v="329"/>
  </r>
  <r>
    <x v="283"/>
    <x v="12"/>
    <x v="1"/>
    <x v="38"/>
    <x v="454"/>
  </r>
  <r>
    <x v="284"/>
    <x v="9"/>
    <x v="1"/>
    <x v="49"/>
    <x v="296"/>
  </r>
  <r>
    <x v="284"/>
    <x v="9"/>
    <x v="1"/>
    <x v="10"/>
    <x v="504"/>
  </r>
  <r>
    <x v="284"/>
    <x v="14"/>
    <x v="1"/>
    <x v="41"/>
    <x v="55"/>
  </r>
  <r>
    <x v="284"/>
    <x v="15"/>
    <x v="1"/>
    <x v="27"/>
    <x v="158"/>
  </r>
  <r>
    <x v="285"/>
    <x v="3"/>
    <x v="0"/>
    <x v="14"/>
    <x v="539"/>
  </r>
  <r>
    <x v="285"/>
    <x v="6"/>
    <x v="0"/>
    <x v="37"/>
    <x v="555"/>
  </r>
  <r>
    <x v="285"/>
    <x v="3"/>
    <x v="0"/>
    <x v="42"/>
    <x v="481"/>
  </r>
  <r>
    <x v="285"/>
    <x v="2"/>
    <x v="0"/>
    <x v="41"/>
    <x v="102"/>
  </r>
  <r>
    <x v="285"/>
    <x v="7"/>
    <x v="0"/>
    <x v="5"/>
    <x v="445"/>
  </r>
  <r>
    <x v="285"/>
    <x v="3"/>
    <x v="0"/>
    <x v="38"/>
    <x v="36"/>
  </r>
  <r>
    <x v="285"/>
    <x v="7"/>
    <x v="0"/>
    <x v="21"/>
    <x v="44"/>
  </r>
  <r>
    <x v="285"/>
    <x v="8"/>
    <x v="0"/>
    <x v="23"/>
    <x v="294"/>
  </r>
  <r>
    <x v="285"/>
    <x v="6"/>
    <x v="0"/>
    <x v="3"/>
    <x v="337"/>
  </r>
  <r>
    <x v="285"/>
    <x v="0"/>
    <x v="0"/>
    <x v="17"/>
    <x v="470"/>
  </r>
  <r>
    <x v="286"/>
    <x v="4"/>
    <x v="0"/>
    <x v="44"/>
    <x v="445"/>
  </r>
  <r>
    <x v="286"/>
    <x v="5"/>
    <x v="0"/>
    <x v="18"/>
    <x v="628"/>
  </r>
  <r>
    <x v="286"/>
    <x v="7"/>
    <x v="0"/>
    <x v="3"/>
    <x v="452"/>
  </r>
  <r>
    <x v="286"/>
    <x v="8"/>
    <x v="0"/>
    <x v="6"/>
    <x v="327"/>
  </r>
  <r>
    <x v="286"/>
    <x v="7"/>
    <x v="0"/>
    <x v="17"/>
    <x v="310"/>
  </r>
  <r>
    <x v="286"/>
    <x v="1"/>
    <x v="0"/>
    <x v="30"/>
    <x v="279"/>
  </r>
  <r>
    <x v="286"/>
    <x v="0"/>
    <x v="0"/>
    <x v="39"/>
    <x v="259"/>
  </r>
  <r>
    <x v="286"/>
    <x v="1"/>
    <x v="0"/>
    <x v="9"/>
    <x v="299"/>
  </r>
  <r>
    <x v="286"/>
    <x v="7"/>
    <x v="0"/>
    <x v="13"/>
    <x v="197"/>
  </r>
  <r>
    <x v="287"/>
    <x v="5"/>
    <x v="0"/>
    <x v="49"/>
    <x v="629"/>
  </r>
  <r>
    <x v="287"/>
    <x v="0"/>
    <x v="0"/>
    <x v="10"/>
    <x v="421"/>
  </r>
  <r>
    <x v="287"/>
    <x v="7"/>
    <x v="0"/>
    <x v="15"/>
    <x v="389"/>
  </r>
  <r>
    <x v="287"/>
    <x v="7"/>
    <x v="0"/>
    <x v="9"/>
    <x v="546"/>
  </r>
  <r>
    <x v="287"/>
    <x v="3"/>
    <x v="0"/>
    <x v="19"/>
    <x v="338"/>
  </r>
  <r>
    <x v="288"/>
    <x v="1"/>
    <x v="0"/>
    <x v="12"/>
    <x v="343"/>
  </r>
  <r>
    <x v="288"/>
    <x v="2"/>
    <x v="0"/>
    <x v="46"/>
    <x v="403"/>
  </r>
  <r>
    <x v="288"/>
    <x v="3"/>
    <x v="0"/>
    <x v="38"/>
    <x v="151"/>
  </r>
  <r>
    <x v="288"/>
    <x v="1"/>
    <x v="0"/>
    <x v="17"/>
    <x v="272"/>
  </r>
  <r>
    <x v="288"/>
    <x v="6"/>
    <x v="0"/>
    <x v="32"/>
    <x v="130"/>
  </r>
  <r>
    <x v="288"/>
    <x v="1"/>
    <x v="0"/>
    <x v="9"/>
    <x v="438"/>
  </r>
  <r>
    <x v="288"/>
    <x v="3"/>
    <x v="0"/>
    <x v="18"/>
    <x v="472"/>
  </r>
  <r>
    <x v="288"/>
    <x v="0"/>
    <x v="0"/>
    <x v="5"/>
    <x v="378"/>
  </r>
  <r>
    <x v="288"/>
    <x v="0"/>
    <x v="0"/>
    <x v="20"/>
    <x v="11"/>
  </r>
  <r>
    <x v="288"/>
    <x v="3"/>
    <x v="0"/>
    <x v="13"/>
    <x v="310"/>
  </r>
  <r>
    <x v="288"/>
    <x v="2"/>
    <x v="0"/>
    <x v="45"/>
    <x v="549"/>
  </r>
  <r>
    <x v="289"/>
    <x v="6"/>
    <x v="0"/>
    <x v="10"/>
    <x v="425"/>
  </r>
  <r>
    <x v="289"/>
    <x v="4"/>
    <x v="0"/>
    <x v="34"/>
    <x v="20"/>
  </r>
  <r>
    <x v="289"/>
    <x v="0"/>
    <x v="0"/>
    <x v="7"/>
    <x v="96"/>
  </r>
  <r>
    <x v="289"/>
    <x v="0"/>
    <x v="0"/>
    <x v="11"/>
    <x v="630"/>
  </r>
  <r>
    <x v="289"/>
    <x v="1"/>
    <x v="0"/>
    <x v="11"/>
    <x v="359"/>
  </r>
  <r>
    <x v="289"/>
    <x v="6"/>
    <x v="0"/>
    <x v="44"/>
    <x v="624"/>
  </r>
  <r>
    <x v="289"/>
    <x v="2"/>
    <x v="0"/>
    <x v="6"/>
    <x v="242"/>
  </r>
  <r>
    <x v="289"/>
    <x v="7"/>
    <x v="0"/>
    <x v="49"/>
    <x v="154"/>
  </r>
  <r>
    <x v="289"/>
    <x v="3"/>
    <x v="0"/>
    <x v="46"/>
    <x v="496"/>
  </r>
  <r>
    <x v="289"/>
    <x v="1"/>
    <x v="0"/>
    <x v="27"/>
    <x v="616"/>
  </r>
  <r>
    <x v="289"/>
    <x v="8"/>
    <x v="0"/>
    <x v="33"/>
    <x v="608"/>
  </r>
  <r>
    <x v="290"/>
    <x v="1"/>
    <x v="0"/>
    <x v="11"/>
    <x v="150"/>
  </r>
  <r>
    <x v="290"/>
    <x v="8"/>
    <x v="0"/>
    <x v="48"/>
    <x v="444"/>
  </r>
  <r>
    <x v="290"/>
    <x v="7"/>
    <x v="0"/>
    <x v="43"/>
    <x v="123"/>
  </r>
  <r>
    <x v="290"/>
    <x v="8"/>
    <x v="0"/>
    <x v="27"/>
    <x v="394"/>
  </r>
  <r>
    <x v="290"/>
    <x v="4"/>
    <x v="0"/>
    <x v="48"/>
    <x v="293"/>
  </r>
  <r>
    <x v="290"/>
    <x v="0"/>
    <x v="0"/>
    <x v="32"/>
    <x v="266"/>
  </r>
  <r>
    <x v="290"/>
    <x v="7"/>
    <x v="0"/>
    <x v="13"/>
    <x v="68"/>
  </r>
  <r>
    <x v="290"/>
    <x v="0"/>
    <x v="0"/>
    <x v="3"/>
    <x v="631"/>
  </r>
  <r>
    <x v="290"/>
    <x v="4"/>
    <x v="0"/>
    <x v="29"/>
    <x v="380"/>
  </r>
  <r>
    <x v="290"/>
    <x v="7"/>
    <x v="0"/>
    <x v="4"/>
    <x v="126"/>
  </r>
  <r>
    <x v="291"/>
    <x v="5"/>
    <x v="0"/>
    <x v="18"/>
    <x v="397"/>
  </r>
  <r>
    <x v="291"/>
    <x v="7"/>
    <x v="0"/>
    <x v="44"/>
    <x v="632"/>
  </r>
  <r>
    <x v="291"/>
    <x v="7"/>
    <x v="0"/>
    <x v="5"/>
    <x v="296"/>
  </r>
  <r>
    <x v="291"/>
    <x v="4"/>
    <x v="0"/>
    <x v="20"/>
    <x v="221"/>
  </r>
  <r>
    <x v="291"/>
    <x v="7"/>
    <x v="0"/>
    <x v="33"/>
    <x v="509"/>
  </r>
  <r>
    <x v="291"/>
    <x v="1"/>
    <x v="0"/>
    <x v="24"/>
    <x v="216"/>
  </r>
  <r>
    <x v="292"/>
    <x v="2"/>
    <x v="0"/>
    <x v="30"/>
    <x v="626"/>
  </r>
  <r>
    <x v="292"/>
    <x v="2"/>
    <x v="0"/>
    <x v="12"/>
    <x v="242"/>
  </r>
  <r>
    <x v="292"/>
    <x v="7"/>
    <x v="0"/>
    <x v="13"/>
    <x v="295"/>
  </r>
  <r>
    <x v="292"/>
    <x v="6"/>
    <x v="0"/>
    <x v="17"/>
    <x v="173"/>
  </r>
  <r>
    <x v="293"/>
    <x v="3"/>
    <x v="0"/>
    <x v="0"/>
    <x v="236"/>
  </r>
  <r>
    <x v="293"/>
    <x v="1"/>
    <x v="0"/>
    <x v="31"/>
    <x v="367"/>
  </r>
  <r>
    <x v="293"/>
    <x v="0"/>
    <x v="0"/>
    <x v="33"/>
    <x v="633"/>
  </r>
  <r>
    <x v="293"/>
    <x v="5"/>
    <x v="0"/>
    <x v="43"/>
    <x v="241"/>
  </r>
  <r>
    <x v="293"/>
    <x v="6"/>
    <x v="0"/>
    <x v="43"/>
    <x v="510"/>
  </r>
  <r>
    <x v="293"/>
    <x v="6"/>
    <x v="0"/>
    <x v="17"/>
    <x v="73"/>
  </r>
  <r>
    <x v="293"/>
    <x v="6"/>
    <x v="0"/>
    <x v="5"/>
    <x v="632"/>
  </r>
  <r>
    <x v="294"/>
    <x v="0"/>
    <x v="0"/>
    <x v="0"/>
    <x v="315"/>
  </r>
  <r>
    <x v="294"/>
    <x v="6"/>
    <x v="0"/>
    <x v="19"/>
    <x v="467"/>
  </r>
  <r>
    <x v="294"/>
    <x v="7"/>
    <x v="0"/>
    <x v="37"/>
    <x v="212"/>
  </r>
  <r>
    <x v="294"/>
    <x v="6"/>
    <x v="0"/>
    <x v="6"/>
    <x v="9"/>
  </r>
  <r>
    <x v="294"/>
    <x v="5"/>
    <x v="0"/>
    <x v="19"/>
    <x v="73"/>
  </r>
  <r>
    <x v="294"/>
    <x v="4"/>
    <x v="0"/>
    <x v="43"/>
    <x v="600"/>
  </r>
  <r>
    <x v="294"/>
    <x v="1"/>
    <x v="0"/>
    <x v="25"/>
    <x v="634"/>
  </r>
  <r>
    <x v="294"/>
    <x v="0"/>
    <x v="0"/>
    <x v="29"/>
    <x v="84"/>
  </r>
  <r>
    <x v="294"/>
    <x v="1"/>
    <x v="0"/>
    <x v="27"/>
    <x v="513"/>
  </r>
  <r>
    <x v="294"/>
    <x v="6"/>
    <x v="0"/>
    <x v="22"/>
    <x v="107"/>
  </r>
  <r>
    <x v="294"/>
    <x v="2"/>
    <x v="0"/>
    <x v="21"/>
    <x v="357"/>
  </r>
  <r>
    <x v="294"/>
    <x v="0"/>
    <x v="0"/>
    <x v="37"/>
    <x v="171"/>
  </r>
  <r>
    <x v="294"/>
    <x v="8"/>
    <x v="0"/>
    <x v="14"/>
    <x v="464"/>
  </r>
  <r>
    <x v="295"/>
    <x v="6"/>
    <x v="0"/>
    <x v="2"/>
    <x v="287"/>
  </r>
  <r>
    <x v="295"/>
    <x v="2"/>
    <x v="0"/>
    <x v="12"/>
    <x v="618"/>
  </r>
  <r>
    <x v="295"/>
    <x v="1"/>
    <x v="0"/>
    <x v="30"/>
    <x v="150"/>
  </r>
  <r>
    <x v="295"/>
    <x v="7"/>
    <x v="0"/>
    <x v="24"/>
    <x v="27"/>
  </r>
  <r>
    <x v="295"/>
    <x v="2"/>
    <x v="0"/>
    <x v="48"/>
    <x v="222"/>
  </r>
  <r>
    <x v="295"/>
    <x v="5"/>
    <x v="0"/>
    <x v="30"/>
    <x v="214"/>
  </r>
  <r>
    <x v="295"/>
    <x v="5"/>
    <x v="0"/>
    <x v="13"/>
    <x v="519"/>
  </r>
  <r>
    <x v="295"/>
    <x v="3"/>
    <x v="0"/>
    <x v="8"/>
    <x v="86"/>
  </r>
  <r>
    <x v="295"/>
    <x v="2"/>
    <x v="0"/>
    <x v="29"/>
    <x v="44"/>
  </r>
  <r>
    <x v="295"/>
    <x v="4"/>
    <x v="0"/>
    <x v="17"/>
    <x v="582"/>
  </r>
  <r>
    <x v="296"/>
    <x v="3"/>
    <x v="0"/>
    <x v="4"/>
    <x v="271"/>
  </r>
  <r>
    <x v="296"/>
    <x v="8"/>
    <x v="0"/>
    <x v="0"/>
    <x v="106"/>
  </r>
  <r>
    <x v="296"/>
    <x v="5"/>
    <x v="0"/>
    <x v="29"/>
    <x v="590"/>
  </r>
  <r>
    <x v="296"/>
    <x v="6"/>
    <x v="0"/>
    <x v="35"/>
    <x v="587"/>
  </r>
  <r>
    <x v="296"/>
    <x v="0"/>
    <x v="0"/>
    <x v="31"/>
    <x v="310"/>
  </r>
  <r>
    <x v="297"/>
    <x v="8"/>
    <x v="0"/>
    <x v="27"/>
    <x v="372"/>
  </r>
  <r>
    <x v="297"/>
    <x v="6"/>
    <x v="0"/>
    <x v="6"/>
    <x v="211"/>
  </r>
  <r>
    <x v="297"/>
    <x v="1"/>
    <x v="0"/>
    <x v="33"/>
    <x v="155"/>
  </r>
  <r>
    <x v="297"/>
    <x v="4"/>
    <x v="0"/>
    <x v="43"/>
    <x v="299"/>
  </r>
  <r>
    <x v="297"/>
    <x v="3"/>
    <x v="0"/>
    <x v="17"/>
    <x v="31"/>
  </r>
  <r>
    <x v="297"/>
    <x v="3"/>
    <x v="0"/>
    <x v="38"/>
    <x v="209"/>
  </r>
  <r>
    <x v="297"/>
    <x v="4"/>
    <x v="0"/>
    <x v="46"/>
    <x v="228"/>
  </r>
  <r>
    <x v="297"/>
    <x v="3"/>
    <x v="0"/>
    <x v="45"/>
    <x v="612"/>
  </r>
  <r>
    <x v="298"/>
    <x v="8"/>
    <x v="0"/>
    <x v="30"/>
    <x v="179"/>
  </r>
  <r>
    <x v="298"/>
    <x v="4"/>
    <x v="0"/>
    <x v="22"/>
    <x v="158"/>
  </r>
  <r>
    <x v="298"/>
    <x v="1"/>
    <x v="0"/>
    <x v="11"/>
    <x v="373"/>
  </r>
  <r>
    <x v="298"/>
    <x v="1"/>
    <x v="0"/>
    <x v="33"/>
    <x v="635"/>
  </r>
  <r>
    <x v="298"/>
    <x v="6"/>
    <x v="0"/>
    <x v="45"/>
    <x v="336"/>
  </r>
  <r>
    <x v="298"/>
    <x v="4"/>
    <x v="0"/>
    <x v="18"/>
    <x v="623"/>
  </r>
  <r>
    <x v="298"/>
    <x v="6"/>
    <x v="0"/>
    <x v="33"/>
    <x v="402"/>
  </r>
  <r>
    <x v="298"/>
    <x v="5"/>
    <x v="0"/>
    <x v="38"/>
    <x v="636"/>
  </r>
  <r>
    <x v="298"/>
    <x v="6"/>
    <x v="0"/>
    <x v="6"/>
    <x v="141"/>
  </r>
  <r>
    <x v="298"/>
    <x v="0"/>
    <x v="0"/>
    <x v="29"/>
    <x v="9"/>
  </r>
  <r>
    <x v="299"/>
    <x v="2"/>
    <x v="0"/>
    <x v="34"/>
    <x v="0"/>
  </r>
  <r>
    <x v="299"/>
    <x v="2"/>
    <x v="0"/>
    <x v="13"/>
    <x v="254"/>
  </r>
  <r>
    <x v="299"/>
    <x v="8"/>
    <x v="0"/>
    <x v="29"/>
    <x v="198"/>
  </r>
  <r>
    <x v="299"/>
    <x v="4"/>
    <x v="0"/>
    <x v="12"/>
    <x v="18"/>
  </r>
  <r>
    <x v="299"/>
    <x v="1"/>
    <x v="0"/>
    <x v="22"/>
    <x v="215"/>
  </r>
  <r>
    <x v="299"/>
    <x v="2"/>
    <x v="0"/>
    <x v="34"/>
    <x v="587"/>
  </r>
  <r>
    <x v="300"/>
    <x v="3"/>
    <x v="0"/>
    <x v="19"/>
    <x v="279"/>
  </r>
  <r>
    <x v="300"/>
    <x v="3"/>
    <x v="0"/>
    <x v="10"/>
    <x v="217"/>
  </r>
  <r>
    <x v="300"/>
    <x v="4"/>
    <x v="0"/>
    <x v="24"/>
    <x v="526"/>
  </r>
  <r>
    <x v="300"/>
    <x v="8"/>
    <x v="0"/>
    <x v="47"/>
    <x v="117"/>
  </r>
  <r>
    <x v="300"/>
    <x v="0"/>
    <x v="0"/>
    <x v="26"/>
    <x v="13"/>
  </r>
  <r>
    <x v="300"/>
    <x v="3"/>
    <x v="0"/>
    <x v="19"/>
    <x v="97"/>
  </r>
  <r>
    <x v="300"/>
    <x v="2"/>
    <x v="0"/>
    <x v="6"/>
    <x v="219"/>
  </r>
  <r>
    <x v="300"/>
    <x v="2"/>
    <x v="0"/>
    <x v="48"/>
    <x v="141"/>
  </r>
  <r>
    <x v="300"/>
    <x v="1"/>
    <x v="0"/>
    <x v="21"/>
    <x v="349"/>
  </r>
  <r>
    <x v="300"/>
    <x v="2"/>
    <x v="0"/>
    <x v="33"/>
    <x v="608"/>
  </r>
  <r>
    <x v="300"/>
    <x v="2"/>
    <x v="0"/>
    <x v="21"/>
    <x v="557"/>
  </r>
  <r>
    <x v="300"/>
    <x v="4"/>
    <x v="0"/>
    <x v="36"/>
    <x v="391"/>
  </r>
  <r>
    <x v="300"/>
    <x v="1"/>
    <x v="0"/>
    <x v="29"/>
    <x v="104"/>
  </r>
  <r>
    <x v="300"/>
    <x v="3"/>
    <x v="0"/>
    <x v="21"/>
    <x v="14"/>
  </r>
  <r>
    <x v="300"/>
    <x v="8"/>
    <x v="0"/>
    <x v="47"/>
    <x v="258"/>
  </r>
  <r>
    <x v="300"/>
    <x v="0"/>
    <x v="0"/>
    <x v="21"/>
    <x v="98"/>
  </r>
  <r>
    <x v="301"/>
    <x v="8"/>
    <x v="0"/>
    <x v="44"/>
    <x v="155"/>
  </r>
  <r>
    <x v="301"/>
    <x v="5"/>
    <x v="0"/>
    <x v="36"/>
    <x v="637"/>
  </r>
  <r>
    <x v="301"/>
    <x v="8"/>
    <x v="0"/>
    <x v="34"/>
    <x v="26"/>
  </r>
  <r>
    <x v="301"/>
    <x v="7"/>
    <x v="0"/>
    <x v="10"/>
    <x v="71"/>
  </r>
  <r>
    <x v="301"/>
    <x v="0"/>
    <x v="0"/>
    <x v="33"/>
    <x v="127"/>
  </r>
  <r>
    <x v="301"/>
    <x v="7"/>
    <x v="0"/>
    <x v="18"/>
    <x v="67"/>
  </r>
  <r>
    <x v="301"/>
    <x v="5"/>
    <x v="0"/>
    <x v="11"/>
    <x v="196"/>
  </r>
  <r>
    <x v="302"/>
    <x v="2"/>
    <x v="0"/>
    <x v="26"/>
    <x v="376"/>
  </r>
  <r>
    <x v="302"/>
    <x v="1"/>
    <x v="0"/>
    <x v="30"/>
    <x v="300"/>
  </r>
  <r>
    <x v="302"/>
    <x v="8"/>
    <x v="0"/>
    <x v="24"/>
    <x v="322"/>
  </r>
  <r>
    <x v="302"/>
    <x v="3"/>
    <x v="0"/>
    <x v="22"/>
    <x v="346"/>
  </r>
  <r>
    <x v="302"/>
    <x v="4"/>
    <x v="0"/>
    <x v="41"/>
    <x v="96"/>
  </r>
  <r>
    <x v="302"/>
    <x v="0"/>
    <x v="0"/>
    <x v="22"/>
    <x v="233"/>
  </r>
  <r>
    <x v="303"/>
    <x v="0"/>
    <x v="0"/>
    <x v="9"/>
    <x v="619"/>
  </r>
  <r>
    <x v="303"/>
    <x v="1"/>
    <x v="0"/>
    <x v="45"/>
    <x v="328"/>
  </r>
  <r>
    <x v="303"/>
    <x v="7"/>
    <x v="0"/>
    <x v="34"/>
    <x v="32"/>
  </r>
  <r>
    <x v="303"/>
    <x v="4"/>
    <x v="0"/>
    <x v="4"/>
    <x v="266"/>
  </r>
  <r>
    <x v="304"/>
    <x v="5"/>
    <x v="0"/>
    <x v="44"/>
    <x v="460"/>
  </r>
  <r>
    <x v="304"/>
    <x v="5"/>
    <x v="0"/>
    <x v="8"/>
    <x v="638"/>
  </r>
  <r>
    <x v="304"/>
    <x v="7"/>
    <x v="0"/>
    <x v="28"/>
    <x v="548"/>
  </r>
  <r>
    <x v="304"/>
    <x v="0"/>
    <x v="0"/>
    <x v="25"/>
    <x v="74"/>
  </r>
  <r>
    <x v="304"/>
    <x v="6"/>
    <x v="0"/>
    <x v="28"/>
    <x v="96"/>
  </r>
  <r>
    <x v="304"/>
    <x v="1"/>
    <x v="0"/>
    <x v="46"/>
    <x v="639"/>
  </r>
  <r>
    <x v="305"/>
    <x v="5"/>
    <x v="0"/>
    <x v="31"/>
    <x v="252"/>
  </r>
  <r>
    <x v="305"/>
    <x v="8"/>
    <x v="0"/>
    <x v="37"/>
    <x v="15"/>
  </r>
  <r>
    <x v="305"/>
    <x v="7"/>
    <x v="0"/>
    <x v="20"/>
    <x v="323"/>
  </r>
  <r>
    <x v="305"/>
    <x v="1"/>
    <x v="0"/>
    <x v="31"/>
    <x v="148"/>
  </r>
  <r>
    <x v="306"/>
    <x v="3"/>
    <x v="0"/>
    <x v="45"/>
    <x v="505"/>
  </r>
  <r>
    <x v="306"/>
    <x v="1"/>
    <x v="0"/>
    <x v="4"/>
    <x v="349"/>
  </r>
  <r>
    <x v="306"/>
    <x v="1"/>
    <x v="0"/>
    <x v="31"/>
    <x v="532"/>
  </r>
  <r>
    <x v="306"/>
    <x v="5"/>
    <x v="0"/>
    <x v="48"/>
    <x v="640"/>
  </r>
  <r>
    <x v="306"/>
    <x v="3"/>
    <x v="0"/>
    <x v="20"/>
    <x v="474"/>
  </r>
  <r>
    <x v="306"/>
    <x v="3"/>
    <x v="0"/>
    <x v="24"/>
    <x v="271"/>
  </r>
  <r>
    <x v="306"/>
    <x v="1"/>
    <x v="0"/>
    <x v="27"/>
    <x v="167"/>
  </r>
  <r>
    <x v="306"/>
    <x v="1"/>
    <x v="0"/>
    <x v="3"/>
    <x v="481"/>
  </r>
  <r>
    <x v="306"/>
    <x v="7"/>
    <x v="0"/>
    <x v="47"/>
    <x v="288"/>
  </r>
  <r>
    <x v="306"/>
    <x v="4"/>
    <x v="0"/>
    <x v="35"/>
    <x v="63"/>
  </r>
  <r>
    <x v="306"/>
    <x v="8"/>
    <x v="0"/>
    <x v="46"/>
    <x v="491"/>
  </r>
  <r>
    <x v="306"/>
    <x v="4"/>
    <x v="0"/>
    <x v="49"/>
    <x v="143"/>
  </r>
  <r>
    <x v="306"/>
    <x v="3"/>
    <x v="0"/>
    <x v="29"/>
    <x v="142"/>
  </r>
  <r>
    <x v="306"/>
    <x v="4"/>
    <x v="0"/>
    <x v="38"/>
    <x v="369"/>
  </r>
  <r>
    <x v="306"/>
    <x v="6"/>
    <x v="0"/>
    <x v="7"/>
    <x v="550"/>
  </r>
  <r>
    <x v="306"/>
    <x v="4"/>
    <x v="0"/>
    <x v="45"/>
    <x v="641"/>
  </r>
  <r>
    <x v="306"/>
    <x v="1"/>
    <x v="0"/>
    <x v="41"/>
    <x v="436"/>
  </r>
  <r>
    <x v="306"/>
    <x v="0"/>
    <x v="0"/>
    <x v="46"/>
    <x v="470"/>
  </r>
  <r>
    <x v="306"/>
    <x v="8"/>
    <x v="0"/>
    <x v="13"/>
    <x v="476"/>
  </r>
  <r>
    <x v="306"/>
    <x v="3"/>
    <x v="0"/>
    <x v="39"/>
    <x v="372"/>
  </r>
  <r>
    <x v="306"/>
    <x v="0"/>
    <x v="0"/>
    <x v="23"/>
    <x v="642"/>
  </r>
  <r>
    <x v="306"/>
    <x v="5"/>
    <x v="0"/>
    <x v="32"/>
    <x v="512"/>
  </r>
  <r>
    <x v="307"/>
    <x v="3"/>
    <x v="0"/>
    <x v="23"/>
    <x v="610"/>
  </r>
  <r>
    <x v="307"/>
    <x v="4"/>
    <x v="0"/>
    <x v="41"/>
    <x v="584"/>
  </r>
  <r>
    <x v="307"/>
    <x v="3"/>
    <x v="0"/>
    <x v="23"/>
    <x v="600"/>
  </r>
  <r>
    <x v="307"/>
    <x v="8"/>
    <x v="0"/>
    <x v="28"/>
    <x v="643"/>
  </r>
  <r>
    <x v="307"/>
    <x v="8"/>
    <x v="0"/>
    <x v="28"/>
    <x v="548"/>
  </r>
  <r>
    <x v="307"/>
    <x v="3"/>
    <x v="0"/>
    <x v="29"/>
    <x v="135"/>
  </r>
  <r>
    <x v="308"/>
    <x v="3"/>
    <x v="0"/>
    <x v="45"/>
    <x v="125"/>
  </r>
  <r>
    <x v="308"/>
    <x v="6"/>
    <x v="0"/>
    <x v="13"/>
    <x v="249"/>
  </r>
  <r>
    <x v="308"/>
    <x v="1"/>
    <x v="0"/>
    <x v="36"/>
    <x v="277"/>
  </r>
  <r>
    <x v="308"/>
    <x v="3"/>
    <x v="0"/>
    <x v="31"/>
    <x v="294"/>
  </r>
  <r>
    <x v="308"/>
    <x v="5"/>
    <x v="0"/>
    <x v="23"/>
    <x v="112"/>
  </r>
  <r>
    <x v="308"/>
    <x v="3"/>
    <x v="0"/>
    <x v="37"/>
    <x v="521"/>
  </r>
  <r>
    <x v="308"/>
    <x v="2"/>
    <x v="0"/>
    <x v="20"/>
    <x v="403"/>
  </r>
  <r>
    <x v="309"/>
    <x v="1"/>
    <x v="0"/>
    <x v="30"/>
    <x v="644"/>
  </r>
  <r>
    <x v="309"/>
    <x v="4"/>
    <x v="0"/>
    <x v="1"/>
    <x v="573"/>
  </r>
  <r>
    <x v="309"/>
    <x v="8"/>
    <x v="0"/>
    <x v="24"/>
    <x v="481"/>
  </r>
  <r>
    <x v="309"/>
    <x v="6"/>
    <x v="0"/>
    <x v="19"/>
    <x v="159"/>
  </r>
  <r>
    <x v="310"/>
    <x v="0"/>
    <x v="0"/>
    <x v="46"/>
    <x v="384"/>
  </r>
  <r>
    <x v="310"/>
    <x v="2"/>
    <x v="0"/>
    <x v="24"/>
    <x v="475"/>
  </r>
  <r>
    <x v="310"/>
    <x v="4"/>
    <x v="0"/>
    <x v="9"/>
    <x v="440"/>
  </r>
  <r>
    <x v="310"/>
    <x v="5"/>
    <x v="0"/>
    <x v="15"/>
    <x v="75"/>
  </r>
  <r>
    <x v="310"/>
    <x v="4"/>
    <x v="0"/>
    <x v="4"/>
    <x v="530"/>
  </r>
  <r>
    <x v="310"/>
    <x v="4"/>
    <x v="0"/>
    <x v="12"/>
    <x v="434"/>
  </r>
  <r>
    <x v="310"/>
    <x v="7"/>
    <x v="0"/>
    <x v="21"/>
    <x v="150"/>
  </r>
  <r>
    <x v="311"/>
    <x v="1"/>
    <x v="0"/>
    <x v="15"/>
    <x v="312"/>
  </r>
  <r>
    <x v="311"/>
    <x v="8"/>
    <x v="0"/>
    <x v="6"/>
    <x v="151"/>
  </r>
  <r>
    <x v="311"/>
    <x v="0"/>
    <x v="0"/>
    <x v="37"/>
    <x v="114"/>
  </r>
  <r>
    <x v="311"/>
    <x v="2"/>
    <x v="0"/>
    <x v="8"/>
    <x v="599"/>
  </r>
  <r>
    <x v="311"/>
    <x v="4"/>
    <x v="0"/>
    <x v="18"/>
    <x v="415"/>
  </r>
  <r>
    <x v="311"/>
    <x v="5"/>
    <x v="0"/>
    <x v="3"/>
    <x v="41"/>
  </r>
  <r>
    <x v="311"/>
    <x v="2"/>
    <x v="0"/>
    <x v="42"/>
    <x v="123"/>
  </r>
  <r>
    <x v="311"/>
    <x v="3"/>
    <x v="0"/>
    <x v="22"/>
    <x v="90"/>
  </r>
  <r>
    <x v="311"/>
    <x v="7"/>
    <x v="0"/>
    <x v="44"/>
    <x v="68"/>
  </r>
  <r>
    <x v="311"/>
    <x v="5"/>
    <x v="0"/>
    <x v="1"/>
    <x v="2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EB4DAA-BC90-48D1-A943-80A24854B4FE}" name="Tabela przestawna6" cacheId="54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R17" firstHeaderRow="1" firstDataRow="2" firstDataCol="1"/>
  <pivotFields count="7">
    <pivotField numFmtId="14" showAll="0">
      <items count="3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t="default"/>
      </items>
    </pivotField>
    <pivotField axis="axisCol" showAll="0">
      <items count="17">
        <item x="2"/>
        <item x="12"/>
        <item x="8"/>
        <item x="14"/>
        <item x="5"/>
        <item x="7"/>
        <item x="4"/>
        <item x="0"/>
        <item x="1"/>
        <item x="13"/>
        <item x="3"/>
        <item x="15"/>
        <item x="10"/>
        <item x="11"/>
        <item x="9"/>
        <item x="6"/>
        <item t="default"/>
      </items>
    </pivotField>
    <pivotField showAll="0">
      <items count="4">
        <item x="1"/>
        <item x="2"/>
        <item x="0"/>
        <item t="default"/>
      </items>
    </pivotField>
    <pivotField showAll="0"/>
    <pivotField dataField="1" showAll="0"/>
    <pivotField showAll="0" defaultSubtota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Suma z Column5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20DA07-8599-49D1-A2AE-4CBC6C792F6A}" name="Tabela przestawna4" cacheId="81" applyNumberFormats="0" applyBorderFormats="0" applyFontFormats="0" applyPatternFormats="0" applyAlignmentFormats="0" applyWidthHeightFormats="1" dataCaption="Wartości" updatedVersion="8" minRefreshableVersion="3" useAutoFormatting="1" subtotalHiddenItems="1" itemPrintTitles="1" createdVersion="8" indent="0" outline="1" outlineData="1" multipleFieldFilters="0">
  <location ref="A3:B20" firstHeaderRow="1" firstDataRow="1" firstDataCol="1"/>
  <pivotFields count="2">
    <pivotField dataField="1" subtotalTop="0" showAll="0" defaultSubtotal="0"/>
    <pivotField axis="axisRow" allDrilled="1" subtotalTop="0" showAll="0" sortType="descending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7">
    <i>
      <x v="14"/>
    </i>
    <i>
      <x v="4"/>
    </i>
    <i>
      <x v="8"/>
    </i>
    <i>
      <x v="7"/>
    </i>
    <i>
      <x v="13"/>
    </i>
    <i>
      <x v="12"/>
    </i>
    <i>
      <x v="10"/>
    </i>
    <i>
      <x v="15"/>
    </i>
    <i>
      <x v="2"/>
    </i>
    <i>
      <x v="5"/>
    </i>
    <i>
      <x/>
    </i>
    <i>
      <x v="6"/>
    </i>
    <i>
      <x v="3"/>
    </i>
    <i>
      <x v="1"/>
    </i>
    <i>
      <x v="11"/>
    </i>
    <i>
      <x v="9"/>
    </i>
    <i t="grand">
      <x/>
    </i>
  </rowItems>
  <colItems count="1">
    <i/>
  </colItems>
  <dataFields count="1">
    <dataField name="Suma Kwota" fld="0" baseField="0" baseItem="0"/>
  </dataFields>
  <formats count="3">
    <format dxfId="10">
      <pivotArea collapsedLevelsAreSubtotals="1" fieldPosition="0">
        <references count="1">
          <reference field="1" count="1">
            <x v="14"/>
          </reference>
        </references>
      </pivotArea>
    </format>
    <format dxfId="9">
      <pivotArea dataOnly="0" labelOnly="1" fieldPosition="0">
        <references count="1">
          <reference field="1" count="1">
            <x v="14"/>
          </reference>
        </references>
      </pivotArea>
    </format>
    <format dxfId="8">
      <pivotArea grandRow="1" outline="0" collapsedLevelsAreSubtotals="1" fieldPosition="0"/>
    </format>
  </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Zadanie 7.xlsx!jablka">
        <x15:activeTabTopLevelEntity name="[jablk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610FC8-15F6-45C3-86DC-941C9249CDD9}" name="Tabela przestawna5" cacheId="54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54" firstHeaderRow="1" firstDataRow="1" firstDataCol="1" rowPageCount="1" colPageCount="1"/>
  <pivotFields count="7">
    <pivotField numFmtId="14" showAll="0">
      <items count="3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t="default"/>
      </items>
    </pivotField>
    <pivotField showAll="0">
      <items count="17">
        <item x="2"/>
        <item x="12"/>
        <item x="8"/>
        <item x="14"/>
        <item x="5"/>
        <item x="7"/>
        <item x="4"/>
        <item x="0"/>
        <item x="1"/>
        <item x="13"/>
        <item x="3"/>
        <item x="15"/>
        <item x="10"/>
        <item x="11"/>
        <item x="9"/>
        <item x="6"/>
        <item t="default"/>
      </items>
    </pivotField>
    <pivotField axis="axisPage" showAll="0">
      <items count="4">
        <item x="1"/>
        <item x="2"/>
        <item x="0"/>
        <item t="default"/>
      </items>
    </pivotField>
    <pivotField axis="axisRow" showAll="0" sortType="descending">
      <items count="51">
        <item x="18"/>
        <item x="22"/>
        <item x="31"/>
        <item x="49"/>
        <item x="15"/>
        <item x="33"/>
        <item x="36"/>
        <item x="19"/>
        <item x="39"/>
        <item x="7"/>
        <item x="32"/>
        <item x="8"/>
        <item x="3"/>
        <item x="44"/>
        <item x="37"/>
        <item x="25"/>
        <item x="27"/>
        <item x="23"/>
        <item x="10"/>
        <item x="12"/>
        <item x="46"/>
        <item x="5"/>
        <item x="6"/>
        <item x="30"/>
        <item x="43"/>
        <item x="38"/>
        <item x="0"/>
        <item x="42"/>
        <item x="13"/>
        <item x="26"/>
        <item x="45"/>
        <item x="2"/>
        <item x="14"/>
        <item x="4"/>
        <item x="40"/>
        <item x="47"/>
        <item x="24"/>
        <item x="11"/>
        <item x="9"/>
        <item x="29"/>
        <item x="21"/>
        <item x="48"/>
        <item x="20"/>
        <item x="34"/>
        <item x="16"/>
        <item x="41"/>
        <item x="17"/>
        <item x="28"/>
        <item x="1"/>
        <item x="3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51">
    <i>
      <x v="36"/>
    </i>
    <i>
      <x v="33"/>
    </i>
    <i>
      <x v="20"/>
    </i>
    <i>
      <x v="5"/>
    </i>
    <i>
      <x v="4"/>
    </i>
    <i>
      <x v="7"/>
    </i>
    <i>
      <x v="16"/>
    </i>
    <i>
      <x v="23"/>
    </i>
    <i>
      <x v="24"/>
    </i>
    <i>
      <x v="6"/>
    </i>
    <i>
      <x v="37"/>
    </i>
    <i>
      <x v="17"/>
    </i>
    <i>
      <x/>
    </i>
    <i>
      <x v="38"/>
    </i>
    <i>
      <x v="10"/>
    </i>
    <i>
      <x v="2"/>
    </i>
    <i>
      <x v="40"/>
    </i>
    <i>
      <x v="13"/>
    </i>
    <i>
      <x v="22"/>
    </i>
    <i>
      <x v="41"/>
    </i>
    <i>
      <x v="15"/>
    </i>
    <i>
      <x v="18"/>
    </i>
    <i>
      <x v="21"/>
    </i>
    <i>
      <x v="39"/>
    </i>
    <i>
      <x v="26"/>
    </i>
    <i>
      <x v="49"/>
    </i>
    <i>
      <x v="14"/>
    </i>
    <i>
      <x v="30"/>
    </i>
    <i>
      <x v="29"/>
    </i>
    <i>
      <x v="19"/>
    </i>
    <i>
      <x v="43"/>
    </i>
    <i>
      <x v="48"/>
    </i>
    <i>
      <x v="47"/>
    </i>
    <i>
      <x v="44"/>
    </i>
    <i>
      <x v="9"/>
    </i>
    <i>
      <x v="42"/>
    </i>
    <i>
      <x v="45"/>
    </i>
    <i>
      <x v="28"/>
    </i>
    <i>
      <x v="46"/>
    </i>
    <i>
      <x v="25"/>
    </i>
    <i>
      <x v="32"/>
    </i>
    <i>
      <x v="12"/>
    </i>
    <i>
      <x v="11"/>
    </i>
    <i>
      <x v="8"/>
    </i>
    <i>
      <x v="34"/>
    </i>
    <i>
      <x v="31"/>
    </i>
    <i>
      <x v="27"/>
    </i>
    <i>
      <x v="1"/>
    </i>
    <i>
      <x v="35"/>
    </i>
    <i>
      <x v="3"/>
    </i>
    <i t="grand">
      <x/>
    </i>
  </rowItems>
  <colItems count="1">
    <i/>
  </colItems>
  <pageFields count="1">
    <pageField fld="2" item="2" hier="-1"/>
  </pageFields>
  <dataFields count="1">
    <dataField name="Suma z Column5" fld="4" baseField="0" baseItem="0"/>
  </dataFields>
  <formats count="2">
    <format dxfId="12">
      <pivotArea collapsedLevelsAreSubtotals="1" fieldPosition="0">
        <references count="1">
          <reference field="3" count="3">
            <x v="20"/>
            <x v="33"/>
            <x v="36"/>
          </reference>
        </references>
      </pivotArea>
    </format>
    <format dxfId="11">
      <pivotArea dataOnly="0" labelOnly="1" fieldPosition="0">
        <references count="1">
          <reference field="3" count="3">
            <x v="20"/>
            <x v="33"/>
            <x v="3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D6AA36EA-9111-487C-9909-C4F102BCA70B}" autoFormatId="16" applyNumberFormats="0" applyBorderFormats="0" applyFontFormats="0" applyPatternFormats="0" applyAlignmentFormats="0" applyWidthHeightFormats="0">
  <queryTableRefresh nextId="11" unboundColumnsRight="4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  <queryTableField id="8" dataBound="0" tableColumnId="8"/>
      <queryTableField id="9" dataBound="0" tableColumnId="10"/>
      <queryTableField id="10" dataBound="0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97376C3E-F61B-42D4-A5FF-A1CC9DCDAAB4}" autoFormatId="16" applyNumberFormats="0" applyBorderFormats="0" applyFontFormats="0" applyPatternFormats="0" applyAlignmentFormats="0" applyWidthHeightFormats="0">
  <queryTableRefresh nextId="9" unboundColumnsRight="2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3310E031-48C3-442C-9069-8D88366BD31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BD9475-C222-4684-81C6-C20B8071DE54}" name="jablka4" displayName="jablka4" ref="A1:I2501" tableType="queryTable" totalsRowShown="0">
  <autoFilter ref="A1:I2501" xr:uid="{B5BD9475-C222-4684-81C6-C20B8071DE54}"/>
  <sortState xmlns:xlrd2="http://schemas.microsoft.com/office/spreadsheetml/2017/richdata2" ref="A2:G2501">
    <sortCondition ref="D2:D2501"/>
    <sortCondition ref="A2:A2501"/>
  </sortState>
  <tableColumns count="9">
    <tableColumn id="1" xr3:uid="{24009246-A4EA-4B68-BBCD-CED43637D6AD}" uniqueName="1" name="Data" queryTableFieldId="1" dataDxfId="7"/>
    <tableColumn id="2" xr3:uid="{54BF2D3D-AD53-4AFA-94A7-8970C537AA3B}" uniqueName="2" name="Gatunek" queryTableFieldId="2" dataDxfId="6"/>
    <tableColumn id="3" xr3:uid="{13D6E068-BD1E-45A1-B365-1497057621CF}" uniqueName="3" name="Pora Roku" queryTableFieldId="3" dataDxfId="5"/>
    <tableColumn id="4" xr3:uid="{9FFA7454-1127-468E-8FE9-DA85D5A86DC7}" uniqueName="4" name="NIP" queryTableFieldId="4" dataDxfId="4"/>
    <tableColumn id="5" xr3:uid="{6A2EB768-986E-4534-A542-79DC5BFFE9B3}" uniqueName="5" name="Kg" queryTableFieldId="5"/>
    <tableColumn id="6" xr3:uid="{1E881027-1F86-4FC4-975A-210F28E416BF}" uniqueName="6" name="Cena" queryTableFieldId="6" dataDxfId="3">
      <calculatedColumnFormula>VLOOKUP(B2,cennik[],2,FALSE)</calculatedColumnFormula>
    </tableColumn>
    <tableColumn id="8" xr3:uid="{E598788A-7321-43E0-BB23-715FC1806C19}" uniqueName="8" name="Kwota" queryTableFieldId="8" dataDxfId="1">
      <calculatedColumnFormula>jablka4[[#This Row],[Kg]]*jablka4[[#This Row],[Cena]]</calculatedColumnFormula>
    </tableColumn>
    <tableColumn id="10" xr3:uid="{5CF1173C-A4A9-437A-AA4F-E1832A435B8C}" uniqueName="10" name="Łącznie kg" queryTableFieldId="9" dataDxfId="2">
      <calculatedColumnFormula>IF(D2&lt;&gt;D1,E2,E2+H1)</calculatedColumnFormula>
    </tableColumn>
    <tableColumn id="11" xr3:uid="{DCD8E8FE-41A1-4D8F-8C33-2B673F00424C}" uniqueName="11" name="Kwota Rabatu" queryTableFieldId="10" dataDxfId="0">
      <calculatedColumnFormula>IF(AND(H2&gt;=15000,H2&lt;20000),E2*0.05,IF(H2&gt;=20000,E2*0.1,0))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9ADC54-747B-4730-A020-A8280A9474FD}" name="jablka" displayName="jablka" ref="A1:G2501" tableType="queryTable" totalsRowShown="0">
  <autoFilter ref="A1:G2501" xr:uid="{659ADC54-747B-4730-A020-A8280A9474FD}"/>
  <tableColumns count="7">
    <tableColumn id="1" xr3:uid="{670EE8AE-5E0B-484F-9C65-050C89B119E2}" uniqueName="1" name="Data" queryTableFieldId="1" dataDxfId="19"/>
    <tableColumn id="2" xr3:uid="{7F2AF7E4-1C36-4CD0-AB48-5865B3EA335F}" uniqueName="2" name="Gatunek" queryTableFieldId="2" dataDxfId="18"/>
    <tableColumn id="3" xr3:uid="{BDA94FBD-6994-49D7-B7A7-7A7DC51EEFE2}" uniqueName="3" name="Pora Roku" queryTableFieldId="3" dataDxfId="17"/>
    <tableColumn id="4" xr3:uid="{A28F1E99-D23C-451F-9539-09F14F83BD28}" uniqueName="4" name="NIP" queryTableFieldId="4" dataDxfId="16"/>
    <tableColumn id="5" xr3:uid="{5F9C71CD-3192-4795-93D3-2D40ED65AA72}" uniqueName="5" name="Kg" queryTableFieldId="5"/>
    <tableColumn id="6" xr3:uid="{78691F2D-7CAF-41C8-B5F1-A816AAF48D27}" uniqueName="6" name="Cena" queryTableFieldId="6" dataDxfId="15">
      <calculatedColumnFormula>VLOOKUP(B2,cennik[],2,FALSE)</calculatedColumnFormula>
    </tableColumn>
    <tableColumn id="8" xr3:uid="{08DB1464-1AFC-4036-A8FB-D6F597D9D8D2}" uniqueName="8" name="Kwota" queryTableFieldId="8" dataDxfId="13">
      <calculatedColumnFormula>jablka[[#This Row],[Kg]]*jablka[[#This Row],[Cena]]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2F554B-36E4-4702-8E68-A5FC3D901A55}" name="cennik" displayName="cennik" ref="I1:J17" tableType="queryTable" totalsRowShown="0">
  <autoFilter ref="I1:J17" xr:uid="{362F554B-36E4-4702-8E68-A5FC3D901A55}"/>
  <tableColumns count="2">
    <tableColumn id="1" xr3:uid="{9B6A2518-94CF-48E4-9C6F-F6875354E686}" uniqueName="1" name="Column1" queryTableFieldId="1" dataDxfId="14"/>
    <tableColumn id="2" xr3:uid="{7E360AB7-0DAE-46AF-A768-FB7131675FDA}" uniqueName="2" name="Column2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1C0F3-358C-4D11-966F-D4955F181DFC}">
  <dimension ref="A1:L2501"/>
  <sheetViews>
    <sheetView workbookViewId="0">
      <selection activeCell="L38" sqref="L38"/>
    </sheetView>
  </sheetViews>
  <sheetFormatPr defaultRowHeight="15" x14ac:dyDescent="0.25"/>
  <cols>
    <col min="1" max="1" width="14.140625" customWidth="1"/>
    <col min="3" max="3" width="15.42578125" customWidth="1"/>
    <col min="4" max="4" width="16.85546875" customWidth="1"/>
    <col min="8" max="8" width="9.85546875" customWidth="1"/>
    <col min="9" max="9" width="15.85546875" customWidth="1"/>
    <col min="11" max="12" width="16.28515625" customWidth="1"/>
  </cols>
  <sheetData>
    <row r="1" spans="1:12" x14ac:dyDescent="0.25">
      <c r="A1" t="s">
        <v>104</v>
      </c>
      <c r="B1" t="s">
        <v>105</v>
      </c>
      <c r="C1" t="s">
        <v>106</v>
      </c>
      <c r="D1" t="s">
        <v>107</v>
      </c>
      <c r="E1" t="s">
        <v>108</v>
      </c>
      <c r="F1" t="s">
        <v>88</v>
      </c>
      <c r="G1" t="s">
        <v>89</v>
      </c>
      <c r="H1" t="s">
        <v>109</v>
      </c>
      <c r="I1" t="s">
        <v>110</v>
      </c>
    </row>
    <row r="2" spans="1:12" x14ac:dyDescent="0.25">
      <c r="A2" s="1">
        <v>44566</v>
      </c>
      <c r="B2" t="s">
        <v>12</v>
      </c>
      <c r="C2" t="s">
        <v>4</v>
      </c>
      <c r="D2" t="s">
        <v>31</v>
      </c>
      <c r="E2">
        <v>110</v>
      </c>
      <c r="F2">
        <f>VLOOKUP(B2,cennik[],2,FALSE)</f>
        <v>3.4</v>
      </c>
      <c r="G2" s="5">
        <f>jablka4[[#This Row],[Kg]]*jablka4[[#This Row],[Cena]]</f>
        <v>374</v>
      </c>
      <c r="H2" s="5">
        <f>IF(D2&lt;&gt;D1,E2,E2+H1)</f>
        <v>110</v>
      </c>
      <c r="I2" s="5">
        <f t="shared" ref="I2:I65" si="0">IF(AND(H2&gt;=15000,H2&lt;20000),E2*0.05,IF(H2&gt;=20000,E2*0.1,0))</f>
        <v>0</v>
      </c>
    </row>
    <row r="3" spans="1:12" x14ac:dyDescent="0.25">
      <c r="A3" s="1">
        <v>44571</v>
      </c>
      <c r="B3" t="s">
        <v>3</v>
      </c>
      <c r="C3" t="s">
        <v>4</v>
      </c>
      <c r="D3" t="s">
        <v>31</v>
      </c>
      <c r="E3">
        <v>695</v>
      </c>
      <c r="F3">
        <f>VLOOKUP(B3,cennik[],2,FALSE)</f>
        <v>3.4</v>
      </c>
      <c r="G3" s="5">
        <f>jablka4[[#This Row],[Kg]]*jablka4[[#This Row],[Cena]]</f>
        <v>2363</v>
      </c>
      <c r="H3" s="5">
        <f>IF(D3&lt;&gt;D2,E3,E3+H2)</f>
        <v>805</v>
      </c>
      <c r="I3" s="5">
        <f t="shared" si="0"/>
        <v>0</v>
      </c>
      <c r="K3" s="8" t="s">
        <v>111</v>
      </c>
      <c r="L3" s="8" t="s">
        <v>112</v>
      </c>
    </row>
    <row r="4" spans="1:12" x14ac:dyDescent="0.25">
      <c r="A4" s="1">
        <v>44571</v>
      </c>
      <c r="B4" t="s">
        <v>18</v>
      </c>
      <c r="C4" t="s">
        <v>4</v>
      </c>
      <c r="D4" t="s">
        <v>31</v>
      </c>
      <c r="E4">
        <v>232</v>
      </c>
      <c r="F4">
        <f>VLOOKUP(B4,cennik[],2,FALSE)</f>
        <v>2.4</v>
      </c>
      <c r="G4" s="5">
        <f>jablka4[[#This Row],[Kg]]*jablka4[[#This Row],[Cena]]</f>
        <v>556.79999999999995</v>
      </c>
      <c r="H4" s="5">
        <f>IF(D4&lt;&gt;D3,E4,E4+H3)</f>
        <v>1037</v>
      </c>
      <c r="I4" s="5">
        <f t="shared" si="0"/>
        <v>0</v>
      </c>
      <c r="K4" s="8">
        <f>SUM(I:I)</f>
        <v>3089.0999999999981</v>
      </c>
      <c r="L4" s="8">
        <f>COUNTIF(I:I,"&gt;0")</f>
        <v>180</v>
      </c>
    </row>
    <row r="5" spans="1:12" x14ac:dyDescent="0.25">
      <c r="A5" s="1">
        <v>44580</v>
      </c>
      <c r="B5" t="s">
        <v>20</v>
      </c>
      <c r="C5" t="s">
        <v>4</v>
      </c>
      <c r="D5" t="s">
        <v>31</v>
      </c>
      <c r="E5">
        <v>11</v>
      </c>
      <c r="F5">
        <f>VLOOKUP(B5,cennik[],2,FALSE)</f>
        <v>3.4</v>
      </c>
      <c r="G5" s="5">
        <f>jablka4[[#This Row],[Kg]]*jablka4[[#This Row],[Cena]]</f>
        <v>37.4</v>
      </c>
      <c r="H5" s="5">
        <f>IF(D5&lt;&gt;D4,E5,E5+H4)</f>
        <v>1048</v>
      </c>
      <c r="I5" s="5">
        <f t="shared" si="0"/>
        <v>0</v>
      </c>
    </row>
    <row r="6" spans="1:12" x14ac:dyDescent="0.25">
      <c r="A6" s="1">
        <v>44583</v>
      </c>
      <c r="B6" t="s">
        <v>7</v>
      </c>
      <c r="C6" t="s">
        <v>4</v>
      </c>
      <c r="D6" t="s">
        <v>31</v>
      </c>
      <c r="E6">
        <v>590</v>
      </c>
      <c r="F6">
        <f>VLOOKUP(B6,cennik[],2,FALSE)</f>
        <v>3.5</v>
      </c>
      <c r="G6" s="5">
        <f>jablka4[[#This Row],[Kg]]*jablka4[[#This Row],[Cena]]</f>
        <v>2065</v>
      </c>
      <c r="H6" s="5">
        <f>IF(D6&lt;&gt;D5,E6,E6+H5)</f>
        <v>1638</v>
      </c>
      <c r="I6" s="5">
        <f t="shared" si="0"/>
        <v>0</v>
      </c>
    </row>
    <row r="7" spans="1:12" x14ac:dyDescent="0.25">
      <c r="A7" s="1">
        <v>44585</v>
      </c>
      <c r="B7" t="s">
        <v>7</v>
      </c>
      <c r="C7" t="s">
        <v>4</v>
      </c>
      <c r="D7" t="s">
        <v>31</v>
      </c>
      <c r="E7">
        <v>374</v>
      </c>
      <c r="F7">
        <f>VLOOKUP(B7,cennik[],2,FALSE)</f>
        <v>3.5</v>
      </c>
      <c r="G7" s="5">
        <f>jablka4[[#This Row],[Kg]]*jablka4[[#This Row],[Cena]]</f>
        <v>1309</v>
      </c>
      <c r="H7" s="5">
        <f>IF(D7&lt;&gt;D6,E7,E7+H6)</f>
        <v>2012</v>
      </c>
      <c r="I7" s="5">
        <f t="shared" si="0"/>
        <v>0</v>
      </c>
    </row>
    <row r="8" spans="1:12" x14ac:dyDescent="0.25">
      <c r="A8" s="1">
        <v>44586</v>
      </c>
      <c r="B8" t="s">
        <v>16</v>
      </c>
      <c r="C8" t="s">
        <v>4</v>
      </c>
      <c r="D8" t="s">
        <v>31</v>
      </c>
      <c r="E8">
        <v>311</v>
      </c>
      <c r="F8">
        <f>VLOOKUP(B8,cennik[],2,FALSE)</f>
        <v>3.4</v>
      </c>
      <c r="G8" s="5">
        <f>jablka4[[#This Row],[Kg]]*jablka4[[#This Row],[Cena]]</f>
        <v>1057.3999999999999</v>
      </c>
      <c r="H8" s="5">
        <f>IF(D8&lt;&gt;D7,E8,E8+H7)</f>
        <v>2323</v>
      </c>
      <c r="I8" s="5">
        <f t="shared" si="0"/>
        <v>0</v>
      </c>
    </row>
    <row r="9" spans="1:12" x14ac:dyDescent="0.25">
      <c r="A9" s="1">
        <v>44588</v>
      </c>
      <c r="B9" t="s">
        <v>11</v>
      </c>
      <c r="C9" t="s">
        <v>4</v>
      </c>
      <c r="D9" t="s">
        <v>31</v>
      </c>
      <c r="E9">
        <v>415</v>
      </c>
      <c r="F9">
        <f>VLOOKUP(B9,cennik[],2,FALSE)</f>
        <v>2.9</v>
      </c>
      <c r="G9" s="5">
        <f>jablka4[[#This Row],[Kg]]*jablka4[[#This Row],[Cena]]</f>
        <v>1203.5</v>
      </c>
      <c r="H9" s="5">
        <f>IF(D9&lt;&gt;D8,E9,E9+H8)</f>
        <v>2738</v>
      </c>
      <c r="I9" s="5">
        <f t="shared" si="0"/>
        <v>0</v>
      </c>
    </row>
    <row r="10" spans="1:12" x14ac:dyDescent="0.25">
      <c r="A10" s="1">
        <v>44589</v>
      </c>
      <c r="B10" t="s">
        <v>12</v>
      </c>
      <c r="C10" t="s">
        <v>4</v>
      </c>
      <c r="D10" t="s">
        <v>31</v>
      </c>
      <c r="E10">
        <v>81</v>
      </c>
      <c r="F10">
        <f>VLOOKUP(B10,cennik[],2,FALSE)</f>
        <v>3.4</v>
      </c>
      <c r="G10" s="5">
        <f>jablka4[[#This Row],[Kg]]*jablka4[[#This Row],[Cena]]</f>
        <v>275.39999999999998</v>
      </c>
      <c r="H10" s="5">
        <f>IF(D10&lt;&gt;D9,E10,E10+H9)</f>
        <v>2819</v>
      </c>
      <c r="I10" s="5">
        <f t="shared" si="0"/>
        <v>0</v>
      </c>
    </row>
    <row r="11" spans="1:12" x14ac:dyDescent="0.25">
      <c r="A11" s="1">
        <v>44599</v>
      </c>
      <c r="B11" t="s">
        <v>16</v>
      </c>
      <c r="C11" t="s">
        <v>4</v>
      </c>
      <c r="D11" t="s">
        <v>31</v>
      </c>
      <c r="E11">
        <v>675</v>
      </c>
      <c r="F11">
        <f>VLOOKUP(B11,cennik[],2,FALSE)</f>
        <v>3.4</v>
      </c>
      <c r="G11" s="5">
        <f>jablka4[[#This Row],[Kg]]*jablka4[[#This Row],[Cena]]</f>
        <v>2295</v>
      </c>
      <c r="H11" s="5">
        <f>IF(D11&lt;&gt;D10,E11,E11+H10)</f>
        <v>3494</v>
      </c>
      <c r="I11" s="5">
        <f t="shared" si="0"/>
        <v>0</v>
      </c>
    </row>
    <row r="12" spans="1:12" x14ac:dyDescent="0.25">
      <c r="A12" s="1">
        <v>44613</v>
      </c>
      <c r="B12" t="s">
        <v>12</v>
      </c>
      <c r="C12" t="s">
        <v>4</v>
      </c>
      <c r="D12" t="s">
        <v>31</v>
      </c>
      <c r="E12">
        <v>130</v>
      </c>
      <c r="F12">
        <f>VLOOKUP(B12,cennik[],2,FALSE)</f>
        <v>3.4</v>
      </c>
      <c r="G12" s="5">
        <f>jablka4[[#This Row],[Kg]]*jablka4[[#This Row],[Cena]]</f>
        <v>442</v>
      </c>
      <c r="H12" s="5">
        <f>IF(D12&lt;&gt;D11,E12,E12+H11)</f>
        <v>3624</v>
      </c>
      <c r="I12" s="5">
        <f t="shared" si="0"/>
        <v>0</v>
      </c>
    </row>
    <row r="13" spans="1:12" x14ac:dyDescent="0.25">
      <c r="A13" s="1">
        <v>44614</v>
      </c>
      <c r="B13" t="s">
        <v>7</v>
      </c>
      <c r="C13" t="s">
        <v>4</v>
      </c>
      <c r="D13" t="s">
        <v>31</v>
      </c>
      <c r="E13">
        <v>599</v>
      </c>
      <c r="F13">
        <f>VLOOKUP(B13,cennik[],2,FALSE)</f>
        <v>3.5</v>
      </c>
      <c r="G13" s="5">
        <f>jablka4[[#This Row],[Kg]]*jablka4[[#This Row],[Cena]]</f>
        <v>2096.5</v>
      </c>
      <c r="H13" s="5">
        <f>IF(D13&lt;&gt;D12,E13,E13+H12)</f>
        <v>4223</v>
      </c>
      <c r="I13" s="5">
        <f t="shared" si="0"/>
        <v>0</v>
      </c>
    </row>
    <row r="14" spans="1:12" x14ac:dyDescent="0.25">
      <c r="A14" s="1">
        <v>44621</v>
      </c>
      <c r="B14" t="s">
        <v>3</v>
      </c>
      <c r="C14" t="s">
        <v>4</v>
      </c>
      <c r="D14" t="s">
        <v>31</v>
      </c>
      <c r="E14">
        <v>320</v>
      </c>
      <c r="F14">
        <f>VLOOKUP(B14,cennik[],2,FALSE)</f>
        <v>3.4</v>
      </c>
      <c r="G14" s="5">
        <f>jablka4[[#This Row],[Kg]]*jablka4[[#This Row],[Cena]]</f>
        <v>1088</v>
      </c>
      <c r="H14" s="5">
        <f>IF(D14&lt;&gt;D13,E14,E14+H13)</f>
        <v>4543</v>
      </c>
      <c r="I14" s="5">
        <f t="shared" si="0"/>
        <v>0</v>
      </c>
    </row>
    <row r="15" spans="1:12" x14ac:dyDescent="0.25">
      <c r="A15" s="1">
        <v>44636</v>
      </c>
      <c r="B15" t="s">
        <v>14</v>
      </c>
      <c r="C15" t="s">
        <v>4</v>
      </c>
      <c r="D15" t="s">
        <v>31</v>
      </c>
      <c r="E15">
        <v>344</v>
      </c>
      <c r="F15">
        <f>VLOOKUP(B15,cennik[],2,FALSE)</f>
        <v>3.4</v>
      </c>
      <c r="G15" s="5">
        <f>jablka4[[#This Row],[Kg]]*jablka4[[#This Row],[Cena]]</f>
        <v>1169.5999999999999</v>
      </c>
      <c r="H15" s="5">
        <f>IF(D15&lt;&gt;D14,E15,E15+H14)</f>
        <v>4887</v>
      </c>
      <c r="I15" s="5">
        <f t="shared" si="0"/>
        <v>0</v>
      </c>
    </row>
    <row r="16" spans="1:12" x14ac:dyDescent="0.25">
      <c r="A16" s="1">
        <v>44637</v>
      </c>
      <c r="B16" t="s">
        <v>7</v>
      </c>
      <c r="C16" t="s">
        <v>4</v>
      </c>
      <c r="D16" t="s">
        <v>31</v>
      </c>
      <c r="E16">
        <v>556</v>
      </c>
      <c r="F16">
        <f>VLOOKUP(B16,cennik[],2,FALSE)</f>
        <v>3.5</v>
      </c>
      <c r="G16" s="5">
        <f>jablka4[[#This Row],[Kg]]*jablka4[[#This Row],[Cena]]</f>
        <v>1946</v>
      </c>
      <c r="H16" s="5">
        <f>IF(D16&lt;&gt;D15,E16,E16+H15)</f>
        <v>5443</v>
      </c>
      <c r="I16" s="5">
        <f t="shared" si="0"/>
        <v>0</v>
      </c>
    </row>
    <row r="17" spans="1:9" x14ac:dyDescent="0.25">
      <c r="A17" s="1">
        <v>44648</v>
      </c>
      <c r="B17" t="s">
        <v>20</v>
      </c>
      <c r="C17" t="s">
        <v>4</v>
      </c>
      <c r="D17" t="s">
        <v>31</v>
      </c>
      <c r="E17">
        <v>417</v>
      </c>
      <c r="F17">
        <f>VLOOKUP(B17,cennik[],2,FALSE)</f>
        <v>3.4</v>
      </c>
      <c r="G17" s="5">
        <f>jablka4[[#This Row],[Kg]]*jablka4[[#This Row],[Cena]]</f>
        <v>1417.8</v>
      </c>
      <c r="H17" s="5">
        <f>IF(D17&lt;&gt;D16,E17,E17+H16)</f>
        <v>5860</v>
      </c>
      <c r="I17" s="5">
        <f t="shared" si="0"/>
        <v>0</v>
      </c>
    </row>
    <row r="18" spans="1:9" x14ac:dyDescent="0.25">
      <c r="A18" s="1">
        <v>44652</v>
      </c>
      <c r="B18" t="s">
        <v>3</v>
      </c>
      <c r="C18" t="s">
        <v>4</v>
      </c>
      <c r="D18" t="s">
        <v>31</v>
      </c>
      <c r="E18">
        <v>389</v>
      </c>
      <c r="F18">
        <f>VLOOKUP(B18,cennik[],2,FALSE)</f>
        <v>3.4</v>
      </c>
      <c r="G18" s="5">
        <f>jablka4[[#This Row],[Kg]]*jablka4[[#This Row],[Cena]]</f>
        <v>1322.6</v>
      </c>
      <c r="H18" s="5">
        <f>IF(D18&lt;&gt;D17,E18,E18+H17)</f>
        <v>6249</v>
      </c>
      <c r="I18" s="5">
        <f t="shared" si="0"/>
        <v>0</v>
      </c>
    </row>
    <row r="19" spans="1:9" x14ac:dyDescent="0.25">
      <c r="A19" s="1">
        <v>44655</v>
      </c>
      <c r="B19" t="s">
        <v>7</v>
      </c>
      <c r="C19" t="s">
        <v>4</v>
      </c>
      <c r="D19" t="s">
        <v>31</v>
      </c>
      <c r="E19">
        <v>249</v>
      </c>
      <c r="F19">
        <f>VLOOKUP(B19,cennik[],2,FALSE)</f>
        <v>3.5</v>
      </c>
      <c r="G19" s="5">
        <f>jablka4[[#This Row],[Kg]]*jablka4[[#This Row],[Cena]]</f>
        <v>871.5</v>
      </c>
      <c r="H19" s="5">
        <f>IF(D19&lt;&gt;D18,E19,E19+H18)</f>
        <v>6498</v>
      </c>
      <c r="I19" s="5">
        <f t="shared" si="0"/>
        <v>0</v>
      </c>
    </row>
    <row r="20" spans="1:9" x14ac:dyDescent="0.25">
      <c r="A20" s="1">
        <v>44665</v>
      </c>
      <c r="B20" t="s">
        <v>25</v>
      </c>
      <c r="C20" t="s">
        <v>4</v>
      </c>
      <c r="D20" t="s">
        <v>31</v>
      </c>
      <c r="E20">
        <v>397</v>
      </c>
      <c r="F20">
        <f>VLOOKUP(B20,cennik[],2,FALSE)</f>
        <v>3.2</v>
      </c>
      <c r="G20" s="5">
        <f>jablka4[[#This Row],[Kg]]*jablka4[[#This Row],[Cena]]</f>
        <v>1270.4000000000001</v>
      </c>
      <c r="H20" s="5">
        <f>IF(D20&lt;&gt;D19,E20,E20+H19)</f>
        <v>6895</v>
      </c>
      <c r="I20" s="5">
        <f t="shared" si="0"/>
        <v>0</v>
      </c>
    </row>
    <row r="21" spans="1:9" x14ac:dyDescent="0.25">
      <c r="A21" s="1">
        <v>44666</v>
      </c>
      <c r="B21" t="s">
        <v>7</v>
      </c>
      <c r="C21" t="s">
        <v>4</v>
      </c>
      <c r="D21" t="s">
        <v>31</v>
      </c>
      <c r="E21">
        <v>463</v>
      </c>
      <c r="F21">
        <f>VLOOKUP(B21,cennik[],2,FALSE)</f>
        <v>3.5</v>
      </c>
      <c r="G21" s="5">
        <f>jablka4[[#This Row],[Kg]]*jablka4[[#This Row],[Cena]]</f>
        <v>1620.5</v>
      </c>
      <c r="H21" s="5">
        <f>IF(D21&lt;&gt;D20,E21,E21+H20)</f>
        <v>7358</v>
      </c>
      <c r="I21" s="5">
        <f t="shared" si="0"/>
        <v>0</v>
      </c>
    </row>
    <row r="22" spans="1:9" x14ac:dyDescent="0.25">
      <c r="A22" s="1">
        <v>44683</v>
      </c>
      <c r="B22" t="s">
        <v>25</v>
      </c>
      <c r="C22" t="s">
        <v>4</v>
      </c>
      <c r="D22" t="s">
        <v>31</v>
      </c>
      <c r="E22">
        <v>52</v>
      </c>
      <c r="F22">
        <f>VLOOKUP(B22,cennik[],2,FALSE)</f>
        <v>3.2</v>
      </c>
      <c r="G22" s="5">
        <f>jablka4[[#This Row],[Kg]]*jablka4[[#This Row],[Cena]]</f>
        <v>166.4</v>
      </c>
      <c r="H22" s="5">
        <f>IF(D22&lt;&gt;D21,E22,E22+H21)</f>
        <v>7410</v>
      </c>
      <c r="I22" s="5">
        <f t="shared" si="0"/>
        <v>0</v>
      </c>
    </row>
    <row r="23" spans="1:9" x14ac:dyDescent="0.25">
      <c r="A23" s="1">
        <v>44700</v>
      </c>
      <c r="B23" t="s">
        <v>14</v>
      </c>
      <c r="C23" t="s">
        <v>4</v>
      </c>
      <c r="D23" t="s">
        <v>31</v>
      </c>
      <c r="E23">
        <v>225</v>
      </c>
      <c r="F23">
        <f>VLOOKUP(B23,cennik[],2,FALSE)</f>
        <v>3.4</v>
      </c>
      <c r="G23" s="5">
        <f>jablka4[[#This Row],[Kg]]*jablka4[[#This Row],[Cena]]</f>
        <v>765</v>
      </c>
      <c r="H23" s="5">
        <f>IF(D23&lt;&gt;D22,E23,E23+H22)</f>
        <v>7635</v>
      </c>
      <c r="I23" s="5">
        <f t="shared" si="0"/>
        <v>0</v>
      </c>
    </row>
    <row r="24" spans="1:9" x14ac:dyDescent="0.25">
      <c r="A24" s="1">
        <v>44720</v>
      </c>
      <c r="B24" t="s">
        <v>67</v>
      </c>
      <c r="C24" t="s">
        <v>66</v>
      </c>
      <c r="D24" t="s">
        <v>31</v>
      </c>
      <c r="E24">
        <v>325</v>
      </c>
      <c r="F24">
        <f>VLOOKUP(B24,cennik[],2,FALSE)</f>
        <v>3.2</v>
      </c>
      <c r="G24" s="5">
        <f>jablka4[[#This Row],[Kg]]*jablka4[[#This Row],[Cena]]</f>
        <v>1040</v>
      </c>
      <c r="H24" s="5">
        <f>IF(D24&lt;&gt;D23,E24,E24+H23)</f>
        <v>7960</v>
      </c>
      <c r="I24" s="5">
        <f t="shared" si="0"/>
        <v>0</v>
      </c>
    </row>
    <row r="25" spans="1:9" x14ac:dyDescent="0.25">
      <c r="A25" s="1">
        <v>44721</v>
      </c>
      <c r="B25" t="s">
        <v>63</v>
      </c>
      <c r="C25" t="s">
        <v>64</v>
      </c>
      <c r="D25" t="s">
        <v>31</v>
      </c>
      <c r="E25">
        <v>52</v>
      </c>
      <c r="F25">
        <f>VLOOKUP(B25,cennik[],2,FALSE)</f>
        <v>3.5</v>
      </c>
      <c r="G25" s="5">
        <f>jablka4[[#This Row],[Kg]]*jablka4[[#This Row],[Cena]]</f>
        <v>182</v>
      </c>
      <c r="H25" s="5">
        <f>IF(D25&lt;&gt;D24,E25,E25+H24)</f>
        <v>8012</v>
      </c>
      <c r="I25" s="5">
        <f t="shared" si="0"/>
        <v>0</v>
      </c>
    </row>
    <row r="26" spans="1:9" x14ac:dyDescent="0.25">
      <c r="A26" s="1">
        <v>44760</v>
      </c>
      <c r="B26" t="s">
        <v>63</v>
      </c>
      <c r="C26" t="s">
        <v>64</v>
      </c>
      <c r="D26" t="s">
        <v>31</v>
      </c>
      <c r="E26">
        <v>343</v>
      </c>
      <c r="F26">
        <f>VLOOKUP(B26,cennik[],2,FALSE)</f>
        <v>3.5</v>
      </c>
      <c r="G26" s="5">
        <f>jablka4[[#This Row],[Kg]]*jablka4[[#This Row],[Cena]]</f>
        <v>1200.5</v>
      </c>
      <c r="H26" s="5">
        <f>IF(D26&lt;&gt;D25,E26,E26+H25)</f>
        <v>8355</v>
      </c>
      <c r="I26" s="5">
        <f t="shared" si="0"/>
        <v>0</v>
      </c>
    </row>
    <row r="27" spans="1:9" x14ac:dyDescent="0.25">
      <c r="A27" s="1">
        <v>44765</v>
      </c>
      <c r="B27" t="s">
        <v>63</v>
      </c>
      <c r="C27" t="s">
        <v>64</v>
      </c>
      <c r="D27" t="s">
        <v>31</v>
      </c>
      <c r="E27">
        <v>449</v>
      </c>
      <c r="F27">
        <f>VLOOKUP(B27,cennik[],2,FALSE)</f>
        <v>3.5</v>
      </c>
      <c r="G27" s="5">
        <f>jablka4[[#This Row],[Kg]]*jablka4[[#This Row],[Cena]]</f>
        <v>1571.5</v>
      </c>
      <c r="H27" s="5">
        <f>IF(D27&lt;&gt;D26,E27,E27+H26)</f>
        <v>8804</v>
      </c>
      <c r="I27" s="5">
        <f t="shared" si="0"/>
        <v>0</v>
      </c>
    </row>
    <row r="28" spans="1:9" x14ac:dyDescent="0.25">
      <c r="A28" s="1">
        <v>44771</v>
      </c>
      <c r="B28" t="s">
        <v>65</v>
      </c>
      <c r="C28" t="s">
        <v>66</v>
      </c>
      <c r="D28" t="s">
        <v>31</v>
      </c>
      <c r="E28">
        <v>434</v>
      </c>
      <c r="F28">
        <f>VLOOKUP(B28,cennik[],2,FALSE)</f>
        <v>2.7</v>
      </c>
      <c r="G28" s="5">
        <f>jablka4[[#This Row],[Kg]]*jablka4[[#This Row],[Cena]]</f>
        <v>1171.8000000000002</v>
      </c>
      <c r="H28" s="5">
        <f>IF(D28&lt;&gt;D27,E28,E28+H27)</f>
        <v>9238</v>
      </c>
      <c r="I28" s="5">
        <f t="shared" si="0"/>
        <v>0</v>
      </c>
    </row>
    <row r="29" spans="1:9" x14ac:dyDescent="0.25">
      <c r="A29" s="1">
        <v>44778</v>
      </c>
      <c r="B29" t="s">
        <v>65</v>
      </c>
      <c r="C29" t="s">
        <v>66</v>
      </c>
      <c r="D29" t="s">
        <v>31</v>
      </c>
      <c r="E29">
        <v>104</v>
      </c>
      <c r="F29">
        <f>VLOOKUP(B29,cennik[],2,FALSE)</f>
        <v>2.7</v>
      </c>
      <c r="G29" s="5">
        <f>jablka4[[#This Row],[Kg]]*jablka4[[#This Row],[Cena]]</f>
        <v>280.8</v>
      </c>
      <c r="H29" s="5">
        <f>IF(D29&lt;&gt;D28,E29,E29+H28)</f>
        <v>9342</v>
      </c>
      <c r="I29" s="5">
        <f t="shared" si="0"/>
        <v>0</v>
      </c>
    </row>
    <row r="30" spans="1:9" x14ac:dyDescent="0.25">
      <c r="A30" s="1">
        <v>44778</v>
      </c>
      <c r="B30" t="s">
        <v>63</v>
      </c>
      <c r="C30" t="s">
        <v>64</v>
      </c>
      <c r="D30" t="s">
        <v>31</v>
      </c>
      <c r="E30">
        <v>146</v>
      </c>
      <c r="F30">
        <f>VLOOKUP(B30,cennik[],2,FALSE)</f>
        <v>3.5</v>
      </c>
      <c r="G30" s="5">
        <f>jablka4[[#This Row],[Kg]]*jablka4[[#This Row],[Cena]]</f>
        <v>511</v>
      </c>
      <c r="H30" s="5">
        <f>IF(D30&lt;&gt;D29,E30,E30+H29)</f>
        <v>9488</v>
      </c>
      <c r="I30" s="5">
        <f t="shared" si="0"/>
        <v>0</v>
      </c>
    </row>
    <row r="31" spans="1:9" x14ac:dyDescent="0.25">
      <c r="A31" s="1">
        <v>44784</v>
      </c>
      <c r="B31" t="s">
        <v>65</v>
      </c>
      <c r="C31" t="s">
        <v>66</v>
      </c>
      <c r="D31" t="s">
        <v>31</v>
      </c>
      <c r="E31">
        <v>34</v>
      </c>
      <c r="F31">
        <f>VLOOKUP(B31,cennik[],2,FALSE)</f>
        <v>2.7</v>
      </c>
      <c r="G31" s="5">
        <f>jablka4[[#This Row],[Kg]]*jablka4[[#This Row],[Cena]]</f>
        <v>91.800000000000011</v>
      </c>
      <c r="H31" s="5">
        <f>IF(D31&lt;&gt;D30,E31,E31+H30)</f>
        <v>9522</v>
      </c>
      <c r="I31" s="5">
        <f t="shared" si="0"/>
        <v>0</v>
      </c>
    </row>
    <row r="32" spans="1:9" x14ac:dyDescent="0.25">
      <c r="A32" s="1">
        <v>44795</v>
      </c>
      <c r="B32" t="s">
        <v>65</v>
      </c>
      <c r="C32" t="s">
        <v>66</v>
      </c>
      <c r="D32" t="s">
        <v>31</v>
      </c>
      <c r="E32">
        <v>240</v>
      </c>
      <c r="F32">
        <f>VLOOKUP(B32,cennik[],2,FALSE)</f>
        <v>2.7</v>
      </c>
      <c r="G32" s="5">
        <f>jablka4[[#This Row],[Kg]]*jablka4[[#This Row],[Cena]]</f>
        <v>648</v>
      </c>
      <c r="H32" s="5">
        <f>IF(D32&lt;&gt;D31,E32,E32+H31)</f>
        <v>9762</v>
      </c>
      <c r="I32" s="5">
        <f t="shared" si="0"/>
        <v>0</v>
      </c>
    </row>
    <row r="33" spans="1:9" x14ac:dyDescent="0.25">
      <c r="A33" s="1">
        <v>44795</v>
      </c>
      <c r="B33" t="s">
        <v>63</v>
      </c>
      <c r="C33" t="s">
        <v>64</v>
      </c>
      <c r="D33" t="s">
        <v>31</v>
      </c>
      <c r="E33">
        <v>217</v>
      </c>
      <c r="F33">
        <f>VLOOKUP(B33,cennik[],2,FALSE)</f>
        <v>3.5</v>
      </c>
      <c r="G33" s="5">
        <f>jablka4[[#This Row],[Kg]]*jablka4[[#This Row],[Cena]]</f>
        <v>759.5</v>
      </c>
      <c r="H33" s="5">
        <f>IF(D33&lt;&gt;D32,E33,E33+H32)</f>
        <v>9979</v>
      </c>
      <c r="I33" s="5">
        <f t="shared" si="0"/>
        <v>0</v>
      </c>
    </row>
    <row r="34" spans="1:9" x14ac:dyDescent="0.25">
      <c r="A34" s="1">
        <v>44802</v>
      </c>
      <c r="B34" t="s">
        <v>67</v>
      </c>
      <c r="C34" t="s">
        <v>66</v>
      </c>
      <c r="D34" t="s">
        <v>31</v>
      </c>
      <c r="E34">
        <v>319</v>
      </c>
      <c r="F34">
        <f>VLOOKUP(B34,cennik[],2,FALSE)</f>
        <v>3.2</v>
      </c>
      <c r="G34" s="5">
        <f>jablka4[[#This Row],[Kg]]*jablka4[[#This Row],[Cena]]</f>
        <v>1020.8000000000001</v>
      </c>
      <c r="H34" s="5">
        <f>IF(D34&lt;&gt;D33,E34,E34+H33)</f>
        <v>10298</v>
      </c>
      <c r="I34" s="5">
        <f t="shared" si="0"/>
        <v>0</v>
      </c>
    </row>
    <row r="35" spans="1:9" x14ac:dyDescent="0.25">
      <c r="A35" s="1">
        <v>44810</v>
      </c>
      <c r="B35" t="s">
        <v>71</v>
      </c>
      <c r="C35" t="s">
        <v>64</v>
      </c>
      <c r="D35" t="s">
        <v>31</v>
      </c>
      <c r="E35">
        <v>20</v>
      </c>
      <c r="F35">
        <f>VLOOKUP(B35,cennik[],2,FALSE)</f>
        <v>2.5</v>
      </c>
      <c r="G35" s="5">
        <f>jablka4[[#This Row],[Kg]]*jablka4[[#This Row],[Cena]]</f>
        <v>50</v>
      </c>
      <c r="H35" s="5">
        <f>IF(D35&lt;&gt;D34,E35,E35+H34)</f>
        <v>10318</v>
      </c>
      <c r="I35" s="5">
        <f t="shared" si="0"/>
        <v>0</v>
      </c>
    </row>
    <row r="36" spans="1:9" x14ac:dyDescent="0.25">
      <c r="A36" s="1">
        <v>44810</v>
      </c>
      <c r="B36" t="s">
        <v>70</v>
      </c>
      <c r="C36" t="s">
        <v>64</v>
      </c>
      <c r="D36" t="s">
        <v>31</v>
      </c>
      <c r="E36">
        <v>331</v>
      </c>
      <c r="F36">
        <f>VLOOKUP(B36,cennik[],2,FALSE)</f>
        <v>3.2</v>
      </c>
      <c r="G36" s="5">
        <f>jablka4[[#This Row],[Kg]]*jablka4[[#This Row],[Cena]]</f>
        <v>1059.2</v>
      </c>
      <c r="H36" s="5">
        <f>IF(D36&lt;&gt;D35,E36,E36+H35)</f>
        <v>10649</v>
      </c>
      <c r="I36" s="5">
        <f t="shared" si="0"/>
        <v>0</v>
      </c>
    </row>
    <row r="37" spans="1:9" x14ac:dyDescent="0.25">
      <c r="A37" s="1">
        <v>44813</v>
      </c>
      <c r="B37" t="s">
        <v>63</v>
      </c>
      <c r="C37" t="s">
        <v>64</v>
      </c>
      <c r="D37" t="s">
        <v>31</v>
      </c>
      <c r="E37">
        <v>398</v>
      </c>
      <c r="F37">
        <f>VLOOKUP(B37,cennik[],2,FALSE)</f>
        <v>3.5</v>
      </c>
      <c r="G37" s="5">
        <f>jablka4[[#This Row],[Kg]]*jablka4[[#This Row],[Cena]]</f>
        <v>1393</v>
      </c>
      <c r="H37" s="5">
        <f>IF(D37&lt;&gt;D36,E37,E37+H36)</f>
        <v>11047</v>
      </c>
      <c r="I37" s="5">
        <f t="shared" si="0"/>
        <v>0</v>
      </c>
    </row>
    <row r="38" spans="1:9" x14ac:dyDescent="0.25">
      <c r="A38" s="1">
        <v>44821</v>
      </c>
      <c r="B38" t="s">
        <v>63</v>
      </c>
      <c r="C38" t="s">
        <v>64</v>
      </c>
      <c r="D38" t="s">
        <v>31</v>
      </c>
      <c r="E38">
        <v>88</v>
      </c>
      <c r="F38">
        <f>VLOOKUP(B38,cennik[],2,FALSE)</f>
        <v>3.5</v>
      </c>
      <c r="G38" s="5">
        <f>jablka4[[#This Row],[Kg]]*jablka4[[#This Row],[Cena]]</f>
        <v>308</v>
      </c>
      <c r="H38" s="5">
        <f>IF(D38&lt;&gt;D37,E38,E38+H37)</f>
        <v>11135</v>
      </c>
      <c r="I38" s="5">
        <f t="shared" si="0"/>
        <v>0</v>
      </c>
    </row>
    <row r="39" spans="1:9" x14ac:dyDescent="0.25">
      <c r="A39" s="1">
        <v>44827</v>
      </c>
      <c r="B39" t="s">
        <v>70</v>
      </c>
      <c r="C39" t="s">
        <v>64</v>
      </c>
      <c r="D39" t="s">
        <v>31</v>
      </c>
      <c r="E39">
        <v>370</v>
      </c>
      <c r="F39">
        <f>VLOOKUP(B39,cennik[],2,FALSE)</f>
        <v>3.2</v>
      </c>
      <c r="G39" s="5">
        <f>jablka4[[#This Row],[Kg]]*jablka4[[#This Row],[Cena]]</f>
        <v>1184</v>
      </c>
      <c r="H39" s="5">
        <f>IF(D39&lt;&gt;D38,E39,E39+H38)</f>
        <v>11505</v>
      </c>
      <c r="I39" s="5">
        <f t="shared" si="0"/>
        <v>0</v>
      </c>
    </row>
    <row r="40" spans="1:9" x14ac:dyDescent="0.25">
      <c r="A40" s="1">
        <v>44828</v>
      </c>
      <c r="B40" t="s">
        <v>70</v>
      </c>
      <c r="C40" t="s">
        <v>64</v>
      </c>
      <c r="D40" t="s">
        <v>31</v>
      </c>
      <c r="E40">
        <v>298</v>
      </c>
      <c r="F40">
        <f>VLOOKUP(B40,cennik[],2,FALSE)</f>
        <v>3.2</v>
      </c>
      <c r="G40" s="5">
        <f>jablka4[[#This Row],[Kg]]*jablka4[[#This Row],[Cena]]</f>
        <v>953.6</v>
      </c>
      <c r="H40" s="5">
        <f>IF(D40&lt;&gt;D39,E40,E40+H39)</f>
        <v>11803</v>
      </c>
      <c r="I40" s="5">
        <f t="shared" si="0"/>
        <v>0</v>
      </c>
    </row>
    <row r="41" spans="1:9" x14ac:dyDescent="0.25">
      <c r="A41" s="1">
        <v>44830</v>
      </c>
      <c r="B41" t="s">
        <v>69</v>
      </c>
      <c r="C41" t="s">
        <v>64</v>
      </c>
      <c r="D41" t="s">
        <v>31</v>
      </c>
      <c r="E41">
        <v>495</v>
      </c>
      <c r="F41">
        <f>VLOOKUP(B41,cennik[],2,FALSE)</f>
        <v>2.5</v>
      </c>
      <c r="G41" s="5">
        <f>jablka4[[#This Row],[Kg]]*jablka4[[#This Row],[Cena]]</f>
        <v>1237.5</v>
      </c>
      <c r="H41" s="5">
        <f>IF(D41&lt;&gt;D40,E41,E41+H40)</f>
        <v>12298</v>
      </c>
      <c r="I41" s="5">
        <f t="shared" si="0"/>
        <v>0</v>
      </c>
    </row>
    <row r="42" spans="1:9" x14ac:dyDescent="0.25">
      <c r="A42" s="1">
        <v>44838</v>
      </c>
      <c r="B42" t="s">
        <v>63</v>
      </c>
      <c r="C42" t="s">
        <v>64</v>
      </c>
      <c r="D42" t="s">
        <v>31</v>
      </c>
      <c r="E42">
        <v>35</v>
      </c>
      <c r="F42">
        <f>VLOOKUP(B42,cennik[],2,FALSE)</f>
        <v>3.5</v>
      </c>
      <c r="G42" s="5">
        <f>jablka4[[#This Row],[Kg]]*jablka4[[#This Row],[Cena]]</f>
        <v>122.5</v>
      </c>
      <c r="H42" s="5">
        <f>IF(D42&lt;&gt;D41,E42,E42+H41)</f>
        <v>12333</v>
      </c>
      <c r="I42" s="5">
        <f t="shared" si="0"/>
        <v>0</v>
      </c>
    </row>
    <row r="43" spans="1:9" x14ac:dyDescent="0.25">
      <c r="A43" s="1">
        <v>44839</v>
      </c>
      <c r="B43" t="s">
        <v>71</v>
      </c>
      <c r="C43" t="s">
        <v>64</v>
      </c>
      <c r="D43" t="s">
        <v>31</v>
      </c>
      <c r="E43">
        <v>177</v>
      </c>
      <c r="F43">
        <f>VLOOKUP(B43,cennik[],2,FALSE)</f>
        <v>2.5</v>
      </c>
      <c r="G43" s="5">
        <f>jablka4[[#This Row],[Kg]]*jablka4[[#This Row],[Cena]]</f>
        <v>442.5</v>
      </c>
      <c r="H43" s="5">
        <f>IF(D43&lt;&gt;D42,E43,E43+H42)</f>
        <v>12510</v>
      </c>
      <c r="I43" s="5">
        <f t="shared" si="0"/>
        <v>0</v>
      </c>
    </row>
    <row r="44" spans="1:9" x14ac:dyDescent="0.25">
      <c r="A44" s="1">
        <v>44856</v>
      </c>
      <c r="B44" t="s">
        <v>63</v>
      </c>
      <c r="C44" t="s">
        <v>64</v>
      </c>
      <c r="D44" t="s">
        <v>31</v>
      </c>
      <c r="E44">
        <v>218</v>
      </c>
      <c r="F44">
        <f>VLOOKUP(B44,cennik[],2,FALSE)</f>
        <v>3.5</v>
      </c>
      <c r="G44" s="5">
        <f>jablka4[[#This Row],[Kg]]*jablka4[[#This Row],[Cena]]</f>
        <v>763</v>
      </c>
      <c r="H44" s="5">
        <f>IF(D44&lt;&gt;D43,E44,E44+H43)</f>
        <v>12728</v>
      </c>
      <c r="I44" s="5">
        <f t="shared" si="0"/>
        <v>0</v>
      </c>
    </row>
    <row r="45" spans="1:9" x14ac:dyDescent="0.25">
      <c r="A45" s="1">
        <v>44856</v>
      </c>
      <c r="B45" t="s">
        <v>63</v>
      </c>
      <c r="C45" t="s">
        <v>64</v>
      </c>
      <c r="D45" t="s">
        <v>31</v>
      </c>
      <c r="E45">
        <v>148</v>
      </c>
      <c r="F45">
        <f>VLOOKUP(B45,cennik[],2,FALSE)</f>
        <v>3.5</v>
      </c>
      <c r="G45" s="5">
        <f>jablka4[[#This Row],[Kg]]*jablka4[[#This Row],[Cena]]</f>
        <v>518</v>
      </c>
      <c r="H45" s="5">
        <f>IF(D45&lt;&gt;D44,E45,E45+H44)</f>
        <v>12876</v>
      </c>
      <c r="I45" s="5">
        <f t="shared" si="0"/>
        <v>0</v>
      </c>
    </row>
    <row r="46" spans="1:9" x14ac:dyDescent="0.25">
      <c r="A46" s="1">
        <v>44865</v>
      </c>
      <c r="B46" t="s">
        <v>70</v>
      </c>
      <c r="C46" t="s">
        <v>64</v>
      </c>
      <c r="D46" t="s">
        <v>31</v>
      </c>
      <c r="E46">
        <v>38</v>
      </c>
      <c r="F46">
        <f>VLOOKUP(B46,cennik[],2,FALSE)</f>
        <v>3.2</v>
      </c>
      <c r="G46" s="5">
        <f>jablka4[[#This Row],[Kg]]*jablka4[[#This Row],[Cena]]</f>
        <v>121.60000000000001</v>
      </c>
      <c r="H46" s="5">
        <f>IF(D46&lt;&gt;D45,E46,E46+H45)</f>
        <v>12914</v>
      </c>
      <c r="I46" s="5">
        <f t="shared" si="0"/>
        <v>0</v>
      </c>
    </row>
    <row r="47" spans="1:9" x14ac:dyDescent="0.25">
      <c r="A47" s="1">
        <v>44865</v>
      </c>
      <c r="B47" t="s">
        <v>71</v>
      </c>
      <c r="C47" t="s">
        <v>64</v>
      </c>
      <c r="D47" t="s">
        <v>31</v>
      </c>
      <c r="E47">
        <v>426</v>
      </c>
      <c r="F47">
        <f>VLOOKUP(B47,cennik[],2,FALSE)</f>
        <v>2.5</v>
      </c>
      <c r="G47" s="5">
        <f>jablka4[[#This Row],[Kg]]*jablka4[[#This Row],[Cena]]</f>
        <v>1065</v>
      </c>
      <c r="H47" s="5">
        <f>IF(D47&lt;&gt;D46,E47,E47+H46)</f>
        <v>13340</v>
      </c>
      <c r="I47" s="5">
        <f t="shared" si="0"/>
        <v>0</v>
      </c>
    </row>
    <row r="48" spans="1:9" x14ac:dyDescent="0.25">
      <c r="A48" s="1">
        <v>44875</v>
      </c>
      <c r="B48" t="s">
        <v>63</v>
      </c>
      <c r="C48" t="s">
        <v>64</v>
      </c>
      <c r="D48" t="s">
        <v>31</v>
      </c>
      <c r="E48">
        <v>437</v>
      </c>
      <c r="F48">
        <f>VLOOKUP(B48,cennik[],2,FALSE)</f>
        <v>3.5</v>
      </c>
      <c r="G48" s="5">
        <f>jablka4[[#This Row],[Kg]]*jablka4[[#This Row],[Cena]]</f>
        <v>1529.5</v>
      </c>
      <c r="H48" s="5">
        <f>IF(D48&lt;&gt;D47,E48,E48+H47)</f>
        <v>13777</v>
      </c>
      <c r="I48" s="5">
        <f t="shared" si="0"/>
        <v>0</v>
      </c>
    </row>
    <row r="49" spans="1:9" x14ac:dyDescent="0.25">
      <c r="A49" s="1">
        <v>44886</v>
      </c>
      <c r="B49" t="s">
        <v>63</v>
      </c>
      <c r="C49" t="s">
        <v>64</v>
      </c>
      <c r="D49" t="s">
        <v>31</v>
      </c>
      <c r="E49">
        <v>221</v>
      </c>
      <c r="F49">
        <f>VLOOKUP(B49,cennik[],2,FALSE)</f>
        <v>3.5</v>
      </c>
      <c r="G49" s="5">
        <f>jablka4[[#This Row],[Kg]]*jablka4[[#This Row],[Cena]]</f>
        <v>773.5</v>
      </c>
      <c r="H49" s="5">
        <f>IF(D49&lt;&gt;D48,E49,E49+H48)</f>
        <v>13998</v>
      </c>
      <c r="I49" s="5">
        <f t="shared" si="0"/>
        <v>0</v>
      </c>
    </row>
    <row r="50" spans="1:9" x14ac:dyDescent="0.25">
      <c r="A50" s="1">
        <v>44897</v>
      </c>
      <c r="B50" t="s">
        <v>16</v>
      </c>
      <c r="C50" t="s">
        <v>4</v>
      </c>
      <c r="D50" t="s">
        <v>31</v>
      </c>
      <c r="E50">
        <v>714</v>
      </c>
      <c r="F50">
        <f>VLOOKUP(B50,cennik[],2,FALSE)</f>
        <v>3.4</v>
      </c>
      <c r="G50" s="5">
        <f>jablka4[[#This Row],[Kg]]*jablka4[[#This Row],[Cena]]</f>
        <v>2427.6</v>
      </c>
      <c r="H50" s="5">
        <f>IF(D50&lt;&gt;D49,E50,E50+H49)</f>
        <v>14712</v>
      </c>
      <c r="I50" s="5">
        <f t="shared" si="0"/>
        <v>0</v>
      </c>
    </row>
    <row r="51" spans="1:9" x14ac:dyDescent="0.25">
      <c r="A51" s="1">
        <v>44900</v>
      </c>
      <c r="B51" t="s">
        <v>12</v>
      </c>
      <c r="C51" t="s">
        <v>4</v>
      </c>
      <c r="D51" t="s">
        <v>31</v>
      </c>
      <c r="E51">
        <v>295</v>
      </c>
      <c r="F51">
        <f>VLOOKUP(B51,cennik[],2,FALSE)</f>
        <v>3.4</v>
      </c>
      <c r="G51" s="5">
        <f>jablka4[[#This Row],[Kg]]*jablka4[[#This Row],[Cena]]</f>
        <v>1003</v>
      </c>
      <c r="H51" s="5">
        <f>IF(D51&lt;&gt;D50,E51,E51+H50)</f>
        <v>15007</v>
      </c>
      <c r="I51" s="5">
        <f t="shared" si="0"/>
        <v>14.75</v>
      </c>
    </row>
    <row r="52" spans="1:9" x14ac:dyDescent="0.25">
      <c r="A52" s="1">
        <v>44903</v>
      </c>
      <c r="B52" t="s">
        <v>16</v>
      </c>
      <c r="C52" t="s">
        <v>4</v>
      </c>
      <c r="D52" t="s">
        <v>31</v>
      </c>
      <c r="E52">
        <v>406</v>
      </c>
      <c r="F52">
        <f>VLOOKUP(B52,cennik[],2,FALSE)</f>
        <v>3.4</v>
      </c>
      <c r="G52" s="5">
        <f>jablka4[[#This Row],[Kg]]*jablka4[[#This Row],[Cena]]</f>
        <v>1380.3999999999999</v>
      </c>
      <c r="H52" s="5">
        <f>IF(D52&lt;&gt;D51,E52,E52+H51)</f>
        <v>15413</v>
      </c>
      <c r="I52" s="5">
        <f t="shared" si="0"/>
        <v>20.3</v>
      </c>
    </row>
    <row r="53" spans="1:9" x14ac:dyDescent="0.25">
      <c r="A53" s="1">
        <v>44911</v>
      </c>
      <c r="B53" t="s">
        <v>14</v>
      </c>
      <c r="C53" t="s">
        <v>4</v>
      </c>
      <c r="D53" t="s">
        <v>31</v>
      </c>
      <c r="E53">
        <v>72</v>
      </c>
      <c r="F53">
        <f>VLOOKUP(B53,cennik[],2,FALSE)</f>
        <v>3.4</v>
      </c>
      <c r="G53" s="5">
        <f>jablka4[[#This Row],[Kg]]*jablka4[[#This Row],[Cena]]</f>
        <v>244.79999999999998</v>
      </c>
      <c r="H53" s="5">
        <f>IF(D53&lt;&gt;D52,E53,E53+H52)</f>
        <v>15485</v>
      </c>
      <c r="I53" s="5">
        <f t="shared" si="0"/>
        <v>3.6</v>
      </c>
    </row>
    <row r="54" spans="1:9" x14ac:dyDescent="0.25">
      <c r="A54" s="1">
        <v>44915</v>
      </c>
      <c r="B54" t="s">
        <v>20</v>
      </c>
      <c r="C54" t="s">
        <v>4</v>
      </c>
      <c r="D54" t="s">
        <v>31</v>
      </c>
      <c r="E54">
        <v>356</v>
      </c>
      <c r="F54">
        <f>VLOOKUP(B54,cennik[],2,FALSE)</f>
        <v>3.4</v>
      </c>
      <c r="G54" s="5">
        <f>jablka4[[#This Row],[Kg]]*jablka4[[#This Row],[Cena]]</f>
        <v>1210.3999999999999</v>
      </c>
      <c r="H54" s="5">
        <f>IF(D54&lt;&gt;D53,E54,E54+H53)</f>
        <v>15841</v>
      </c>
      <c r="I54" s="5">
        <f t="shared" si="0"/>
        <v>17.8</v>
      </c>
    </row>
    <row r="55" spans="1:9" x14ac:dyDescent="0.25">
      <c r="A55" s="1">
        <v>44926</v>
      </c>
      <c r="B55" t="s">
        <v>14</v>
      </c>
      <c r="C55" t="s">
        <v>4</v>
      </c>
      <c r="D55" t="s">
        <v>31</v>
      </c>
      <c r="E55">
        <v>383</v>
      </c>
      <c r="F55">
        <f>VLOOKUP(B55,cennik[],2,FALSE)</f>
        <v>3.4</v>
      </c>
      <c r="G55" s="5">
        <f>jablka4[[#This Row],[Kg]]*jablka4[[#This Row],[Cena]]</f>
        <v>1302.2</v>
      </c>
      <c r="H55" s="5">
        <f>IF(D55&lt;&gt;D54,E55,E55+H54)</f>
        <v>16224</v>
      </c>
      <c r="I55" s="5">
        <f t="shared" si="0"/>
        <v>19.150000000000002</v>
      </c>
    </row>
    <row r="56" spans="1:9" x14ac:dyDescent="0.25">
      <c r="A56" s="1">
        <v>44566</v>
      </c>
      <c r="B56" t="s">
        <v>25</v>
      </c>
      <c r="C56" t="s">
        <v>4</v>
      </c>
      <c r="D56" t="s">
        <v>35</v>
      </c>
      <c r="E56">
        <v>139</v>
      </c>
      <c r="F56">
        <f>VLOOKUP(B56,cennik[],2,FALSE)</f>
        <v>3.2</v>
      </c>
      <c r="G56" s="5">
        <f>jablka4[[#This Row],[Kg]]*jablka4[[#This Row],[Cena]]</f>
        <v>444.8</v>
      </c>
      <c r="H56" s="5">
        <f>IF(D56&lt;&gt;D55,E56,E56+H55)</f>
        <v>139</v>
      </c>
      <c r="I56" s="5">
        <f t="shared" si="0"/>
        <v>0</v>
      </c>
    </row>
    <row r="57" spans="1:9" x14ac:dyDescent="0.25">
      <c r="A57" s="1">
        <v>44573</v>
      </c>
      <c r="B57" t="s">
        <v>3</v>
      </c>
      <c r="C57" t="s">
        <v>4</v>
      </c>
      <c r="D57" t="s">
        <v>35</v>
      </c>
      <c r="E57">
        <v>284</v>
      </c>
      <c r="F57">
        <f>VLOOKUP(B57,cennik[],2,FALSE)</f>
        <v>3.4</v>
      </c>
      <c r="G57" s="5">
        <f>jablka4[[#This Row],[Kg]]*jablka4[[#This Row],[Cena]]</f>
        <v>965.6</v>
      </c>
      <c r="H57" s="5">
        <f>IF(D57&lt;&gt;D56,E57,E57+H56)</f>
        <v>423</v>
      </c>
      <c r="I57" s="5">
        <f t="shared" si="0"/>
        <v>0</v>
      </c>
    </row>
    <row r="58" spans="1:9" x14ac:dyDescent="0.25">
      <c r="A58" s="1">
        <v>44578</v>
      </c>
      <c r="B58" t="s">
        <v>14</v>
      </c>
      <c r="C58" t="s">
        <v>4</v>
      </c>
      <c r="D58" t="s">
        <v>35</v>
      </c>
      <c r="E58">
        <v>296</v>
      </c>
      <c r="F58">
        <f>VLOOKUP(B58,cennik[],2,FALSE)</f>
        <v>3.4</v>
      </c>
      <c r="G58" s="5">
        <f>jablka4[[#This Row],[Kg]]*jablka4[[#This Row],[Cena]]</f>
        <v>1006.4</v>
      </c>
      <c r="H58" s="5">
        <f>IF(D58&lt;&gt;D57,E58,E58+H57)</f>
        <v>719</v>
      </c>
      <c r="I58" s="5">
        <f t="shared" si="0"/>
        <v>0</v>
      </c>
    </row>
    <row r="59" spans="1:9" x14ac:dyDescent="0.25">
      <c r="A59" s="1">
        <v>44644</v>
      </c>
      <c r="B59" t="s">
        <v>18</v>
      </c>
      <c r="C59" t="s">
        <v>4</v>
      </c>
      <c r="D59" t="s">
        <v>35</v>
      </c>
      <c r="E59">
        <v>141</v>
      </c>
      <c r="F59">
        <f>VLOOKUP(B59,cennik[],2,FALSE)</f>
        <v>2.4</v>
      </c>
      <c r="G59" s="5">
        <f>jablka4[[#This Row],[Kg]]*jablka4[[#This Row],[Cena]]</f>
        <v>338.4</v>
      </c>
      <c r="H59" s="5">
        <f>IF(D59&lt;&gt;D58,E59,E59+H58)</f>
        <v>860</v>
      </c>
      <c r="I59" s="5">
        <f t="shared" si="0"/>
        <v>0</v>
      </c>
    </row>
    <row r="60" spans="1:9" x14ac:dyDescent="0.25">
      <c r="A60" s="1">
        <v>44659</v>
      </c>
      <c r="B60" t="s">
        <v>18</v>
      </c>
      <c r="C60" t="s">
        <v>4</v>
      </c>
      <c r="D60" t="s">
        <v>35</v>
      </c>
      <c r="E60">
        <v>379</v>
      </c>
      <c r="F60">
        <f>VLOOKUP(B60,cennik[],2,FALSE)</f>
        <v>2.4</v>
      </c>
      <c r="G60" s="5">
        <f>jablka4[[#This Row],[Kg]]*jablka4[[#This Row],[Cena]]</f>
        <v>909.6</v>
      </c>
      <c r="H60" s="5">
        <f>IF(D60&lt;&gt;D59,E60,E60+H59)</f>
        <v>1239</v>
      </c>
      <c r="I60" s="5">
        <f t="shared" si="0"/>
        <v>0</v>
      </c>
    </row>
    <row r="61" spans="1:9" x14ac:dyDescent="0.25">
      <c r="A61" s="1">
        <v>44671</v>
      </c>
      <c r="B61" t="s">
        <v>20</v>
      </c>
      <c r="C61" t="s">
        <v>4</v>
      </c>
      <c r="D61" t="s">
        <v>35</v>
      </c>
      <c r="E61">
        <v>166</v>
      </c>
      <c r="F61">
        <f>VLOOKUP(B61,cennik[],2,FALSE)</f>
        <v>3.4</v>
      </c>
      <c r="G61" s="5">
        <f>jablka4[[#This Row],[Kg]]*jablka4[[#This Row],[Cena]]</f>
        <v>564.4</v>
      </c>
      <c r="H61" s="5">
        <f>IF(D61&lt;&gt;D60,E61,E61+H60)</f>
        <v>1405</v>
      </c>
      <c r="I61" s="5">
        <f t="shared" si="0"/>
        <v>0</v>
      </c>
    </row>
    <row r="62" spans="1:9" x14ac:dyDescent="0.25">
      <c r="A62" s="1">
        <v>44672</v>
      </c>
      <c r="B62" t="s">
        <v>12</v>
      </c>
      <c r="C62" t="s">
        <v>4</v>
      </c>
      <c r="D62" t="s">
        <v>35</v>
      </c>
      <c r="E62">
        <v>148</v>
      </c>
      <c r="F62">
        <f>VLOOKUP(B62,cennik[],2,FALSE)</f>
        <v>3.4</v>
      </c>
      <c r="G62" s="5">
        <f>jablka4[[#This Row],[Kg]]*jablka4[[#This Row],[Cena]]</f>
        <v>503.2</v>
      </c>
      <c r="H62" s="5">
        <f>IF(D62&lt;&gt;D61,E62,E62+H61)</f>
        <v>1553</v>
      </c>
      <c r="I62" s="5">
        <f t="shared" si="0"/>
        <v>0</v>
      </c>
    </row>
    <row r="63" spans="1:9" x14ac:dyDescent="0.25">
      <c r="A63" s="1">
        <v>44673</v>
      </c>
      <c r="B63" t="s">
        <v>12</v>
      </c>
      <c r="C63" t="s">
        <v>4</v>
      </c>
      <c r="D63" t="s">
        <v>35</v>
      </c>
      <c r="E63">
        <v>292</v>
      </c>
      <c r="F63">
        <f>VLOOKUP(B63,cennik[],2,FALSE)</f>
        <v>3.4</v>
      </c>
      <c r="G63" s="5">
        <f>jablka4[[#This Row],[Kg]]*jablka4[[#This Row],[Cena]]</f>
        <v>992.8</v>
      </c>
      <c r="H63" s="5">
        <f>IF(D63&lt;&gt;D62,E63,E63+H62)</f>
        <v>1845</v>
      </c>
      <c r="I63" s="5">
        <f t="shared" si="0"/>
        <v>0</v>
      </c>
    </row>
    <row r="64" spans="1:9" x14ac:dyDescent="0.25">
      <c r="A64" s="1">
        <v>44701</v>
      </c>
      <c r="B64" t="s">
        <v>7</v>
      </c>
      <c r="C64" t="s">
        <v>4</v>
      </c>
      <c r="D64" t="s">
        <v>35</v>
      </c>
      <c r="E64">
        <v>599</v>
      </c>
      <c r="F64">
        <f>VLOOKUP(B64,cennik[],2,FALSE)</f>
        <v>3.5</v>
      </c>
      <c r="G64" s="5">
        <f>jablka4[[#This Row],[Kg]]*jablka4[[#This Row],[Cena]]</f>
        <v>2096.5</v>
      </c>
      <c r="H64" s="5">
        <f>IF(D64&lt;&gt;D63,E64,E64+H63)</f>
        <v>2444</v>
      </c>
      <c r="I64" s="5">
        <f t="shared" si="0"/>
        <v>0</v>
      </c>
    </row>
    <row r="65" spans="1:9" x14ac:dyDescent="0.25">
      <c r="A65" s="1">
        <v>44711</v>
      </c>
      <c r="B65" t="s">
        <v>7</v>
      </c>
      <c r="C65" t="s">
        <v>4</v>
      </c>
      <c r="D65" t="s">
        <v>35</v>
      </c>
      <c r="E65">
        <v>674</v>
      </c>
      <c r="F65">
        <f>VLOOKUP(B65,cennik[],2,FALSE)</f>
        <v>3.5</v>
      </c>
      <c r="G65" s="5">
        <f>jablka4[[#This Row],[Kg]]*jablka4[[#This Row],[Cena]]</f>
        <v>2359</v>
      </c>
      <c r="H65" s="5">
        <f>IF(D65&lt;&gt;D64,E65,E65+H64)</f>
        <v>3118</v>
      </c>
      <c r="I65" s="5">
        <f t="shared" si="0"/>
        <v>0</v>
      </c>
    </row>
    <row r="66" spans="1:9" x14ac:dyDescent="0.25">
      <c r="A66" s="1">
        <v>44718</v>
      </c>
      <c r="B66" t="s">
        <v>63</v>
      </c>
      <c r="C66" t="s">
        <v>64</v>
      </c>
      <c r="D66" t="s">
        <v>35</v>
      </c>
      <c r="E66">
        <v>426</v>
      </c>
      <c r="F66">
        <f>VLOOKUP(B66,cennik[],2,FALSE)</f>
        <v>3.5</v>
      </c>
      <c r="G66" s="5">
        <f>jablka4[[#This Row],[Kg]]*jablka4[[#This Row],[Cena]]</f>
        <v>1491</v>
      </c>
      <c r="H66" s="5">
        <f>IF(D66&lt;&gt;D65,E66,E66+H65)</f>
        <v>3544</v>
      </c>
      <c r="I66" s="5">
        <f t="shared" ref="I66:I129" si="1">IF(AND(H66&gt;=15000,H66&lt;20000),E66*0.05,IF(H66&gt;=20000,E66*0.1,0))</f>
        <v>0</v>
      </c>
    </row>
    <row r="67" spans="1:9" x14ac:dyDescent="0.25">
      <c r="A67" s="1">
        <v>44734</v>
      </c>
      <c r="B67" t="s">
        <v>67</v>
      </c>
      <c r="C67" t="s">
        <v>66</v>
      </c>
      <c r="D67" t="s">
        <v>35</v>
      </c>
      <c r="E67">
        <v>266</v>
      </c>
      <c r="F67">
        <f>VLOOKUP(B67,cennik[],2,FALSE)</f>
        <v>3.2</v>
      </c>
      <c r="G67" s="5">
        <f>jablka4[[#This Row],[Kg]]*jablka4[[#This Row],[Cena]]</f>
        <v>851.2</v>
      </c>
      <c r="H67" s="5">
        <f>IF(D67&lt;&gt;D66,E67,E67+H66)</f>
        <v>3810</v>
      </c>
      <c r="I67" s="5">
        <f t="shared" si="1"/>
        <v>0</v>
      </c>
    </row>
    <row r="68" spans="1:9" x14ac:dyDescent="0.25">
      <c r="A68" s="1">
        <v>44736</v>
      </c>
      <c r="B68" t="s">
        <v>63</v>
      </c>
      <c r="C68" t="s">
        <v>64</v>
      </c>
      <c r="D68" t="s">
        <v>35</v>
      </c>
      <c r="E68">
        <v>249</v>
      </c>
      <c r="F68">
        <f>VLOOKUP(B68,cennik[],2,FALSE)</f>
        <v>3.5</v>
      </c>
      <c r="G68" s="5">
        <f>jablka4[[#This Row],[Kg]]*jablka4[[#This Row],[Cena]]</f>
        <v>871.5</v>
      </c>
      <c r="H68" s="5">
        <f>IF(D68&lt;&gt;D67,E68,E68+H67)</f>
        <v>4059</v>
      </c>
      <c r="I68" s="5">
        <f t="shared" si="1"/>
        <v>0</v>
      </c>
    </row>
    <row r="69" spans="1:9" x14ac:dyDescent="0.25">
      <c r="A69" s="1">
        <v>44746</v>
      </c>
      <c r="B69" t="s">
        <v>63</v>
      </c>
      <c r="C69" t="s">
        <v>64</v>
      </c>
      <c r="D69" t="s">
        <v>35</v>
      </c>
      <c r="E69">
        <v>239</v>
      </c>
      <c r="F69">
        <f>VLOOKUP(B69,cennik[],2,FALSE)</f>
        <v>3.5</v>
      </c>
      <c r="G69" s="5">
        <f>jablka4[[#This Row],[Kg]]*jablka4[[#This Row],[Cena]]</f>
        <v>836.5</v>
      </c>
      <c r="H69" s="5">
        <f>IF(D69&lt;&gt;D68,E69,E69+H68)</f>
        <v>4298</v>
      </c>
      <c r="I69" s="5">
        <f t="shared" si="1"/>
        <v>0</v>
      </c>
    </row>
    <row r="70" spans="1:9" x14ac:dyDescent="0.25">
      <c r="A70" s="1">
        <v>44781</v>
      </c>
      <c r="B70" t="s">
        <v>63</v>
      </c>
      <c r="C70" t="s">
        <v>64</v>
      </c>
      <c r="D70" t="s">
        <v>35</v>
      </c>
      <c r="E70">
        <v>10</v>
      </c>
      <c r="F70">
        <f>VLOOKUP(B70,cennik[],2,FALSE)</f>
        <v>3.5</v>
      </c>
      <c r="G70" s="5">
        <f>jablka4[[#This Row],[Kg]]*jablka4[[#This Row],[Cena]]</f>
        <v>35</v>
      </c>
      <c r="H70" s="5">
        <f>IF(D70&lt;&gt;D69,E70,E70+H69)</f>
        <v>4308</v>
      </c>
      <c r="I70" s="5">
        <f t="shared" si="1"/>
        <v>0</v>
      </c>
    </row>
    <row r="71" spans="1:9" x14ac:dyDescent="0.25">
      <c r="A71" s="1">
        <v>44788</v>
      </c>
      <c r="B71" t="s">
        <v>65</v>
      </c>
      <c r="C71" t="s">
        <v>66</v>
      </c>
      <c r="D71" t="s">
        <v>35</v>
      </c>
      <c r="E71">
        <v>231</v>
      </c>
      <c r="F71">
        <f>VLOOKUP(B71,cennik[],2,FALSE)</f>
        <v>2.7</v>
      </c>
      <c r="G71" s="5">
        <f>jablka4[[#This Row],[Kg]]*jablka4[[#This Row],[Cena]]</f>
        <v>623.70000000000005</v>
      </c>
      <c r="H71" s="5">
        <f>IF(D71&lt;&gt;D70,E71,E71+H70)</f>
        <v>4539</v>
      </c>
      <c r="I71" s="5">
        <f t="shared" si="1"/>
        <v>0</v>
      </c>
    </row>
    <row r="72" spans="1:9" x14ac:dyDescent="0.25">
      <c r="A72" s="1">
        <v>44791</v>
      </c>
      <c r="B72" t="s">
        <v>65</v>
      </c>
      <c r="C72" t="s">
        <v>66</v>
      </c>
      <c r="D72" t="s">
        <v>35</v>
      </c>
      <c r="E72">
        <v>315</v>
      </c>
      <c r="F72">
        <f>VLOOKUP(B72,cennik[],2,FALSE)</f>
        <v>2.7</v>
      </c>
      <c r="G72" s="5">
        <f>jablka4[[#This Row],[Kg]]*jablka4[[#This Row],[Cena]]</f>
        <v>850.5</v>
      </c>
      <c r="H72" s="5">
        <f>IF(D72&lt;&gt;D71,E72,E72+H71)</f>
        <v>4854</v>
      </c>
      <c r="I72" s="5">
        <f t="shared" si="1"/>
        <v>0</v>
      </c>
    </row>
    <row r="73" spans="1:9" x14ac:dyDescent="0.25">
      <c r="A73" s="1">
        <v>44803</v>
      </c>
      <c r="B73" t="s">
        <v>63</v>
      </c>
      <c r="C73" t="s">
        <v>64</v>
      </c>
      <c r="D73" t="s">
        <v>35</v>
      </c>
      <c r="E73">
        <v>438</v>
      </c>
      <c r="F73">
        <f>VLOOKUP(B73,cennik[],2,FALSE)</f>
        <v>3.5</v>
      </c>
      <c r="G73" s="5">
        <f>jablka4[[#This Row],[Kg]]*jablka4[[#This Row],[Cena]]</f>
        <v>1533</v>
      </c>
      <c r="H73" s="5">
        <f>IF(D73&lt;&gt;D72,E73,E73+H72)</f>
        <v>5292</v>
      </c>
      <c r="I73" s="5">
        <f t="shared" si="1"/>
        <v>0</v>
      </c>
    </row>
    <row r="74" spans="1:9" x14ac:dyDescent="0.25">
      <c r="A74" s="1">
        <v>44806</v>
      </c>
      <c r="B74" t="s">
        <v>70</v>
      </c>
      <c r="C74" t="s">
        <v>64</v>
      </c>
      <c r="D74" t="s">
        <v>35</v>
      </c>
      <c r="E74">
        <v>474</v>
      </c>
      <c r="F74">
        <f>VLOOKUP(B74,cennik[],2,FALSE)</f>
        <v>3.2</v>
      </c>
      <c r="G74" s="5">
        <f>jablka4[[#This Row],[Kg]]*jablka4[[#This Row],[Cena]]</f>
        <v>1516.8000000000002</v>
      </c>
      <c r="H74" s="5">
        <f>IF(D74&lt;&gt;D73,E74,E74+H73)</f>
        <v>5766</v>
      </c>
      <c r="I74" s="5">
        <f t="shared" si="1"/>
        <v>0</v>
      </c>
    </row>
    <row r="75" spans="1:9" x14ac:dyDescent="0.25">
      <c r="A75" s="1">
        <v>44806</v>
      </c>
      <c r="B75" t="s">
        <v>70</v>
      </c>
      <c r="C75" t="s">
        <v>64</v>
      </c>
      <c r="D75" t="s">
        <v>35</v>
      </c>
      <c r="E75">
        <v>118</v>
      </c>
      <c r="F75">
        <f>VLOOKUP(B75,cennik[],2,FALSE)</f>
        <v>3.2</v>
      </c>
      <c r="G75" s="5">
        <f>jablka4[[#This Row],[Kg]]*jablka4[[#This Row],[Cena]]</f>
        <v>377.6</v>
      </c>
      <c r="H75" s="5">
        <f>IF(D75&lt;&gt;D74,E75,E75+H74)</f>
        <v>5884</v>
      </c>
      <c r="I75" s="5">
        <f t="shared" si="1"/>
        <v>0</v>
      </c>
    </row>
    <row r="76" spans="1:9" x14ac:dyDescent="0.25">
      <c r="A76" s="1">
        <v>44807</v>
      </c>
      <c r="B76" t="s">
        <v>68</v>
      </c>
      <c r="C76" t="s">
        <v>64</v>
      </c>
      <c r="D76" t="s">
        <v>35</v>
      </c>
      <c r="E76">
        <v>58</v>
      </c>
      <c r="F76">
        <f>VLOOKUP(B76,cennik[],2,FALSE)</f>
        <v>3.2</v>
      </c>
      <c r="G76" s="5">
        <f>jablka4[[#This Row],[Kg]]*jablka4[[#This Row],[Cena]]</f>
        <v>185.60000000000002</v>
      </c>
      <c r="H76" s="5">
        <f>IF(D76&lt;&gt;D75,E76,E76+H75)</f>
        <v>5942</v>
      </c>
      <c r="I76" s="5">
        <f t="shared" si="1"/>
        <v>0</v>
      </c>
    </row>
    <row r="77" spans="1:9" x14ac:dyDescent="0.25">
      <c r="A77" s="1">
        <v>44817</v>
      </c>
      <c r="B77" t="s">
        <v>68</v>
      </c>
      <c r="C77" t="s">
        <v>64</v>
      </c>
      <c r="D77" t="s">
        <v>35</v>
      </c>
      <c r="E77">
        <v>423</v>
      </c>
      <c r="F77">
        <f>VLOOKUP(B77,cennik[],2,FALSE)</f>
        <v>3.2</v>
      </c>
      <c r="G77" s="5">
        <f>jablka4[[#This Row],[Kg]]*jablka4[[#This Row],[Cena]]</f>
        <v>1353.6000000000001</v>
      </c>
      <c r="H77" s="5">
        <f>IF(D77&lt;&gt;D76,E77,E77+H76)</f>
        <v>6365</v>
      </c>
      <c r="I77" s="5">
        <f t="shared" si="1"/>
        <v>0</v>
      </c>
    </row>
    <row r="78" spans="1:9" x14ac:dyDescent="0.25">
      <c r="A78" s="1">
        <v>44832</v>
      </c>
      <c r="B78" t="s">
        <v>68</v>
      </c>
      <c r="C78" t="s">
        <v>64</v>
      </c>
      <c r="D78" t="s">
        <v>35</v>
      </c>
      <c r="E78">
        <v>418</v>
      </c>
      <c r="F78">
        <f>VLOOKUP(B78,cennik[],2,FALSE)</f>
        <v>3.2</v>
      </c>
      <c r="G78" s="5">
        <f>jablka4[[#This Row],[Kg]]*jablka4[[#This Row],[Cena]]</f>
        <v>1337.6000000000001</v>
      </c>
      <c r="H78" s="5">
        <f>IF(D78&lt;&gt;D77,E78,E78+H77)</f>
        <v>6783</v>
      </c>
      <c r="I78" s="5">
        <f t="shared" si="1"/>
        <v>0</v>
      </c>
    </row>
    <row r="79" spans="1:9" x14ac:dyDescent="0.25">
      <c r="A79" s="1">
        <v>44834</v>
      </c>
      <c r="B79" t="s">
        <v>63</v>
      </c>
      <c r="C79" t="s">
        <v>64</v>
      </c>
      <c r="D79" t="s">
        <v>35</v>
      </c>
      <c r="E79">
        <v>291</v>
      </c>
      <c r="F79">
        <f>VLOOKUP(B79,cennik[],2,FALSE)</f>
        <v>3.5</v>
      </c>
      <c r="G79" s="5">
        <f>jablka4[[#This Row],[Kg]]*jablka4[[#This Row],[Cena]]</f>
        <v>1018.5</v>
      </c>
      <c r="H79" s="5">
        <f>IF(D79&lt;&gt;D78,E79,E79+H78)</f>
        <v>7074</v>
      </c>
      <c r="I79" s="5">
        <f t="shared" si="1"/>
        <v>0</v>
      </c>
    </row>
    <row r="80" spans="1:9" x14ac:dyDescent="0.25">
      <c r="A80" s="1">
        <v>44839</v>
      </c>
      <c r="B80" t="s">
        <v>63</v>
      </c>
      <c r="C80" t="s">
        <v>64</v>
      </c>
      <c r="D80" t="s">
        <v>35</v>
      </c>
      <c r="E80">
        <v>436</v>
      </c>
      <c r="F80">
        <f>VLOOKUP(B80,cennik[],2,FALSE)</f>
        <v>3.5</v>
      </c>
      <c r="G80" s="5">
        <f>jablka4[[#This Row],[Kg]]*jablka4[[#This Row],[Cena]]</f>
        <v>1526</v>
      </c>
      <c r="H80" s="5">
        <f>IF(D80&lt;&gt;D79,E80,E80+H79)</f>
        <v>7510</v>
      </c>
      <c r="I80" s="5">
        <f t="shared" si="1"/>
        <v>0</v>
      </c>
    </row>
    <row r="81" spans="1:9" x14ac:dyDescent="0.25">
      <c r="A81" s="1">
        <v>44879</v>
      </c>
      <c r="B81" t="s">
        <v>63</v>
      </c>
      <c r="C81" t="s">
        <v>64</v>
      </c>
      <c r="D81" t="s">
        <v>35</v>
      </c>
      <c r="E81">
        <v>43</v>
      </c>
      <c r="F81">
        <f>VLOOKUP(B81,cennik[],2,FALSE)</f>
        <v>3.5</v>
      </c>
      <c r="G81" s="5">
        <f>jablka4[[#This Row],[Kg]]*jablka4[[#This Row],[Cena]]</f>
        <v>150.5</v>
      </c>
      <c r="H81" s="5">
        <f>IF(D81&lt;&gt;D80,E81,E81+H80)</f>
        <v>7553</v>
      </c>
      <c r="I81" s="5">
        <f t="shared" si="1"/>
        <v>0</v>
      </c>
    </row>
    <row r="82" spans="1:9" x14ac:dyDescent="0.25">
      <c r="A82" s="1">
        <v>44907</v>
      </c>
      <c r="B82" t="s">
        <v>18</v>
      </c>
      <c r="C82" t="s">
        <v>4</v>
      </c>
      <c r="D82" t="s">
        <v>35</v>
      </c>
      <c r="E82">
        <v>419</v>
      </c>
      <c r="F82">
        <f>VLOOKUP(B82,cennik[],2,FALSE)</f>
        <v>2.4</v>
      </c>
      <c r="G82" s="5">
        <f>jablka4[[#This Row],[Kg]]*jablka4[[#This Row],[Cena]]</f>
        <v>1005.5999999999999</v>
      </c>
      <c r="H82" s="5">
        <f>IF(D82&lt;&gt;D81,E82,E82+H81)</f>
        <v>7972</v>
      </c>
      <c r="I82" s="5">
        <f t="shared" si="1"/>
        <v>0</v>
      </c>
    </row>
    <row r="83" spans="1:9" x14ac:dyDescent="0.25">
      <c r="A83" s="1">
        <v>44911</v>
      </c>
      <c r="B83" t="s">
        <v>14</v>
      </c>
      <c r="C83" t="s">
        <v>4</v>
      </c>
      <c r="D83" t="s">
        <v>35</v>
      </c>
      <c r="E83">
        <v>301</v>
      </c>
      <c r="F83">
        <f>VLOOKUP(B83,cennik[],2,FALSE)</f>
        <v>3.4</v>
      </c>
      <c r="G83" s="5">
        <f>jablka4[[#This Row],[Kg]]*jablka4[[#This Row],[Cena]]</f>
        <v>1023.4</v>
      </c>
      <c r="H83" s="5">
        <f>IF(D83&lt;&gt;D82,E83,E83+H82)</f>
        <v>8273</v>
      </c>
      <c r="I83" s="5">
        <f t="shared" si="1"/>
        <v>0</v>
      </c>
    </row>
    <row r="84" spans="1:9" x14ac:dyDescent="0.25">
      <c r="A84" s="1">
        <v>44912</v>
      </c>
      <c r="B84" t="s">
        <v>7</v>
      </c>
      <c r="C84" t="s">
        <v>4</v>
      </c>
      <c r="D84" t="s">
        <v>35</v>
      </c>
      <c r="E84">
        <v>413</v>
      </c>
      <c r="F84">
        <f>VLOOKUP(B84,cennik[],2,FALSE)</f>
        <v>3.5</v>
      </c>
      <c r="G84" s="5">
        <f>jablka4[[#This Row],[Kg]]*jablka4[[#This Row],[Cena]]</f>
        <v>1445.5</v>
      </c>
      <c r="H84" s="5">
        <f>IF(D84&lt;&gt;D83,E84,E84+H83)</f>
        <v>8686</v>
      </c>
      <c r="I84" s="5">
        <f t="shared" si="1"/>
        <v>0</v>
      </c>
    </row>
    <row r="85" spans="1:9" x14ac:dyDescent="0.25">
      <c r="A85" s="1">
        <v>44916</v>
      </c>
      <c r="B85" t="s">
        <v>12</v>
      </c>
      <c r="C85" t="s">
        <v>4</v>
      </c>
      <c r="D85" t="s">
        <v>35</v>
      </c>
      <c r="E85">
        <v>68</v>
      </c>
      <c r="F85">
        <f>VLOOKUP(B85,cennik[],2,FALSE)</f>
        <v>3.4</v>
      </c>
      <c r="G85" s="5">
        <f>jablka4[[#This Row],[Kg]]*jablka4[[#This Row],[Cena]]</f>
        <v>231.2</v>
      </c>
      <c r="H85" s="5">
        <f>IF(D85&lt;&gt;D84,E85,E85+H84)</f>
        <v>8754</v>
      </c>
      <c r="I85" s="5">
        <f t="shared" si="1"/>
        <v>0</v>
      </c>
    </row>
    <row r="86" spans="1:9" x14ac:dyDescent="0.25">
      <c r="A86" s="1">
        <v>44916</v>
      </c>
      <c r="B86" t="s">
        <v>3</v>
      </c>
      <c r="C86" t="s">
        <v>4</v>
      </c>
      <c r="D86" t="s">
        <v>35</v>
      </c>
      <c r="E86">
        <v>487</v>
      </c>
      <c r="F86">
        <f>VLOOKUP(B86,cennik[],2,FALSE)</f>
        <v>3.4</v>
      </c>
      <c r="G86" s="5">
        <f>jablka4[[#This Row],[Kg]]*jablka4[[#This Row],[Cena]]</f>
        <v>1655.8</v>
      </c>
      <c r="H86" s="5">
        <f>IF(D86&lt;&gt;D85,E86,E86+H85)</f>
        <v>9241</v>
      </c>
      <c r="I86" s="5">
        <f t="shared" si="1"/>
        <v>0</v>
      </c>
    </row>
    <row r="87" spans="1:9" x14ac:dyDescent="0.25">
      <c r="A87" s="1">
        <v>44926</v>
      </c>
      <c r="B87" t="s">
        <v>12</v>
      </c>
      <c r="C87" t="s">
        <v>4</v>
      </c>
      <c r="D87" t="s">
        <v>35</v>
      </c>
      <c r="E87">
        <v>169</v>
      </c>
      <c r="F87">
        <f>VLOOKUP(B87,cennik[],2,FALSE)</f>
        <v>3.4</v>
      </c>
      <c r="G87" s="5">
        <f>jablka4[[#This Row],[Kg]]*jablka4[[#This Row],[Cena]]</f>
        <v>574.6</v>
      </c>
      <c r="H87" s="5">
        <f>IF(D87&lt;&gt;D86,E87,E87+H86)</f>
        <v>9410</v>
      </c>
      <c r="I87" s="5">
        <f t="shared" si="1"/>
        <v>0</v>
      </c>
    </row>
    <row r="88" spans="1:9" x14ac:dyDescent="0.25">
      <c r="A88" s="1">
        <v>44571</v>
      </c>
      <c r="B88" t="s">
        <v>18</v>
      </c>
      <c r="C88" t="s">
        <v>4</v>
      </c>
      <c r="D88" t="s">
        <v>44</v>
      </c>
      <c r="E88">
        <v>260</v>
      </c>
      <c r="F88">
        <f>VLOOKUP(B88,cennik[],2,FALSE)</f>
        <v>2.4</v>
      </c>
      <c r="G88" s="5">
        <f>jablka4[[#This Row],[Kg]]*jablka4[[#This Row],[Cena]]</f>
        <v>624</v>
      </c>
      <c r="H88" s="5">
        <f>IF(D88&lt;&gt;D87,E88,E88+H87)</f>
        <v>260</v>
      </c>
      <c r="I88" s="5">
        <f t="shared" si="1"/>
        <v>0</v>
      </c>
    </row>
    <row r="89" spans="1:9" x14ac:dyDescent="0.25">
      <c r="A89" s="1">
        <v>44578</v>
      </c>
      <c r="B89" t="s">
        <v>14</v>
      </c>
      <c r="C89" t="s">
        <v>4</v>
      </c>
      <c r="D89" t="s">
        <v>44</v>
      </c>
      <c r="E89">
        <v>88</v>
      </c>
      <c r="F89">
        <f>VLOOKUP(B89,cennik[],2,FALSE)</f>
        <v>3.4</v>
      </c>
      <c r="G89" s="5">
        <f>jablka4[[#This Row],[Kg]]*jablka4[[#This Row],[Cena]]</f>
        <v>299.2</v>
      </c>
      <c r="H89" s="5">
        <f>IF(D89&lt;&gt;D88,E89,E89+H88)</f>
        <v>348</v>
      </c>
      <c r="I89" s="5">
        <f t="shared" si="1"/>
        <v>0</v>
      </c>
    </row>
    <row r="90" spans="1:9" x14ac:dyDescent="0.25">
      <c r="A90" s="1">
        <v>44580</v>
      </c>
      <c r="B90" t="s">
        <v>11</v>
      </c>
      <c r="C90" t="s">
        <v>4</v>
      </c>
      <c r="D90" t="s">
        <v>44</v>
      </c>
      <c r="E90">
        <v>482</v>
      </c>
      <c r="F90">
        <f>VLOOKUP(B90,cennik[],2,FALSE)</f>
        <v>2.9</v>
      </c>
      <c r="G90" s="5">
        <f>jablka4[[#This Row],[Kg]]*jablka4[[#This Row],[Cena]]</f>
        <v>1397.8</v>
      </c>
      <c r="H90" s="5">
        <f>IF(D90&lt;&gt;D89,E90,E90+H89)</f>
        <v>830</v>
      </c>
      <c r="I90" s="5">
        <f t="shared" si="1"/>
        <v>0</v>
      </c>
    </row>
    <row r="91" spans="1:9" x14ac:dyDescent="0.25">
      <c r="A91" s="1">
        <v>44582</v>
      </c>
      <c r="B91" t="s">
        <v>3</v>
      </c>
      <c r="C91" t="s">
        <v>4</v>
      </c>
      <c r="D91" t="s">
        <v>44</v>
      </c>
      <c r="E91">
        <v>212</v>
      </c>
      <c r="F91">
        <f>VLOOKUP(B91,cennik[],2,FALSE)</f>
        <v>3.4</v>
      </c>
      <c r="G91" s="5">
        <f>jablka4[[#This Row],[Kg]]*jablka4[[#This Row],[Cena]]</f>
        <v>720.8</v>
      </c>
      <c r="H91" s="5">
        <f>IF(D91&lt;&gt;D90,E91,E91+H90)</f>
        <v>1042</v>
      </c>
      <c r="I91" s="5">
        <f t="shared" si="1"/>
        <v>0</v>
      </c>
    </row>
    <row r="92" spans="1:9" x14ac:dyDescent="0.25">
      <c r="A92" s="1">
        <v>44585</v>
      </c>
      <c r="B92" t="s">
        <v>16</v>
      </c>
      <c r="C92" t="s">
        <v>4</v>
      </c>
      <c r="D92" t="s">
        <v>44</v>
      </c>
      <c r="E92">
        <v>407</v>
      </c>
      <c r="F92">
        <f>VLOOKUP(B92,cennik[],2,FALSE)</f>
        <v>3.4</v>
      </c>
      <c r="G92" s="5">
        <f>jablka4[[#This Row],[Kg]]*jablka4[[#This Row],[Cena]]</f>
        <v>1383.8</v>
      </c>
      <c r="H92" s="5">
        <f>IF(D92&lt;&gt;D91,E92,E92+H91)</f>
        <v>1449</v>
      </c>
      <c r="I92" s="5">
        <f t="shared" si="1"/>
        <v>0</v>
      </c>
    </row>
    <row r="93" spans="1:9" x14ac:dyDescent="0.25">
      <c r="A93" s="1">
        <v>44595</v>
      </c>
      <c r="B93" t="s">
        <v>7</v>
      </c>
      <c r="C93" t="s">
        <v>4</v>
      </c>
      <c r="D93" t="s">
        <v>44</v>
      </c>
      <c r="E93">
        <v>231</v>
      </c>
      <c r="F93">
        <f>VLOOKUP(B93,cennik[],2,FALSE)</f>
        <v>3.5</v>
      </c>
      <c r="G93" s="5">
        <f>jablka4[[#This Row],[Kg]]*jablka4[[#This Row],[Cena]]</f>
        <v>808.5</v>
      </c>
      <c r="H93" s="5">
        <f>IF(D93&lt;&gt;D92,E93,E93+H92)</f>
        <v>1680</v>
      </c>
      <c r="I93" s="5">
        <f t="shared" si="1"/>
        <v>0</v>
      </c>
    </row>
    <row r="94" spans="1:9" x14ac:dyDescent="0.25">
      <c r="A94" s="1">
        <v>44595</v>
      </c>
      <c r="B94" t="s">
        <v>12</v>
      </c>
      <c r="C94" t="s">
        <v>4</v>
      </c>
      <c r="D94" t="s">
        <v>44</v>
      </c>
      <c r="E94">
        <v>255</v>
      </c>
      <c r="F94">
        <f>VLOOKUP(B94,cennik[],2,FALSE)</f>
        <v>3.4</v>
      </c>
      <c r="G94" s="5">
        <f>jablka4[[#This Row],[Kg]]*jablka4[[#This Row],[Cena]]</f>
        <v>867</v>
      </c>
      <c r="H94" s="5">
        <f>IF(D94&lt;&gt;D93,E94,E94+H93)</f>
        <v>1935</v>
      </c>
      <c r="I94" s="5">
        <f t="shared" si="1"/>
        <v>0</v>
      </c>
    </row>
    <row r="95" spans="1:9" x14ac:dyDescent="0.25">
      <c r="A95" s="1">
        <v>44599</v>
      </c>
      <c r="B95" t="s">
        <v>11</v>
      </c>
      <c r="C95" t="s">
        <v>4</v>
      </c>
      <c r="D95" t="s">
        <v>44</v>
      </c>
      <c r="E95">
        <v>49</v>
      </c>
      <c r="F95">
        <f>VLOOKUP(B95,cennik[],2,FALSE)</f>
        <v>2.9</v>
      </c>
      <c r="G95" s="5">
        <f>jablka4[[#This Row],[Kg]]*jablka4[[#This Row],[Cena]]</f>
        <v>142.1</v>
      </c>
      <c r="H95" s="5">
        <f>IF(D95&lt;&gt;D94,E95,E95+H94)</f>
        <v>1984</v>
      </c>
      <c r="I95" s="5">
        <f t="shared" si="1"/>
        <v>0</v>
      </c>
    </row>
    <row r="96" spans="1:9" x14ac:dyDescent="0.25">
      <c r="A96" s="1">
        <v>44604</v>
      </c>
      <c r="B96" t="s">
        <v>25</v>
      </c>
      <c r="C96" t="s">
        <v>4</v>
      </c>
      <c r="D96" t="s">
        <v>44</v>
      </c>
      <c r="E96">
        <v>163</v>
      </c>
      <c r="F96">
        <f>VLOOKUP(B96,cennik[],2,FALSE)</f>
        <v>3.2</v>
      </c>
      <c r="G96" s="5">
        <f>jablka4[[#This Row],[Kg]]*jablka4[[#This Row],[Cena]]</f>
        <v>521.6</v>
      </c>
      <c r="H96" s="5">
        <f>IF(D96&lt;&gt;D95,E96,E96+H95)</f>
        <v>2147</v>
      </c>
      <c r="I96" s="5">
        <f t="shared" si="1"/>
        <v>0</v>
      </c>
    </row>
    <row r="97" spans="1:9" x14ac:dyDescent="0.25">
      <c r="A97" s="1">
        <v>44607</v>
      </c>
      <c r="B97" t="s">
        <v>20</v>
      </c>
      <c r="C97" t="s">
        <v>4</v>
      </c>
      <c r="D97" t="s">
        <v>44</v>
      </c>
      <c r="E97">
        <v>301</v>
      </c>
      <c r="F97">
        <f>VLOOKUP(B97,cennik[],2,FALSE)</f>
        <v>3.4</v>
      </c>
      <c r="G97" s="5">
        <f>jablka4[[#This Row],[Kg]]*jablka4[[#This Row],[Cena]]</f>
        <v>1023.4</v>
      </c>
      <c r="H97" s="5">
        <f>IF(D97&lt;&gt;D96,E97,E97+H96)</f>
        <v>2448</v>
      </c>
      <c r="I97" s="5">
        <f t="shared" si="1"/>
        <v>0</v>
      </c>
    </row>
    <row r="98" spans="1:9" x14ac:dyDescent="0.25">
      <c r="A98" s="1">
        <v>44608</v>
      </c>
      <c r="B98" t="s">
        <v>25</v>
      </c>
      <c r="C98" t="s">
        <v>4</v>
      </c>
      <c r="D98" t="s">
        <v>44</v>
      </c>
      <c r="E98">
        <v>39</v>
      </c>
      <c r="F98">
        <f>VLOOKUP(B98,cennik[],2,FALSE)</f>
        <v>3.2</v>
      </c>
      <c r="G98" s="5">
        <f>jablka4[[#This Row],[Kg]]*jablka4[[#This Row],[Cena]]</f>
        <v>124.80000000000001</v>
      </c>
      <c r="H98" s="5">
        <f>IF(D98&lt;&gt;D97,E98,E98+H97)</f>
        <v>2487</v>
      </c>
      <c r="I98" s="5">
        <f t="shared" si="1"/>
        <v>0</v>
      </c>
    </row>
    <row r="99" spans="1:9" x14ac:dyDescent="0.25">
      <c r="A99" s="1">
        <v>44610</v>
      </c>
      <c r="B99" t="s">
        <v>7</v>
      </c>
      <c r="C99" t="s">
        <v>4</v>
      </c>
      <c r="D99" t="s">
        <v>44</v>
      </c>
      <c r="E99">
        <v>610</v>
      </c>
      <c r="F99">
        <f>VLOOKUP(B99,cennik[],2,FALSE)</f>
        <v>3.5</v>
      </c>
      <c r="G99" s="5">
        <f>jablka4[[#This Row],[Kg]]*jablka4[[#This Row],[Cena]]</f>
        <v>2135</v>
      </c>
      <c r="H99" s="5">
        <f>IF(D99&lt;&gt;D98,E99,E99+H98)</f>
        <v>3097</v>
      </c>
      <c r="I99" s="5">
        <f t="shared" si="1"/>
        <v>0</v>
      </c>
    </row>
    <row r="100" spans="1:9" x14ac:dyDescent="0.25">
      <c r="A100" s="1">
        <v>44611</v>
      </c>
      <c r="B100" t="s">
        <v>11</v>
      </c>
      <c r="C100" t="s">
        <v>4</v>
      </c>
      <c r="D100" t="s">
        <v>44</v>
      </c>
      <c r="E100">
        <v>342</v>
      </c>
      <c r="F100">
        <f>VLOOKUP(B100,cennik[],2,FALSE)</f>
        <v>2.9</v>
      </c>
      <c r="G100" s="5">
        <f>jablka4[[#This Row],[Kg]]*jablka4[[#This Row],[Cena]]</f>
        <v>991.8</v>
      </c>
      <c r="H100" s="5">
        <f>IF(D100&lt;&gt;D99,E100,E100+H99)</f>
        <v>3439</v>
      </c>
      <c r="I100" s="5">
        <f t="shared" si="1"/>
        <v>0</v>
      </c>
    </row>
    <row r="101" spans="1:9" x14ac:dyDescent="0.25">
      <c r="A101" s="1">
        <v>44613</v>
      </c>
      <c r="B101" t="s">
        <v>16</v>
      </c>
      <c r="C101" t="s">
        <v>4</v>
      </c>
      <c r="D101" t="s">
        <v>44</v>
      </c>
      <c r="E101">
        <v>354</v>
      </c>
      <c r="F101">
        <f>VLOOKUP(B101,cennik[],2,FALSE)</f>
        <v>3.4</v>
      </c>
      <c r="G101" s="5">
        <f>jablka4[[#This Row],[Kg]]*jablka4[[#This Row],[Cena]]</f>
        <v>1203.5999999999999</v>
      </c>
      <c r="H101" s="5">
        <f>IF(D101&lt;&gt;D100,E101,E101+H100)</f>
        <v>3793</v>
      </c>
      <c r="I101" s="5">
        <f t="shared" si="1"/>
        <v>0</v>
      </c>
    </row>
    <row r="102" spans="1:9" x14ac:dyDescent="0.25">
      <c r="A102" s="1">
        <v>44616</v>
      </c>
      <c r="B102" t="s">
        <v>11</v>
      </c>
      <c r="C102" t="s">
        <v>4</v>
      </c>
      <c r="D102" t="s">
        <v>44</v>
      </c>
      <c r="E102">
        <v>418</v>
      </c>
      <c r="F102">
        <f>VLOOKUP(B102,cennik[],2,FALSE)</f>
        <v>2.9</v>
      </c>
      <c r="G102" s="5">
        <f>jablka4[[#This Row],[Kg]]*jablka4[[#This Row],[Cena]]</f>
        <v>1212.2</v>
      </c>
      <c r="H102" s="5">
        <f>IF(D102&lt;&gt;D101,E102,E102+H101)</f>
        <v>4211</v>
      </c>
      <c r="I102" s="5">
        <f t="shared" si="1"/>
        <v>0</v>
      </c>
    </row>
    <row r="103" spans="1:9" x14ac:dyDescent="0.25">
      <c r="A103" s="1">
        <v>44627</v>
      </c>
      <c r="B103" t="s">
        <v>3</v>
      </c>
      <c r="C103" t="s">
        <v>4</v>
      </c>
      <c r="D103" t="s">
        <v>44</v>
      </c>
      <c r="E103">
        <v>419</v>
      </c>
      <c r="F103">
        <f>VLOOKUP(B103,cennik[],2,FALSE)</f>
        <v>3.4</v>
      </c>
      <c r="G103" s="5">
        <f>jablka4[[#This Row],[Kg]]*jablka4[[#This Row],[Cena]]</f>
        <v>1424.6</v>
      </c>
      <c r="H103" s="5">
        <f>IF(D103&lt;&gt;D102,E103,E103+H102)</f>
        <v>4630</v>
      </c>
      <c r="I103" s="5">
        <f t="shared" si="1"/>
        <v>0</v>
      </c>
    </row>
    <row r="104" spans="1:9" x14ac:dyDescent="0.25">
      <c r="A104" s="1">
        <v>44635</v>
      </c>
      <c r="B104" t="s">
        <v>3</v>
      </c>
      <c r="C104" t="s">
        <v>4</v>
      </c>
      <c r="D104" t="s">
        <v>44</v>
      </c>
      <c r="E104">
        <v>245</v>
      </c>
      <c r="F104">
        <f>VLOOKUP(B104,cennik[],2,FALSE)</f>
        <v>3.4</v>
      </c>
      <c r="G104" s="5">
        <f>jablka4[[#This Row],[Kg]]*jablka4[[#This Row],[Cena]]</f>
        <v>833</v>
      </c>
      <c r="H104" s="5">
        <f>IF(D104&lt;&gt;D103,E104,E104+H103)</f>
        <v>4875</v>
      </c>
      <c r="I104" s="5">
        <f t="shared" si="1"/>
        <v>0</v>
      </c>
    </row>
    <row r="105" spans="1:9" x14ac:dyDescent="0.25">
      <c r="A105" s="1">
        <v>44646</v>
      </c>
      <c r="B105" t="s">
        <v>12</v>
      </c>
      <c r="C105" t="s">
        <v>4</v>
      </c>
      <c r="D105" t="s">
        <v>44</v>
      </c>
      <c r="E105">
        <v>93</v>
      </c>
      <c r="F105">
        <f>VLOOKUP(B105,cennik[],2,FALSE)</f>
        <v>3.4</v>
      </c>
      <c r="G105" s="5">
        <f>jablka4[[#This Row],[Kg]]*jablka4[[#This Row],[Cena]]</f>
        <v>316.2</v>
      </c>
      <c r="H105" s="5">
        <f>IF(D105&lt;&gt;D104,E105,E105+H104)</f>
        <v>4968</v>
      </c>
      <c r="I105" s="5">
        <f t="shared" si="1"/>
        <v>0</v>
      </c>
    </row>
    <row r="106" spans="1:9" x14ac:dyDescent="0.25">
      <c r="A106" s="1">
        <v>44649</v>
      </c>
      <c r="B106" t="s">
        <v>3</v>
      </c>
      <c r="C106" t="s">
        <v>4</v>
      </c>
      <c r="D106" t="s">
        <v>44</v>
      </c>
      <c r="E106">
        <v>677</v>
      </c>
      <c r="F106">
        <f>VLOOKUP(B106,cennik[],2,FALSE)</f>
        <v>3.4</v>
      </c>
      <c r="G106" s="5">
        <f>jablka4[[#This Row],[Kg]]*jablka4[[#This Row],[Cena]]</f>
        <v>2301.7999999999997</v>
      </c>
      <c r="H106" s="5">
        <f>IF(D106&lt;&gt;D105,E106,E106+H105)</f>
        <v>5645</v>
      </c>
      <c r="I106" s="5">
        <f t="shared" si="1"/>
        <v>0</v>
      </c>
    </row>
    <row r="107" spans="1:9" x14ac:dyDescent="0.25">
      <c r="A107" s="1">
        <v>44683</v>
      </c>
      <c r="B107" t="s">
        <v>12</v>
      </c>
      <c r="C107" t="s">
        <v>4</v>
      </c>
      <c r="D107" t="s">
        <v>44</v>
      </c>
      <c r="E107">
        <v>490</v>
      </c>
      <c r="F107">
        <f>VLOOKUP(B107,cennik[],2,FALSE)</f>
        <v>3.4</v>
      </c>
      <c r="G107" s="5">
        <f>jablka4[[#This Row],[Kg]]*jablka4[[#This Row],[Cena]]</f>
        <v>1666</v>
      </c>
      <c r="H107" s="5">
        <f>IF(D107&lt;&gt;D106,E107,E107+H106)</f>
        <v>6135</v>
      </c>
      <c r="I107" s="5">
        <f t="shared" si="1"/>
        <v>0</v>
      </c>
    </row>
    <row r="108" spans="1:9" x14ac:dyDescent="0.25">
      <c r="A108" s="1">
        <v>44690</v>
      </c>
      <c r="B108" t="s">
        <v>14</v>
      </c>
      <c r="C108" t="s">
        <v>4</v>
      </c>
      <c r="D108" t="s">
        <v>44</v>
      </c>
      <c r="E108">
        <v>45</v>
      </c>
      <c r="F108">
        <f>VLOOKUP(B108,cennik[],2,FALSE)</f>
        <v>3.4</v>
      </c>
      <c r="G108" s="5">
        <f>jablka4[[#This Row],[Kg]]*jablka4[[#This Row],[Cena]]</f>
        <v>153</v>
      </c>
      <c r="H108" s="5">
        <f>IF(D108&lt;&gt;D107,E108,E108+H107)</f>
        <v>6180</v>
      </c>
      <c r="I108" s="5">
        <f t="shared" si="1"/>
        <v>0</v>
      </c>
    </row>
    <row r="109" spans="1:9" x14ac:dyDescent="0.25">
      <c r="A109" s="1">
        <v>44691</v>
      </c>
      <c r="B109" t="s">
        <v>3</v>
      </c>
      <c r="C109" t="s">
        <v>4</v>
      </c>
      <c r="D109" t="s">
        <v>44</v>
      </c>
      <c r="E109">
        <v>410</v>
      </c>
      <c r="F109">
        <f>VLOOKUP(B109,cennik[],2,FALSE)</f>
        <v>3.4</v>
      </c>
      <c r="G109" s="5">
        <f>jablka4[[#This Row],[Kg]]*jablka4[[#This Row],[Cena]]</f>
        <v>1394</v>
      </c>
      <c r="H109" s="5">
        <f>IF(D109&lt;&gt;D108,E109,E109+H108)</f>
        <v>6590</v>
      </c>
      <c r="I109" s="5">
        <f t="shared" si="1"/>
        <v>0</v>
      </c>
    </row>
    <row r="110" spans="1:9" x14ac:dyDescent="0.25">
      <c r="A110" s="1">
        <v>44694</v>
      </c>
      <c r="B110" t="s">
        <v>14</v>
      </c>
      <c r="C110" t="s">
        <v>4</v>
      </c>
      <c r="D110" t="s">
        <v>44</v>
      </c>
      <c r="E110">
        <v>91</v>
      </c>
      <c r="F110">
        <f>VLOOKUP(B110,cennik[],2,FALSE)</f>
        <v>3.4</v>
      </c>
      <c r="G110" s="5">
        <f>jablka4[[#This Row],[Kg]]*jablka4[[#This Row],[Cena]]</f>
        <v>309.39999999999998</v>
      </c>
      <c r="H110" s="5">
        <f>IF(D110&lt;&gt;D109,E110,E110+H109)</f>
        <v>6681</v>
      </c>
      <c r="I110" s="5">
        <f t="shared" si="1"/>
        <v>0</v>
      </c>
    </row>
    <row r="111" spans="1:9" x14ac:dyDescent="0.25">
      <c r="A111" s="1">
        <v>44702</v>
      </c>
      <c r="B111" t="s">
        <v>18</v>
      </c>
      <c r="C111" t="s">
        <v>4</v>
      </c>
      <c r="D111" t="s">
        <v>44</v>
      </c>
      <c r="E111">
        <v>136</v>
      </c>
      <c r="F111">
        <f>VLOOKUP(B111,cennik[],2,FALSE)</f>
        <v>2.4</v>
      </c>
      <c r="G111" s="5">
        <f>jablka4[[#This Row],[Kg]]*jablka4[[#This Row],[Cena]]</f>
        <v>326.39999999999998</v>
      </c>
      <c r="H111" s="5">
        <f>IF(D111&lt;&gt;D110,E111,E111+H110)</f>
        <v>6817</v>
      </c>
      <c r="I111" s="5">
        <f t="shared" si="1"/>
        <v>0</v>
      </c>
    </row>
    <row r="112" spans="1:9" x14ac:dyDescent="0.25">
      <c r="A112" s="1">
        <v>44706</v>
      </c>
      <c r="B112" t="s">
        <v>20</v>
      </c>
      <c r="C112" t="s">
        <v>4</v>
      </c>
      <c r="D112" t="s">
        <v>44</v>
      </c>
      <c r="E112">
        <v>81</v>
      </c>
      <c r="F112">
        <f>VLOOKUP(B112,cennik[],2,FALSE)</f>
        <v>3.4</v>
      </c>
      <c r="G112" s="5">
        <f>jablka4[[#This Row],[Kg]]*jablka4[[#This Row],[Cena]]</f>
        <v>275.39999999999998</v>
      </c>
      <c r="H112" s="5">
        <f>IF(D112&lt;&gt;D111,E112,E112+H111)</f>
        <v>6898</v>
      </c>
      <c r="I112" s="5">
        <f t="shared" si="1"/>
        <v>0</v>
      </c>
    </row>
    <row r="113" spans="1:9" x14ac:dyDescent="0.25">
      <c r="A113" s="1">
        <v>44708</v>
      </c>
      <c r="B113" t="s">
        <v>12</v>
      </c>
      <c r="C113" t="s">
        <v>4</v>
      </c>
      <c r="D113" t="s">
        <v>44</v>
      </c>
      <c r="E113">
        <v>117</v>
      </c>
      <c r="F113">
        <f>VLOOKUP(B113,cennik[],2,FALSE)</f>
        <v>3.4</v>
      </c>
      <c r="G113" s="5">
        <f>jablka4[[#This Row],[Kg]]*jablka4[[#This Row],[Cena]]</f>
        <v>397.8</v>
      </c>
      <c r="H113" s="5">
        <f>IF(D113&lt;&gt;D112,E113,E113+H112)</f>
        <v>7015</v>
      </c>
      <c r="I113" s="5">
        <f t="shared" si="1"/>
        <v>0</v>
      </c>
    </row>
    <row r="114" spans="1:9" x14ac:dyDescent="0.25">
      <c r="A114" s="1">
        <v>44718</v>
      </c>
      <c r="B114" t="s">
        <v>65</v>
      </c>
      <c r="C114" t="s">
        <v>66</v>
      </c>
      <c r="D114" t="s">
        <v>44</v>
      </c>
      <c r="E114">
        <v>321</v>
      </c>
      <c r="F114">
        <f>VLOOKUP(B114,cennik[],2,FALSE)</f>
        <v>2.7</v>
      </c>
      <c r="G114" s="5">
        <f>jablka4[[#This Row],[Kg]]*jablka4[[#This Row],[Cena]]</f>
        <v>866.7</v>
      </c>
      <c r="H114" s="5">
        <f>IF(D114&lt;&gt;D113,E114,E114+H113)</f>
        <v>7336</v>
      </c>
      <c r="I114" s="5">
        <f t="shared" si="1"/>
        <v>0</v>
      </c>
    </row>
    <row r="115" spans="1:9" x14ac:dyDescent="0.25">
      <c r="A115" s="1">
        <v>44729</v>
      </c>
      <c r="B115" t="s">
        <v>63</v>
      </c>
      <c r="C115" t="s">
        <v>64</v>
      </c>
      <c r="D115" t="s">
        <v>44</v>
      </c>
      <c r="E115">
        <v>491</v>
      </c>
      <c r="F115">
        <f>VLOOKUP(B115,cennik[],2,FALSE)</f>
        <v>3.5</v>
      </c>
      <c r="G115" s="5">
        <f>jablka4[[#This Row],[Kg]]*jablka4[[#This Row],[Cena]]</f>
        <v>1718.5</v>
      </c>
      <c r="H115" s="5">
        <f>IF(D115&lt;&gt;D114,E115,E115+H114)</f>
        <v>7827</v>
      </c>
      <c r="I115" s="5">
        <f t="shared" si="1"/>
        <v>0</v>
      </c>
    </row>
    <row r="116" spans="1:9" x14ac:dyDescent="0.25">
      <c r="A116" s="1">
        <v>44730</v>
      </c>
      <c r="B116" t="s">
        <v>67</v>
      </c>
      <c r="C116" t="s">
        <v>66</v>
      </c>
      <c r="D116" t="s">
        <v>44</v>
      </c>
      <c r="E116">
        <v>315</v>
      </c>
      <c r="F116">
        <f>VLOOKUP(B116,cennik[],2,FALSE)</f>
        <v>3.2</v>
      </c>
      <c r="G116" s="5">
        <f>jablka4[[#This Row],[Kg]]*jablka4[[#This Row],[Cena]]</f>
        <v>1008</v>
      </c>
      <c r="H116" s="5">
        <f>IF(D116&lt;&gt;D115,E116,E116+H115)</f>
        <v>8142</v>
      </c>
      <c r="I116" s="5">
        <f t="shared" si="1"/>
        <v>0</v>
      </c>
    </row>
    <row r="117" spans="1:9" x14ac:dyDescent="0.25">
      <c r="A117" s="1">
        <v>44739</v>
      </c>
      <c r="B117" t="s">
        <v>67</v>
      </c>
      <c r="C117" t="s">
        <v>66</v>
      </c>
      <c r="D117" t="s">
        <v>44</v>
      </c>
      <c r="E117">
        <v>499</v>
      </c>
      <c r="F117">
        <f>VLOOKUP(B117,cennik[],2,FALSE)</f>
        <v>3.2</v>
      </c>
      <c r="G117" s="5">
        <f>jablka4[[#This Row],[Kg]]*jablka4[[#This Row],[Cena]]</f>
        <v>1596.8000000000002</v>
      </c>
      <c r="H117" s="5">
        <f>IF(D117&lt;&gt;D116,E117,E117+H116)</f>
        <v>8641</v>
      </c>
      <c r="I117" s="5">
        <f t="shared" si="1"/>
        <v>0</v>
      </c>
    </row>
    <row r="118" spans="1:9" x14ac:dyDescent="0.25">
      <c r="A118" s="1">
        <v>44740</v>
      </c>
      <c r="B118" t="s">
        <v>67</v>
      </c>
      <c r="C118" t="s">
        <v>66</v>
      </c>
      <c r="D118" t="s">
        <v>44</v>
      </c>
      <c r="E118">
        <v>139</v>
      </c>
      <c r="F118">
        <f>VLOOKUP(B118,cennik[],2,FALSE)</f>
        <v>3.2</v>
      </c>
      <c r="G118" s="5">
        <f>jablka4[[#This Row],[Kg]]*jablka4[[#This Row],[Cena]]</f>
        <v>444.8</v>
      </c>
      <c r="H118" s="5">
        <f>IF(D118&lt;&gt;D117,E118,E118+H117)</f>
        <v>8780</v>
      </c>
      <c r="I118" s="5">
        <f t="shared" si="1"/>
        <v>0</v>
      </c>
    </row>
    <row r="119" spans="1:9" x14ac:dyDescent="0.25">
      <c r="A119" s="1">
        <v>44746</v>
      </c>
      <c r="B119" t="s">
        <v>65</v>
      </c>
      <c r="C119" t="s">
        <v>66</v>
      </c>
      <c r="D119" t="s">
        <v>44</v>
      </c>
      <c r="E119">
        <v>453</v>
      </c>
      <c r="F119">
        <f>VLOOKUP(B119,cennik[],2,FALSE)</f>
        <v>2.7</v>
      </c>
      <c r="G119" s="5">
        <f>jablka4[[#This Row],[Kg]]*jablka4[[#This Row],[Cena]]</f>
        <v>1223.1000000000001</v>
      </c>
      <c r="H119" s="5">
        <f>IF(D119&lt;&gt;D118,E119,E119+H118)</f>
        <v>9233</v>
      </c>
      <c r="I119" s="5">
        <f t="shared" si="1"/>
        <v>0</v>
      </c>
    </row>
    <row r="120" spans="1:9" x14ac:dyDescent="0.25">
      <c r="A120" s="1">
        <v>44754</v>
      </c>
      <c r="B120" t="s">
        <v>65</v>
      </c>
      <c r="C120" t="s">
        <v>66</v>
      </c>
      <c r="D120" t="s">
        <v>44</v>
      </c>
      <c r="E120">
        <v>221</v>
      </c>
      <c r="F120">
        <f>VLOOKUP(B120,cennik[],2,FALSE)</f>
        <v>2.7</v>
      </c>
      <c r="G120" s="5">
        <f>jablka4[[#This Row],[Kg]]*jablka4[[#This Row],[Cena]]</f>
        <v>596.70000000000005</v>
      </c>
      <c r="H120" s="5">
        <f>IF(D120&lt;&gt;D119,E120,E120+H119)</f>
        <v>9454</v>
      </c>
      <c r="I120" s="5">
        <f t="shared" si="1"/>
        <v>0</v>
      </c>
    </row>
    <row r="121" spans="1:9" x14ac:dyDescent="0.25">
      <c r="A121" s="1">
        <v>44755</v>
      </c>
      <c r="B121" t="s">
        <v>67</v>
      </c>
      <c r="C121" t="s">
        <v>66</v>
      </c>
      <c r="D121" t="s">
        <v>44</v>
      </c>
      <c r="E121">
        <v>276</v>
      </c>
      <c r="F121">
        <f>VLOOKUP(B121,cennik[],2,FALSE)</f>
        <v>3.2</v>
      </c>
      <c r="G121" s="5">
        <f>jablka4[[#This Row],[Kg]]*jablka4[[#This Row],[Cena]]</f>
        <v>883.2</v>
      </c>
      <c r="H121" s="5">
        <f>IF(D121&lt;&gt;D120,E121,E121+H120)</f>
        <v>9730</v>
      </c>
      <c r="I121" s="5">
        <f t="shared" si="1"/>
        <v>0</v>
      </c>
    </row>
    <row r="122" spans="1:9" x14ac:dyDescent="0.25">
      <c r="A122" s="1">
        <v>44760</v>
      </c>
      <c r="B122" t="s">
        <v>65</v>
      </c>
      <c r="C122" t="s">
        <v>66</v>
      </c>
      <c r="D122" t="s">
        <v>44</v>
      </c>
      <c r="E122">
        <v>403</v>
      </c>
      <c r="F122">
        <f>VLOOKUP(B122,cennik[],2,FALSE)</f>
        <v>2.7</v>
      </c>
      <c r="G122" s="5">
        <f>jablka4[[#This Row],[Kg]]*jablka4[[#This Row],[Cena]]</f>
        <v>1088.1000000000001</v>
      </c>
      <c r="H122" s="5">
        <f>IF(D122&lt;&gt;D121,E122,E122+H121)</f>
        <v>10133</v>
      </c>
      <c r="I122" s="5">
        <f t="shared" si="1"/>
        <v>0</v>
      </c>
    </row>
    <row r="123" spans="1:9" x14ac:dyDescent="0.25">
      <c r="A123" s="1">
        <v>44772</v>
      </c>
      <c r="B123" t="s">
        <v>65</v>
      </c>
      <c r="C123" t="s">
        <v>66</v>
      </c>
      <c r="D123" t="s">
        <v>44</v>
      </c>
      <c r="E123">
        <v>86</v>
      </c>
      <c r="F123">
        <f>VLOOKUP(B123,cennik[],2,FALSE)</f>
        <v>2.7</v>
      </c>
      <c r="G123" s="5">
        <f>jablka4[[#This Row],[Kg]]*jablka4[[#This Row],[Cena]]</f>
        <v>232.20000000000002</v>
      </c>
      <c r="H123" s="5">
        <f>IF(D123&lt;&gt;D122,E123,E123+H122)</f>
        <v>10219</v>
      </c>
      <c r="I123" s="5">
        <f t="shared" si="1"/>
        <v>0</v>
      </c>
    </row>
    <row r="124" spans="1:9" x14ac:dyDescent="0.25">
      <c r="A124" s="1">
        <v>44775</v>
      </c>
      <c r="B124" t="s">
        <v>63</v>
      </c>
      <c r="C124" t="s">
        <v>64</v>
      </c>
      <c r="D124" t="s">
        <v>44</v>
      </c>
      <c r="E124">
        <v>166</v>
      </c>
      <c r="F124">
        <f>VLOOKUP(B124,cennik[],2,FALSE)</f>
        <v>3.5</v>
      </c>
      <c r="G124" s="5">
        <f>jablka4[[#This Row],[Kg]]*jablka4[[#This Row],[Cena]]</f>
        <v>581</v>
      </c>
      <c r="H124" s="5">
        <f>IF(D124&lt;&gt;D123,E124,E124+H123)</f>
        <v>10385</v>
      </c>
      <c r="I124" s="5">
        <f t="shared" si="1"/>
        <v>0</v>
      </c>
    </row>
    <row r="125" spans="1:9" x14ac:dyDescent="0.25">
      <c r="A125" s="1">
        <v>44779</v>
      </c>
      <c r="B125" t="s">
        <v>65</v>
      </c>
      <c r="C125" t="s">
        <v>66</v>
      </c>
      <c r="D125" t="s">
        <v>44</v>
      </c>
      <c r="E125">
        <v>353</v>
      </c>
      <c r="F125">
        <f>VLOOKUP(B125,cennik[],2,FALSE)</f>
        <v>2.7</v>
      </c>
      <c r="G125" s="5">
        <f>jablka4[[#This Row],[Kg]]*jablka4[[#This Row],[Cena]]</f>
        <v>953.1</v>
      </c>
      <c r="H125" s="5">
        <f>IF(D125&lt;&gt;D124,E125,E125+H124)</f>
        <v>10738</v>
      </c>
      <c r="I125" s="5">
        <f t="shared" si="1"/>
        <v>0</v>
      </c>
    </row>
    <row r="126" spans="1:9" x14ac:dyDescent="0.25">
      <c r="A126" s="1">
        <v>44785</v>
      </c>
      <c r="B126" t="s">
        <v>63</v>
      </c>
      <c r="C126" t="s">
        <v>64</v>
      </c>
      <c r="D126" t="s">
        <v>44</v>
      </c>
      <c r="E126">
        <v>238</v>
      </c>
      <c r="F126">
        <f>VLOOKUP(B126,cennik[],2,FALSE)</f>
        <v>3.5</v>
      </c>
      <c r="G126" s="5">
        <f>jablka4[[#This Row],[Kg]]*jablka4[[#This Row],[Cena]]</f>
        <v>833</v>
      </c>
      <c r="H126" s="5">
        <f>IF(D126&lt;&gt;D125,E126,E126+H125)</f>
        <v>10976</v>
      </c>
      <c r="I126" s="5">
        <f t="shared" si="1"/>
        <v>0</v>
      </c>
    </row>
    <row r="127" spans="1:9" x14ac:dyDescent="0.25">
      <c r="A127" s="1">
        <v>44792</v>
      </c>
      <c r="B127" t="s">
        <v>67</v>
      </c>
      <c r="C127" t="s">
        <v>66</v>
      </c>
      <c r="D127" t="s">
        <v>44</v>
      </c>
      <c r="E127">
        <v>67</v>
      </c>
      <c r="F127">
        <f>VLOOKUP(B127,cennik[],2,FALSE)</f>
        <v>3.2</v>
      </c>
      <c r="G127" s="5">
        <f>jablka4[[#This Row],[Kg]]*jablka4[[#This Row],[Cena]]</f>
        <v>214.4</v>
      </c>
      <c r="H127" s="5">
        <f>IF(D127&lt;&gt;D126,E127,E127+H126)</f>
        <v>11043</v>
      </c>
      <c r="I127" s="5">
        <f t="shared" si="1"/>
        <v>0</v>
      </c>
    </row>
    <row r="128" spans="1:9" x14ac:dyDescent="0.25">
      <c r="A128" s="1">
        <v>44842</v>
      </c>
      <c r="B128" t="s">
        <v>63</v>
      </c>
      <c r="C128" t="s">
        <v>64</v>
      </c>
      <c r="D128" t="s">
        <v>44</v>
      </c>
      <c r="E128">
        <v>430</v>
      </c>
      <c r="F128">
        <f>VLOOKUP(B128,cennik[],2,FALSE)</f>
        <v>3.5</v>
      </c>
      <c r="G128" s="5">
        <f>jablka4[[#This Row],[Kg]]*jablka4[[#This Row],[Cena]]</f>
        <v>1505</v>
      </c>
      <c r="H128" s="5">
        <f>IF(D128&lt;&gt;D127,E128,E128+H127)</f>
        <v>11473</v>
      </c>
      <c r="I128" s="5">
        <f t="shared" si="1"/>
        <v>0</v>
      </c>
    </row>
    <row r="129" spans="1:9" x14ac:dyDescent="0.25">
      <c r="A129" s="1">
        <v>44844</v>
      </c>
      <c r="B129" t="s">
        <v>68</v>
      </c>
      <c r="C129" t="s">
        <v>64</v>
      </c>
      <c r="D129" t="s">
        <v>44</v>
      </c>
      <c r="E129">
        <v>413</v>
      </c>
      <c r="F129">
        <f>VLOOKUP(B129,cennik[],2,FALSE)</f>
        <v>3.2</v>
      </c>
      <c r="G129" s="5">
        <f>jablka4[[#This Row],[Kg]]*jablka4[[#This Row],[Cena]]</f>
        <v>1321.6000000000001</v>
      </c>
      <c r="H129" s="5">
        <f>IF(D129&lt;&gt;D128,E129,E129+H128)</f>
        <v>11886</v>
      </c>
      <c r="I129" s="5">
        <f t="shared" si="1"/>
        <v>0</v>
      </c>
    </row>
    <row r="130" spans="1:9" x14ac:dyDescent="0.25">
      <c r="A130" s="1">
        <v>44848</v>
      </c>
      <c r="B130" t="s">
        <v>68</v>
      </c>
      <c r="C130" t="s">
        <v>64</v>
      </c>
      <c r="D130" t="s">
        <v>44</v>
      </c>
      <c r="E130">
        <v>110</v>
      </c>
      <c r="F130">
        <f>VLOOKUP(B130,cennik[],2,FALSE)</f>
        <v>3.2</v>
      </c>
      <c r="G130" s="5">
        <f>jablka4[[#This Row],[Kg]]*jablka4[[#This Row],[Cena]]</f>
        <v>352</v>
      </c>
      <c r="H130" s="5">
        <f>IF(D130&lt;&gt;D129,E130,E130+H129)</f>
        <v>11996</v>
      </c>
      <c r="I130" s="5">
        <f t="shared" ref="I130:I193" si="2">IF(AND(H130&gt;=15000,H130&lt;20000),E130*0.05,IF(H130&gt;=20000,E130*0.1,0))</f>
        <v>0</v>
      </c>
    </row>
    <row r="131" spans="1:9" x14ac:dyDescent="0.25">
      <c r="A131" s="1">
        <v>44849</v>
      </c>
      <c r="B131" t="s">
        <v>69</v>
      </c>
      <c r="C131" t="s">
        <v>64</v>
      </c>
      <c r="D131" t="s">
        <v>44</v>
      </c>
      <c r="E131">
        <v>423</v>
      </c>
      <c r="F131">
        <f>VLOOKUP(B131,cennik[],2,FALSE)</f>
        <v>2.5</v>
      </c>
      <c r="G131" s="5">
        <f>jablka4[[#This Row],[Kg]]*jablka4[[#This Row],[Cena]]</f>
        <v>1057.5</v>
      </c>
      <c r="H131" s="5">
        <f>IF(D131&lt;&gt;D130,E131,E131+H130)</f>
        <v>12419</v>
      </c>
      <c r="I131" s="5">
        <f t="shared" si="2"/>
        <v>0</v>
      </c>
    </row>
    <row r="132" spans="1:9" x14ac:dyDescent="0.25">
      <c r="A132" s="1">
        <v>44856</v>
      </c>
      <c r="B132" t="s">
        <v>63</v>
      </c>
      <c r="C132" t="s">
        <v>64</v>
      </c>
      <c r="D132" t="s">
        <v>44</v>
      </c>
      <c r="E132">
        <v>396</v>
      </c>
      <c r="F132">
        <f>VLOOKUP(B132,cennik[],2,FALSE)</f>
        <v>3.5</v>
      </c>
      <c r="G132" s="5">
        <f>jablka4[[#This Row],[Kg]]*jablka4[[#This Row],[Cena]]</f>
        <v>1386</v>
      </c>
      <c r="H132" s="5">
        <f>IF(D132&lt;&gt;D131,E132,E132+H131)</f>
        <v>12815</v>
      </c>
      <c r="I132" s="5">
        <f t="shared" si="2"/>
        <v>0</v>
      </c>
    </row>
    <row r="133" spans="1:9" x14ac:dyDescent="0.25">
      <c r="A133" s="1">
        <v>44880</v>
      </c>
      <c r="B133" t="s">
        <v>71</v>
      </c>
      <c r="C133" t="s">
        <v>64</v>
      </c>
      <c r="D133" t="s">
        <v>44</v>
      </c>
      <c r="E133">
        <v>365</v>
      </c>
      <c r="F133">
        <f>VLOOKUP(B133,cennik[],2,FALSE)</f>
        <v>2.5</v>
      </c>
      <c r="G133" s="5">
        <f>jablka4[[#This Row],[Kg]]*jablka4[[#This Row],[Cena]]</f>
        <v>912.5</v>
      </c>
      <c r="H133" s="5">
        <f>IF(D133&lt;&gt;D132,E133,E133+H132)</f>
        <v>13180</v>
      </c>
      <c r="I133" s="5">
        <f t="shared" si="2"/>
        <v>0</v>
      </c>
    </row>
    <row r="134" spans="1:9" x14ac:dyDescent="0.25">
      <c r="A134" s="1">
        <v>44887</v>
      </c>
      <c r="B134" t="s">
        <v>69</v>
      </c>
      <c r="C134" t="s">
        <v>64</v>
      </c>
      <c r="D134" t="s">
        <v>44</v>
      </c>
      <c r="E134">
        <v>51</v>
      </c>
      <c r="F134">
        <f>VLOOKUP(B134,cennik[],2,FALSE)</f>
        <v>2.5</v>
      </c>
      <c r="G134" s="5">
        <f>jablka4[[#This Row],[Kg]]*jablka4[[#This Row],[Cena]]</f>
        <v>127.5</v>
      </c>
      <c r="H134" s="5">
        <f>IF(D134&lt;&gt;D133,E134,E134+H133)</f>
        <v>13231</v>
      </c>
      <c r="I134" s="5">
        <f t="shared" si="2"/>
        <v>0</v>
      </c>
    </row>
    <row r="135" spans="1:9" x14ac:dyDescent="0.25">
      <c r="A135" s="1">
        <v>44889</v>
      </c>
      <c r="B135" t="s">
        <v>63</v>
      </c>
      <c r="C135" t="s">
        <v>64</v>
      </c>
      <c r="D135" t="s">
        <v>44</v>
      </c>
      <c r="E135">
        <v>48</v>
      </c>
      <c r="F135">
        <f>VLOOKUP(B135,cennik[],2,FALSE)</f>
        <v>3.5</v>
      </c>
      <c r="G135" s="5">
        <f>jablka4[[#This Row],[Kg]]*jablka4[[#This Row],[Cena]]</f>
        <v>168</v>
      </c>
      <c r="H135" s="5">
        <f>IF(D135&lt;&gt;D134,E135,E135+H134)</f>
        <v>13279</v>
      </c>
      <c r="I135" s="5">
        <f t="shared" si="2"/>
        <v>0</v>
      </c>
    </row>
    <row r="136" spans="1:9" x14ac:dyDescent="0.25">
      <c r="A136" s="1">
        <v>44894</v>
      </c>
      <c r="B136" t="s">
        <v>63</v>
      </c>
      <c r="C136" t="s">
        <v>64</v>
      </c>
      <c r="D136" t="s">
        <v>44</v>
      </c>
      <c r="E136">
        <v>339</v>
      </c>
      <c r="F136">
        <f>VLOOKUP(B136,cennik[],2,FALSE)</f>
        <v>3.5</v>
      </c>
      <c r="G136" s="5">
        <f>jablka4[[#This Row],[Kg]]*jablka4[[#This Row],[Cena]]</f>
        <v>1186.5</v>
      </c>
      <c r="H136" s="5">
        <f>IF(D136&lt;&gt;D135,E136,E136+H135)</f>
        <v>13618</v>
      </c>
      <c r="I136" s="5">
        <f t="shared" si="2"/>
        <v>0</v>
      </c>
    </row>
    <row r="137" spans="1:9" x14ac:dyDescent="0.25">
      <c r="A137" s="1">
        <v>44905</v>
      </c>
      <c r="B137" t="s">
        <v>7</v>
      </c>
      <c r="C137" t="s">
        <v>4</v>
      </c>
      <c r="D137" t="s">
        <v>44</v>
      </c>
      <c r="E137">
        <v>490</v>
      </c>
      <c r="F137">
        <f>VLOOKUP(B137,cennik[],2,FALSE)</f>
        <v>3.5</v>
      </c>
      <c r="G137" s="5">
        <f>jablka4[[#This Row],[Kg]]*jablka4[[#This Row],[Cena]]</f>
        <v>1715</v>
      </c>
      <c r="H137" s="5">
        <f>IF(D137&lt;&gt;D136,E137,E137+H136)</f>
        <v>14108</v>
      </c>
      <c r="I137" s="5">
        <f t="shared" si="2"/>
        <v>0</v>
      </c>
    </row>
    <row r="138" spans="1:9" x14ac:dyDescent="0.25">
      <c r="A138" s="1">
        <v>44909</v>
      </c>
      <c r="B138" t="s">
        <v>3</v>
      </c>
      <c r="C138" t="s">
        <v>4</v>
      </c>
      <c r="D138" t="s">
        <v>44</v>
      </c>
      <c r="E138">
        <v>394</v>
      </c>
      <c r="F138">
        <f>VLOOKUP(B138,cennik[],2,FALSE)</f>
        <v>3.4</v>
      </c>
      <c r="G138" s="5">
        <f>jablka4[[#This Row],[Kg]]*jablka4[[#This Row],[Cena]]</f>
        <v>1339.6</v>
      </c>
      <c r="H138" s="5">
        <f>IF(D138&lt;&gt;D137,E138,E138+H137)</f>
        <v>14502</v>
      </c>
      <c r="I138" s="5">
        <f t="shared" si="2"/>
        <v>0</v>
      </c>
    </row>
    <row r="139" spans="1:9" x14ac:dyDescent="0.25">
      <c r="A139" s="1">
        <v>44919</v>
      </c>
      <c r="B139" t="s">
        <v>16</v>
      </c>
      <c r="C139" t="s">
        <v>4</v>
      </c>
      <c r="D139" t="s">
        <v>44</v>
      </c>
      <c r="E139">
        <v>510</v>
      </c>
      <c r="F139">
        <f>VLOOKUP(B139,cennik[],2,FALSE)</f>
        <v>3.4</v>
      </c>
      <c r="G139" s="5">
        <f>jablka4[[#This Row],[Kg]]*jablka4[[#This Row],[Cena]]</f>
        <v>1734</v>
      </c>
      <c r="H139" s="5">
        <f>IF(D139&lt;&gt;D138,E139,E139+H138)</f>
        <v>15012</v>
      </c>
      <c r="I139" s="5">
        <f t="shared" si="2"/>
        <v>25.5</v>
      </c>
    </row>
    <row r="140" spans="1:9" x14ac:dyDescent="0.25">
      <c r="A140" s="1">
        <v>44919</v>
      </c>
      <c r="B140" t="s">
        <v>7</v>
      </c>
      <c r="C140" t="s">
        <v>4</v>
      </c>
      <c r="D140" t="s">
        <v>44</v>
      </c>
      <c r="E140">
        <v>367</v>
      </c>
      <c r="F140">
        <f>VLOOKUP(B140,cennik[],2,FALSE)</f>
        <v>3.5</v>
      </c>
      <c r="G140" s="5">
        <f>jablka4[[#This Row],[Kg]]*jablka4[[#This Row],[Cena]]</f>
        <v>1284.5</v>
      </c>
      <c r="H140" s="5">
        <f>IF(D140&lt;&gt;D139,E140,E140+H139)</f>
        <v>15379</v>
      </c>
      <c r="I140" s="5">
        <f t="shared" si="2"/>
        <v>18.350000000000001</v>
      </c>
    </row>
    <row r="141" spans="1:9" x14ac:dyDescent="0.25">
      <c r="A141" s="1">
        <v>44921</v>
      </c>
      <c r="B141" t="s">
        <v>7</v>
      </c>
      <c r="C141" t="s">
        <v>4</v>
      </c>
      <c r="D141" t="s">
        <v>44</v>
      </c>
      <c r="E141">
        <v>449</v>
      </c>
      <c r="F141">
        <f>VLOOKUP(B141,cennik[],2,FALSE)</f>
        <v>3.5</v>
      </c>
      <c r="G141" s="5">
        <f>jablka4[[#This Row],[Kg]]*jablka4[[#This Row],[Cena]]</f>
        <v>1571.5</v>
      </c>
      <c r="H141" s="5">
        <f>IF(D141&lt;&gt;D140,E141,E141+H140)</f>
        <v>15828</v>
      </c>
      <c r="I141" s="5">
        <f t="shared" si="2"/>
        <v>22.450000000000003</v>
      </c>
    </row>
    <row r="142" spans="1:9" x14ac:dyDescent="0.25">
      <c r="A142" s="1">
        <v>44923</v>
      </c>
      <c r="B142" t="s">
        <v>12</v>
      </c>
      <c r="C142" t="s">
        <v>4</v>
      </c>
      <c r="D142" t="s">
        <v>44</v>
      </c>
      <c r="E142">
        <v>480</v>
      </c>
      <c r="F142">
        <f>VLOOKUP(B142,cennik[],2,FALSE)</f>
        <v>3.4</v>
      </c>
      <c r="G142" s="5">
        <f>jablka4[[#This Row],[Kg]]*jablka4[[#This Row],[Cena]]</f>
        <v>1632</v>
      </c>
      <c r="H142" s="5">
        <f>IF(D142&lt;&gt;D141,E142,E142+H141)</f>
        <v>16308</v>
      </c>
      <c r="I142" s="5">
        <f t="shared" si="2"/>
        <v>24</v>
      </c>
    </row>
    <row r="143" spans="1:9" x14ac:dyDescent="0.25">
      <c r="A143" s="1">
        <v>44597</v>
      </c>
      <c r="B143" t="s">
        <v>7</v>
      </c>
      <c r="C143" t="s">
        <v>4</v>
      </c>
      <c r="D143" t="s">
        <v>62</v>
      </c>
      <c r="E143">
        <v>524</v>
      </c>
      <c r="F143">
        <f>VLOOKUP(B143,cennik[],2,FALSE)</f>
        <v>3.5</v>
      </c>
      <c r="G143" s="5">
        <f>jablka4[[#This Row],[Kg]]*jablka4[[#This Row],[Cena]]</f>
        <v>1834</v>
      </c>
      <c r="H143" s="5">
        <f>IF(D143&lt;&gt;D142,E143,E143+H142)</f>
        <v>524</v>
      </c>
      <c r="I143" s="5">
        <f t="shared" si="2"/>
        <v>0</v>
      </c>
    </row>
    <row r="144" spans="1:9" x14ac:dyDescent="0.25">
      <c r="A144" s="1">
        <v>44620</v>
      </c>
      <c r="B144" t="s">
        <v>25</v>
      </c>
      <c r="C144" t="s">
        <v>4</v>
      </c>
      <c r="D144" t="s">
        <v>62</v>
      </c>
      <c r="E144">
        <v>322</v>
      </c>
      <c r="F144">
        <f>VLOOKUP(B144,cennik[],2,FALSE)</f>
        <v>3.2</v>
      </c>
      <c r="G144" s="5">
        <f>jablka4[[#This Row],[Kg]]*jablka4[[#This Row],[Cena]]</f>
        <v>1030.4000000000001</v>
      </c>
      <c r="H144" s="5">
        <f>IF(D144&lt;&gt;D143,E144,E144+H143)</f>
        <v>846</v>
      </c>
      <c r="I144" s="5">
        <f t="shared" si="2"/>
        <v>0</v>
      </c>
    </row>
    <row r="145" spans="1:9" x14ac:dyDescent="0.25">
      <c r="A145" s="1">
        <v>44621</v>
      </c>
      <c r="B145" t="s">
        <v>7</v>
      </c>
      <c r="C145" t="s">
        <v>4</v>
      </c>
      <c r="D145" t="s">
        <v>62</v>
      </c>
      <c r="E145">
        <v>560</v>
      </c>
      <c r="F145">
        <f>VLOOKUP(B145,cennik[],2,FALSE)</f>
        <v>3.5</v>
      </c>
      <c r="G145" s="5">
        <f>jablka4[[#This Row],[Kg]]*jablka4[[#This Row],[Cena]]</f>
        <v>1960</v>
      </c>
      <c r="H145" s="5">
        <f>IF(D145&lt;&gt;D144,E145,E145+H144)</f>
        <v>1406</v>
      </c>
      <c r="I145" s="5">
        <f t="shared" si="2"/>
        <v>0</v>
      </c>
    </row>
    <row r="146" spans="1:9" x14ac:dyDescent="0.25">
      <c r="A146" s="1">
        <v>44625</v>
      </c>
      <c r="B146" t="s">
        <v>12</v>
      </c>
      <c r="C146" t="s">
        <v>4</v>
      </c>
      <c r="D146" t="s">
        <v>62</v>
      </c>
      <c r="E146">
        <v>180</v>
      </c>
      <c r="F146">
        <f>VLOOKUP(B146,cennik[],2,FALSE)</f>
        <v>3.4</v>
      </c>
      <c r="G146" s="5">
        <f>jablka4[[#This Row],[Kg]]*jablka4[[#This Row],[Cena]]</f>
        <v>612</v>
      </c>
      <c r="H146" s="5">
        <f>IF(D146&lt;&gt;D145,E146,E146+H145)</f>
        <v>1586</v>
      </c>
      <c r="I146" s="5">
        <f t="shared" si="2"/>
        <v>0</v>
      </c>
    </row>
    <row r="147" spans="1:9" x14ac:dyDescent="0.25">
      <c r="A147" s="1">
        <v>44669</v>
      </c>
      <c r="B147" t="s">
        <v>18</v>
      </c>
      <c r="C147" t="s">
        <v>4</v>
      </c>
      <c r="D147" t="s">
        <v>62</v>
      </c>
      <c r="E147">
        <v>540</v>
      </c>
      <c r="F147">
        <f>VLOOKUP(B147,cennik[],2,FALSE)</f>
        <v>2.4</v>
      </c>
      <c r="G147" s="5">
        <f>jablka4[[#This Row],[Kg]]*jablka4[[#This Row],[Cena]]</f>
        <v>1296</v>
      </c>
      <c r="H147" s="5">
        <f>IF(D147&lt;&gt;D146,E147,E147+H146)</f>
        <v>2126</v>
      </c>
      <c r="I147" s="5">
        <f t="shared" si="2"/>
        <v>0</v>
      </c>
    </row>
    <row r="148" spans="1:9" x14ac:dyDescent="0.25">
      <c r="A148" s="1">
        <v>44673</v>
      </c>
      <c r="B148" t="s">
        <v>12</v>
      </c>
      <c r="C148" t="s">
        <v>4</v>
      </c>
      <c r="D148" t="s">
        <v>62</v>
      </c>
      <c r="E148">
        <v>306</v>
      </c>
      <c r="F148">
        <f>VLOOKUP(B148,cennik[],2,FALSE)</f>
        <v>3.4</v>
      </c>
      <c r="G148" s="5">
        <f>jablka4[[#This Row],[Kg]]*jablka4[[#This Row],[Cena]]</f>
        <v>1040.3999999999999</v>
      </c>
      <c r="H148" s="5">
        <f>IF(D148&lt;&gt;D147,E148,E148+H147)</f>
        <v>2432</v>
      </c>
      <c r="I148" s="5">
        <f t="shared" si="2"/>
        <v>0</v>
      </c>
    </row>
    <row r="149" spans="1:9" x14ac:dyDescent="0.25">
      <c r="A149" s="1">
        <v>44694</v>
      </c>
      <c r="B149" t="s">
        <v>7</v>
      </c>
      <c r="C149" t="s">
        <v>4</v>
      </c>
      <c r="D149" t="s">
        <v>62</v>
      </c>
      <c r="E149">
        <v>237</v>
      </c>
      <c r="F149">
        <f>VLOOKUP(B149,cennik[],2,FALSE)</f>
        <v>3.5</v>
      </c>
      <c r="G149" s="5">
        <f>jablka4[[#This Row],[Kg]]*jablka4[[#This Row],[Cena]]</f>
        <v>829.5</v>
      </c>
      <c r="H149" s="5">
        <f>IF(D149&lt;&gt;D148,E149,E149+H148)</f>
        <v>2669</v>
      </c>
      <c r="I149" s="5">
        <f t="shared" si="2"/>
        <v>0</v>
      </c>
    </row>
    <row r="150" spans="1:9" x14ac:dyDescent="0.25">
      <c r="A150" s="1">
        <v>44708</v>
      </c>
      <c r="B150" t="s">
        <v>18</v>
      </c>
      <c r="C150" t="s">
        <v>4</v>
      </c>
      <c r="D150" t="s">
        <v>62</v>
      </c>
      <c r="E150">
        <v>384</v>
      </c>
      <c r="F150">
        <f>VLOOKUP(B150,cennik[],2,FALSE)</f>
        <v>2.4</v>
      </c>
      <c r="G150" s="5">
        <f>jablka4[[#This Row],[Kg]]*jablka4[[#This Row],[Cena]]</f>
        <v>921.59999999999991</v>
      </c>
      <c r="H150" s="5">
        <f>IF(D150&lt;&gt;D149,E150,E150+H149)</f>
        <v>3053</v>
      </c>
      <c r="I150" s="5">
        <f t="shared" si="2"/>
        <v>0</v>
      </c>
    </row>
    <row r="151" spans="1:9" x14ac:dyDescent="0.25">
      <c r="A151" s="1">
        <v>44713</v>
      </c>
      <c r="B151" t="s">
        <v>63</v>
      </c>
      <c r="C151" t="s">
        <v>64</v>
      </c>
      <c r="D151" t="s">
        <v>62</v>
      </c>
      <c r="E151">
        <v>380</v>
      </c>
      <c r="F151">
        <f>VLOOKUP(B151,cennik[],2,FALSE)</f>
        <v>3.5</v>
      </c>
      <c r="G151" s="5">
        <f>jablka4[[#This Row],[Kg]]*jablka4[[#This Row],[Cena]]</f>
        <v>1330</v>
      </c>
      <c r="H151" s="5">
        <f>IF(D151&lt;&gt;D150,E151,E151+H150)</f>
        <v>3433</v>
      </c>
      <c r="I151" s="5">
        <f t="shared" si="2"/>
        <v>0</v>
      </c>
    </row>
    <row r="152" spans="1:9" x14ac:dyDescent="0.25">
      <c r="A152" s="1">
        <v>44714</v>
      </c>
      <c r="B152" t="s">
        <v>65</v>
      </c>
      <c r="C152" t="s">
        <v>66</v>
      </c>
      <c r="D152" t="s">
        <v>62</v>
      </c>
      <c r="E152">
        <v>324</v>
      </c>
      <c r="F152">
        <f>VLOOKUP(B152,cennik[],2,FALSE)</f>
        <v>2.7</v>
      </c>
      <c r="G152" s="5">
        <f>jablka4[[#This Row],[Kg]]*jablka4[[#This Row],[Cena]]</f>
        <v>874.80000000000007</v>
      </c>
      <c r="H152" s="5">
        <f>IF(D152&lt;&gt;D151,E152,E152+H151)</f>
        <v>3757</v>
      </c>
      <c r="I152" s="5">
        <f t="shared" si="2"/>
        <v>0</v>
      </c>
    </row>
    <row r="153" spans="1:9" x14ac:dyDescent="0.25">
      <c r="A153" s="1">
        <v>44716</v>
      </c>
      <c r="B153" t="s">
        <v>65</v>
      </c>
      <c r="C153" t="s">
        <v>66</v>
      </c>
      <c r="D153" t="s">
        <v>62</v>
      </c>
      <c r="E153">
        <v>198</v>
      </c>
      <c r="F153">
        <f>VLOOKUP(B153,cennik[],2,FALSE)</f>
        <v>2.7</v>
      </c>
      <c r="G153" s="5">
        <f>jablka4[[#This Row],[Kg]]*jablka4[[#This Row],[Cena]]</f>
        <v>534.6</v>
      </c>
      <c r="H153" s="5">
        <f>IF(D153&lt;&gt;D152,E153,E153+H152)</f>
        <v>3955</v>
      </c>
      <c r="I153" s="5">
        <f t="shared" si="2"/>
        <v>0</v>
      </c>
    </row>
    <row r="154" spans="1:9" x14ac:dyDescent="0.25">
      <c r="A154" s="1">
        <v>44720</v>
      </c>
      <c r="B154" t="s">
        <v>67</v>
      </c>
      <c r="C154" t="s">
        <v>66</v>
      </c>
      <c r="D154" t="s">
        <v>62</v>
      </c>
      <c r="E154">
        <v>377</v>
      </c>
      <c r="F154">
        <f>VLOOKUP(B154,cennik[],2,FALSE)</f>
        <v>3.2</v>
      </c>
      <c r="G154" s="5">
        <f>jablka4[[#This Row],[Kg]]*jablka4[[#This Row],[Cena]]</f>
        <v>1206.4000000000001</v>
      </c>
      <c r="H154" s="5">
        <f>IF(D154&lt;&gt;D153,E154,E154+H153)</f>
        <v>4332</v>
      </c>
      <c r="I154" s="5">
        <f t="shared" si="2"/>
        <v>0</v>
      </c>
    </row>
    <row r="155" spans="1:9" x14ac:dyDescent="0.25">
      <c r="A155" s="1">
        <v>44721</v>
      </c>
      <c r="B155" t="s">
        <v>63</v>
      </c>
      <c r="C155" t="s">
        <v>64</v>
      </c>
      <c r="D155" t="s">
        <v>62</v>
      </c>
      <c r="E155">
        <v>286</v>
      </c>
      <c r="F155">
        <f>VLOOKUP(B155,cennik[],2,FALSE)</f>
        <v>3.5</v>
      </c>
      <c r="G155" s="5">
        <f>jablka4[[#This Row],[Kg]]*jablka4[[#This Row],[Cena]]</f>
        <v>1001</v>
      </c>
      <c r="H155" s="5">
        <f>IF(D155&lt;&gt;D154,E155,E155+H154)</f>
        <v>4618</v>
      </c>
      <c r="I155" s="5">
        <f t="shared" si="2"/>
        <v>0</v>
      </c>
    </row>
    <row r="156" spans="1:9" x14ac:dyDescent="0.25">
      <c r="A156" s="1">
        <v>44740</v>
      </c>
      <c r="B156" t="s">
        <v>63</v>
      </c>
      <c r="C156" t="s">
        <v>64</v>
      </c>
      <c r="D156" t="s">
        <v>62</v>
      </c>
      <c r="E156">
        <v>317</v>
      </c>
      <c r="F156">
        <f>VLOOKUP(B156,cennik[],2,FALSE)</f>
        <v>3.5</v>
      </c>
      <c r="G156" s="5">
        <f>jablka4[[#This Row],[Kg]]*jablka4[[#This Row],[Cena]]</f>
        <v>1109.5</v>
      </c>
      <c r="H156" s="5">
        <f>IF(D156&lt;&gt;D155,E156,E156+H155)</f>
        <v>4935</v>
      </c>
      <c r="I156" s="5">
        <f t="shared" si="2"/>
        <v>0</v>
      </c>
    </row>
    <row r="157" spans="1:9" x14ac:dyDescent="0.25">
      <c r="A157" s="1">
        <v>44740</v>
      </c>
      <c r="B157" t="s">
        <v>63</v>
      </c>
      <c r="C157" t="s">
        <v>64</v>
      </c>
      <c r="D157" t="s">
        <v>62</v>
      </c>
      <c r="E157">
        <v>126</v>
      </c>
      <c r="F157">
        <f>VLOOKUP(B157,cennik[],2,FALSE)</f>
        <v>3.5</v>
      </c>
      <c r="G157" s="5">
        <f>jablka4[[#This Row],[Kg]]*jablka4[[#This Row],[Cena]]</f>
        <v>441</v>
      </c>
      <c r="H157" s="5">
        <f>IF(D157&lt;&gt;D156,E157,E157+H156)</f>
        <v>5061</v>
      </c>
      <c r="I157" s="5">
        <f t="shared" si="2"/>
        <v>0</v>
      </c>
    </row>
    <row r="158" spans="1:9" x14ac:dyDescent="0.25">
      <c r="A158" s="1">
        <v>44741</v>
      </c>
      <c r="B158" t="s">
        <v>65</v>
      </c>
      <c r="C158" t="s">
        <v>66</v>
      </c>
      <c r="D158" t="s">
        <v>62</v>
      </c>
      <c r="E158">
        <v>246</v>
      </c>
      <c r="F158">
        <f>VLOOKUP(B158,cennik[],2,FALSE)</f>
        <v>2.7</v>
      </c>
      <c r="G158" s="5">
        <f>jablka4[[#This Row],[Kg]]*jablka4[[#This Row],[Cena]]</f>
        <v>664.2</v>
      </c>
      <c r="H158" s="5">
        <f>IF(D158&lt;&gt;D157,E158,E158+H157)</f>
        <v>5307</v>
      </c>
      <c r="I158" s="5">
        <f t="shared" si="2"/>
        <v>0</v>
      </c>
    </row>
    <row r="159" spans="1:9" x14ac:dyDescent="0.25">
      <c r="A159" s="1">
        <v>44741</v>
      </c>
      <c r="B159" t="s">
        <v>67</v>
      </c>
      <c r="C159" t="s">
        <v>66</v>
      </c>
      <c r="D159" t="s">
        <v>62</v>
      </c>
      <c r="E159">
        <v>493</v>
      </c>
      <c r="F159">
        <f>VLOOKUP(B159,cennik[],2,FALSE)</f>
        <v>3.2</v>
      </c>
      <c r="G159" s="5">
        <f>jablka4[[#This Row],[Kg]]*jablka4[[#This Row],[Cena]]</f>
        <v>1577.6000000000001</v>
      </c>
      <c r="H159" s="5">
        <f>IF(D159&lt;&gt;D158,E159,E159+H158)</f>
        <v>5800</v>
      </c>
      <c r="I159" s="5">
        <f t="shared" si="2"/>
        <v>0</v>
      </c>
    </row>
    <row r="160" spans="1:9" x14ac:dyDescent="0.25">
      <c r="A160" s="1">
        <v>44742</v>
      </c>
      <c r="B160" t="s">
        <v>65</v>
      </c>
      <c r="C160" t="s">
        <v>66</v>
      </c>
      <c r="D160" t="s">
        <v>62</v>
      </c>
      <c r="E160">
        <v>280</v>
      </c>
      <c r="F160">
        <f>VLOOKUP(B160,cennik[],2,FALSE)</f>
        <v>2.7</v>
      </c>
      <c r="G160" s="5">
        <f>jablka4[[#This Row],[Kg]]*jablka4[[#This Row],[Cena]]</f>
        <v>756</v>
      </c>
      <c r="H160" s="5">
        <f>IF(D160&lt;&gt;D159,E160,E160+H159)</f>
        <v>6080</v>
      </c>
      <c r="I160" s="5">
        <f t="shared" si="2"/>
        <v>0</v>
      </c>
    </row>
    <row r="161" spans="1:9" x14ac:dyDescent="0.25">
      <c r="A161" s="1">
        <v>44748</v>
      </c>
      <c r="B161" t="s">
        <v>67</v>
      </c>
      <c r="C161" t="s">
        <v>66</v>
      </c>
      <c r="D161" t="s">
        <v>62</v>
      </c>
      <c r="E161">
        <v>239</v>
      </c>
      <c r="F161">
        <f>VLOOKUP(B161,cennik[],2,FALSE)</f>
        <v>3.2</v>
      </c>
      <c r="G161" s="5">
        <f>jablka4[[#This Row],[Kg]]*jablka4[[#This Row],[Cena]]</f>
        <v>764.80000000000007</v>
      </c>
      <c r="H161" s="5">
        <f>IF(D161&lt;&gt;D160,E161,E161+H160)</f>
        <v>6319</v>
      </c>
      <c r="I161" s="5">
        <f t="shared" si="2"/>
        <v>0</v>
      </c>
    </row>
    <row r="162" spans="1:9" x14ac:dyDescent="0.25">
      <c r="A162" s="1">
        <v>44774</v>
      </c>
      <c r="B162" t="s">
        <v>63</v>
      </c>
      <c r="C162" t="s">
        <v>64</v>
      </c>
      <c r="D162" t="s">
        <v>62</v>
      </c>
      <c r="E162">
        <v>381</v>
      </c>
      <c r="F162">
        <f>VLOOKUP(B162,cennik[],2,FALSE)</f>
        <v>3.5</v>
      </c>
      <c r="G162" s="5">
        <f>jablka4[[#This Row],[Kg]]*jablka4[[#This Row],[Cena]]</f>
        <v>1333.5</v>
      </c>
      <c r="H162" s="5">
        <f>IF(D162&lt;&gt;D161,E162,E162+H161)</f>
        <v>6700</v>
      </c>
      <c r="I162" s="5">
        <f t="shared" si="2"/>
        <v>0</v>
      </c>
    </row>
    <row r="163" spans="1:9" x14ac:dyDescent="0.25">
      <c r="A163" s="1">
        <v>44775</v>
      </c>
      <c r="B163" t="s">
        <v>63</v>
      </c>
      <c r="C163" t="s">
        <v>64</v>
      </c>
      <c r="D163" t="s">
        <v>62</v>
      </c>
      <c r="E163">
        <v>118</v>
      </c>
      <c r="F163">
        <f>VLOOKUP(B163,cennik[],2,FALSE)</f>
        <v>3.5</v>
      </c>
      <c r="G163" s="5">
        <f>jablka4[[#This Row],[Kg]]*jablka4[[#This Row],[Cena]]</f>
        <v>413</v>
      </c>
      <c r="H163" s="5">
        <f>IF(D163&lt;&gt;D162,E163,E163+H162)</f>
        <v>6818</v>
      </c>
      <c r="I163" s="5">
        <f t="shared" si="2"/>
        <v>0</v>
      </c>
    </row>
    <row r="164" spans="1:9" x14ac:dyDescent="0.25">
      <c r="A164" s="1">
        <v>44781</v>
      </c>
      <c r="B164" t="s">
        <v>63</v>
      </c>
      <c r="C164" t="s">
        <v>64</v>
      </c>
      <c r="D164" t="s">
        <v>62</v>
      </c>
      <c r="E164">
        <v>139</v>
      </c>
      <c r="F164">
        <f>VLOOKUP(B164,cennik[],2,FALSE)</f>
        <v>3.5</v>
      </c>
      <c r="G164" s="5">
        <f>jablka4[[#This Row],[Kg]]*jablka4[[#This Row],[Cena]]</f>
        <v>486.5</v>
      </c>
      <c r="H164" s="5">
        <f>IF(D164&lt;&gt;D163,E164,E164+H163)</f>
        <v>6957</v>
      </c>
      <c r="I164" s="5">
        <f t="shared" si="2"/>
        <v>0</v>
      </c>
    </row>
    <row r="165" spans="1:9" x14ac:dyDescent="0.25">
      <c r="A165" s="1">
        <v>44788</v>
      </c>
      <c r="B165" t="s">
        <v>65</v>
      </c>
      <c r="C165" t="s">
        <v>66</v>
      </c>
      <c r="D165" t="s">
        <v>62</v>
      </c>
      <c r="E165">
        <v>427</v>
      </c>
      <c r="F165">
        <f>VLOOKUP(B165,cennik[],2,FALSE)</f>
        <v>2.7</v>
      </c>
      <c r="G165" s="5">
        <f>jablka4[[#This Row],[Kg]]*jablka4[[#This Row],[Cena]]</f>
        <v>1152.9000000000001</v>
      </c>
      <c r="H165" s="5">
        <f>IF(D165&lt;&gt;D164,E165,E165+H164)</f>
        <v>7384</v>
      </c>
      <c r="I165" s="5">
        <f t="shared" si="2"/>
        <v>0</v>
      </c>
    </row>
    <row r="166" spans="1:9" x14ac:dyDescent="0.25">
      <c r="A166" s="1">
        <v>44791</v>
      </c>
      <c r="B166" t="s">
        <v>65</v>
      </c>
      <c r="C166" t="s">
        <v>66</v>
      </c>
      <c r="D166" t="s">
        <v>62</v>
      </c>
      <c r="E166">
        <v>438</v>
      </c>
      <c r="F166">
        <f>VLOOKUP(B166,cennik[],2,FALSE)</f>
        <v>2.7</v>
      </c>
      <c r="G166" s="5">
        <f>jablka4[[#This Row],[Kg]]*jablka4[[#This Row],[Cena]]</f>
        <v>1182.6000000000001</v>
      </c>
      <c r="H166" s="5">
        <f>IF(D166&lt;&gt;D165,E166,E166+H165)</f>
        <v>7822</v>
      </c>
      <c r="I166" s="5">
        <f t="shared" si="2"/>
        <v>0</v>
      </c>
    </row>
    <row r="167" spans="1:9" x14ac:dyDescent="0.25">
      <c r="A167" s="1">
        <v>44795</v>
      </c>
      <c r="B167" t="s">
        <v>67</v>
      </c>
      <c r="C167" t="s">
        <v>66</v>
      </c>
      <c r="D167" t="s">
        <v>62</v>
      </c>
      <c r="E167">
        <v>136</v>
      </c>
      <c r="F167">
        <f>VLOOKUP(B167,cennik[],2,FALSE)</f>
        <v>3.2</v>
      </c>
      <c r="G167" s="5">
        <f>jablka4[[#This Row],[Kg]]*jablka4[[#This Row],[Cena]]</f>
        <v>435.20000000000005</v>
      </c>
      <c r="H167" s="5">
        <f>IF(D167&lt;&gt;D166,E167,E167+H166)</f>
        <v>7958</v>
      </c>
      <c r="I167" s="5">
        <f t="shared" si="2"/>
        <v>0</v>
      </c>
    </row>
    <row r="168" spans="1:9" x14ac:dyDescent="0.25">
      <c r="A168" s="1">
        <v>44800</v>
      </c>
      <c r="B168" t="s">
        <v>63</v>
      </c>
      <c r="C168" t="s">
        <v>64</v>
      </c>
      <c r="D168" t="s">
        <v>62</v>
      </c>
      <c r="E168">
        <v>391</v>
      </c>
      <c r="F168">
        <f>VLOOKUP(B168,cennik[],2,FALSE)</f>
        <v>3.5</v>
      </c>
      <c r="G168" s="5">
        <f>jablka4[[#This Row],[Kg]]*jablka4[[#This Row],[Cena]]</f>
        <v>1368.5</v>
      </c>
      <c r="H168" s="5">
        <f>IF(D168&lt;&gt;D167,E168,E168+H167)</f>
        <v>8349</v>
      </c>
      <c r="I168" s="5">
        <f t="shared" si="2"/>
        <v>0</v>
      </c>
    </row>
    <row r="169" spans="1:9" x14ac:dyDescent="0.25">
      <c r="A169" s="1">
        <v>44803</v>
      </c>
      <c r="B169" t="s">
        <v>65</v>
      </c>
      <c r="C169" t="s">
        <v>66</v>
      </c>
      <c r="D169" t="s">
        <v>62</v>
      </c>
      <c r="E169">
        <v>228</v>
      </c>
      <c r="F169">
        <f>VLOOKUP(B169,cennik[],2,FALSE)</f>
        <v>2.7</v>
      </c>
      <c r="G169" s="5">
        <f>jablka4[[#This Row],[Kg]]*jablka4[[#This Row],[Cena]]</f>
        <v>615.6</v>
      </c>
      <c r="H169" s="5">
        <f>IF(D169&lt;&gt;D168,E169,E169+H168)</f>
        <v>8577</v>
      </c>
      <c r="I169" s="5">
        <f t="shared" si="2"/>
        <v>0</v>
      </c>
    </row>
    <row r="170" spans="1:9" x14ac:dyDescent="0.25">
      <c r="A170" s="1">
        <v>44811</v>
      </c>
      <c r="B170" t="s">
        <v>70</v>
      </c>
      <c r="C170" t="s">
        <v>64</v>
      </c>
      <c r="D170" t="s">
        <v>62</v>
      </c>
      <c r="E170">
        <v>28</v>
      </c>
      <c r="F170">
        <f>VLOOKUP(B170,cennik[],2,FALSE)</f>
        <v>3.2</v>
      </c>
      <c r="G170" s="5">
        <f>jablka4[[#This Row],[Kg]]*jablka4[[#This Row],[Cena]]</f>
        <v>89.600000000000009</v>
      </c>
      <c r="H170" s="5">
        <f>IF(D170&lt;&gt;D169,E170,E170+H169)</f>
        <v>8605</v>
      </c>
      <c r="I170" s="5">
        <f t="shared" si="2"/>
        <v>0</v>
      </c>
    </row>
    <row r="171" spans="1:9" x14ac:dyDescent="0.25">
      <c r="A171" s="1">
        <v>44814</v>
      </c>
      <c r="B171" t="s">
        <v>63</v>
      </c>
      <c r="C171" t="s">
        <v>64</v>
      </c>
      <c r="D171" t="s">
        <v>62</v>
      </c>
      <c r="E171">
        <v>161</v>
      </c>
      <c r="F171">
        <f>VLOOKUP(B171,cennik[],2,FALSE)</f>
        <v>3.5</v>
      </c>
      <c r="G171" s="5">
        <f>jablka4[[#This Row],[Kg]]*jablka4[[#This Row],[Cena]]</f>
        <v>563.5</v>
      </c>
      <c r="H171" s="5">
        <f>IF(D171&lt;&gt;D170,E171,E171+H170)</f>
        <v>8766</v>
      </c>
      <c r="I171" s="5">
        <f t="shared" si="2"/>
        <v>0</v>
      </c>
    </row>
    <row r="172" spans="1:9" x14ac:dyDescent="0.25">
      <c r="A172" s="1">
        <v>44823</v>
      </c>
      <c r="B172" t="s">
        <v>70</v>
      </c>
      <c r="C172" t="s">
        <v>64</v>
      </c>
      <c r="D172" t="s">
        <v>62</v>
      </c>
      <c r="E172">
        <v>306</v>
      </c>
      <c r="F172">
        <f>VLOOKUP(B172,cennik[],2,FALSE)</f>
        <v>3.2</v>
      </c>
      <c r="G172" s="5">
        <f>jablka4[[#This Row],[Kg]]*jablka4[[#This Row],[Cena]]</f>
        <v>979.2</v>
      </c>
      <c r="H172" s="5">
        <f>IF(D172&lt;&gt;D171,E172,E172+H171)</f>
        <v>9072</v>
      </c>
      <c r="I172" s="5">
        <f t="shared" si="2"/>
        <v>0</v>
      </c>
    </row>
    <row r="173" spans="1:9" x14ac:dyDescent="0.25">
      <c r="A173" s="1">
        <v>44827</v>
      </c>
      <c r="B173" t="s">
        <v>70</v>
      </c>
      <c r="C173" t="s">
        <v>64</v>
      </c>
      <c r="D173" t="s">
        <v>62</v>
      </c>
      <c r="E173">
        <v>149</v>
      </c>
      <c r="F173">
        <f>VLOOKUP(B173,cennik[],2,FALSE)</f>
        <v>3.2</v>
      </c>
      <c r="G173" s="5">
        <f>jablka4[[#This Row],[Kg]]*jablka4[[#This Row],[Cena]]</f>
        <v>476.8</v>
      </c>
      <c r="H173" s="5">
        <f>IF(D173&lt;&gt;D172,E173,E173+H172)</f>
        <v>9221</v>
      </c>
      <c r="I173" s="5">
        <f t="shared" si="2"/>
        <v>0</v>
      </c>
    </row>
    <row r="174" spans="1:9" x14ac:dyDescent="0.25">
      <c r="A174" s="1">
        <v>44831</v>
      </c>
      <c r="B174" t="s">
        <v>63</v>
      </c>
      <c r="C174" t="s">
        <v>64</v>
      </c>
      <c r="D174" t="s">
        <v>62</v>
      </c>
      <c r="E174">
        <v>159</v>
      </c>
      <c r="F174">
        <f>VLOOKUP(B174,cennik[],2,FALSE)</f>
        <v>3.5</v>
      </c>
      <c r="G174" s="5">
        <f>jablka4[[#This Row],[Kg]]*jablka4[[#This Row],[Cena]]</f>
        <v>556.5</v>
      </c>
      <c r="H174" s="5">
        <f>IF(D174&lt;&gt;D173,E174,E174+H173)</f>
        <v>9380</v>
      </c>
      <c r="I174" s="5">
        <f t="shared" si="2"/>
        <v>0</v>
      </c>
    </row>
    <row r="175" spans="1:9" x14ac:dyDescent="0.25">
      <c r="A175" s="1">
        <v>44833</v>
      </c>
      <c r="B175" t="s">
        <v>63</v>
      </c>
      <c r="C175" t="s">
        <v>64</v>
      </c>
      <c r="D175" t="s">
        <v>62</v>
      </c>
      <c r="E175">
        <v>225</v>
      </c>
      <c r="F175">
        <f>VLOOKUP(B175,cennik[],2,FALSE)</f>
        <v>3.5</v>
      </c>
      <c r="G175" s="5">
        <f>jablka4[[#This Row],[Kg]]*jablka4[[#This Row],[Cena]]</f>
        <v>787.5</v>
      </c>
      <c r="H175" s="5">
        <f>IF(D175&lt;&gt;D174,E175,E175+H174)</f>
        <v>9605</v>
      </c>
      <c r="I175" s="5">
        <f t="shared" si="2"/>
        <v>0</v>
      </c>
    </row>
    <row r="176" spans="1:9" x14ac:dyDescent="0.25">
      <c r="A176" s="1">
        <v>44835</v>
      </c>
      <c r="B176" t="s">
        <v>68</v>
      </c>
      <c r="C176" t="s">
        <v>64</v>
      </c>
      <c r="D176" t="s">
        <v>62</v>
      </c>
      <c r="E176">
        <v>226</v>
      </c>
      <c r="F176">
        <f>VLOOKUP(B176,cennik[],2,FALSE)</f>
        <v>3.2</v>
      </c>
      <c r="G176" s="5">
        <f>jablka4[[#This Row],[Kg]]*jablka4[[#This Row],[Cena]]</f>
        <v>723.2</v>
      </c>
      <c r="H176" s="5">
        <f>IF(D176&lt;&gt;D175,E176,E176+H175)</f>
        <v>9831</v>
      </c>
      <c r="I176" s="5">
        <f t="shared" si="2"/>
        <v>0</v>
      </c>
    </row>
    <row r="177" spans="1:9" x14ac:dyDescent="0.25">
      <c r="A177" s="1">
        <v>44842</v>
      </c>
      <c r="B177" t="s">
        <v>69</v>
      </c>
      <c r="C177" t="s">
        <v>64</v>
      </c>
      <c r="D177" t="s">
        <v>62</v>
      </c>
      <c r="E177">
        <v>460</v>
      </c>
      <c r="F177">
        <f>VLOOKUP(B177,cennik[],2,FALSE)</f>
        <v>2.5</v>
      </c>
      <c r="G177" s="5">
        <f>jablka4[[#This Row],[Kg]]*jablka4[[#This Row],[Cena]]</f>
        <v>1150</v>
      </c>
      <c r="H177" s="5">
        <f>IF(D177&lt;&gt;D176,E177,E177+H176)</f>
        <v>10291</v>
      </c>
      <c r="I177" s="5">
        <f t="shared" si="2"/>
        <v>0</v>
      </c>
    </row>
    <row r="178" spans="1:9" x14ac:dyDescent="0.25">
      <c r="A178" s="1">
        <v>44844</v>
      </c>
      <c r="B178" t="s">
        <v>68</v>
      </c>
      <c r="C178" t="s">
        <v>64</v>
      </c>
      <c r="D178" t="s">
        <v>62</v>
      </c>
      <c r="E178">
        <v>343</v>
      </c>
      <c r="F178">
        <f>VLOOKUP(B178,cennik[],2,FALSE)</f>
        <v>3.2</v>
      </c>
      <c r="G178" s="5">
        <f>jablka4[[#This Row],[Kg]]*jablka4[[#This Row],[Cena]]</f>
        <v>1097.6000000000001</v>
      </c>
      <c r="H178" s="5">
        <f>IF(D178&lt;&gt;D177,E178,E178+H177)</f>
        <v>10634</v>
      </c>
      <c r="I178" s="5">
        <f t="shared" si="2"/>
        <v>0</v>
      </c>
    </row>
    <row r="179" spans="1:9" x14ac:dyDescent="0.25">
      <c r="A179" s="1">
        <v>44845</v>
      </c>
      <c r="B179" t="s">
        <v>71</v>
      </c>
      <c r="C179" t="s">
        <v>64</v>
      </c>
      <c r="D179" t="s">
        <v>62</v>
      </c>
      <c r="E179">
        <v>305</v>
      </c>
      <c r="F179">
        <f>VLOOKUP(B179,cennik[],2,FALSE)</f>
        <v>2.5</v>
      </c>
      <c r="G179" s="5">
        <f>jablka4[[#This Row],[Kg]]*jablka4[[#This Row],[Cena]]</f>
        <v>762.5</v>
      </c>
      <c r="H179" s="5">
        <f>IF(D179&lt;&gt;D178,E179,E179+H178)</f>
        <v>10939</v>
      </c>
      <c r="I179" s="5">
        <f t="shared" si="2"/>
        <v>0</v>
      </c>
    </row>
    <row r="180" spans="1:9" x14ac:dyDescent="0.25">
      <c r="A180" s="1">
        <v>44849</v>
      </c>
      <c r="B180" t="s">
        <v>63</v>
      </c>
      <c r="C180" t="s">
        <v>64</v>
      </c>
      <c r="D180" t="s">
        <v>62</v>
      </c>
      <c r="E180">
        <v>356</v>
      </c>
      <c r="F180">
        <f>VLOOKUP(B180,cennik[],2,FALSE)</f>
        <v>3.5</v>
      </c>
      <c r="G180" s="5">
        <f>jablka4[[#This Row],[Kg]]*jablka4[[#This Row],[Cena]]</f>
        <v>1246</v>
      </c>
      <c r="H180" s="5">
        <f>IF(D180&lt;&gt;D179,E180,E180+H179)</f>
        <v>11295</v>
      </c>
      <c r="I180" s="5">
        <f t="shared" si="2"/>
        <v>0</v>
      </c>
    </row>
    <row r="181" spans="1:9" x14ac:dyDescent="0.25">
      <c r="A181" s="1">
        <v>44872</v>
      </c>
      <c r="B181" t="s">
        <v>63</v>
      </c>
      <c r="C181" t="s">
        <v>64</v>
      </c>
      <c r="D181" t="s">
        <v>62</v>
      </c>
      <c r="E181">
        <v>261</v>
      </c>
      <c r="F181">
        <f>VLOOKUP(B181,cennik[],2,FALSE)</f>
        <v>3.5</v>
      </c>
      <c r="G181" s="5">
        <f>jablka4[[#This Row],[Kg]]*jablka4[[#This Row],[Cena]]</f>
        <v>913.5</v>
      </c>
      <c r="H181" s="5">
        <f>IF(D181&lt;&gt;D180,E181,E181+H180)</f>
        <v>11556</v>
      </c>
      <c r="I181" s="5">
        <f t="shared" si="2"/>
        <v>0</v>
      </c>
    </row>
    <row r="182" spans="1:9" x14ac:dyDescent="0.25">
      <c r="A182" s="1">
        <v>44875</v>
      </c>
      <c r="B182" t="s">
        <v>69</v>
      </c>
      <c r="C182" t="s">
        <v>64</v>
      </c>
      <c r="D182" t="s">
        <v>62</v>
      </c>
      <c r="E182">
        <v>357</v>
      </c>
      <c r="F182">
        <f>VLOOKUP(B182,cennik[],2,FALSE)</f>
        <v>2.5</v>
      </c>
      <c r="G182" s="5">
        <f>jablka4[[#This Row],[Kg]]*jablka4[[#This Row],[Cena]]</f>
        <v>892.5</v>
      </c>
      <c r="H182" s="5">
        <f>IF(D182&lt;&gt;D181,E182,E182+H181)</f>
        <v>11913</v>
      </c>
      <c r="I182" s="5">
        <f t="shared" si="2"/>
        <v>0</v>
      </c>
    </row>
    <row r="183" spans="1:9" x14ac:dyDescent="0.25">
      <c r="A183" s="1">
        <v>44877</v>
      </c>
      <c r="B183" t="s">
        <v>70</v>
      </c>
      <c r="C183" t="s">
        <v>64</v>
      </c>
      <c r="D183" t="s">
        <v>62</v>
      </c>
      <c r="E183">
        <v>406</v>
      </c>
      <c r="F183">
        <f>VLOOKUP(B183,cennik[],2,FALSE)</f>
        <v>3.2</v>
      </c>
      <c r="G183" s="5">
        <f>jablka4[[#This Row],[Kg]]*jablka4[[#This Row],[Cena]]</f>
        <v>1299.2</v>
      </c>
      <c r="H183" s="5">
        <f>IF(D183&lt;&gt;D182,E183,E183+H182)</f>
        <v>12319</v>
      </c>
      <c r="I183" s="5">
        <f t="shared" si="2"/>
        <v>0</v>
      </c>
    </row>
    <row r="184" spans="1:9" x14ac:dyDescent="0.25">
      <c r="A184" s="1">
        <v>44880</v>
      </c>
      <c r="B184" t="s">
        <v>70</v>
      </c>
      <c r="C184" t="s">
        <v>64</v>
      </c>
      <c r="D184" t="s">
        <v>62</v>
      </c>
      <c r="E184">
        <v>72</v>
      </c>
      <c r="F184">
        <f>VLOOKUP(B184,cennik[],2,FALSE)</f>
        <v>3.2</v>
      </c>
      <c r="G184" s="5">
        <f>jablka4[[#This Row],[Kg]]*jablka4[[#This Row],[Cena]]</f>
        <v>230.4</v>
      </c>
      <c r="H184" s="5">
        <f>IF(D184&lt;&gt;D183,E184,E184+H183)</f>
        <v>12391</v>
      </c>
      <c r="I184" s="5">
        <f t="shared" si="2"/>
        <v>0</v>
      </c>
    </row>
    <row r="185" spans="1:9" x14ac:dyDescent="0.25">
      <c r="A185" s="1">
        <v>44895</v>
      </c>
      <c r="B185" t="s">
        <v>63</v>
      </c>
      <c r="C185" t="s">
        <v>64</v>
      </c>
      <c r="D185" t="s">
        <v>62</v>
      </c>
      <c r="E185">
        <v>322</v>
      </c>
      <c r="F185">
        <f>VLOOKUP(B185,cennik[],2,FALSE)</f>
        <v>3.5</v>
      </c>
      <c r="G185" s="5">
        <f>jablka4[[#This Row],[Kg]]*jablka4[[#This Row],[Cena]]</f>
        <v>1127</v>
      </c>
      <c r="H185" s="5">
        <f>IF(D185&lt;&gt;D184,E185,E185+H184)</f>
        <v>12713</v>
      </c>
      <c r="I185" s="5">
        <f t="shared" si="2"/>
        <v>0</v>
      </c>
    </row>
    <row r="186" spans="1:9" x14ac:dyDescent="0.25">
      <c r="A186" s="1">
        <v>44898</v>
      </c>
      <c r="B186" t="s">
        <v>16</v>
      </c>
      <c r="C186" t="s">
        <v>4</v>
      </c>
      <c r="D186" t="s">
        <v>62</v>
      </c>
      <c r="E186">
        <v>778</v>
      </c>
      <c r="F186">
        <f>VLOOKUP(B186,cennik[],2,FALSE)</f>
        <v>3.4</v>
      </c>
      <c r="G186" s="5">
        <f>jablka4[[#This Row],[Kg]]*jablka4[[#This Row],[Cena]]</f>
        <v>2645.2</v>
      </c>
      <c r="H186" s="5">
        <f>IF(D186&lt;&gt;D185,E186,E186+H185)</f>
        <v>13491</v>
      </c>
      <c r="I186" s="5">
        <f t="shared" si="2"/>
        <v>0</v>
      </c>
    </row>
    <row r="187" spans="1:9" x14ac:dyDescent="0.25">
      <c r="A187" s="1">
        <v>44901</v>
      </c>
      <c r="B187" t="s">
        <v>20</v>
      </c>
      <c r="C187" t="s">
        <v>4</v>
      </c>
      <c r="D187" t="s">
        <v>62</v>
      </c>
      <c r="E187">
        <v>81</v>
      </c>
      <c r="F187">
        <f>VLOOKUP(B187,cennik[],2,FALSE)</f>
        <v>3.4</v>
      </c>
      <c r="G187" s="5">
        <f>jablka4[[#This Row],[Kg]]*jablka4[[#This Row],[Cena]]</f>
        <v>275.39999999999998</v>
      </c>
      <c r="H187" s="5">
        <f>IF(D187&lt;&gt;D186,E187,E187+H186)</f>
        <v>13572</v>
      </c>
      <c r="I187" s="5">
        <f t="shared" si="2"/>
        <v>0</v>
      </c>
    </row>
    <row r="188" spans="1:9" x14ac:dyDescent="0.25">
      <c r="A188" s="1">
        <v>44921</v>
      </c>
      <c r="B188" t="s">
        <v>14</v>
      </c>
      <c r="C188" t="s">
        <v>4</v>
      </c>
      <c r="D188" t="s">
        <v>62</v>
      </c>
      <c r="E188">
        <v>409</v>
      </c>
      <c r="F188">
        <f>VLOOKUP(B188,cennik[],2,FALSE)</f>
        <v>3.4</v>
      </c>
      <c r="G188" s="5">
        <f>jablka4[[#This Row],[Kg]]*jablka4[[#This Row],[Cena]]</f>
        <v>1390.6</v>
      </c>
      <c r="H188" s="5">
        <f>IF(D188&lt;&gt;D187,E188,E188+H187)</f>
        <v>13981</v>
      </c>
      <c r="I188" s="5">
        <f t="shared" si="2"/>
        <v>0</v>
      </c>
    </row>
    <row r="189" spans="1:9" x14ac:dyDescent="0.25">
      <c r="A189" s="1">
        <v>44565</v>
      </c>
      <c r="B189" t="s">
        <v>18</v>
      </c>
      <c r="C189" t="s">
        <v>4</v>
      </c>
      <c r="D189" t="s">
        <v>28</v>
      </c>
      <c r="E189">
        <v>555</v>
      </c>
      <c r="F189">
        <f>VLOOKUP(B189,cennik[],2,FALSE)</f>
        <v>2.4</v>
      </c>
      <c r="G189" s="5">
        <f>jablka4[[#This Row],[Kg]]*jablka4[[#This Row],[Cena]]</f>
        <v>1332</v>
      </c>
      <c r="H189" s="5">
        <f>IF(D189&lt;&gt;D188,E189,E189+H188)</f>
        <v>555</v>
      </c>
      <c r="I189" s="5">
        <f t="shared" si="2"/>
        <v>0</v>
      </c>
    </row>
    <row r="190" spans="1:9" x14ac:dyDescent="0.25">
      <c r="A190" s="1">
        <v>44565</v>
      </c>
      <c r="B190" t="s">
        <v>7</v>
      </c>
      <c r="C190" t="s">
        <v>4</v>
      </c>
      <c r="D190" t="s">
        <v>28</v>
      </c>
      <c r="E190">
        <v>640</v>
      </c>
      <c r="F190">
        <f>VLOOKUP(B190,cennik[],2,FALSE)</f>
        <v>3.5</v>
      </c>
      <c r="G190" s="5">
        <f>jablka4[[#This Row],[Kg]]*jablka4[[#This Row],[Cena]]</f>
        <v>2240</v>
      </c>
      <c r="H190" s="5">
        <f>IF(D190&lt;&gt;D189,E190,E190+H189)</f>
        <v>1195</v>
      </c>
      <c r="I190" s="5">
        <f t="shared" si="2"/>
        <v>0</v>
      </c>
    </row>
    <row r="191" spans="1:9" x14ac:dyDescent="0.25">
      <c r="A191" s="1">
        <v>44579</v>
      </c>
      <c r="B191" t="s">
        <v>18</v>
      </c>
      <c r="C191" t="s">
        <v>4</v>
      </c>
      <c r="D191" t="s">
        <v>28</v>
      </c>
      <c r="E191">
        <v>419</v>
      </c>
      <c r="F191">
        <f>VLOOKUP(B191,cennik[],2,FALSE)</f>
        <v>2.4</v>
      </c>
      <c r="G191" s="5">
        <f>jablka4[[#This Row],[Kg]]*jablka4[[#This Row],[Cena]]</f>
        <v>1005.5999999999999</v>
      </c>
      <c r="H191" s="5">
        <f>IF(D191&lt;&gt;D190,E191,E191+H190)</f>
        <v>1614</v>
      </c>
      <c r="I191" s="5">
        <f t="shared" si="2"/>
        <v>0</v>
      </c>
    </row>
    <row r="192" spans="1:9" x14ac:dyDescent="0.25">
      <c r="A192" s="1">
        <v>44580</v>
      </c>
      <c r="B192" t="s">
        <v>16</v>
      </c>
      <c r="C192" t="s">
        <v>4</v>
      </c>
      <c r="D192" t="s">
        <v>28</v>
      </c>
      <c r="E192">
        <v>511</v>
      </c>
      <c r="F192">
        <f>VLOOKUP(B192,cennik[],2,FALSE)</f>
        <v>3.4</v>
      </c>
      <c r="G192" s="5">
        <f>jablka4[[#This Row],[Kg]]*jablka4[[#This Row],[Cena]]</f>
        <v>1737.3999999999999</v>
      </c>
      <c r="H192" s="5">
        <f>IF(D192&lt;&gt;D191,E192,E192+H191)</f>
        <v>2125</v>
      </c>
      <c r="I192" s="5">
        <f t="shared" si="2"/>
        <v>0</v>
      </c>
    </row>
    <row r="193" spans="1:9" x14ac:dyDescent="0.25">
      <c r="A193" s="1">
        <v>44595</v>
      </c>
      <c r="B193" t="s">
        <v>14</v>
      </c>
      <c r="C193" t="s">
        <v>4</v>
      </c>
      <c r="D193" t="s">
        <v>28</v>
      </c>
      <c r="E193">
        <v>180</v>
      </c>
      <c r="F193">
        <f>VLOOKUP(B193,cennik[],2,FALSE)</f>
        <v>3.4</v>
      </c>
      <c r="G193" s="5">
        <f>jablka4[[#This Row],[Kg]]*jablka4[[#This Row],[Cena]]</f>
        <v>612</v>
      </c>
      <c r="H193" s="5">
        <f>IF(D193&lt;&gt;D192,E193,E193+H192)</f>
        <v>2305</v>
      </c>
      <c r="I193" s="5">
        <f t="shared" si="2"/>
        <v>0</v>
      </c>
    </row>
    <row r="194" spans="1:9" x14ac:dyDescent="0.25">
      <c r="A194" s="1">
        <v>44599</v>
      </c>
      <c r="B194" t="s">
        <v>3</v>
      </c>
      <c r="C194" t="s">
        <v>4</v>
      </c>
      <c r="D194" t="s">
        <v>28</v>
      </c>
      <c r="E194">
        <v>421</v>
      </c>
      <c r="F194">
        <f>VLOOKUP(B194,cennik[],2,FALSE)</f>
        <v>3.4</v>
      </c>
      <c r="G194" s="5">
        <f>jablka4[[#This Row],[Kg]]*jablka4[[#This Row],[Cena]]</f>
        <v>1431.3999999999999</v>
      </c>
      <c r="H194" s="5">
        <f>IF(D194&lt;&gt;D193,E194,E194+H193)</f>
        <v>2726</v>
      </c>
      <c r="I194" s="5">
        <f t="shared" ref="I194:I257" si="3">IF(AND(H194&gt;=15000,H194&lt;20000),E194*0.05,IF(H194&gt;=20000,E194*0.1,0))</f>
        <v>0</v>
      </c>
    </row>
    <row r="195" spans="1:9" x14ac:dyDescent="0.25">
      <c r="A195" s="1">
        <v>44601</v>
      </c>
      <c r="B195" t="s">
        <v>12</v>
      </c>
      <c r="C195" t="s">
        <v>4</v>
      </c>
      <c r="D195" t="s">
        <v>28</v>
      </c>
      <c r="E195">
        <v>393</v>
      </c>
      <c r="F195">
        <f>VLOOKUP(B195,cennik[],2,FALSE)</f>
        <v>3.4</v>
      </c>
      <c r="G195" s="5">
        <f>jablka4[[#This Row],[Kg]]*jablka4[[#This Row],[Cena]]</f>
        <v>1336.2</v>
      </c>
      <c r="H195" s="5">
        <f>IF(D195&lt;&gt;D194,E195,E195+H194)</f>
        <v>3119</v>
      </c>
      <c r="I195" s="5">
        <f t="shared" si="3"/>
        <v>0</v>
      </c>
    </row>
    <row r="196" spans="1:9" x14ac:dyDescent="0.25">
      <c r="A196" s="1">
        <v>44602</v>
      </c>
      <c r="B196" t="s">
        <v>3</v>
      </c>
      <c r="C196" t="s">
        <v>4</v>
      </c>
      <c r="D196" t="s">
        <v>28</v>
      </c>
      <c r="E196">
        <v>331</v>
      </c>
      <c r="F196">
        <f>VLOOKUP(B196,cennik[],2,FALSE)</f>
        <v>3.4</v>
      </c>
      <c r="G196" s="5">
        <f>jablka4[[#This Row],[Kg]]*jablka4[[#This Row],[Cena]]</f>
        <v>1125.3999999999999</v>
      </c>
      <c r="H196" s="5">
        <f>IF(D196&lt;&gt;D195,E196,E196+H195)</f>
        <v>3450</v>
      </c>
      <c r="I196" s="5">
        <f t="shared" si="3"/>
        <v>0</v>
      </c>
    </row>
    <row r="197" spans="1:9" x14ac:dyDescent="0.25">
      <c r="A197" s="1">
        <v>44606</v>
      </c>
      <c r="B197" t="s">
        <v>11</v>
      </c>
      <c r="C197" t="s">
        <v>4</v>
      </c>
      <c r="D197" t="s">
        <v>28</v>
      </c>
      <c r="E197">
        <v>402</v>
      </c>
      <c r="F197">
        <f>VLOOKUP(B197,cennik[],2,FALSE)</f>
        <v>2.9</v>
      </c>
      <c r="G197" s="5">
        <f>jablka4[[#This Row],[Kg]]*jablka4[[#This Row],[Cena]]</f>
        <v>1165.8</v>
      </c>
      <c r="H197" s="5">
        <f>IF(D197&lt;&gt;D196,E197,E197+H196)</f>
        <v>3852</v>
      </c>
      <c r="I197" s="5">
        <f t="shared" si="3"/>
        <v>0</v>
      </c>
    </row>
    <row r="198" spans="1:9" x14ac:dyDescent="0.25">
      <c r="A198" s="1">
        <v>44607</v>
      </c>
      <c r="B198" t="s">
        <v>16</v>
      </c>
      <c r="C198" t="s">
        <v>4</v>
      </c>
      <c r="D198" t="s">
        <v>28</v>
      </c>
      <c r="E198">
        <v>753</v>
      </c>
      <c r="F198">
        <f>VLOOKUP(B198,cennik[],2,FALSE)</f>
        <v>3.4</v>
      </c>
      <c r="G198" s="5">
        <f>jablka4[[#This Row],[Kg]]*jablka4[[#This Row],[Cena]]</f>
        <v>2560.1999999999998</v>
      </c>
      <c r="H198" s="5">
        <f>IF(D198&lt;&gt;D197,E198,E198+H197)</f>
        <v>4605</v>
      </c>
      <c r="I198" s="5">
        <f t="shared" si="3"/>
        <v>0</v>
      </c>
    </row>
    <row r="199" spans="1:9" x14ac:dyDescent="0.25">
      <c r="A199" s="1">
        <v>44613</v>
      </c>
      <c r="B199" t="s">
        <v>12</v>
      </c>
      <c r="C199" t="s">
        <v>4</v>
      </c>
      <c r="D199" t="s">
        <v>28</v>
      </c>
      <c r="E199">
        <v>205</v>
      </c>
      <c r="F199">
        <f>VLOOKUP(B199,cennik[],2,FALSE)</f>
        <v>3.4</v>
      </c>
      <c r="G199" s="5">
        <f>jablka4[[#This Row],[Kg]]*jablka4[[#This Row],[Cena]]</f>
        <v>697</v>
      </c>
      <c r="H199" s="5">
        <f>IF(D199&lt;&gt;D198,E199,E199+H198)</f>
        <v>4810</v>
      </c>
      <c r="I199" s="5">
        <f t="shared" si="3"/>
        <v>0</v>
      </c>
    </row>
    <row r="200" spans="1:9" x14ac:dyDescent="0.25">
      <c r="A200" s="1">
        <v>44614</v>
      </c>
      <c r="B200" t="s">
        <v>11</v>
      </c>
      <c r="C200" t="s">
        <v>4</v>
      </c>
      <c r="D200" t="s">
        <v>28</v>
      </c>
      <c r="E200">
        <v>112</v>
      </c>
      <c r="F200">
        <f>VLOOKUP(B200,cennik[],2,FALSE)</f>
        <v>2.9</v>
      </c>
      <c r="G200" s="5">
        <f>jablka4[[#This Row],[Kg]]*jablka4[[#This Row],[Cena]]</f>
        <v>324.8</v>
      </c>
      <c r="H200" s="5">
        <f>IF(D200&lt;&gt;D199,E200,E200+H199)</f>
        <v>4922</v>
      </c>
      <c r="I200" s="5">
        <f t="shared" si="3"/>
        <v>0</v>
      </c>
    </row>
    <row r="201" spans="1:9" x14ac:dyDescent="0.25">
      <c r="A201" s="1">
        <v>44620</v>
      </c>
      <c r="B201" t="s">
        <v>11</v>
      </c>
      <c r="C201" t="s">
        <v>4</v>
      </c>
      <c r="D201" t="s">
        <v>28</v>
      </c>
      <c r="E201">
        <v>14</v>
      </c>
      <c r="F201">
        <f>VLOOKUP(B201,cennik[],2,FALSE)</f>
        <v>2.9</v>
      </c>
      <c r="G201" s="5">
        <f>jablka4[[#This Row],[Kg]]*jablka4[[#This Row],[Cena]]</f>
        <v>40.6</v>
      </c>
      <c r="H201" s="5">
        <f>IF(D201&lt;&gt;D200,E201,E201+H200)</f>
        <v>4936</v>
      </c>
      <c r="I201" s="5">
        <f t="shared" si="3"/>
        <v>0</v>
      </c>
    </row>
    <row r="202" spans="1:9" x14ac:dyDescent="0.25">
      <c r="A202" s="1">
        <v>44625</v>
      </c>
      <c r="B202" t="s">
        <v>7</v>
      </c>
      <c r="C202" t="s">
        <v>4</v>
      </c>
      <c r="D202" t="s">
        <v>28</v>
      </c>
      <c r="E202">
        <v>244</v>
      </c>
      <c r="F202">
        <f>VLOOKUP(B202,cennik[],2,FALSE)</f>
        <v>3.5</v>
      </c>
      <c r="G202" s="5">
        <f>jablka4[[#This Row],[Kg]]*jablka4[[#This Row],[Cena]]</f>
        <v>854</v>
      </c>
      <c r="H202" s="5">
        <f>IF(D202&lt;&gt;D201,E202,E202+H201)</f>
        <v>5180</v>
      </c>
      <c r="I202" s="5">
        <f t="shared" si="3"/>
        <v>0</v>
      </c>
    </row>
    <row r="203" spans="1:9" x14ac:dyDescent="0.25">
      <c r="A203" s="1">
        <v>44625</v>
      </c>
      <c r="B203" t="s">
        <v>11</v>
      </c>
      <c r="C203" t="s">
        <v>4</v>
      </c>
      <c r="D203" t="s">
        <v>28</v>
      </c>
      <c r="E203">
        <v>302</v>
      </c>
      <c r="F203">
        <f>VLOOKUP(B203,cennik[],2,FALSE)</f>
        <v>2.9</v>
      </c>
      <c r="G203" s="5">
        <f>jablka4[[#This Row],[Kg]]*jablka4[[#This Row],[Cena]]</f>
        <v>875.8</v>
      </c>
      <c r="H203" s="5">
        <f>IF(D203&lt;&gt;D202,E203,E203+H202)</f>
        <v>5482</v>
      </c>
      <c r="I203" s="5">
        <f t="shared" si="3"/>
        <v>0</v>
      </c>
    </row>
    <row r="204" spans="1:9" x14ac:dyDescent="0.25">
      <c r="A204" s="1">
        <v>44632</v>
      </c>
      <c r="B204" t="s">
        <v>11</v>
      </c>
      <c r="C204" t="s">
        <v>4</v>
      </c>
      <c r="D204" t="s">
        <v>28</v>
      </c>
      <c r="E204">
        <v>53</v>
      </c>
      <c r="F204">
        <f>VLOOKUP(B204,cennik[],2,FALSE)</f>
        <v>2.9</v>
      </c>
      <c r="G204" s="5">
        <f>jablka4[[#This Row],[Kg]]*jablka4[[#This Row],[Cena]]</f>
        <v>153.69999999999999</v>
      </c>
      <c r="H204" s="5">
        <f>IF(D204&lt;&gt;D203,E204,E204+H203)</f>
        <v>5535</v>
      </c>
      <c r="I204" s="5">
        <f t="shared" si="3"/>
        <v>0</v>
      </c>
    </row>
    <row r="205" spans="1:9" x14ac:dyDescent="0.25">
      <c r="A205" s="1">
        <v>44641</v>
      </c>
      <c r="B205" t="s">
        <v>16</v>
      </c>
      <c r="C205" t="s">
        <v>4</v>
      </c>
      <c r="D205" t="s">
        <v>28</v>
      </c>
      <c r="E205">
        <v>603</v>
      </c>
      <c r="F205">
        <f>VLOOKUP(B205,cennik[],2,FALSE)</f>
        <v>3.4</v>
      </c>
      <c r="G205" s="5">
        <f>jablka4[[#This Row],[Kg]]*jablka4[[#This Row],[Cena]]</f>
        <v>2050.1999999999998</v>
      </c>
      <c r="H205" s="5">
        <f>IF(D205&lt;&gt;D204,E205,E205+H204)</f>
        <v>6138</v>
      </c>
      <c r="I205" s="5">
        <f t="shared" si="3"/>
        <v>0</v>
      </c>
    </row>
    <row r="206" spans="1:9" x14ac:dyDescent="0.25">
      <c r="A206" s="1">
        <v>44648</v>
      </c>
      <c r="B206" t="s">
        <v>12</v>
      </c>
      <c r="C206" t="s">
        <v>4</v>
      </c>
      <c r="D206" t="s">
        <v>28</v>
      </c>
      <c r="E206">
        <v>329</v>
      </c>
      <c r="F206">
        <f>VLOOKUP(B206,cennik[],2,FALSE)</f>
        <v>3.4</v>
      </c>
      <c r="G206" s="5">
        <f>jablka4[[#This Row],[Kg]]*jablka4[[#This Row],[Cena]]</f>
        <v>1118.5999999999999</v>
      </c>
      <c r="H206" s="5">
        <f>IF(D206&lt;&gt;D205,E206,E206+H205)</f>
        <v>6467</v>
      </c>
      <c r="I206" s="5">
        <f t="shared" si="3"/>
        <v>0</v>
      </c>
    </row>
    <row r="207" spans="1:9" x14ac:dyDescent="0.25">
      <c r="A207" s="1">
        <v>44658</v>
      </c>
      <c r="B207" t="s">
        <v>16</v>
      </c>
      <c r="C207" t="s">
        <v>4</v>
      </c>
      <c r="D207" t="s">
        <v>28</v>
      </c>
      <c r="E207">
        <v>730</v>
      </c>
      <c r="F207">
        <f>VLOOKUP(B207,cennik[],2,FALSE)</f>
        <v>3.4</v>
      </c>
      <c r="G207" s="5">
        <f>jablka4[[#This Row],[Kg]]*jablka4[[#This Row],[Cena]]</f>
        <v>2482</v>
      </c>
      <c r="H207" s="5">
        <f>IF(D207&lt;&gt;D206,E207,E207+H206)</f>
        <v>7197</v>
      </c>
      <c r="I207" s="5">
        <f t="shared" si="3"/>
        <v>0</v>
      </c>
    </row>
    <row r="208" spans="1:9" x14ac:dyDescent="0.25">
      <c r="A208" s="1">
        <v>44666</v>
      </c>
      <c r="B208" t="s">
        <v>25</v>
      </c>
      <c r="C208" t="s">
        <v>4</v>
      </c>
      <c r="D208" t="s">
        <v>28</v>
      </c>
      <c r="E208">
        <v>205</v>
      </c>
      <c r="F208">
        <f>VLOOKUP(B208,cennik[],2,FALSE)</f>
        <v>3.2</v>
      </c>
      <c r="G208" s="5">
        <f>jablka4[[#This Row],[Kg]]*jablka4[[#This Row],[Cena]]</f>
        <v>656</v>
      </c>
      <c r="H208" s="5">
        <f>IF(D208&lt;&gt;D207,E208,E208+H207)</f>
        <v>7402</v>
      </c>
      <c r="I208" s="5">
        <f t="shared" si="3"/>
        <v>0</v>
      </c>
    </row>
    <row r="209" spans="1:9" x14ac:dyDescent="0.25">
      <c r="A209" s="1">
        <v>44666</v>
      </c>
      <c r="B209" t="s">
        <v>20</v>
      </c>
      <c r="C209" t="s">
        <v>4</v>
      </c>
      <c r="D209" t="s">
        <v>28</v>
      </c>
      <c r="E209">
        <v>458</v>
      </c>
      <c r="F209">
        <f>VLOOKUP(B209,cennik[],2,FALSE)</f>
        <v>3.4</v>
      </c>
      <c r="G209" s="5">
        <f>jablka4[[#This Row],[Kg]]*jablka4[[#This Row],[Cena]]</f>
        <v>1557.2</v>
      </c>
      <c r="H209" s="5">
        <f>IF(D209&lt;&gt;D208,E209,E209+H208)</f>
        <v>7860</v>
      </c>
      <c r="I209" s="5">
        <f t="shared" si="3"/>
        <v>0</v>
      </c>
    </row>
    <row r="210" spans="1:9" x14ac:dyDescent="0.25">
      <c r="A210" s="1">
        <v>44667</v>
      </c>
      <c r="B210" t="s">
        <v>20</v>
      </c>
      <c r="C210" t="s">
        <v>4</v>
      </c>
      <c r="D210" t="s">
        <v>28</v>
      </c>
      <c r="E210">
        <v>376</v>
      </c>
      <c r="F210">
        <f>VLOOKUP(B210,cennik[],2,FALSE)</f>
        <v>3.4</v>
      </c>
      <c r="G210" s="5">
        <f>jablka4[[#This Row],[Kg]]*jablka4[[#This Row],[Cena]]</f>
        <v>1278.3999999999999</v>
      </c>
      <c r="H210" s="5">
        <f>IF(D210&lt;&gt;D209,E210,E210+H209)</f>
        <v>8236</v>
      </c>
      <c r="I210" s="5">
        <f t="shared" si="3"/>
        <v>0</v>
      </c>
    </row>
    <row r="211" spans="1:9" x14ac:dyDescent="0.25">
      <c r="A211" s="1">
        <v>44676</v>
      </c>
      <c r="B211" t="s">
        <v>20</v>
      </c>
      <c r="C211" t="s">
        <v>4</v>
      </c>
      <c r="D211" t="s">
        <v>28</v>
      </c>
      <c r="E211">
        <v>189</v>
      </c>
      <c r="F211">
        <f>VLOOKUP(B211,cennik[],2,FALSE)</f>
        <v>3.4</v>
      </c>
      <c r="G211" s="5">
        <f>jablka4[[#This Row],[Kg]]*jablka4[[#This Row],[Cena]]</f>
        <v>642.6</v>
      </c>
      <c r="H211" s="5">
        <f>IF(D211&lt;&gt;D210,E211,E211+H210)</f>
        <v>8425</v>
      </c>
      <c r="I211" s="5">
        <f t="shared" si="3"/>
        <v>0</v>
      </c>
    </row>
    <row r="212" spans="1:9" x14ac:dyDescent="0.25">
      <c r="A212" s="1">
        <v>44676</v>
      </c>
      <c r="B212" t="s">
        <v>18</v>
      </c>
      <c r="C212" t="s">
        <v>4</v>
      </c>
      <c r="D212" t="s">
        <v>28</v>
      </c>
      <c r="E212">
        <v>389</v>
      </c>
      <c r="F212">
        <f>VLOOKUP(B212,cennik[],2,FALSE)</f>
        <v>2.4</v>
      </c>
      <c r="G212" s="5">
        <f>jablka4[[#This Row],[Kg]]*jablka4[[#This Row],[Cena]]</f>
        <v>933.59999999999991</v>
      </c>
      <c r="H212" s="5">
        <f>IF(D212&lt;&gt;D211,E212,E212+H211)</f>
        <v>8814</v>
      </c>
      <c r="I212" s="5">
        <f t="shared" si="3"/>
        <v>0</v>
      </c>
    </row>
    <row r="213" spans="1:9" x14ac:dyDescent="0.25">
      <c r="A213" s="1">
        <v>44680</v>
      </c>
      <c r="B213" t="s">
        <v>12</v>
      </c>
      <c r="C213" t="s">
        <v>4</v>
      </c>
      <c r="D213" t="s">
        <v>28</v>
      </c>
      <c r="E213">
        <v>295</v>
      </c>
      <c r="F213">
        <f>VLOOKUP(B213,cennik[],2,FALSE)</f>
        <v>3.4</v>
      </c>
      <c r="G213" s="5">
        <f>jablka4[[#This Row],[Kg]]*jablka4[[#This Row],[Cena]]</f>
        <v>1003</v>
      </c>
      <c r="H213" s="5">
        <f>IF(D213&lt;&gt;D212,E213,E213+H212)</f>
        <v>9109</v>
      </c>
      <c r="I213" s="5">
        <f t="shared" si="3"/>
        <v>0</v>
      </c>
    </row>
    <row r="214" spans="1:9" x14ac:dyDescent="0.25">
      <c r="A214" s="1">
        <v>44680</v>
      </c>
      <c r="B214" t="s">
        <v>11</v>
      </c>
      <c r="C214" t="s">
        <v>4</v>
      </c>
      <c r="D214" t="s">
        <v>28</v>
      </c>
      <c r="E214">
        <v>210</v>
      </c>
      <c r="F214">
        <f>VLOOKUP(B214,cennik[],2,FALSE)</f>
        <v>2.9</v>
      </c>
      <c r="G214" s="5">
        <f>jablka4[[#This Row],[Kg]]*jablka4[[#This Row],[Cena]]</f>
        <v>609</v>
      </c>
      <c r="H214" s="5">
        <f>IF(D214&lt;&gt;D213,E214,E214+H213)</f>
        <v>9319</v>
      </c>
      <c r="I214" s="5">
        <f t="shared" si="3"/>
        <v>0</v>
      </c>
    </row>
    <row r="215" spans="1:9" x14ac:dyDescent="0.25">
      <c r="A215" s="1">
        <v>44695</v>
      </c>
      <c r="B215" t="s">
        <v>20</v>
      </c>
      <c r="C215" t="s">
        <v>4</v>
      </c>
      <c r="D215" t="s">
        <v>28</v>
      </c>
      <c r="E215">
        <v>279</v>
      </c>
      <c r="F215">
        <f>VLOOKUP(B215,cennik[],2,FALSE)</f>
        <v>3.4</v>
      </c>
      <c r="G215" s="5">
        <f>jablka4[[#This Row],[Kg]]*jablka4[[#This Row],[Cena]]</f>
        <v>948.6</v>
      </c>
      <c r="H215" s="5">
        <f>IF(D215&lt;&gt;D214,E215,E215+H214)</f>
        <v>9598</v>
      </c>
      <c r="I215" s="5">
        <f t="shared" si="3"/>
        <v>0</v>
      </c>
    </row>
    <row r="216" spans="1:9" x14ac:dyDescent="0.25">
      <c r="A216" s="1">
        <v>44695</v>
      </c>
      <c r="B216" t="s">
        <v>14</v>
      </c>
      <c r="C216" t="s">
        <v>4</v>
      </c>
      <c r="D216" t="s">
        <v>28</v>
      </c>
      <c r="E216">
        <v>17</v>
      </c>
      <c r="F216">
        <f>VLOOKUP(B216,cennik[],2,FALSE)</f>
        <v>3.4</v>
      </c>
      <c r="G216" s="5">
        <f>jablka4[[#This Row],[Kg]]*jablka4[[#This Row],[Cena]]</f>
        <v>57.8</v>
      </c>
      <c r="H216" s="5">
        <f>IF(D216&lt;&gt;D215,E216,E216+H215)</f>
        <v>9615</v>
      </c>
      <c r="I216" s="5">
        <f t="shared" si="3"/>
        <v>0</v>
      </c>
    </row>
    <row r="217" spans="1:9" x14ac:dyDescent="0.25">
      <c r="A217" s="1">
        <v>44699</v>
      </c>
      <c r="B217" t="s">
        <v>25</v>
      </c>
      <c r="C217" t="s">
        <v>4</v>
      </c>
      <c r="D217" t="s">
        <v>28</v>
      </c>
      <c r="E217">
        <v>404</v>
      </c>
      <c r="F217">
        <f>VLOOKUP(B217,cennik[],2,FALSE)</f>
        <v>3.2</v>
      </c>
      <c r="G217" s="5">
        <f>jablka4[[#This Row],[Kg]]*jablka4[[#This Row],[Cena]]</f>
        <v>1292.8000000000002</v>
      </c>
      <c r="H217" s="5">
        <f>IF(D217&lt;&gt;D216,E217,E217+H216)</f>
        <v>10019</v>
      </c>
      <c r="I217" s="5">
        <f t="shared" si="3"/>
        <v>0</v>
      </c>
    </row>
    <row r="218" spans="1:9" x14ac:dyDescent="0.25">
      <c r="A218" s="1">
        <v>44706</v>
      </c>
      <c r="B218" t="s">
        <v>11</v>
      </c>
      <c r="C218" t="s">
        <v>4</v>
      </c>
      <c r="D218" t="s">
        <v>28</v>
      </c>
      <c r="E218">
        <v>159</v>
      </c>
      <c r="F218">
        <f>VLOOKUP(B218,cennik[],2,FALSE)</f>
        <v>2.9</v>
      </c>
      <c r="G218" s="5">
        <f>jablka4[[#This Row],[Kg]]*jablka4[[#This Row],[Cena]]</f>
        <v>461.09999999999997</v>
      </c>
      <c r="H218" s="5">
        <f>IF(D218&lt;&gt;D217,E218,E218+H217)</f>
        <v>10178</v>
      </c>
      <c r="I218" s="5">
        <f t="shared" si="3"/>
        <v>0</v>
      </c>
    </row>
    <row r="219" spans="1:9" x14ac:dyDescent="0.25">
      <c r="A219" s="1">
        <v>44707</v>
      </c>
      <c r="B219" t="s">
        <v>11</v>
      </c>
      <c r="C219" t="s">
        <v>4</v>
      </c>
      <c r="D219" t="s">
        <v>28</v>
      </c>
      <c r="E219">
        <v>465</v>
      </c>
      <c r="F219">
        <f>VLOOKUP(B219,cennik[],2,FALSE)</f>
        <v>2.9</v>
      </c>
      <c r="G219" s="5">
        <f>jablka4[[#This Row],[Kg]]*jablka4[[#This Row],[Cena]]</f>
        <v>1348.5</v>
      </c>
      <c r="H219" s="5">
        <f>IF(D219&lt;&gt;D218,E219,E219+H218)</f>
        <v>10643</v>
      </c>
      <c r="I219" s="5">
        <f t="shared" si="3"/>
        <v>0</v>
      </c>
    </row>
    <row r="220" spans="1:9" x14ac:dyDescent="0.25">
      <c r="A220" s="1">
        <v>44714</v>
      </c>
      <c r="B220" t="s">
        <v>67</v>
      </c>
      <c r="C220" t="s">
        <v>66</v>
      </c>
      <c r="D220" t="s">
        <v>28</v>
      </c>
      <c r="E220">
        <v>410</v>
      </c>
      <c r="F220">
        <f>VLOOKUP(B220,cennik[],2,FALSE)</f>
        <v>3.2</v>
      </c>
      <c r="G220" s="5">
        <f>jablka4[[#This Row],[Kg]]*jablka4[[#This Row],[Cena]]</f>
        <v>1312</v>
      </c>
      <c r="H220" s="5">
        <f>IF(D220&lt;&gt;D219,E220,E220+H219)</f>
        <v>11053</v>
      </c>
      <c r="I220" s="5">
        <f t="shared" si="3"/>
        <v>0</v>
      </c>
    </row>
    <row r="221" spans="1:9" x14ac:dyDescent="0.25">
      <c r="A221" s="1">
        <v>44715</v>
      </c>
      <c r="B221" t="s">
        <v>67</v>
      </c>
      <c r="C221" t="s">
        <v>66</v>
      </c>
      <c r="D221" t="s">
        <v>28</v>
      </c>
      <c r="E221">
        <v>201</v>
      </c>
      <c r="F221">
        <f>VLOOKUP(B221,cennik[],2,FALSE)</f>
        <v>3.2</v>
      </c>
      <c r="G221" s="5">
        <f>jablka4[[#This Row],[Kg]]*jablka4[[#This Row],[Cena]]</f>
        <v>643.20000000000005</v>
      </c>
      <c r="H221" s="5">
        <f>IF(D221&lt;&gt;D220,E221,E221+H220)</f>
        <v>11254</v>
      </c>
      <c r="I221" s="5">
        <f t="shared" si="3"/>
        <v>0</v>
      </c>
    </row>
    <row r="222" spans="1:9" x14ac:dyDescent="0.25">
      <c r="A222" s="1">
        <v>44725</v>
      </c>
      <c r="B222" t="s">
        <v>67</v>
      </c>
      <c r="C222" t="s">
        <v>66</v>
      </c>
      <c r="D222" t="s">
        <v>28</v>
      </c>
      <c r="E222">
        <v>301</v>
      </c>
      <c r="F222">
        <f>VLOOKUP(B222,cennik[],2,FALSE)</f>
        <v>3.2</v>
      </c>
      <c r="G222" s="5">
        <f>jablka4[[#This Row],[Kg]]*jablka4[[#This Row],[Cena]]</f>
        <v>963.2</v>
      </c>
      <c r="H222" s="5">
        <f>IF(D222&lt;&gt;D221,E222,E222+H221)</f>
        <v>11555</v>
      </c>
      <c r="I222" s="5">
        <f t="shared" si="3"/>
        <v>0</v>
      </c>
    </row>
    <row r="223" spans="1:9" x14ac:dyDescent="0.25">
      <c r="A223" s="1">
        <v>44737</v>
      </c>
      <c r="B223" t="s">
        <v>67</v>
      </c>
      <c r="C223" t="s">
        <v>66</v>
      </c>
      <c r="D223" t="s">
        <v>28</v>
      </c>
      <c r="E223">
        <v>50</v>
      </c>
      <c r="F223">
        <f>VLOOKUP(B223,cennik[],2,FALSE)</f>
        <v>3.2</v>
      </c>
      <c r="G223" s="5">
        <f>jablka4[[#This Row],[Kg]]*jablka4[[#This Row],[Cena]]</f>
        <v>160</v>
      </c>
      <c r="H223" s="5">
        <f>IF(D223&lt;&gt;D222,E223,E223+H222)</f>
        <v>11605</v>
      </c>
      <c r="I223" s="5">
        <f t="shared" si="3"/>
        <v>0</v>
      </c>
    </row>
    <row r="224" spans="1:9" x14ac:dyDescent="0.25">
      <c r="A224" s="1">
        <v>44739</v>
      </c>
      <c r="B224" t="s">
        <v>63</v>
      </c>
      <c r="C224" t="s">
        <v>64</v>
      </c>
      <c r="D224" t="s">
        <v>28</v>
      </c>
      <c r="E224">
        <v>44</v>
      </c>
      <c r="F224">
        <f>VLOOKUP(B224,cennik[],2,FALSE)</f>
        <v>3.5</v>
      </c>
      <c r="G224" s="5">
        <f>jablka4[[#This Row],[Kg]]*jablka4[[#This Row],[Cena]]</f>
        <v>154</v>
      </c>
      <c r="H224" s="5">
        <f>IF(D224&lt;&gt;D223,E224,E224+H223)</f>
        <v>11649</v>
      </c>
      <c r="I224" s="5">
        <f t="shared" si="3"/>
        <v>0</v>
      </c>
    </row>
    <row r="225" spans="1:9" x14ac:dyDescent="0.25">
      <c r="A225" s="1">
        <v>44740</v>
      </c>
      <c r="B225" t="s">
        <v>67</v>
      </c>
      <c r="C225" t="s">
        <v>66</v>
      </c>
      <c r="D225" t="s">
        <v>28</v>
      </c>
      <c r="E225">
        <v>87</v>
      </c>
      <c r="F225">
        <f>VLOOKUP(B225,cennik[],2,FALSE)</f>
        <v>3.2</v>
      </c>
      <c r="G225" s="5">
        <f>jablka4[[#This Row],[Kg]]*jablka4[[#This Row],[Cena]]</f>
        <v>278.40000000000003</v>
      </c>
      <c r="H225" s="5">
        <f>IF(D225&lt;&gt;D224,E225,E225+H224)</f>
        <v>11736</v>
      </c>
      <c r="I225" s="5">
        <f t="shared" si="3"/>
        <v>0</v>
      </c>
    </row>
    <row r="226" spans="1:9" x14ac:dyDescent="0.25">
      <c r="A226" s="1">
        <v>44755</v>
      </c>
      <c r="B226" t="s">
        <v>63</v>
      </c>
      <c r="C226" t="s">
        <v>64</v>
      </c>
      <c r="D226" t="s">
        <v>28</v>
      </c>
      <c r="E226">
        <v>104</v>
      </c>
      <c r="F226">
        <f>VLOOKUP(B226,cennik[],2,FALSE)</f>
        <v>3.5</v>
      </c>
      <c r="G226" s="5">
        <f>jablka4[[#This Row],[Kg]]*jablka4[[#This Row],[Cena]]</f>
        <v>364</v>
      </c>
      <c r="H226" s="5">
        <f>IF(D226&lt;&gt;D225,E226,E226+H225)</f>
        <v>11840</v>
      </c>
      <c r="I226" s="5">
        <f t="shared" si="3"/>
        <v>0</v>
      </c>
    </row>
    <row r="227" spans="1:9" x14ac:dyDescent="0.25">
      <c r="A227" s="1">
        <v>44767</v>
      </c>
      <c r="B227" t="s">
        <v>63</v>
      </c>
      <c r="C227" t="s">
        <v>64</v>
      </c>
      <c r="D227" t="s">
        <v>28</v>
      </c>
      <c r="E227">
        <v>419</v>
      </c>
      <c r="F227">
        <f>VLOOKUP(B227,cennik[],2,FALSE)</f>
        <v>3.5</v>
      </c>
      <c r="G227" s="5">
        <f>jablka4[[#This Row],[Kg]]*jablka4[[#This Row],[Cena]]</f>
        <v>1466.5</v>
      </c>
      <c r="H227" s="5">
        <f>IF(D227&lt;&gt;D226,E227,E227+H226)</f>
        <v>12259</v>
      </c>
      <c r="I227" s="5">
        <f t="shared" si="3"/>
        <v>0</v>
      </c>
    </row>
    <row r="228" spans="1:9" x14ac:dyDescent="0.25">
      <c r="A228" s="1">
        <v>44772</v>
      </c>
      <c r="B228" t="s">
        <v>67</v>
      </c>
      <c r="C228" t="s">
        <v>66</v>
      </c>
      <c r="D228" t="s">
        <v>28</v>
      </c>
      <c r="E228">
        <v>171</v>
      </c>
      <c r="F228">
        <f>VLOOKUP(B228,cennik[],2,FALSE)</f>
        <v>3.2</v>
      </c>
      <c r="G228" s="5">
        <f>jablka4[[#This Row],[Kg]]*jablka4[[#This Row],[Cena]]</f>
        <v>547.20000000000005</v>
      </c>
      <c r="H228" s="5">
        <f>IF(D228&lt;&gt;D227,E228,E228+H227)</f>
        <v>12430</v>
      </c>
      <c r="I228" s="5">
        <f t="shared" si="3"/>
        <v>0</v>
      </c>
    </row>
    <row r="229" spans="1:9" x14ac:dyDescent="0.25">
      <c r="A229" s="1">
        <v>44776</v>
      </c>
      <c r="B229" t="s">
        <v>63</v>
      </c>
      <c r="C229" t="s">
        <v>64</v>
      </c>
      <c r="D229" t="s">
        <v>28</v>
      </c>
      <c r="E229">
        <v>184</v>
      </c>
      <c r="F229">
        <f>VLOOKUP(B229,cennik[],2,FALSE)</f>
        <v>3.5</v>
      </c>
      <c r="G229" s="5">
        <f>jablka4[[#This Row],[Kg]]*jablka4[[#This Row],[Cena]]</f>
        <v>644</v>
      </c>
      <c r="H229" s="5">
        <f>IF(D229&lt;&gt;D228,E229,E229+H228)</f>
        <v>12614</v>
      </c>
      <c r="I229" s="5">
        <f t="shared" si="3"/>
        <v>0</v>
      </c>
    </row>
    <row r="230" spans="1:9" x14ac:dyDescent="0.25">
      <c r="A230" s="1">
        <v>44785</v>
      </c>
      <c r="B230" t="s">
        <v>67</v>
      </c>
      <c r="C230" t="s">
        <v>66</v>
      </c>
      <c r="D230" t="s">
        <v>28</v>
      </c>
      <c r="E230">
        <v>281</v>
      </c>
      <c r="F230">
        <f>VLOOKUP(B230,cennik[],2,FALSE)</f>
        <v>3.2</v>
      </c>
      <c r="G230" s="5">
        <f>jablka4[[#This Row],[Kg]]*jablka4[[#This Row],[Cena]]</f>
        <v>899.2</v>
      </c>
      <c r="H230" s="5">
        <f>IF(D230&lt;&gt;D229,E230,E230+H229)</f>
        <v>12895</v>
      </c>
      <c r="I230" s="5">
        <f t="shared" si="3"/>
        <v>0</v>
      </c>
    </row>
    <row r="231" spans="1:9" x14ac:dyDescent="0.25">
      <c r="A231" s="1">
        <v>44785</v>
      </c>
      <c r="B231" t="s">
        <v>65</v>
      </c>
      <c r="C231" t="s">
        <v>66</v>
      </c>
      <c r="D231" t="s">
        <v>28</v>
      </c>
      <c r="E231">
        <v>472</v>
      </c>
      <c r="F231">
        <f>VLOOKUP(B231,cennik[],2,FALSE)</f>
        <v>2.7</v>
      </c>
      <c r="G231" s="5">
        <f>jablka4[[#This Row],[Kg]]*jablka4[[#This Row],[Cena]]</f>
        <v>1274.4000000000001</v>
      </c>
      <c r="H231" s="5">
        <f>IF(D231&lt;&gt;D230,E231,E231+H230)</f>
        <v>13367</v>
      </c>
      <c r="I231" s="5">
        <f t="shared" si="3"/>
        <v>0</v>
      </c>
    </row>
    <row r="232" spans="1:9" x14ac:dyDescent="0.25">
      <c r="A232" s="1">
        <v>44792</v>
      </c>
      <c r="B232" t="s">
        <v>63</v>
      </c>
      <c r="C232" t="s">
        <v>64</v>
      </c>
      <c r="D232" t="s">
        <v>28</v>
      </c>
      <c r="E232">
        <v>66</v>
      </c>
      <c r="F232">
        <f>VLOOKUP(B232,cennik[],2,FALSE)</f>
        <v>3.5</v>
      </c>
      <c r="G232" s="5">
        <f>jablka4[[#This Row],[Kg]]*jablka4[[#This Row],[Cena]]</f>
        <v>231</v>
      </c>
      <c r="H232" s="5">
        <f>IF(D232&lt;&gt;D231,E232,E232+H231)</f>
        <v>13433</v>
      </c>
      <c r="I232" s="5">
        <f t="shared" si="3"/>
        <v>0</v>
      </c>
    </row>
    <row r="233" spans="1:9" x14ac:dyDescent="0.25">
      <c r="A233" s="1">
        <v>44795</v>
      </c>
      <c r="B233" t="s">
        <v>67</v>
      </c>
      <c r="C233" t="s">
        <v>66</v>
      </c>
      <c r="D233" t="s">
        <v>28</v>
      </c>
      <c r="E233">
        <v>239</v>
      </c>
      <c r="F233">
        <f>VLOOKUP(B233,cennik[],2,FALSE)</f>
        <v>3.2</v>
      </c>
      <c r="G233" s="5">
        <f>jablka4[[#This Row],[Kg]]*jablka4[[#This Row],[Cena]]</f>
        <v>764.80000000000007</v>
      </c>
      <c r="H233" s="5">
        <f>IF(D233&lt;&gt;D232,E233,E233+H232)</f>
        <v>13672</v>
      </c>
      <c r="I233" s="5">
        <f t="shared" si="3"/>
        <v>0</v>
      </c>
    </row>
    <row r="234" spans="1:9" x14ac:dyDescent="0.25">
      <c r="A234" s="1">
        <v>44797</v>
      </c>
      <c r="B234" t="s">
        <v>67</v>
      </c>
      <c r="C234" t="s">
        <v>66</v>
      </c>
      <c r="D234" t="s">
        <v>28</v>
      </c>
      <c r="E234">
        <v>108</v>
      </c>
      <c r="F234">
        <f>VLOOKUP(B234,cennik[],2,FALSE)</f>
        <v>3.2</v>
      </c>
      <c r="G234" s="5">
        <f>jablka4[[#This Row],[Kg]]*jablka4[[#This Row],[Cena]]</f>
        <v>345.6</v>
      </c>
      <c r="H234" s="5">
        <f>IF(D234&lt;&gt;D233,E234,E234+H233)</f>
        <v>13780</v>
      </c>
      <c r="I234" s="5">
        <f t="shared" si="3"/>
        <v>0</v>
      </c>
    </row>
    <row r="235" spans="1:9" x14ac:dyDescent="0.25">
      <c r="A235" s="1">
        <v>44804</v>
      </c>
      <c r="B235" t="s">
        <v>65</v>
      </c>
      <c r="C235" t="s">
        <v>66</v>
      </c>
      <c r="D235" t="s">
        <v>28</v>
      </c>
      <c r="E235">
        <v>66</v>
      </c>
      <c r="F235">
        <f>VLOOKUP(B235,cennik[],2,FALSE)</f>
        <v>2.7</v>
      </c>
      <c r="G235" s="5">
        <f>jablka4[[#This Row],[Kg]]*jablka4[[#This Row],[Cena]]</f>
        <v>178.20000000000002</v>
      </c>
      <c r="H235" s="5">
        <f>IF(D235&lt;&gt;D234,E235,E235+H234)</f>
        <v>13846</v>
      </c>
      <c r="I235" s="5">
        <f t="shared" si="3"/>
        <v>0</v>
      </c>
    </row>
    <row r="236" spans="1:9" x14ac:dyDescent="0.25">
      <c r="A236" s="1">
        <v>44807</v>
      </c>
      <c r="B236" t="s">
        <v>63</v>
      </c>
      <c r="C236" t="s">
        <v>64</v>
      </c>
      <c r="D236" t="s">
        <v>28</v>
      </c>
      <c r="E236">
        <v>357</v>
      </c>
      <c r="F236">
        <f>VLOOKUP(B236,cennik[],2,FALSE)</f>
        <v>3.5</v>
      </c>
      <c r="G236" s="5">
        <f>jablka4[[#This Row],[Kg]]*jablka4[[#This Row],[Cena]]</f>
        <v>1249.5</v>
      </c>
      <c r="H236" s="5">
        <f>IF(D236&lt;&gt;D235,E236,E236+H235)</f>
        <v>14203</v>
      </c>
      <c r="I236" s="5">
        <f t="shared" si="3"/>
        <v>0</v>
      </c>
    </row>
    <row r="237" spans="1:9" x14ac:dyDescent="0.25">
      <c r="A237" s="1">
        <v>44809</v>
      </c>
      <c r="B237" t="s">
        <v>70</v>
      </c>
      <c r="C237" t="s">
        <v>64</v>
      </c>
      <c r="D237" t="s">
        <v>28</v>
      </c>
      <c r="E237">
        <v>340</v>
      </c>
      <c r="F237">
        <f>VLOOKUP(B237,cennik[],2,FALSE)</f>
        <v>3.2</v>
      </c>
      <c r="G237" s="5">
        <f>jablka4[[#This Row],[Kg]]*jablka4[[#This Row],[Cena]]</f>
        <v>1088</v>
      </c>
      <c r="H237" s="5">
        <f>IF(D237&lt;&gt;D236,E237,E237+H236)</f>
        <v>14543</v>
      </c>
      <c r="I237" s="5">
        <f t="shared" si="3"/>
        <v>0</v>
      </c>
    </row>
    <row r="238" spans="1:9" x14ac:dyDescent="0.25">
      <c r="A238" s="1">
        <v>44825</v>
      </c>
      <c r="B238" t="s">
        <v>69</v>
      </c>
      <c r="C238" t="s">
        <v>64</v>
      </c>
      <c r="D238" t="s">
        <v>28</v>
      </c>
      <c r="E238">
        <v>399</v>
      </c>
      <c r="F238">
        <f>VLOOKUP(B238,cennik[],2,FALSE)</f>
        <v>2.5</v>
      </c>
      <c r="G238" s="5">
        <f>jablka4[[#This Row],[Kg]]*jablka4[[#This Row],[Cena]]</f>
        <v>997.5</v>
      </c>
      <c r="H238" s="5">
        <f>IF(D238&lt;&gt;D237,E238,E238+H237)</f>
        <v>14942</v>
      </c>
      <c r="I238" s="5">
        <f t="shared" si="3"/>
        <v>0</v>
      </c>
    </row>
    <row r="239" spans="1:9" x14ac:dyDescent="0.25">
      <c r="A239" s="1">
        <v>44828</v>
      </c>
      <c r="B239" t="s">
        <v>69</v>
      </c>
      <c r="C239" t="s">
        <v>64</v>
      </c>
      <c r="D239" t="s">
        <v>28</v>
      </c>
      <c r="E239">
        <v>26</v>
      </c>
      <c r="F239">
        <f>VLOOKUP(B239,cennik[],2,FALSE)</f>
        <v>2.5</v>
      </c>
      <c r="G239" s="5">
        <f>jablka4[[#This Row],[Kg]]*jablka4[[#This Row],[Cena]]</f>
        <v>65</v>
      </c>
      <c r="H239" s="5">
        <f>IF(D239&lt;&gt;D238,E239,E239+H238)</f>
        <v>14968</v>
      </c>
      <c r="I239" s="5">
        <f t="shared" si="3"/>
        <v>0</v>
      </c>
    </row>
    <row r="240" spans="1:9" x14ac:dyDescent="0.25">
      <c r="A240" s="1">
        <v>44837</v>
      </c>
      <c r="B240" t="s">
        <v>70</v>
      </c>
      <c r="C240" t="s">
        <v>64</v>
      </c>
      <c r="D240" t="s">
        <v>28</v>
      </c>
      <c r="E240">
        <v>374</v>
      </c>
      <c r="F240">
        <f>VLOOKUP(B240,cennik[],2,FALSE)</f>
        <v>3.2</v>
      </c>
      <c r="G240" s="5">
        <f>jablka4[[#This Row],[Kg]]*jablka4[[#This Row],[Cena]]</f>
        <v>1196.8</v>
      </c>
      <c r="H240" s="5">
        <f>IF(D240&lt;&gt;D239,E240,E240+H239)</f>
        <v>15342</v>
      </c>
      <c r="I240" s="5">
        <f t="shared" si="3"/>
        <v>18.7</v>
      </c>
    </row>
    <row r="241" spans="1:9" x14ac:dyDescent="0.25">
      <c r="A241" s="1">
        <v>44839</v>
      </c>
      <c r="B241" t="s">
        <v>63</v>
      </c>
      <c r="C241" t="s">
        <v>64</v>
      </c>
      <c r="D241" t="s">
        <v>28</v>
      </c>
      <c r="E241">
        <v>259</v>
      </c>
      <c r="F241">
        <f>VLOOKUP(B241,cennik[],2,FALSE)</f>
        <v>3.5</v>
      </c>
      <c r="G241" s="5">
        <f>jablka4[[#This Row],[Kg]]*jablka4[[#This Row],[Cena]]</f>
        <v>906.5</v>
      </c>
      <c r="H241" s="5">
        <f>IF(D241&lt;&gt;D240,E241,E241+H240)</f>
        <v>15601</v>
      </c>
      <c r="I241" s="5">
        <f t="shared" si="3"/>
        <v>12.950000000000001</v>
      </c>
    </row>
    <row r="242" spans="1:9" x14ac:dyDescent="0.25">
      <c r="A242" s="1">
        <v>44856</v>
      </c>
      <c r="B242" t="s">
        <v>69</v>
      </c>
      <c r="C242" t="s">
        <v>64</v>
      </c>
      <c r="D242" t="s">
        <v>28</v>
      </c>
      <c r="E242">
        <v>315</v>
      </c>
      <c r="F242">
        <f>VLOOKUP(B242,cennik[],2,FALSE)</f>
        <v>2.5</v>
      </c>
      <c r="G242" s="5">
        <f>jablka4[[#This Row],[Kg]]*jablka4[[#This Row],[Cena]]</f>
        <v>787.5</v>
      </c>
      <c r="H242" s="5">
        <f>IF(D242&lt;&gt;D241,E242,E242+H241)</f>
        <v>15916</v>
      </c>
      <c r="I242" s="5">
        <f t="shared" si="3"/>
        <v>15.75</v>
      </c>
    </row>
    <row r="243" spans="1:9" x14ac:dyDescent="0.25">
      <c r="A243" s="1">
        <v>44862</v>
      </c>
      <c r="B243" t="s">
        <v>68</v>
      </c>
      <c r="C243" t="s">
        <v>64</v>
      </c>
      <c r="D243" t="s">
        <v>28</v>
      </c>
      <c r="E243">
        <v>358</v>
      </c>
      <c r="F243">
        <f>VLOOKUP(B243,cennik[],2,FALSE)</f>
        <v>3.2</v>
      </c>
      <c r="G243" s="5">
        <f>jablka4[[#This Row],[Kg]]*jablka4[[#This Row],[Cena]]</f>
        <v>1145.6000000000001</v>
      </c>
      <c r="H243" s="5">
        <f>IF(D243&lt;&gt;D242,E243,E243+H242)</f>
        <v>16274</v>
      </c>
      <c r="I243" s="5">
        <f t="shared" si="3"/>
        <v>17.900000000000002</v>
      </c>
    </row>
    <row r="244" spans="1:9" x14ac:dyDescent="0.25">
      <c r="A244" s="1">
        <v>44863</v>
      </c>
      <c r="B244" t="s">
        <v>63</v>
      </c>
      <c r="C244" t="s">
        <v>64</v>
      </c>
      <c r="D244" t="s">
        <v>28</v>
      </c>
      <c r="E244">
        <v>226</v>
      </c>
      <c r="F244">
        <f>VLOOKUP(B244,cennik[],2,FALSE)</f>
        <v>3.5</v>
      </c>
      <c r="G244" s="5">
        <f>jablka4[[#This Row],[Kg]]*jablka4[[#This Row],[Cena]]</f>
        <v>791</v>
      </c>
      <c r="H244" s="5">
        <f>IF(D244&lt;&gt;D243,E244,E244+H243)</f>
        <v>16500</v>
      </c>
      <c r="I244" s="5">
        <f t="shared" si="3"/>
        <v>11.3</v>
      </c>
    </row>
    <row r="245" spans="1:9" x14ac:dyDescent="0.25">
      <c r="A245" s="1">
        <v>44863</v>
      </c>
      <c r="B245" t="s">
        <v>68</v>
      </c>
      <c r="C245" t="s">
        <v>64</v>
      </c>
      <c r="D245" t="s">
        <v>28</v>
      </c>
      <c r="E245">
        <v>479</v>
      </c>
      <c r="F245">
        <f>VLOOKUP(B245,cennik[],2,FALSE)</f>
        <v>3.2</v>
      </c>
      <c r="G245" s="5">
        <f>jablka4[[#This Row],[Kg]]*jablka4[[#This Row],[Cena]]</f>
        <v>1532.8000000000002</v>
      </c>
      <c r="H245" s="5">
        <f>IF(D245&lt;&gt;D244,E245,E245+H244)</f>
        <v>16979</v>
      </c>
      <c r="I245" s="5">
        <f t="shared" si="3"/>
        <v>23.950000000000003</v>
      </c>
    </row>
    <row r="246" spans="1:9" x14ac:dyDescent="0.25">
      <c r="A246" s="1">
        <v>44865</v>
      </c>
      <c r="B246" t="s">
        <v>71</v>
      </c>
      <c r="C246" t="s">
        <v>64</v>
      </c>
      <c r="D246" t="s">
        <v>28</v>
      </c>
      <c r="E246">
        <v>174</v>
      </c>
      <c r="F246">
        <f>VLOOKUP(B246,cennik[],2,FALSE)</f>
        <v>2.5</v>
      </c>
      <c r="G246" s="5">
        <f>jablka4[[#This Row],[Kg]]*jablka4[[#This Row],[Cena]]</f>
        <v>435</v>
      </c>
      <c r="H246" s="5">
        <f>IF(D246&lt;&gt;D245,E246,E246+H245)</f>
        <v>17153</v>
      </c>
      <c r="I246" s="5">
        <f t="shared" si="3"/>
        <v>8.7000000000000011</v>
      </c>
    </row>
    <row r="247" spans="1:9" x14ac:dyDescent="0.25">
      <c r="A247" s="1">
        <v>44866</v>
      </c>
      <c r="B247" t="s">
        <v>71</v>
      </c>
      <c r="C247" t="s">
        <v>64</v>
      </c>
      <c r="D247" t="s">
        <v>28</v>
      </c>
      <c r="E247">
        <v>390</v>
      </c>
      <c r="F247">
        <f>VLOOKUP(B247,cennik[],2,FALSE)</f>
        <v>2.5</v>
      </c>
      <c r="G247" s="5">
        <f>jablka4[[#This Row],[Kg]]*jablka4[[#This Row],[Cena]]</f>
        <v>975</v>
      </c>
      <c r="H247" s="5">
        <f>IF(D247&lt;&gt;D246,E247,E247+H246)</f>
        <v>17543</v>
      </c>
      <c r="I247" s="5">
        <f t="shared" si="3"/>
        <v>19.5</v>
      </c>
    </row>
    <row r="248" spans="1:9" x14ac:dyDescent="0.25">
      <c r="A248" s="1">
        <v>44869</v>
      </c>
      <c r="B248" t="s">
        <v>63</v>
      </c>
      <c r="C248" t="s">
        <v>64</v>
      </c>
      <c r="D248" t="s">
        <v>28</v>
      </c>
      <c r="E248">
        <v>214</v>
      </c>
      <c r="F248">
        <f>VLOOKUP(B248,cennik[],2,FALSE)</f>
        <v>3.5</v>
      </c>
      <c r="G248" s="5">
        <f>jablka4[[#This Row],[Kg]]*jablka4[[#This Row],[Cena]]</f>
        <v>749</v>
      </c>
      <c r="H248" s="5">
        <f>IF(D248&lt;&gt;D247,E248,E248+H247)</f>
        <v>17757</v>
      </c>
      <c r="I248" s="5">
        <f t="shared" si="3"/>
        <v>10.700000000000001</v>
      </c>
    </row>
    <row r="249" spans="1:9" x14ac:dyDescent="0.25">
      <c r="A249" s="1">
        <v>44890</v>
      </c>
      <c r="B249" t="s">
        <v>63</v>
      </c>
      <c r="C249" t="s">
        <v>64</v>
      </c>
      <c r="D249" t="s">
        <v>28</v>
      </c>
      <c r="E249">
        <v>426</v>
      </c>
      <c r="F249">
        <f>VLOOKUP(B249,cennik[],2,FALSE)</f>
        <v>3.5</v>
      </c>
      <c r="G249" s="5">
        <f>jablka4[[#This Row],[Kg]]*jablka4[[#This Row],[Cena]]</f>
        <v>1491</v>
      </c>
      <c r="H249" s="5">
        <f>IF(D249&lt;&gt;D248,E249,E249+H248)</f>
        <v>18183</v>
      </c>
      <c r="I249" s="5">
        <f t="shared" si="3"/>
        <v>21.3</v>
      </c>
    </row>
    <row r="250" spans="1:9" x14ac:dyDescent="0.25">
      <c r="A250" s="1">
        <v>44898</v>
      </c>
      <c r="B250" t="s">
        <v>20</v>
      </c>
      <c r="C250" t="s">
        <v>4</v>
      </c>
      <c r="D250" t="s">
        <v>28</v>
      </c>
      <c r="E250">
        <v>218</v>
      </c>
      <c r="F250">
        <f>VLOOKUP(B250,cennik[],2,FALSE)</f>
        <v>3.4</v>
      </c>
      <c r="G250" s="5">
        <f>jablka4[[#This Row],[Kg]]*jablka4[[#This Row],[Cena]]</f>
        <v>741.19999999999993</v>
      </c>
      <c r="H250" s="5">
        <f>IF(D250&lt;&gt;D249,E250,E250+H249)</f>
        <v>18401</v>
      </c>
      <c r="I250" s="5">
        <f t="shared" si="3"/>
        <v>10.9</v>
      </c>
    </row>
    <row r="251" spans="1:9" x14ac:dyDescent="0.25">
      <c r="A251" s="1">
        <v>44925</v>
      </c>
      <c r="B251" t="s">
        <v>16</v>
      </c>
      <c r="C251" t="s">
        <v>4</v>
      </c>
      <c r="D251" t="s">
        <v>28</v>
      </c>
      <c r="E251">
        <v>403</v>
      </c>
      <c r="F251">
        <f>VLOOKUP(B251,cennik[],2,FALSE)</f>
        <v>3.4</v>
      </c>
      <c r="G251" s="5">
        <f>jablka4[[#This Row],[Kg]]*jablka4[[#This Row],[Cena]]</f>
        <v>1370.2</v>
      </c>
      <c r="H251" s="5">
        <f>IF(D251&lt;&gt;D250,E251,E251+H250)</f>
        <v>18804</v>
      </c>
      <c r="I251" s="5">
        <f t="shared" si="3"/>
        <v>20.150000000000002</v>
      </c>
    </row>
    <row r="252" spans="1:9" x14ac:dyDescent="0.25">
      <c r="A252" s="1">
        <v>44926</v>
      </c>
      <c r="B252" t="s">
        <v>7</v>
      </c>
      <c r="C252" t="s">
        <v>4</v>
      </c>
      <c r="D252" t="s">
        <v>28</v>
      </c>
      <c r="E252">
        <v>436</v>
      </c>
      <c r="F252">
        <f>VLOOKUP(B252,cennik[],2,FALSE)</f>
        <v>3.5</v>
      </c>
      <c r="G252" s="5">
        <f>jablka4[[#This Row],[Kg]]*jablka4[[#This Row],[Cena]]</f>
        <v>1526</v>
      </c>
      <c r="H252" s="5">
        <f>IF(D252&lt;&gt;D251,E252,E252+H251)</f>
        <v>19240</v>
      </c>
      <c r="I252" s="5">
        <f t="shared" si="3"/>
        <v>21.8</v>
      </c>
    </row>
    <row r="253" spans="1:9" x14ac:dyDescent="0.25">
      <c r="A253" s="1">
        <v>44571</v>
      </c>
      <c r="B253" t="s">
        <v>12</v>
      </c>
      <c r="C253" t="s">
        <v>4</v>
      </c>
      <c r="D253" t="s">
        <v>46</v>
      </c>
      <c r="E253">
        <v>196</v>
      </c>
      <c r="F253">
        <f>VLOOKUP(B253,cennik[],2,FALSE)</f>
        <v>3.4</v>
      </c>
      <c r="G253" s="5">
        <f>jablka4[[#This Row],[Kg]]*jablka4[[#This Row],[Cena]]</f>
        <v>666.4</v>
      </c>
      <c r="H253" s="5">
        <f>IF(D253&lt;&gt;D252,E253,E253+H252)</f>
        <v>196</v>
      </c>
      <c r="I253" s="5">
        <f t="shared" si="3"/>
        <v>0</v>
      </c>
    </row>
    <row r="254" spans="1:9" x14ac:dyDescent="0.25">
      <c r="A254" s="1">
        <v>44572</v>
      </c>
      <c r="B254" t="s">
        <v>25</v>
      </c>
      <c r="C254" t="s">
        <v>4</v>
      </c>
      <c r="D254" t="s">
        <v>46</v>
      </c>
      <c r="E254">
        <v>193</v>
      </c>
      <c r="F254">
        <f>VLOOKUP(B254,cennik[],2,FALSE)</f>
        <v>3.2</v>
      </c>
      <c r="G254" s="5">
        <f>jablka4[[#This Row],[Kg]]*jablka4[[#This Row],[Cena]]</f>
        <v>617.6</v>
      </c>
      <c r="H254" s="5">
        <f>IF(D254&lt;&gt;D253,E254,E254+H253)</f>
        <v>389</v>
      </c>
      <c r="I254" s="5">
        <f t="shared" si="3"/>
        <v>0</v>
      </c>
    </row>
    <row r="255" spans="1:9" x14ac:dyDescent="0.25">
      <c r="A255" s="1">
        <v>44592</v>
      </c>
      <c r="B255" t="s">
        <v>7</v>
      </c>
      <c r="C255" t="s">
        <v>4</v>
      </c>
      <c r="D255" t="s">
        <v>46</v>
      </c>
      <c r="E255">
        <v>605</v>
      </c>
      <c r="F255">
        <f>VLOOKUP(B255,cennik[],2,FALSE)</f>
        <v>3.5</v>
      </c>
      <c r="G255" s="5">
        <f>jablka4[[#This Row],[Kg]]*jablka4[[#This Row],[Cena]]</f>
        <v>2117.5</v>
      </c>
      <c r="H255" s="5">
        <f>IF(D255&lt;&gt;D254,E255,E255+H254)</f>
        <v>994</v>
      </c>
      <c r="I255" s="5">
        <f t="shared" si="3"/>
        <v>0</v>
      </c>
    </row>
    <row r="256" spans="1:9" x14ac:dyDescent="0.25">
      <c r="A256" s="1">
        <v>44593</v>
      </c>
      <c r="B256" t="s">
        <v>25</v>
      </c>
      <c r="C256" t="s">
        <v>4</v>
      </c>
      <c r="D256" t="s">
        <v>46</v>
      </c>
      <c r="E256">
        <v>412</v>
      </c>
      <c r="F256">
        <f>VLOOKUP(B256,cennik[],2,FALSE)</f>
        <v>3.2</v>
      </c>
      <c r="G256" s="5">
        <f>jablka4[[#This Row],[Kg]]*jablka4[[#This Row],[Cena]]</f>
        <v>1318.4</v>
      </c>
      <c r="H256" s="5">
        <f>IF(D256&lt;&gt;D255,E256,E256+H255)</f>
        <v>1406</v>
      </c>
      <c r="I256" s="5">
        <f t="shared" si="3"/>
        <v>0</v>
      </c>
    </row>
    <row r="257" spans="1:9" x14ac:dyDescent="0.25">
      <c r="A257" s="1">
        <v>44597</v>
      </c>
      <c r="B257" t="s">
        <v>14</v>
      </c>
      <c r="C257" t="s">
        <v>4</v>
      </c>
      <c r="D257" t="s">
        <v>46</v>
      </c>
      <c r="E257">
        <v>353</v>
      </c>
      <c r="F257">
        <f>VLOOKUP(B257,cennik[],2,FALSE)</f>
        <v>3.4</v>
      </c>
      <c r="G257" s="5">
        <f>jablka4[[#This Row],[Kg]]*jablka4[[#This Row],[Cena]]</f>
        <v>1200.2</v>
      </c>
      <c r="H257" s="5">
        <f>IF(D257&lt;&gt;D256,E257,E257+H256)</f>
        <v>1759</v>
      </c>
      <c r="I257" s="5">
        <f t="shared" si="3"/>
        <v>0</v>
      </c>
    </row>
    <row r="258" spans="1:9" x14ac:dyDescent="0.25">
      <c r="A258" s="1">
        <v>44603</v>
      </c>
      <c r="B258" t="s">
        <v>14</v>
      </c>
      <c r="C258" t="s">
        <v>4</v>
      </c>
      <c r="D258" t="s">
        <v>46</v>
      </c>
      <c r="E258">
        <v>111</v>
      </c>
      <c r="F258">
        <f>VLOOKUP(B258,cennik[],2,FALSE)</f>
        <v>3.4</v>
      </c>
      <c r="G258" s="5">
        <f>jablka4[[#This Row],[Kg]]*jablka4[[#This Row],[Cena]]</f>
        <v>377.4</v>
      </c>
      <c r="H258" s="5">
        <f>IF(D258&lt;&gt;D257,E258,E258+H257)</f>
        <v>1870</v>
      </c>
      <c r="I258" s="5">
        <f t="shared" ref="I258:I321" si="4">IF(AND(H258&gt;=15000,H258&lt;20000),E258*0.05,IF(H258&gt;=20000,E258*0.1,0))</f>
        <v>0</v>
      </c>
    </row>
    <row r="259" spans="1:9" x14ac:dyDescent="0.25">
      <c r="A259" s="1">
        <v>44615</v>
      </c>
      <c r="B259" t="s">
        <v>3</v>
      </c>
      <c r="C259" t="s">
        <v>4</v>
      </c>
      <c r="D259" t="s">
        <v>46</v>
      </c>
      <c r="E259">
        <v>448</v>
      </c>
      <c r="F259">
        <f>VLOOKUP(B259,cennik[],2,FALSE)</f>
        <v>3.4</v>
      </c>
      <c r="G259" s="5">
        <f>jablka4[[#This Row],[Kg]]*jablka4[[#This Row],[Cena]]</f>
        <v>1523.2</v>
      </c>
      <c r="H259" s="5">
        <f>IF(D259&lt;&gt;D258,E259,E259+H258)</f>
        <v>2318</v>
      </c>
      <c r="I259" s="5">
        <f t="shared" si="4"/>
        <v>0</v>
      </c>
    </row>
    <row r="260" spans="1:9" x14ac:dyDescent="0.25">
      <c r="A260" s="1">
        <v>44620</v>
      </c>
      <c r="B260" t="s">
        <v>16</v>
      </c>
      <c r="C260" t="s">
        <v>4</v>
      </c>
      <c r="D260" t="s">
        <v>46</v>
      </c>
      <c r="E260">
        <v>489</v>
      </c>
      <c r="F260">
        <f>VLOOKUP(B260,cennik[],2,FALSE)</f>
        <v>3.4</v>
      </c>
      <c r="G260" s="5">
        <f>jablka4[[#This Row],[Kg]]*jablka4[[#This Row],[Cena]]</f>
        <v>1662.6</v>
      </c>
      <c r="H260" s="5">
        <f>IF(D260&lt;&gt;D259,E260,E260+H259)</f>
        <v>2807</v>
      </c>
      <c r="I260" s="5">
        <f t="shared" si="4"/>
        <v>0</v>
      </c>
    </row>
    <row r="261" spans="1:9" x14ac:dyDescent="0.25">
      <c r="A261" s="1">
        <v>44624</v>
      </c>
      <c r="B261" t="s">
        <v>18</v>
      </c>
      <c r="C261" t="s">
        <v>4</v>
      </c>
      <c r="D261" t="s">
        <v>46</v>
      </c>
      <c r="E261">
        <v>583</v>
      </c>
      <c r="F261">
        <f>VLOOKUP(B261,cennik[],2,FALSE)</f>
        <v>2.4</v>
      </c>
      <c r="G261" s="5">
        <f>jablka4[[#This Row],[Kg]]*jablka4[[#This Row],[Cena]]</f>
        <v>1399.2</v>
      </c>
      <c r="H261" s="5">
        <f>IF(D261&lt;&gt;D260,E261,E261+H260)</f>
        <v>3390</v>
      </c>
      <c r="I261" s="5">
        <f t="shared" si="4"/>
        <v>0</v>
      </c>
    </row>
    <row r="262" spans="1:9" x14ac:dyDescent="0.25">
      <c r="A262" s="1">
        <v>44634</v>
      </c>
      <c r="B262" t="s">
        <v>20</v>
      </c>
      <c r="C262" t="s">
        <v>4</v>
      </c>
      <c r="D262" t="s">
        <v>46</v>
      </c>
      <c r="E262">
        <v>402</v>
      </c>
      <c r="F262">
        <f>VLOOKUP(B262,cennik[],2,FALSE)</f>
        <v>3.4</v>
      </c>
      <c r="G262" s="5">
        <f>jablka4[[#This Row],[Kg]]*jablka4[[#This Row],[Cena]]</f>
        <v>1366.8</v>
      </c>
      <c r="H262" s="5">
        <f>IF(D262&lt;&gt;D261,E262,E262+H261)</f>
        <v>3792</v>
      </c>
      <c r="I262" s="5">
        <f t="shared" si="4"/>
        <v>0</v>
      </c>
    </row>
    <row r="263" spans="1:9" x14ac:dyDescent="0.25">
      <c r="A263" s="1">
        <v>44637</v>
      </c>
      <c r="B263" t="s">
        <v>3</v>
      </c>
      <c r="C263" t="s">
        <v>4</v>
      </c>
      <c r="D263" t="s">
        <v>46</v>
      </c>
      <c r="E263">
        <v>264</v>
      </c>
      <c r="F263">
        <f>VLOOKUP(B263,cennik[],2,FALSE)</f>
        <v>3.4</v>
      </c>
      <c r="G263" s="5">
        <f>jablka4[[#This Row],[Kg]]*jablka4[[#This Row],[Cena]]</f>
        <v>897.6</v>
      </c>
      <c r="H263" s="5">
        <f>IF(D263&lt;&gt;D262,E263,E263+H262)</f>
        <v>4056</v>
      </c>
      <c r="I263" s="5">
        <f t="shared" si="4"/>
        <v>0</v>
      </c>
    </row>
    <row r="264" spans="1:9" x14ac:dyDescent="0.25">
      <c r="A264" s="1">
        <v>44642</v>
      </c>
      <c r="B264" t="s">
        <v>16</v>
      </c>
      <c r="C264" t="s">
        <v>4</v>
      </c>
      <c r="D264" t="s">
        <v>46</v>
      </c>
      <c r="E264">
        <v>363</v>
      </c>
      <c r="F264">
        <f>VLOOKUP(B264,cennik[],2,FALSE)</f>
        <v>3.4</v>
      </c>
      <c r="G264" s="5">
        <f>jablka4[[#This Row],[Kg]]*jablka4[[#This Row],[Cena]]</f>
        <v>1234.2</v>
      </c>
      <c r="H264" s="5">
        <f>IF(D264&lt;&gt;D263,E264,E264+H263)</f>
        <v>4419</v>
      </c>
      <c r="I264" s="5">
        <f t="shared" si="4"/>
        <v>0</v>
      </c>
    </row>
    <row r="265" spans="1:9" x14ac:dyDescent="0.25">
      <c r="A265" s="1">
        <v>44648</v>
      </c>
      <c r="B265" t="s">
        <v>25</v>
      </c>
      <c r="C265" t="s">
        <v>4</v>
      </c>
      <c r="D265" t="s">
        <v>46</v>
      </c>
      <c r="E265">
        <v>351</v>
      </c>
      <c r="F265">
        <f>VLOOKUP(B265,cennik[],2,FALSE)</f>
        <v>3.2</v>
      </c>
      <c r="G265" s="5">
        <f>jablka4[[#This Row],[Kg]]*jablka4[[#This Row],[Cena]]</f>
        <v>1123.2</v>
      </c>
      <c r="H265" s="5">
        <f>IF(D265&lt;&gt;D264,E265,E265+H264)</f>
        <v>4770</v>
      </c>
      <c r="I265" s="5">
        <f t="shared" si="4"/>
        <v>0</v>
      </c>
    </row>
    <row r="266" spans="1:9" x14ac:dyDescent="0.25">
      <c r="A266" s="1">
        <v>44649</v>
      </c>
      <c r="B266" t="s">
        <v>7</v>
      </c>
      <c r="C266" t="s">
        <v>4</v>
      </c>
      <c r="D266" t="s">
        <v>46</v>
      </c>
      <c r="E266">
        <v>593</v>
      </c>
      <c r="F266">
        <f>VLOOKUP(B266,cennik[],2,FALSE)</f>
        <v>3.5</v>
      </c>
      <c r="G266" s="5">
        <f>jablka4[[#This Row],[Kg]]*jablka4[[#This Row],[Cena]]</f>
        <v>2075.5</v>
      </c>
      <c r="H266" s="5">
        <f>IF(D266&lt;&gt;D265,E266,E266+H265)</f>
        <v>5363</v>
      </c>
      <c r="I266" s="5">
        <f t="shared" si="4"/>
        <v>0</v>
      </c>
    </row>
    <row r="267" spans="1:9" x14ac:dyDescent="0.25">
      <c r="A267" s="1">
        <v>44651</v>
      </c>
      <c r="B267" t="s">
        <v>12</v>
      </c>
      <c r="C267" t="s">
        <v>4</v>
      </c>
      <c r="D267" t="s">
        <v>46</v>
      </c>
      <c r="E267">
        <v>163</v>
      </c>
      <c r="F267">
        <f>VLOOKUP(B267,cennik[],2,FALSE)</f>
        <v>3.4</v>
      </c>
      <c r="G267" s="5">
        <f>jablka4[[#This Row],[Kg]]*jablka4[[#This Row],[Cena]]</f>
        <v>554.19999999999993</v>
      </c>
      <c r="H267" s="5">
        <f>IF(D267&lt;&gt;D266,E267,E267+H266)</f>
        <v>5526</v>
      </c>
      <c r="I267" s="5">
        <f t="shared" si="4"/>
        <v>0</v>
      </c>
    </row>
    <row r="268" spans="1:9" x14ac:dyDescent="0.25">
      <c r="A268" s="1">
        <v>44669</v>
      </c>
      <c r="B268" t="s">
        <v>16</v>
      </c>
      <c r="C268" t="s">
        <v>4</v>
      </c>
      <c r="D268" t="s">
        <v>46</v>
      </c>
      <c r="E268">
        <v>795</v>
      </c>
      <c r="F268">
        <f>VLOOKUP(B268,cennik[],2,FALSE)</f>
        <v>3.4</v>
      </c>
      <c r="G268" s="5">
        <f>jablka4[[#This Row],[Kg]]*jablka4[[#This Row],[Cena]]</f>
        <v>2703</v>
      </c>
      <c r="H268" s="5">
        <f>IF(D268&lt;&gt;D267,E268,E268+H267)</f>
        <v>6321</v>
      </c>
      <c r="I268" s="5">
        <f t="shared" si="4"/>
        <v>0</v>
      </c>
    </row>
    <row r="269" spans="1:9" x14ac:dyDescent="0.25">
      <c r="A269" s="1">
        <v>44677</v>
      </c>
      <c r="B269" t="s">
        <v>3</v>
      </c>
      <c r="C269" t="s">
        <v>4</v>
      </c>
      <c r="D269" t="s">
        <v>46</v>
      </c>
      <c r="E269">
        <v>415</v>
      </c>
      <c r="F269">
        <f>VLOOKUP(B269,cennik[],2,FALSE)</f>
        <v>3.4</v>
      </c>
      <c r="G269" s="5">
        <f>jablka4[[#This Row],[Kg]]*jablka4[[#This Row],[Cena]]</f>
        <v>1411</v>
      </c>
      <c r="H269" s="5">
        <f>IF(D269&lt;&gt;D268,E269,E269+H268)</f>
        <v>6736</v>
      </c>
      <c r="I269" s="5">
        <f t="shared" si="4"/>
        <v>0</v>
      </c>
    </row>
    <row r="270" spans="1:9" x14ac:dyDescent="0.25">
      <c r="A270" s="1">
        <v>44678</v>
      </c>
      <c r="B270" t="s">
        <v>18</v>
      </c>
      <c r="C270" t="s">
        <v>4</v>
      </c>
      <c r="D270" t="s">
        <v>46</v>
      </c>
      <c r="E270">
        <v>415</v>
      </c>
      <c r="F270">
        <f>VLOOKUP(B270,cennik[],2,FALSE)</f>
        <v>2.4</v>
      </c>
      <c r="G270" s="5">
        <f>jablka4[[#This Row],[Kg]]*jablka4[[#This Row],[Cena]]</f>
        <v>996</v>
      </c>
      <c r="H270" s="5">
        <f>IF(D270&lt;&gt;D269,E270,E270+H269)</f>
        <v>7151</v>
      </c>
      <c r="I270" s="5">
        <f t="shared" si="4"/>
        <v>0</v>
      </c>
    </row>
    <row r="271" spans="1:9" x14ac:dyDescent="0.25">
      <c r="A271" s="1">
        <v>44697</v>
      </c>
      <c r="B271" t="s">
        <v>12</v>
      </c>
      <c r="C271" t="s">
        <v>4</v>
      </c>
      <c r="D271" t="s">
        <v>46</v>
      </c>
      <c r="E271">
        <v>381</v>
      </c>
      <c r="F271">
        <f>VLOOKUP(B271,cennik[],2,FALSE)</f>
        <v>3.4</v>
      </c>
      <c r="G271" s="5">
        <f>jablka4[[#This Row],[Kg]]*jablka4[[#This Row],[Cena]]</f>
        <v>1295.3999999999999</v>
      </c>
      <c r="H271" s="5">
        <f>IF(D271&lt;&gt;D270,E271,E271+H270)</f>
        <v>7532</v>
      </c>
      <c r="I271" s="5">
        <f t="shared" si="4"/>
        <v>0</v>
      </c>
    </row>
    <row r="272" spans="1:9" x14ac:dyDescent="0.25">
      <c r="A272" s="1">
        <v>44704</v>
      </c>
      <c r="B272" t="s">
        <v>7</v>
      </c>
      <c r="C272" t="s">
        <v>4</v>
      </c>
      <c r="D272" t="s">
        <v>46</v>
      </c>
      <c r="E272">
        <v>567</v>
      </c>
      <c r="F272">
        <f>VLOOKUP(B272,cennik[],2,FALSE)</f>
        <v>3.5</v>
      </c>
      <c r="G272" s="5">
        <f>jablka4[[#This Row],[Kg]]*jablka4[[#This Row],[Cena]]</f>
        <v>1984.5</v>
      </c>
      <c r="H272" s="5">
        <f>IF(D272&lt;&gt;D271,E272,E272+H271)</f>
        <v>8099</v>
      </c>
      <c r="I272" s="5">
        <f t="shared" si="4"/>
        <v>0</v>
      </c>
    </row>
    <row r="273" spans="1:9" x14ac:dyDescent="0.25">
      <c r="A273" s="1">
        <v>44709</v>
      </c>
      <c r="B273" t="s">
        <v>14</v>
      </c>
      <c r="C273" t="s">
        <v>4</v>
      </c>
      <c r="D273" t="s">
        <v>46</v>
      </c>
      <c r="E273">
        <v>228</v>
      </c>
      <c r="F273">
        <f>VLOOKUP(B273,cennik[],2,FALSE)</f>
        <v>3.4</v>
      </c>
      <c r="G273" s="5">
        <f>jablka4[[#This Row],[Kg]]*jablka4[[#This Row],[Cena]]</f>
        <v>775.19999999999993</v>
      </c>
      <c r="H273" s="5">
        <f>IF(D273&lt;&gt;D272,E273,E273+H272)</f>
        <v>8327</v>
      </c>
      <c r="I273" s="5">
        <f t="shared" si="4"/>
        <v>0</v>
      </c>
    </row>
    <row r="274" spans="1:9" x14ac:dyDescent="0.25">
      <c r="A274" s="1">
        <v>44711</v>
      </c>
      <c r="B274" t="s">
        <v>25</v>
      </c>
      <c r="C274" t="s">
        <v>4</v>
      </c>
      <c r="D274" t="s">
        <v>46</v>
      </c>
      <c r="E274">
        <v>143</v>
      </c>
      <c r="F274">
        <f>VLOOKUP(B274,cennik[],2,FALSE)</f>
        <v>3.2</v>
      </c>
      <c r="G274" s="5">
        <f>jablka4[[#This Row],[Kg]]*jablka4[[#This Row],[Cena]]</f>
        <v>457.6</v>
      </c>
      <c r="H274" s="5">
        <f>IF(D274&lt;&gt;D273,E274,E274+H273)</f>
        <v>8470</v>
      </c>
      <c r="I274" s="5">
        <f t="shared" si="4"/>
        <v>0</v>
      </c>
    </row>
    <row r="275" spans="1:9" x14ac:dyDescent="0.25">
      <c r="A275" s="1">
        <v>44713</v>
      </c>
      <c r="B275" t="s">
        <v>67</v>
      </c>
      <c r="C275" t="s">
        <v>66</v>
      </c>
      <c r="D275" t="s">
        <v>46</v>
      </c>
      <c r="E275">
        <v>428</v>
      </c>
      <c r="F275">
        <f>VLOOKUP(B275,cennik[],2,FALSE)</f>
        <v>3.2</v>
      </c>
      <c r="G275" s="5">
        <f>jablka4[[#This Row],[Kg]]*jablka4[[#This Row],[Cena]]</f>
        <v>1369.6000000000001</v>
      </c>
      <c r="H275" s="5">
        <f>IF(D275&lt;&gt;D274,E275,E275+H274)</f>
        <v>8898</v>
      </c>
      <c r="I275" s="5">
        <f t="shared" si="4"/>
        <v>0</v>
      </c>
    </row>
    <row r="276" spans="1:9" x14ac:dyDescent="0.25">
      <c r="A276" s="1">
        <v>44718</v>
      </c>
      <c r="B276" t="s">
        <v>67</v>
      </c>
      <c r="C276" t="s">
        <v>66</v>
      </c>
      <c r="D276" t="s">
        <v>46</v>
      </c>
      <c r="E276">
        <v>290</v>
      </c>
      <c r="F276">
        <f>VLOOKUP(B276,cennik[],2,FALSE)</f>
        <v>3.2</v>
      </c>
      <c r="G276" s="5">
        <f>jablka4[[#This Row],[Kg]]*jablka4[[#This Row],[Cena]]</f>
        <v>928</v>
      </c>
      <c r="H276" s="5">
        <f>IF(D276&lt;&gt;D275,E276,E276+H275)</f>
        <v>9188</v>
      </c>
      <c r="I276" s="5">
        <f t="shared" si="4"/>
        <v>0</v>
      </c>
    </row>
    <row r="277" spans="1:9" x14ac:dyDescent="0.25">
      <c r="A277" s="1">
        <v>44733</v>
      </c>
      <c r="B277" t="s">
        <v>63</v>
      </c>
      <c r="C277" t="s">
        <v>64</v>
      </c>
      <c r="D277" t="s">
        <v>46</v>
      </c>
      <c r="E277">
        <v>440</v>
      </c>
      <c r="F277">
        <f>VLOOKUP(B277,cennik[],2,FALSE)</f>
        <v>3.5</v>
      </c>
      <c r="G277" s="5">
        <f>jablka4[[#This Row],[Kg]]*jablka4[[#This Row],[Cena]]</f>
        <v>1540</v>
      </c>
      <c r="H277" s="5">
        <f>IF(D277&lt;&gt;D276,E277,E277+H276)</f>
        <v>9628</v>
      </c>
      <c r="I277" s="5">
        <f t="shared" si="4"/>
        <v>0</v>
      </c>
    </row>
    <row r="278" spans="1:9" x14ac:dyDescent="0.25">
      <c r="A278" s="1">
        <v>44743</v>
      </c>
      <c r="B278" t="s">
        <v>63</v>
      </c>
      <c r="C278" t="s">
        <v>64</v>
      </c>
      <c r="D278" t="s">
        <v>46</v>
      </c>
      <c r="E278">
        <v>472</v>
      </c>
      <c r="F278">
        <f>VLOOKUP(B278,cennik[],2,FALSE)</f>
        <v>3.5</v>
      </c>
      <c r="G278" s="5">
        <f>jablka4[[#This Row],[Kg]]*jablka4[[#This Row],[Cena]]</f>
        <v>1652</v>
      </c>
      <c r="H278" s="5">
        <f>IF(D278&lt;&gt;D277,E278,E278+H277)</f>
        <v>10100</v>
      </c>
      <c r="I278" s="5">
        <f t="shared" si="4"/>
        <v>0</v>
      </c>
    </row>
    <row r="279" spans="1:9" x14ac:dyDescent="0.25">
      <c r="A279" s="1">
        <v>44753</v>
      </c>
      <c r="B279" t="s">
        <v>63</v>
      </c>
      <c r="C279" t="s">
        <v>64</v>
      </c>
      <c r="D279" t="s">
        <v>46</v>
      </c>
      <c r="E279">
        <v>223</v>
      </c>
      <c r="F279">
        <f>VLOOKUP(B279,cennik[],2,FALSE)</f>
        <v>3.5</v>
      </c>
      <c r="G279" s="5">
        <f>jablka4[[#This Row],[Kg]]*jablka4[[#This Row],[Cena]]</f>
        <v>780.5</v>
      </c>
      <c r="H279" s="5">
        <f>IF(D279&lt;&gt;D278,E279,E279+H278)</f>
        <v>10323</v>
      </c>
      <c r="I279" s="5">
        <f t="shared" si="4"/>
        <v>0</v>
      </c>
    </row>
    <row r="280" spans="1:9" x14ac:dyDescent="0.25">
      <c r="A280" s="1">
        <v>44760</v>
      </c>
      <c r="B280" t="s">
        <v>65</v>
      </c>
      <c r="C280" t="s">
        <v>66</v>
      </c>
      <c r="D280" t="s">
        <v>46</v>
      </c>
      <c r="E280">
        <v>407</v>
      </c>
      <c r="F280">
        <f>VLOOKUP(B280,cennik[],2,FALSE)</f>
        <v>2.7</v>
      </c>
      <c r="G280" s="5">
        <f>jablka4[[#This Row],[Kg]]*jablka4[[#This Row],[Cena]]</f>
        <v>1098.9000000000001</v>
      </c>
      <c r="H280" s="5">
        <f>IF(D280&lt;&gt;D279,E280,E280+H279)</f>
        <v>10730</v>
      </c>
      <c r="I280" s="5">
        <f t="shared" si="4"/>
        <v>0</v>
      </c>
    </row>
    <row r="281" spans="1:9" x14ac:dyDescent="0.25">
      <c r="A281" s="1">
        <v>44762</v>
      </c>
      <c r="B281" t="s">
        <v>67</v>
      </c>
      <c r="C281" t="s">
        <v>66</v>
      </c>
      <c r="D281" t="s">
        <v>46</v>
      </c>
      <c r="E281">
        <v>119</v>
      </c>
      <c r="F281">
        <f>VLOOKUP(B281,cennik[],2,FALSE)</f>
        <v>3.2</v>
      </c>
      <c r="G281" s="5">
        <f>jablka4[[#This Row],[Kg]]*jablka4[[#This Row],[Cena]]</f>
        <v>380.8</v>
      </c>
      <c r="H281" s="5">
        <f>IF(D281&lt;&gt;D280,E281,E281+H280)</f>
        <v>10849</v>
      </c>
      <c r="I281" s="5">
        <f t="shared" si="4"/>
        <v>0</v>
      </c>
    </row>
    <row r="282" spans="1:9" x14ac:dyDescent="0.25">
      <c r="A282" s="1">
        <v>44767</v>
      </c>
      <c r="B282" t="s">
        <v>63</v>
      </c>
      <c r="C282" t="s">
        <v>64</v>
      </c>
      <c r="D282" t="s">
        <v>46</v>
      </c>
      <c r="E282">
        <v>333</v>
      </c>
      <c r="F282">
        <f>VLOOKUP(B282,cennik[],2,FALSE)</f>
        <v>3.5</v>
      </c>
      <c r="G282" s="5">
        <f>jablka4[[#This Row],[Kg]]*jablka4[[#This Row],[Cena]]</f>
        <v>1165.5</v>
      </c>
      <c r="H282" s="5">
        <f>IF(D282&lt;&gt;D281,E282,E282+H281)</f>
        <v>11182</v>
      </c>
      <c r="I282" s="5">
        <f t="shared" si="4"/>
        <v>0</v>
      </c>
    </row>
    <row r="283" spans="1:9" x14ac:dyDescent="0.25">
      <c r="A283" s="1">
        <v>44772</v>
      </c>
      <c r="B283" t="s">
        <v>67</v>
      </c>
      <c r="C283" t="s">
        <v>66</v>
      </c>
      <c r="D283" t="s">
        <v>46</v>
      </c>
      <c r="E283">
        <v>430</v>
      </c>
      <c r="F283">
        <f>VLOOKUP(B283,cennik[],2,FALSE)</f>
        <v>3.2</v>
      </c>
      <c r="G283" s="5">
        <f>jablka4[[#This Row],[Kg]]*jablka4[[#This Row],[Cena]]</f>
        <v>1376</v>
      </c>
      <c r="H283" s="5">
        <f>IF(D283&lt;&gt;D282,E283,E283+H282)</f>
        <v>11612</v>
      </c>
      <c r="I283" s="5">
        <f t="shared" si="4"/>
        <v>0</v>
      </c>
    </row>
    <row r="284" spans="1:9" x14ac:dyDescent="0.25">
      <c r="A284" s="1">
        <v>44775</v>
      </c>
      <c r="B284" t="s">
        <v>67</v>
      </c>
      <c r="C284" t="s">
        <v>66</v>
      </c>
      <c r="D284" t="s">
        <v>46</v>
      </c>
      <c r="E284">
        <v>43</v>
      </c>
      <c r="F284">
        <f>VLOOKUP(B284,cennik[],2,FALSE)</f>
        <v>3.2</v>
      </c>
      <c r="G284" s="5">
        <f>jablka4[[#This Row],[Kg]]*jablka4[[#This Row],[Cena]]</f>
        <v>137.6</v>
      </c>
      <c r="H284" s="5">
        <f>IF(D284&lt;&gt;D283,E284,E284+H283)</f>
        <v>11655</v>
      </c>
      <c r="I284" s="5">
        <f t="shared" si="4"/>
        <v>0</v>
      </c>
    </row>
    <row r="285" spans="1:9" x14ac:dyDescent="0.25">
      <c r="A285" s="1">
        <v>44777</v>
      </c>
      <c r="B285" t="s">
        <v>67</v>
      </c>
      <c r="C285" t="s">
        <v>66</v>
      </c>
      <c r="D285" t="s">
        <v>46</v>
      </c>
      <c r="E285">
        <v>18</v>
      </c>
      <c r="F285">
        <f>VLOOKUP(B285,cennik[],2,FALSE)</f>
        <v>3.2</v>
      </c>
      <c r="G285" s="5">
        <f>jablka4[[#This Row],[Kg]]*jablka4[[#This Row],[Cena]]</f>
        <v>57.6</v>
      </c>
      <c r="H285" s="5">
        <f>IF(D285&lt;&gt;D284,E285,E285+H284)</f>
        <v>11673</v>
      </c>
      <c r="I285" s="5">
        <f t="shared" si="4"/>
        <v>0</v>
      </c>
    </row>
    <row r="286" spans="1:9" x14ac:dyDescent="0.25">
      <c r="A286" s="1">
        <v>44781</v>
      </c>
      <c r="B286" t="s">
        <v>65</v>
      </c>
      <c r="C286" t="s">
        <v>66</v>
      </c>
      <c r="D286" t="s">
        <v>46</v>
      </c>
      <c r="E286">
        <v>55</v>
      </c>
      <c r="F286">
        <f>VLOOKUP(B286,cennik[],2,FALSE)</f>
        <v>2.7</v>
      </c>
      <c r="G286" s="5">
        <f>jablka4[[#This Row],[Kg]]*jablka4[[#This Row],[Cena]]</f>
        <v>148.5</v>
      </c>
      <c r="H286" s="5">
        <f>IF(D286&lt;&gt;D285,E286,E286+H285)</f>
        <v>11728</v>
      </c>
      <c r="I286" s="5">
        <f t="shared" si="4"/>
        <v>0</v>
      </c>
    </row>
    <row r="287" spans="1:9" x14ac:dyDescent="0.25">
      <c r="A287" s="1">
        <v>44793</v>
      </c>
      <c r="B287" t="s">
        <v>65</v>
      </c>
      <c r="C287" t="s">
        <v>66</v>
      </c>
      <c r="D287" t="s">
        <v>46</v>
      </c>
      <c r="E287">
        <v>305</v>
      </c>
      <c r="F287">
        <f>VLOOKUP(B287,cennik[],2,FALSE)</f>
        <v>2.7</v>
      </c>
      <c r="G287" s="5">
        <f>jablka4[[#This Row],[Kg]]*jablka4[[#This Row],[Cena]]</f>
        <v>823.5</v>
      </c>
      <c r="H287" s="5">
        <f>IF(D287&lt;&gt;D286,E287,E287+H286)</f>
        <v>12033</v>
      </c>
      <c r="I287" s="5">
        <f t="shared" si="4"/>
        <v>0</v>
      </c>
    </row>
    <row r="288" spans="1:9" x14ac:dyDescent="0.25">
      <c r="A288" s="1">
        <v>44805</v>
      </c>
      <c r="B288" t="s">
        <v>68</v>
      </c>
      <c r="C288" t="s">
        <v>64</v>
      </c>
      <c r="D288" t="s">
        <v>46</v>
      </c>
      <c r="E288">
        <v>223</v>
      </c>
      <c r="F288">
        <f>VLOOKUP(B288,cennik[],2,FALSE)</f>
        <v>3.2</v>
      </c>
      <c r="G288" s="5">
        <f>jablka4[[#This Row],[Kg]]*jablka4[[#This Row],[Cena]]</f>
        <v>713.6</v>
      </c>
      <c r="H288" s="5">
        <f>IF(D288&lt;&gt;D287,E288,E288+H287)</f>
        <v>12256</v>
      </c>
      <c r="I288" s="5">
        <f t="shared" si="4"/>
        <v>0</v>
      </c>
    </row>
    <row r="289" spans="1:9" x14ac:dyDescent="0.25">
      <c r="A289" s="1">
        <v>44806</v>
      </c>
      <c r="B289" t="s">
        <v>63</v>
      </c>
      <c r="C289" t="s">
        <v>64</v>
      </c>
      <c r="D289" t="s">
        <v>46</v>
      </c>
      <c r="E289">
        <v>251</v>
      </c>
      <c r="F289">
        <f>VLOOKUP(B289,cennik[],2,FALSE)</f>
        <v>3.5</v>
      </c>
      <c r="G289" s="5">
        <f>jablka4[[#This Row],[Kg]]*jablka4[[#This Row],[Cena]]</f>
        <v>878.5</v>
      </c>
      <c r="H289" s="5">
        <f>IF(D289&lt;&gt;D288,E289,E289+H288)</f>
        <v>12507</v>
      </c>
      <c r="I289" s="5">
        <f t="shared" si="4"/>
        <v>0</v>
      </c>
    </row>
    <row r="290" spans="1:9" x14ac:dyDescent="0.25">
      <c r="A290" s="1">
        <v>44809</v>
      </c>
      <c r="B290" t="s">
        <v>63</v>
      </c>
      <c r="C290" t="s">
        <v>64</v>
      </c>
      <c r="D290" t="s">
        <v>46</v>
      </c>
      <c r="E290">
        <v>429</v>
      </c>
      <c r="F290">
        <f>VLOOKUP(B290,cennik[],2,FALSE)</f>
        <v>3.5</v>
      </c>
      <c r="G290" s="5">
        <f>jablka4[[#This Row],[Kg]]*jablka4[[#This Row],[Cena]]</f>
        <v>1501.5</v>
      </c>
      <c r="H290" s="5">
        <f>IF(D290&lt;&gt;D289,E290,E290+H289)</f>
        <v>12936</v>
      </c>
      <c r="I290" s="5">
        <f t="shared" si="4"/>
        <v>0</v>
      </c>
    </row>
    <row r="291" spans="1:9" x14ac:dyDescent="0.25">
      <c r="A291" s="1">
        <v>44809</v>
      </c>
      <c r="B291" t="s">
        <v>69</v>
      </c>
      <c r="C291" t="s">
        <v>64</v>
      </c>
      <c r="D291" t="s">
        <v>46</v>
      </c>
      <c r="E291">
        <v>447</v>
      </c>
      <c r="F291">
        <f>VLOOKUP(B291,cennik[],2,FALSE)</f>
        <v>2.5</v>
      </c>
      <c r="G291" s="5">
        <f>jablka4[[#This Row],[Kg]]*jablka4[[#This Row],[Cena]]</f>
        <v>1117.5</v>
      </c>
      <c r="H291" s="5">
        <f>IF(D291&lt;&gt;D290,E291,E291+H290)</f>
        <v>13383</v>
      </c>
      <c r="I291" s="5">
        <f t="shared" si="4"/>
        <v>0</v>
      </c>
    </row>
    <row r="292" spans="1:9" x14ac:dyDescent="0.25">
      <c r="A292" s="1">
        <v>44810</v>
      </c>
      <c r="B292" t="s">
        <v>63</v>
      </c>
      <c r="C292" t="s">
        <v>64</v>
      </c>
      <c r="D292" t="s">
        <v>46</v>
      </c>
      <c r="E292">
        <v>210</v>
      </c>
      <c r="F292">
        <f>VLOOKUP(B292,cennik[],2,FALSE)</f>
        <v>3.5</v>
      </c>
      <c r="G292" s="5">
        <f>jablka4[[#This Row],[Kg]]*jablka4[[#This Row],[Cena]]</f>
        <v>735</v>
      </c>
      <c r="H292" s="5">
        <f>IF(D292&lt;&gt;D291,E292,E292+H291)</f>
        <v>13593</v>
      </c>
      <c r="I292" s="5">
        <f t="shared" si="4"/>
        <v>0</v>
      </c>
    </row>
    <row r="293" spans="1:9" x14ac:dyDescent="0.25">
      <c r="A293" s="1">
        <v>44814</v>
      </c>
      <c r="B293" t="s">
        <v>63</v>
      </c>
      <c r="C293" t="s">
        <v>64</v>
      </c>
      <c r="D293" t="s">
        <v>46</v>
      </c>
      <c r="E293">
        <v>410</v>
      </c>
      <c r="F293">
        <f>VLOOKUP(B293,cennik[],2,FALSE)</f>
        <v>3.5</v>
      </c>
      <c r="G293" s="5">
        <f>jablka4[[#This Row],[Kg]]*jablka4[[#This Row],[Cena]]</f>
        <v>1435</v>
      </c>
      <c r="H293" s="5">
        <f>IF(D293&lt;&gt;D292,E293,E293+H292)</f>
        <v>14003</v>
      </c>
      <c r="I293" s="5">
        <f t="shared" si="4"/>
        <v>0</v>
      </c>
    </row>
    <row r="294" spans="1:9" x14ac:dyDescent="0.25">
      <c r="A294" s="1">
        <v>44826</v>
      </c>
      <c r="B294" t="s">
        <v>63</v>
      </c>
      <c r="C294" t="s">
        <v>64</v>
      </c>
      <c r="D294" t="s">
        <v>46</v>
      </c>
      <c r="E294">
        <v>481</v>
      </c>
      <c r="F294">
        <f>VLOOKUP(B294,cennik[],2,FALSE)</f>
        <v>3.5</v>
      </c>
      <c r="G294" s="5">
        <f>jablka4[[#This Row],[Kg]]*jablka4[[#This Row],[Cena]]</f>
        <v>1683.5</v>
      </c>
      <c r="H294" s="5">
        <f>IF(D294&lt;&gt;D293,E294,E294+H293)</f>
        <v>14484</v>
      </c>
      <c r="I294" s="5">
        <f t="shared" si="4"/>
        <v>0</v>
      </c>
    </row>
    <row r="295" spans="1:9" x14ac:dyDescent="0.25">
      <c r="A295" s="1">
        <v>44839</v>
      </c>
      <c r="B295" t="s">
        <v>68</v>
      </c>
      <c r="C295" t="s">
        <v>64</v>
      </c>
      <c r="D295" t="s">
        <v>46</v>
      </c>
      <c r="E295">
        <v>181</v>
      </c>
      <c r="F295">
        <f>VLOOKUP(B295,cennik[],2,FALSE)</f>
        <v>3.2</v>
      </c>
      <c r="G295" s="5">
        <f>jablka4[[#This Row],[Kg]]*jablka4[[#This Row],[Cena]]</f>
        <v>579.20000000000005</v>
      </c>
      <c r="H295" s="5">
        <f>IF(D295&lt;&gt;D294,E295,E295+H294)</f>
        <v>14665</v>
      </c>
      <c r="I295" s="5">
        <f t="shared" si="4"/>
        <v>0</v>
      </c>
    </row>
    <row r="296" spans="1:9" x14ac:dyDescent="0.25">
      <c r="A296" s="1">
        <v>44844</v>
      </c>
      <c r="B296" t="s">
        <v>63</v>
      </c>
      <c r="C296" t="s">
        <v>64</v>
      </c>
      <c r="D296" t="s">
        <v>46</v>
      </c>
      <c r="E296">
        <v>189</v>
      </c>
      <c r="F296">
        <f>VLOOKUP(B296,cennik[],2,FALSE)</f>
        <v>3.5</v>
      </c>
      <c r="G296" s="5">
        <f>jablka4[[#This Row],[Kg]]*jablka4[[#This Row],[Cena]]</f>
        <v>661.5</v>
      </c>
      <c r="H296" s="5">
        <f>IF(D296&lt;&gt;D295,E296,E296+H295)</f>
        <v>14854</v>
      </c>
      <c r="I296" s="5">
        <f t="shared" si="4"/>
        <v>0</v>
      </c>
    </row>
    <row r="297" spans="1:9" x14ac:dyDescent="0.25">
      <c r="A297" s="1">
        <v>44851</v>
      </c>
      <c r="B297" t="s">
        <v>70</v>
      </c>
      <c r="C297" t="s">
        <v>64</v>
      </c>
      <c r="D297" t="s">
        <v>46</v>
      </c>
      <c r="E297">
        <v>253</v>
      </c>
      <c r="F297">
        <f>VLOOKUP(B297,cennik[],2,FALSE)</f>
        <v>3.2</v>
      </c>
      <c r="G297" s="5">
        <f>jablka4[[#This Row],[Kg]]*jablka4[[#This Row],[Cena]]</f>
        <v>809.6</v>
      </c>
      <c r="H297" s="5">
        <f>IF(D297&lt;&gt;D296,E297,E297+H296)</f>
        <v>15107</v>
      </c>
      <c r="I297" s="5">
        <f t="shared" si="4"/>
        <v>12.65</v>
      </c>
    </row>
    <row r="298" spans="1:9" x14ac:dyDescent="0.25">
      <c r="A298" s="1">
        <v>44852</v>
      </c>
      <c r="B298" t="s">
        <v>70</v>
      </c>
      <c r="C298" t="s">
        <v>64</v>
      </c>
      <c r="D298" t="s">
        <v>46</v>
      </c>
      <c r="E298">
        <v>269</v>
      </c>
      <c r="F298">
        <f>VLOOKUP(B298,cennik[],2,FALSE)</f>
        <v>3.2</v>
      </c>
      <c r="G298" s="5">
        <f>jablka4[[#This Row],[Kg]]*jablka4[[#This Row],[Cena]]</f>
        <v>860.80000000000007</v>
      </c>
      <c r="H298" s="5">
        <f>IF(D298&lt;&gt;D297,E298,E298+H297)</f>
        <v>15376</v>
      </c>
      <c r="I298" s="5">
        <f t="shared" si="4"/>
        <v>13.450000000000001</v>
      </c>
    </row>
    <row r="299" spans="1:9" x14ac:dyDescent="0.25">
      <c r="A299" s="1">
        <v>44858</v>
      </c>
      <c r="B299" t="s">
        <v>68</v>
      </c>
      <c r="C299" t="s">
        <v>64</v>
      </c>
      <c r="D299" t="s">
        <v>46</v>
      </c>
      <c r="E299">
        <v>281</v>
      </c>
      <c r="F299">
        <f>VLOOKUP(B299,cennik[],2,FALSE)</f>
        <v>3.2</v>
      </c>
      <c r="G299" s="5">
        <f>jablka4[[#This Row],[Kg]]*jablka4[[#This Row],[Cena]]</f>
        <v>899.2</v>
      </c>
      <c r="H299" s="5">
        <f>IF(D299&lt;&gt;D298,E299,E299+H298)</f>
        <v>15657</v>
      </c>
      <c r="I299" s="5">
        <f t="shared" si="4"/>
        <v>14.05</v>
      </c>
    </row>
    <row r="300" spans="1:9" x14ac:dyDescent="0.25">
      <c r="A300" s="1">
        <v>44860</v>
      </c>
      <c r="B300" t="s">
        <v>71</v>
      </c>
      <c r="C300" t="s">
        <v>64</v>
      </c>
      <c r="D300" t="s">
        <v>46</v>
      </c>
      <c r="E300">
        <v>420</v>
      </c>
      <c r="F300">
        <f>VLOOKUP(B300,cennik[],2,FALSE)</f>
        <v>2.5</v>
      </c>
      <c r="G300" s="5">
        <f>jablka4[[#This Row],[Kg]]*jablka4[[#This Row],[Cena]]</f>
        <v>1050</v>
      </c>
      <c r="H300" s="5">
        <f>IF(D300&lt;&gt;D299,E300,E300+H299)</f>
        <v>16077</v>
      </c>
      <c r="I300" s="5">
        <f t="shared" si="4"/>
        <v>21</v>
      </c>
    </row>
    <row r="301" spans="1:9" x14ac:dyDescent="0.25">
      <c r="A301" s="1">
        <v>44872</v>
      </c>
      <c r="B301" t="s">
        <v>63</v>
      </c>
      <c r="C301" t="s">
        <v>64</v>
      </c>
      <c r="D301" t="s">
        <v>46</v>
      </c>
      <c r="E301">
        <v>413</v>
      </c>
      <c r="F301">
        <f>VLOOKUP(B301,cennik[],2,FALSE)</f>
        <v>3.5</v>
      </c>
      <c r="G301" s="5">
        <f>jablka4[[#This Row],[Kg]]*jablka4[[#This Row],[Cena]]</f>
        <v>1445.5</v>
      </c>
      <c r="H301" s="5">
        <f>IF(D301&lt;&gt;D300,E301,E301+H300)</f>
        <v>16490</v>
      </c>
      <c r="I301" s="5">
        <f t="shared" si="4"/>
        <v>20.650000000000002</v>
      </c>
    </row>
    <row r="302" spans="1:9" x14ac:dyDescent="0.25">
      <c r="A302" s="1">
        <v>44875</v>
      </c>
      <c r="B302" t="s">
        <v>70</v>
      </c>
      <c r="C302" t="s">
        <v>64</v>
      </c>
      <c r="D302" t="s">
        <v>46</v>
      </c>
      <c r="E302">
        <v>66</v>
      </c>
      <c r="F302">
        <f>VLOOKUP(B302,cennik[],2,FALSE)</f>
        <v>3.2</v>
      </c>
      <c r="G302" s="5">
        <f>jablka4[[#This Row],[Kg]]*jablka4[[#This Row],[Cena]]</f>
        <v>211.20000000000002</v>
      </c>
      <c r="H302" s="5">
        <f>IF(D302&lt;&gt;D301,E302,E302+H301)</f>
        <v>16556</v>
      </c>
      <c r="I302" s="5">
        <f t="shared" si="4"/>
        <v>3.3000000000000003</v>
      </c>
    </row>
    <row r="303" spans="1:9" x14ac:dyDescent="0.25">
      <c r="A303" s="1">
        <v>44884</v>
      </c>
      <c r="B303" t="s">
        <v>63</v>
      </c>
      <c r="C303" t="s">
        <v>64</v>
      </c>
      <c r="D303" t="s">
        <v>46</v>
      </c>
      <c r="E303">
        <v>410</v>
      </c>
      <c r="F303">
        <f>VLOOKUP(B303,cennik[],2,FALSE)</f>
        <v>3.5</v>
      </c>
      <c r="G303" s="5">
        <f>jablka4[[#This Row],[Kg]]*jablka4[[#This Row],[Cena]]</f>
        <v>1435</v>
      </c>
      <c r="H303" s="5">
        <f>IF(D303&lt;&gt;D302,E303,E303+H302)</f>
        <v>16966</v>
      </c>
      <c r="I303" s="5">
        <f t="shared" si="4"/>
        <v>20.5</v>
      </c>
    </row>
    <row r="304" spans="1:9" x14ac:dyDescent="0.25">
      <c r="A304" s="1">
        <v>44884</v>
      </c>
      <c r="B304" t="s">
        <v>63</v>
      </c>
      <c r="C304" t="s">
        <v>64</v>
      </c>
      <c r="D304" t="s">
        <v>46</v>
      </c>
      <c r="E304">
        <v>320</v>
      </c>
      <c r="F304">
        <f>VLOOKUP(B304,cennik[],2,FALSE)</f>
        <v>3.5</v>
      </c>
      <c r="G304" s="5">
        <f>jablka4[[#This Row],[Kg]]*jablka4[[#This Row],[Cena]]</f>
        <v>1120</v>
      </c>
      <c r="H304" s="5">
        <f>IF(D304&lt;&gt;D303,E304,E304+H303)</f>
        <v>17286</v>
      </c>
      <c r="I304" s="5">
        <f t="shared" si="4"/>
        <v>16</v>
      </c>
    </row>
    <row r="305" spans="1:9" x14ac:dyDescent="0.25">
      <c r="A305" s="1">
        <v>44886</v>
      </c>
      <c r="B305" t="s">
        <v>63</v>
      </c>
      <c r="C305" t="s">
        <v>64</v>
      </c>
      <c r="D305" t="s">
        <v>46</v>
      </c>
      <c r="E305">
        <v>124</v>
      </c>
      <c r="F305">
        <f>VLOOKUP(B305,cennik[],2,FALSE)</f>
        <v>3.5</v>
      </c>
      <c r="G305" s="5">
        <f>jablka4[[#This Row],[Kg]]*jablka4[[#This Row],[Cena]]</f>
        <v>434</v>
      </c>
      <c r="H305" s="5">
        <f>IF(D305&lt;&gt;D304,E305,E305+H304)</f>
        <v>17410</v>
      </c>
      <c r="I305" s="5">
        <f t="shared" si="4"/>
        <v>6.2</v>
      </c>
    </row>
    <row r="306" spans="1:9" x14ac:dyDescent="0.25">
      <c r="A306" s="1">
        <v>44901</v>
      </c>
      <c r="B306" t="s">
        <v>25</v>
      </c>
      <c r="C306" t="s">
        <v>4</v>
      </c>
      <c r="D306" t="s">
        <v>46</v>
      </c>
      <c r="E306">
        <v>261</v>
      </c>
      <c r="F306">
        <f>VLOOKUP(B306,cennik[],2,FALSE)</f>
        <v>3.2</v>
      </c>
      <c r="G306" s="5">
        <f>jablka4[[#This Row],[Kg]]*jablka4[[#This Row],[Cena]]</f>
        <v>835.2</v>
      </c>
      <c r="H306" s="5">
        <f>IF(D306&lt;&gt;D305,E306,E306+H305)</f>
        <v>17671</v>
      </c>
      <c r="I306" s="5">
        <f t="shared" si="4"/>
        <v>13.05</v>
      </c>
    </row>
    <row r="307" spans="1:9" x14ac:dyDescent="0.25">
      <c r="A307" s="1">
        <v>44903</v>
      </c>
      <c r="B307" t="s">
        <v>20</v>
      </c>
      <c r="C307" t="s">
        <v>4</v>
      </c>
      <c r="D307" t="s">
        <v>46</v>
      </c>
      <c r="E307">
        <v>109</v>
      </c>
      <c r="F307">
        <f>VLOOKUP(B307,cennik[],2,FALSE)</f>
        <v>3.4</v>
      </c>
      <c r="G307" s="5">
        <f>jablka4[[#This Row],[Kg]]*jablka4[[#This Row],[Cena]]</f>
        <v>370.59999999999997</v>
      </c>
      <c r="H307" s="5">
        <f>IF(D307&lt;&gt;D306,E307,E307+H306)</f>
        <v>17780</v>
      </c>
      <c r="I307" s="5">
        <f t="shared" si="4"/>
        <v>5.45</v>
      </c>
    </row>
    <row r="308" spans="1:9" x14ac:dyDescent="0.25">
      <c r="A308" s="1">
        <v>44905</v>
      </c>
      <c r="B308" t="s">
        <v>3</v>
      </c>
      <c r="C308" t="s">
        <v>4</v>
      </c>
      <c r="D308" t="s">
        <v>46</v>
      </c>
      <c r="E308">
        <v>561</v>
      </c>
      <c r="F308">
        <f>VLOOKUP(B308,cennik[],2,FALSE)</f>
        <v>3.4</v>
      </c>
      <c r="G308" s="5">
        <f>jablka4[[#This Row],[Kg]]*jablka4[[#This Row],[Cena]]</f>
        <v>1907.3999999999999</v>
      </c>
      <c r="H308" s="5">
        <f>IF(D308&lt;&gt;D307,E308,E308+H307)</f>
        <v>18341</v>
      </c>
      <c r="I308" s="5">
        <f t="shared" si="4"/>
        <v>28.05</v>
      </c>
    </row>
    <row r="309" spans="1:9" x14ac:dyDescent="0.25">
      <c r="A309" s="1">
        <v>44910</v>
      </c>
      <c r="B309" t="s">
        <v>7</v>
      </c>
      <c r="C309" t="s">
        <v>4</v>
      </c>
      <c r="D309" t="s">
        <v>46</v>
      </c>
      <c r="E309">
        <v>337</v>
      </c>
      <c r="F309">
        <f>VLOOKUP(B309,cennik[],2,FALSE)</f>
        <v>3.5</v>
      </c>
      <c r="G309" s="5">
        <f>jablka4[[#This Row],[Kg]]*jablka4[[#This Row],[Cena]]</f>
        <v>1179.5</v>
      </c>
      <c r="H309" s="5">
        <f>IF(D309&lt;&gt;D308,E309,E309+H308)</f>
        <v>18678</v>
      </c>
      <c r="I309" s="5">
        <f t="shared" si="4"/>
        <v>16.850000000000001</v>
      </c>
    </row>
    <row r="310" spans="1:9" x14ac:dyDescent="0.25">
      <c r="A310" s="1">
        <v>44911</v>
      </c>
      <c r="B310" t="s">
        <v>7</v>
      </c>
      <c r="C310" t="s">
        <v>4</v>
      </c>
      <c r="D310" t="s">
        <v>46</v>
      </c>
      <c r="E310">
        <v>686</v>
      </c>
      <c r="F310">
        <f>VLOOKUP(B310,cennik[],2,FALSE)</f>
        <v>3.5</v>
      </c>
      <c r="G310" s="5">
        <f>jablka4[[#This Row],[Kg]]*jablka4[[#This Row],[Cena]]</f>
        <v>2401</v>
      </c>
      <c r="H310" s="5">
        <f>IF(D310&lt;&gt;D309,E310,E310+H309)</f>
        <v>19364</v>
      </c>
      <c r="I310" s="5">
        <f t="shared" si="4"/>
        <v>34.300000000000004</v>
      </c>
    </row>
    <row r="311" spans="1:9" x14ac:dyDescent="0.25">
      <c r="A311" s="1">
        <v>44911</v>
      </c>
      <c r="B311" t="s">
        <v>18</v>
      </c>
      <c r="C311" t="s">
        <v>4</v>
      </c>
      <c r="D311" t="s">
        <v>46</v>
      </c>
      <c r="E311">
        <v>442</v>
      </c>
      <c r="F311">
        <f>VLOOKUP(B311,cennik[],2,FALSE)</f>
        <v>2.4</v>
      </c>
      <c r="G311" s="5">
        <f>jablka4[[#This Row],[Kg]]*jablka4[[#This Row],[Cena]]</f>
        <v>1060.8</v>
      </c>
      <c r="H311" s="5">
        <f>IF(D311&lt;&gt;D310,E311,E311+H310)</f>
        <v>19806</v>
      </c>
      <c r="I311" s="5">
        <f t="shared" si="4"/>
        <v>22.1</v>
      </c>
    </row>
    <row r="312" spans="1:9" x14ac:dyDescent="0.25">
      <c r="A312" s="1">
        <v>44914</v>
      </c>
      <c r="B312" t="s">
        <v>11</v>
      </c>
      <c r="C312" t="s">
        <v>4</v>
      </c>
      <c r="D312" t="s">
        <v>46</v>
      </c>
      <c r="E312">
        <v>261</v>
      </c>
      <c r="F312">
        <f>VLOOKUP(B312,cennik[],2,FALSE)</f>
        <v>2.9</v>
      </c>
      <c r="G312" s="5">
        <f>jablka4[[#This Row],[Kg]]*jablka4[[#This Row],[Cena]]</f>
        <v>756.9</v>
      </c>
      <c r="H312" s="5">
        <f>IF(D312&lt;&gt;D311,E312,E312+H311)</f>
        <v>20067</v>
      </c>
      <c r="I312" s="5">
        <f t="shared" si="4"/>
        <v>26.1</v>
      </c>
    </row>
    <row r="313" spans="1:9" x14ac:dyDescent="0.25">
      <c r="A313" s="1">
        <v>44915</v>
      </c>
      <c r="B313" t="s">
        <v>3</v>
      </c>
      <c r="C313" t="s">
        <v>4</v>
      </c>
      <c r="D313" t="s">
        <v>46</v>
      </c>
      <c r="E313">
        <v>590</v>
      </c>
      <c r="F313">
        <f>VLOOKUP(B313,cennik[],2,FALSE)</f>
        <v>3.4</v>
      </c>
      <c r="G313" s="5">
        <f>jablka4[[#This Row],[Kg]]*jablka4[[#This Row],[Cena]]</f>
        <v>2006</v>
      </c>
      <c r="H313" s="5">
        <f>IF(D313&lt;&gt;D312,E313,E313+H312)</f>
        <v>20657</v>
      </c>
      <c r="I313" s="5">
        <f t="shared" si="4"/>
        <v>59</v>
      </c>
    </row>
    <row r="314" spans="1:9" x14ac:dyDescent="0.25">
      <c r="A314" s="1">
        <v>44571</v>
      </c>
      <c r="B314" t="s">
        <v>16</v>
      </c>
      <c r="C314" t="s">
        <v>4</v>
      </c>
      <c r="D314" t="s">
        <v>49</v>
      </c>
      <c r="E314">
        <v>734</v>
      </c>
      <c r="F314">
        <f>VLOOKUP(B314,cennik[],2,FALSE)</f>
        <v>3.4</v>
      </c>
      <c r="G314" s="5">
        <f>jablka4[[#This Row],[Kg]]*jablka4[[#This Row],[Cena]]</f>
        <v>2495.6</v>
      </c>
      <c r="H314" s="5">
        <f>IF(D314&lt;&gt;D313,E314,E314+H313)</f>
        <v>734</v>
      </c>
      <c r="I314" s="5">
        <f t="shared" si="4"/>
        <v>0</v>
      </c>
    </row>
    <row r="315" spans="1:9" x14ac:dyDescent="0.25">
      <c r="A315" s="1">
        <v>44574</v>
      </c>
      <c r="B315" t="s">
        <v>7</v>
      </c>
      <c r="C315" t="s">
        <v>4</v>
      </c>
      <c r="D315" t="s">
        <v>49</v>
      </c>
      <c r="E315">
        <v>403</v>
      </c>
      <c r="F315">
        <f>VLOOKUP(B315,cennik[],2,FALSE)</f>
        <v>3.5</v>
      </c>
      <c r="G315" s="5">
        <f>jablka4[[#This Row],[Kg]]*jablka4[[#This Row],[Cena]]</f>
        <v>1410.5</v>
      </c>
      <c r="H315" s="5">
        <f>IF(D315&lt;&gt;D314,E315,E315+H314)</f>
        <v>1137</v>
      </c>
      <c r="I315" s="5">
        <f t="shared" si="4"/>
        <v>0</v>
      </c>
    </row>
    <row r="316" spans="1:9" x14ac:dyDescent="0.25">
      <c r="A316" s="1">
        <v>44575</v>
      </c>
      <c r="B316" t="s">
        <v>18</v>
      </c>
      <c r="C316" t="s">
        <v>4</v>
      </c>
      <c r="D316" t="s">
        <v>49</v>
      </c>
      <c r="E316">
        <v>408</v>
      </c>
      <c r="F316">
        <f>VLOOKUP(B316,cennik[],2,FALSE)</f>
        <v>2.4</v>
      </c>
      <c r="G316" s="5">
        <f>jablka4[[#This Row],[Kg]]*jablka4[[#This Row],[Cena]]</f>
        <v>979.19999999999993</v>
      </c>
      <c r="H316" s="5">
        <f>IF(D316&lt;&gt;D315,E316,E316+H315)</f>
        <v>1545</v>
      </c>
      <c r="I316" s="5">
        <f t="shared" si="4"/>
        <v>0</v>
      </c>
    </row>
    <row r="317" spans="1:9" x14ac:dyDescent="0.25">
      <c r="A317" s="1">
        <v>44592</v>
      </c>
      <c r="B317" t="s">
        <v>11</v>
      </c>
      <c r="C317" t="s">
        <v>4</v>
      </c>
      <c r="D317" t="s">
        <v>49</v>
      </c>
      <c r="E317">
        <v>45</v>
      </c>
      <c r="F317">
        <f>VLOOKUP(B317,cennik[],2,FALSE)</f>
        <v>2.9</v>
      </c>
      <c r="G317" s="5">
        <f>jablka4[[#This Row],[Kg]]*jablka4[[#This Row],[Cena]]</f>
        <v>130.5</v>
      </c>
      <c r="H317" s="5">
        <f>IF(D317&lt;&gt;D316,E317,E317+H316)</f>
        <v>1590</v>
      </c>
      <c r="I317" s="5">
        <f t="shared" si="4"/>
        <v>0</v>
      </c>
    </row>
    <row r="318" spans="1:9" x14ac:dyDescent="0.25">
      <c r="A318" s="1">
        <v>44600</v>
      </c>
      <c r="B318" t="s">
        <v>20</v>
      </c>
      <c r="C318" t="s">
        <v>4</v>
      </c>
      <c r="D318" t="s">
        <v>49</v>
      </c>
      <c r="E318">
        <v>340</v>
      </c>
      <c r="F318">
        <f>VLOOKUP(B318,cennik[],2,FALSE)</f>
        <v>3.4</v>
      </c>
      <c r="G318" s="5">
        <f>jablka4[[#This Row],[Kg]]*jablka4[[#This Row],[Cena]]</f>
        <v>1156</v>
      </c>
      <c r="H318" s="5">
        <f>IF(D318&lt;&gt;D317,E318,E318+H317)</f>
        <v>1930</v>
      </c>
      <c r="I318" s="5">
        <f t="shared" si="4"/>
        <v>0</v>
      </c>
    </row>
    <row r="319" spans="1:9" x14ac:dyDescent="0.25">
      <c r="A319" s="1">
        <v>44602</v>
      </c>
      <c r="B319" t="s">
        <v>16</v>
      </c>
      <c r="C319" t="s">
        <v>4</v>
      </c>
      <c r="D319" t="s">
        <v>49</v>
      </c>
      <c r="E319">
        <v>498</v>
      </c>
      <c r="F319">
        <f>VLOOKUP(B319,cennik[],2,FALSE)</f>
        <v>3.4</v>
      </c>
      <c r="G319" s="5">
        <f>jablka4[[#This Row],[Kg]]*jablka4[[#This Row],[Cena]]</f>
        <v>1693.2</v>
      </c>
      <c r="H319" s="5">
        <f>IF(D319&lt;&gt;D318,E319,E319+H318)</f>
        <v>2428</v>
      </c>
      <c r="I319" s="5">
        <f t="shared" si="4"/>
        <v>0</v>
      </c>
    </row>
    <row r="320" spans="1:9" x14ac:dyDescent="0.25">
      <c r="A320" s="1">
        <v>44613</v>
      </c>
      <c r="B320" t="s">
        <v>20</v>
      </c>
      <c r="C320" t="s">
        <v>4</v>
      </c>
      <c r="D320" t="s">
        <v>49</v>
      </c>
      <c r="E320">
        <v>372</v>
      </c>
      <c r="F320">
        <f>VLOOKUP(B320,cennik[],2,FALSE)</f>
        <v>3.4</v>
      </c>
      <c r="G320" s="5">
        <f>jablka4[[#This Row],[Kg]]*jablka4[[#This Row],[Cena]]</f>
        <v>1264.8</v>
      </c>
      <c r="H320" s="5">
        <f>IF(D320&lt;&gt;D319,E320,E320+H319)</f>
        <v>2800</v>
      </c>
      <c r="I320" s="5">
        <f t="shared" si="4"/>
        <v>0</v>
      </c>
    </row>
    <row r="321" spans="1:9" x14ac:dyDescent="0.25">
      <c r="A321" s="1">
        <v>44613</v>
      </c>
      <c r="B321" t="s">
        <v>3</v>
      </c>
      <c r="C321" t="s">
        <v>4</v>
      </c>
      <c r="D321" t="s">
        <v>49</v>
      </c>
      <c r="E321">
        <v>692</v>
      </c>
      <c r="F321">
        <f>VLOOKUP(B321,cennik[],2,FALSE)</f>
        <v>3.4</v>
      </c>
      <c r="G321" s="5">
        <f>jablka4[[#This Row],[Kg]]*jablka4[[#This Row],[Cena]]</f>
        <v>2352.7999999999997</v>
      </c>
      <c r="H321" s="5">
        <f>IF(D321&lt;&gt;D320,E321,E321+H320)</f>
        <v>3492</v>
      </c>
      <c r="I321" s="5">
        <f t="shared" si="4"/>
        <v>0</v>
      </c>
    </row>
    <row r="322" spans="1:9" x14ac:dyDescent="0.25">
      <c r="A322" s="1">
        <v>44615</v>
      </c>
      <c r="B322" t="s">
        <v>3</v>
      </c>
      <c r="C322" t="s">
        <v>4</v>
      </c>
      <c r="D322" t="s">
        <v>49</v>
      </c>
      <c r="E322">
        <v>576</v>
      </c>
      <c r="F322">
        <f>VLOOKUP(B322,cennik[],2,FALSE)</f>
        <v>3.4</v>
      </c>
      <c r="G322" s="5">
        <f>jablka4[[#This Row],[Kg]]*jablka4[[#This Row],[Cena]]</f>
        <v>1958.3999999999999</v>
      </c>
      <c r="H322" s="5">
        <f>IF(D322&lt;&gt;D321,E322,E322+H321)</f>
        <v>4068</v>
      </c>
      <c r="I322" s="5">
        <f t="shared" ref="I322:I385" si="5">IF(AND(H322&gt;=15000,H322&lt;20000),E322*0.05,IF(H322&gt;=20000,E322*0.1,0))</f>
        <v>0</v>
      </c>
    </row>
    <row r="323" spans="1:9" x14ac:dyDescent="0.25">
      <c r="A323" s="1">
        <v>44620</v>
      </c>
      <c r="B323" t="s">
        <v>20</v>
      </c>
      <c r="C323" t="s">
        <v>4</v>
      </c>
      <c r="D323" t="s">
        <v>49</v>
      </c>
      <c r="E323">
        <v>36</v>
      </c>
      <c r="F323">
        <f>VLOOKUP(B323,cennik[],2,FALSE)</f>
        <v>3.4</v>
      </c>
      <c r="G323" s="5">
        <f>jablka4[[#This Row],[Kg]]*jablka4[[#This Row],[Cena]]</f>
        <v>122.39999999999999</v>
      </c>
      <c r="H323" s="5">
        <f>IF(D323&lt;&gt;D322,E323,E323+H322)</f>
        <v>4104</v>
      </c>
      <c r="I323" s="5">
        <f t="shared" si="5"/>
        <v>0</v>
      </c>
    </row>
    <row r="324" spans="1:9" x14ac:dyDescent="0.25">
      <c r="A324" s="1">
        <v>44621</v>
      </c>
      <c r="B324" t="s">
        <v>12</v>
      </c>
      <c r="C324" t="s">
        <v>4</v>
      </c>
      <c r="D324" t="s">
        <v>49</v>
      </c>
      <c r="E324">
        <v>302</v>
      </c>
      <c r="F324">
        <f>VLOOKUP(B324,cennik[],2,FALSE)</f>
        <v>3.4</v>
      </c>
      <c r="G324" s="5">
        <f>jablka4[[#This Row],[Kg]]*jablka4[[#This Row],[Cena]]</f>
        <v>1026.8</v>
      </c>
      <c r="H324" s="5">
        <f>IF(D324&lt;&gt;D323,E324,E324+H323)</f>
        <v>4406</v>
      </c>
      <c r="I324" s="5">
        <f t="shared" si="5"/>
        <v>0</v>
      </c>
    </row>
    <row r="325" spans="1:9" x14ac:dyDescent="0.25">
      <c r="A325" s="1">
        <v>44623</v>
      </c>
      <c r="B325" t="s">
        <v>25</v>
      </c>
      <c r="C325" t="s">
        <v>4</v>
      </c>
      <c r="D325" t="s">
        <v>49</v>
      </c>
      <c r="E325">
        <v>393</v>
      </c>
      <c r="F325">
        <f>VLOOKUP(B325,cennik[],2,FALSE)</f>
        <v>3.2</v>
      </c>
      <c r="G325" s="5">
        <f>jablka4[[#This Row],[Kg]]*jablka4[[#This Row],[Cena]]</f>
        <v>1257.6000000000001</v>
      </c>
      <c r="H325" s="5">
        <f>IF(D325&lt;&gt;D324,E325,E325+H324)</f>
        <v>4799</v>
      </c>
      <c r="I325" s="5">
        <f t="shared" si="5"/>
        <v>0</v>
      </c>
    </row>
    <row r="326" spans="1:9" x14ac:dyDescent="0.25">
      <c r="A326" s="1">
        <v>44629</v>
      </c>
      <c r="B326" t="s">
        <v>14</v>
      </c>
      <c r="C326" t="s">
        <v>4</v>
      </c>
      <c r="D326" t="s">
        <v>49</v>
      </c>
      <c r="E326">
        <v>249</v>
      </c>
      <c r="F326">
        <f>VLOOKUP(B326,cennik[],2,FALSE)</f>
        <v>3.4</v>
      </c>
      <c r="G326" s="5">
        <f>jablka4[[#This Row],[Kg]]*jablka4[[#This Row],[Cena]]</f>
        <v>846.6</v>
      </c>
      <c r="H326" s="5">
        <f>IF(D326&lt;&gt;D325,E326,E326+H325)</f>
        <v>5048</v>
      </c>
      <c r="I326" s="5">
        <f t="shared" si="5"/>
        <v>0</v>
      </c>
    </row>
    <row r="327" spans="1:9" x14ac:dyDescent="0.25">
      <c r="A327" s="1">
        <v>44652</v>
      </c>
      <c r="B327" t="s">
        <v>11</v>
      </c>
      <c r="C327" t="s">
        <v>4</v>
      </c>
      <c r="D327" t="s">
        <v>49</v>
      </c>
      <c r="E327">
        <v>17</v>
      </c>
      <c r="F327">
        <f>VLOOKUP(B327,cennik[],2,FALSE)</f>
        <v>2.9</v>
      </c>
      <c r="G327" s="5">
        <f>jablka4[[#This Row],[Kg]]*jablka4[[#This Row],[Cena]]</f>
        <v>49.3</v>
      </c>
      <c r="H327" s="5">
        <f>IF(D327&lt;&gt;D326,E327,E327+H326)</f>
        <v>5065</v>
      </c>
      <c r="I327" s="5">
        <f t="shared" si="5"/>
        <v>0</v>
      </c>
    </row>
    <row r="328" spans="1:9" x14ac:dyDescent="0.25">
      <c r="A328" s="1">
        <v>44653</v>
      </c>
      <c r="B328" t="s">
        <v>20</v>
      </c>
      <c r="C328" t="s">
        <v>4</v>
      </c>
      <c r="D328" t="s">
        <v>49</v>
      </c>
      <c r="E328">
        <v>161</v>
      </c>
      <c r="F328">
        <f>VLOOKUP(B328,cennik[],2,FALSE)</f>
        <v>3.4</v>
      </c>
      <c r="G328" s="5">
        <f>jablka4[[#This Row],[Kg]]*jablka4[[#This Row],[Cena]]</f>
        <v>547.4</v>
      </c>
      <c r="H328" s="5">
        <f>IF(D328&lt;&gt;D327,E328,E328+H327)</f>
        <v>5226</v>
      </c>
      <c r="I328" s="5">
        <f t="shared" si="5"/>
        <v>0</v>
      </c>
    </row>
    <row r="329" spans="1:9" x14ac:dyDescent="0.25">
      <c r="A329" s="1">
        <v>44655</v>
      </c>
      <c r="B329" t="s">
        <v>12</v>
      </c>
      <c r="C329" t="s">
        <v>4</v>
      </c>
      <c r="D329" t="s">
        <v>49</v>
      </c>
      <c r="E329">
        <v>56</v>
      </c>
      <c r="F329">
        <f>VLOOKUP(B329,cennik[],2,FALSE)</f>
        <v>3.4</v>
      </c>
      <c r="G329" s="5">
        <f>jablka4[[#This Row],[Kg]]*jablka4[[#This Row],[Cena]]</f>
        <v>190.4</v>
      </c>
      <c r="H329" s="5">
        <f>IF(D329&lt;&gt;D328,E329,E329+H328)</f>
        <v>5282</v>
      </c>
      <c r="I329" s="5">
        <f t="shared" si="5"/>
        <v>0</v>
      </c>
    </row>
    <row r="330" spans="1:9" x14ac:dyDescent="0.25">
      <c r="A330" s="1">
        <v>44657</v>
      </c>
      <c r="B330" t="s">
        <v>7</v>
      </c>
      <c r="C330" t="s">
        <v>4</v>
      </c>
      <c r="D330" t="s">
        <v>49</v>
      </c>
      <c r="E330">
        <v>571</v>
      </c>
      <c r="F330">
        <f>VLOOKUP(B330,cennik[],2,FALSE)</f>
        <v>3.5</v>
      </c>
      <c r="G330" s="5">
        <f>jablka4[[#This Row],[Kg]]*jablka4[[#This Row],[Cena]]</f>
        <v>1998.5</v>
      </c>
      <c r="H330" s="5">
        <f>IF(D330&lt;&gt;D329,E330,E330+H329)</f>
        <v>5853</v>
      </c>
      <c r="I330" s="5">
        <f t="shared" si="5"/>
        <v>0</v>
      </c>
    </row>
    <row r="331" spans="1:9" x14ac:dyDescent="0.25">
      <c r="A331" s="1">
        <v>44659</v>
      </c>
      <c r="B331" t="s">
        <v>18</v>
      </c>
      <c r="C331" t="s">
        <v>4</v>
      </c>
      <c r="D331" t="s">
        <v>49</v>
      </c>
      <c r="E331">
        <v>176</v>
      </c>
      <c r="F331">
        <f>VLOOKUP(B331,cennik[],2,FALSE)</f>
        <v>2.4</v>
      </c>
      <c r="G331" s="5">
        <f>jablka4[[#This Row],[Kg]]*jablka4[[#This Row],[Cena]]</f>
        <v>422.4</v>
      </c>
      <c r="H331" s="5">
        <f>IF(D331&lt;&gt;D330,E331,E331+H330)</f>
        <v>6029</v>
      </c>
      <c r="I331" s="5">
        <f t="shared" si="5"/>
        <v>0</v>
      </c>
    </row>
    <row r="332" spans="1:9" x14ac:dyDescent="0.25">
      <c r="A332" s="1">
        <v>44663</v>
      </c>
      <c r="B332" t="s">
        <v>7</v>
      </c>
      <c r="C332" t="s">
        <v>4</v>
      </c>
      <c r="D332" t="s">
        <v>49</v>
      </c>
      <c r="E332">
        <v>638</v>
      </c>
      <c r="F332">
        <f>VLOOKUP(B332,cennik[],2,FALSE)</f>
        <v>3.5</v>
      </c>
      <c r="G332" s="5">
        <f>jablka4[[#This Row],[Kg]]*jablka4[[#This Row],[Cena]]</f>
        <v>2233</v>
      </c>
      <c r="H332" s="5">
        <f>IF(D332&lt;&gt;D331,E332,E332+H331)</f>
        <v>6667</v>
      </c>
      <c r="I332" s="5">
        <f t="shared" si="5"/>
        <v>0</v>
      </c>
    </row>
    <row r="333" spans="1:9" x14ac:dyDescent="0.25">
      <c r="A333" s="1">
        <v>44665</v>
      </c>
      <c r="B333" t="s">
        <v>7</v>
      </c>
      <c r="C333" t="s">
        <v>4</v>
      </c>
      <c r="D333" t="s">
        <v>49</v>
      </c>
      <c r="E333">
        <v>621</v>
      </c>
      <c r="F333">
        <f>VLOOKUP(B333,cennik[],2,FALSE)</f>
        <v>3.5</v>
      </c>
      <c r="G333" s="5">
        <f>jablka4[[#This Row],[Kg]]*jablka4[[#This Row],[Cena]]</f>
        <v>2173.5</v>
      </c>
      <c r="H333" s="5">
        <f>IF(D333&lt;&gt;D332,E333,E333+H332)</f>
        <v>7288</v>
      </c>
      <c r="I333" s="5">
        <f t="shared" si="5"/>
        <v>0</v>
      </c>
    </row>
    <row r="334" spans="1:9" x14ac:dyDescent="0.25">
      <c r="A334" s="1">
        <v>44666</v>
      </c>
      <c r="B334" t="s">
        <v>20</v>
      </c>
      <c r="C334" t="s">
        <v>4</v>
      </c>
      <c r="D334" t="s">
        <v>49</v>
      </c>
      <c r="E334">
        <v>279</v>
      </c>
      <c r="F334">
        <f>VLOOKUP(B334,cennik[],2,FALSE)</f>
        <v>3.4</v>
      </c>
      <c r="G334" s="5">
        <f>jablka4[[#This Row],[Kg]]*jablka4[[#This Row],[Cena]]</f>
        <v>948.6</v>
      </c>
      <c r="H334" s="5">
        <f>IF(D334&lt;&gt;D333,E334,E334+H333)</f>
        <v>7567</v>
      </c>
      <c r="I334" s="5">
        <f t="shared" si="5"/>
        <v>0</v>
      </c>
    </row>
    <row r="335" spans="1:9" x14ac:dyDescent="0.25">
      <c r="A335" s="1">
        <v>44686</v>
      </c>
      <c r="B335" t="s">
        <v>3</v>
      </c>
      <c r="C335" t="s">
        <v>4</v>
      </c>
      <c r="D335" t="s">
        <v>49</v>
      </c>
      <c r="E335">
        <v>623</v>
      </c>
      <c r="F335">
        <f>VLOOKUP(B335,cennik[],2,FALSE)</f>
        <v>3.4</v>
      </c>
      <c r="G335" s="5">
        <f>jablka4[[#This Row],[Kg]]*jablka4[[#This Row],[Cena]]</f>
        <v>2118.1999999999998</v>
      </c>
      <c r="H335" s="5">
        <f>IF(D335&lt;&gt;D334,E335,E335+H334)</f>
        <v>8190</v>
      </c>
      <c r="I335" s="5">
        <f t="shared" si="5"/>
        <v>0</v>
      </c>
    </row>
    <row r="336" spans="1:9" x14ac:dyDescent="0.25">
      <c r="A336" s="1">
        <v>44687</v>
      </c>
      <c r="B336" t="s">
        <v>18</v>
      </c>
      <c r="C336" t="s">
        <v>4</v>
      </c>
      <c r="D336" t="s">
        <v>49</v>
      </c>
      <c r="E336">
        <v>233</v>
      </c>
      <c r="F336">
        <f>VLOOKUP(B336,cennik[],2,FALSE)</f>
        <v>2.4</v>
      </c>
      <c r="G336" s="5">
        <f>jablka4[[#This Row],[Kg]]*jablka4[[#This Row],[Cena]]</f>
        <v>559.19999999999993</v>
      </c>
      <c r="H336" s="5">
        <f>IF(D336&lt;&gt;D335,E336,E336+H335)</f>
        <v>8423</v>
      </c>
      <c r="I336" s="5">
        <f t="shared" si="5"/>
        <v>0</v>
      </c>
    </row>
    <row r="337" spans="1:9" x14ac:dyDescent="0.25">
      <c r="A337" s="1">
        <v>44697</v>
      </c>
      <c r="B337" t="s">
        <v>25</v>
      </c>
      <c r="C337" t="s">
        <v>4</v>
      </c>
      <c r="D337" t="s">
        <v>49</v>
      </c>
      <c r="E337">
        <v>193</v>
      </c>
      <c r="F337">
        <f>VLOOKUP(B337,cennik[],2,FALSE)</f>
        <v>3.2</v>
      </c>
      <c r="G337" s="5">
        <f>jablka4[[#This Row],[Kg]]*jablka4[[#This Row],[Cena]]</f>
        <v>617.6</v>
      </c>
      <c r="H337" s="5">
        <f>IF(D337&lt;&gt;D336,E337,E337+H336)</f>
        <v>8616</v>
      </c>
      <c r="I337" s="5">
        <f t="shared" si="5"/>
        <v>0</v>
      </c>
    </row>
    <row r="338" spans="1:9" x14ac:dyDescent="0.25">
      <c r="A338" s="1">
        <v>44714</v>
      </c>
      <c r="B338" t="s">
        <v>63</v>
      </c>
      <c r="C338" t="s">
        <v>64</v>
      </c>
      <c r="D338" t="s">
        <v>49</v>
      </c>
      <c r="E338">
        <v>453</v>
      </c>
      <c r="F338">
        <f>VLOOKUP(B338,cennik[],2,FALSE)</f>
        <v>3.5</v>
      </c>
      <c r="G338" s="5">
        <f>jablka4[[#This Row],[Kg]]*jablka4[[#This Row],[Cena]]</f>
        <v>1585.5</v>
      </c>
      <c r="H338" s="5">
        <f>IF(D338&lt;&gt;D337,E338,E338+H337)</f>
        <v>9069</v>
      </c>
      <c r="I338" s="5">
        <f t="shared" si="5"/>
        <v>0</v>
      </c>
    </row>
    <row r="339" spans="1:9" x14ac:dyDescent="0.25">
      <c r="A339" s="1">
        <v>44725</v>
      </c>
      <c r="B339" t="s">
        <v>65</v>
      </c>
      <c r="C339" t="s">
        <v>66</v>
      </c>
      <c r="D339" t="s">
        <v>49</v>
      </c>
      <c r="E339">
        <v>366</v>
      </c>
      <c r="F339">
        <f>VLOOKUP(B339,cennik[],2,FALSE)</f>
        <v>2.7</v>
      </c>
      <c r="G339" s="5">
        <f>jablka4[[#This Row],[Kg]]*jablka4[[#This Row],[Cena]]</f>
        <v>988.2</v>
      </c>
      <c r="H339" s="5">
        <f>IF(D339&lt;&gt;D338,E339,E339+H338)</f>
        <v>9435</v>
      </c>
      <c r="I339" s="5">
        <f t="shared" si="5"/>
        <v>0</v>
      </c>
    </row>
    <row r="340" spans="1:9" x14ac:dyDescent="0.25">
      <c r="A340" s="1">
        <v>44736</v>
      </c>
      <c r="B340" t="s">
        <v>65</v>
      </c>
      <c r="C340" t="s">
        <v>66</v>
      </c>
      <c r="D340" t="s">
        <v>49</v>
      </c>
      <c r="E340">
        <v>264</v>
      </c>
      <c r="F340">
        <f>VLOOKUP(B340,cennik[],2,FALSE)</f>
        <v>2.7</v>
      </c>
      <c r="G340" s="5">
        <f>jablka4[[#This Row],[Kg]]*jablka4[[#This Row],[Cena]]</f>
        <v>712.80000000000007</v>
      </c>
      <c r="H340" s="5">
        <f>IF(D340&lt;&gt;D339,E340,E340+H339)</f>
        <v>9699</v>
      </c>
      <c r="I340" s="5">
        <f t="shared" si="5"/>
        <v>0</v>
      </c>
    </row>
    <row r="341" spans="1:9" x14ac:dyDescent="0.25">
      <c r="A341" s="1">
        <v>44737</v>
      </c>
      <c r="B341" t="s">
        <v>67</v>
      </c>
      <c r="C341" t="s">
        <v>66</v>
      </c>
      <c r="D341" t="s">
        <v>49</v>
      </c>
      <c r="E341">
        <v>452</v>
      </c>
      <c r="F341">
        <f>VLOOKUP(B341,cennik[],2,FALSE)</f>
        <v>3.2</v>
      </c>
      <c r="G341" s="5">
        <f>jablka4[[#This Row],[Kg]]*jablka4[[#This Row],[Cena]]</f>
        <v>1446.4</v>
      </c>
      <c r="H341" s="5">
        <f>IF(D341&lt;&gt;D340,E341,E341+H340)</f>
        <v>10151</v>
      </c>
      <c r="I341" s="5">
        <f t="shared" si="5"/>
        <v>0</v>
      </c>
    </row>
    <row r="342" spans="1:9" x14ac:dyDescent="0.25">
      <c r="A342" s="1">
        <v>44742</v>
      </c>
      <c r="B342" t="s">
        <v>65</v>
      </c>
      <c r="C342" t="s">
        <v>66</v>
      </c>
      <c r="D342" t="s">
        <v>49</v>
      </c>
      <c r="E342">
        <v>276</v>
      </c>
      <c r="F342">
        <f>VLOOKUP(B342,cennik[],2,FALSE)</f>
        <v>2.7</v>
      </c>
      <c r="G342" s="5">
        <f>jablka4[[#This Row],[Kg]]*jablka4[[#This Row],[Cena]]</f>
        <v>745.2</v>
      </c>
      <c r="H342" s="5">
        <f>IF(D342&lt;&gt;D341,E342,E342+H341)</f>
        <v>10427</v>
      </c>
      <c r="I342" s="5">
        <f t="shared" si="5"/>
        <v>0</v>
      </c>
    </row>
    <row r="343" spans="1:9" x14ac:dyDescent="0.25">
      <c r="A343" s="1">
        <v>44742</v>
      </c>
      <c r="B343" t="s">
        <v>63</v>
      </c>
      <c r="C343" t="s">
        <v>64</v>
      </c>
      <c r="D343" t="s">
        <v>49</v>
      </c>
      <c r="E343">
        <v>126</v>
      </c>
      <c r="F343">
        <f>VLOOKUP(B343,cennik[],2,FALSE)</f>
        <v>3.5</v>
      </c>
      <c r="G343" s="5">
        <f>jablka4[[#This Row],[Kg]]*jablka4[[#This Row],[Cena]]</f>
        <v>441</v>
      </c>
      <c r="H343" s="5">
        <f>IF(D343&lt;&gt;D342,E343,E343+H342)</f>
        <v>10553</v>
      </c>
      <c r="I343" s="5">
        <f t="shared" si="5"/>
        <v>0</v>
      </c>
    </row>
    <row r="344" spans="1:9" x14ac:dyDescent="0.25">
      <c r="A344" s="1">
        <v>44747</v>
      </c>
      <c r="B344" t="s">
        <v>67</v>
      </c>
      <c r="C344" t="s">
        <v>66</v>
      </c>
      <c r="D344" t="s">
        <v>49</v>
      </c>
      <c r="E344">
        <v>374</v>
      </c>
      <c r="F344">
        <f>VLOOKUP(B344,cennik[],2,FALSE)</f>
        <v>3.2</v>
      </c>
      <c r="G344" s="5">
        <f>jablka4[[#This Row],[Kg]]*jablka4[[#This Row],[Cena]]</f>
        <v>1196.8</v>
      </c>
      <c r="H344" s="5">
        <f>IF(D344&lt;&gt;D343,E344,E344+H343)</f>
        <v>10927</v>
      </c>
      <c r="I344" s="5">
        <f t="shared" si="5"/>
        <v>0</v>
      </c>
    </row>
    <row r="345" spans="1:9" x14ac:dyDescent="0.25">
      <c r="A345" s="1">
        <v>44769</v>
      </c>
      <c r="B345" t="s">
        <v>63</v>
      </c>
      <c r="C345" t="s">
        <v>64</v>
      </c>
      <c r="D345" t="s">
        <v>49</v>
      </c>
      <c r="E345">
        <v>155</v>
      </c>
      <c r="F345">
        <f>VLOOKUP(B345,cennik[],2,FALSE)</f>
        <v>3.5</v>
      </c>
      <c r="G345" s="5">
        <f>jablka4[[#This Row],[Kg]]*jablka4[[#This Row],[Cena]]</f>
        <v>542.5</v>
      </c>
      <c r="H345" s="5">
        <f>IF(D345&lt;&gt;D344,E345,E345+H344)</f>
        <v>11082</v>
      </c>
      <c r="I345" s="5">
        <f t="shared" si="5"/>
        <v>0</v>
      </c>
    </row>
    <row r="346" spans="1:9" x14ac:dyDescent="0.25">
      <c r="A346" s="1">
        <v>44771</v>
      </c>
      <c r="B346" t="s">
        <v>65</v>
      </c>
      <c r="C346" t="s">
        <v>66</v>
      </c>
      <c r="D346" t="s">
        <v>49</v>
      </c>
      <c r="E346">
        <v>177</v>
      </c>
      <c r="F346">
        <f>VLOOKUP(B346,cennik[],2,FALSE)</f>
        <v>2.7</v>
      </c>
      <c r="G346" s="5">
        <f>jablka4[[#This Row],[Kg]]*jablka4[[#This Row],[Cena]]</f>
        <v>477.90000000000003</v>
      </c>
      <c r="H346" s="5">
        <f>IF(D346&lt;&gt;D345,E346,E346+H345)</f>
        <v>11259</v>
      </c>
      <c r="I346" s="5">
        <f t="shared" si="5"/>
        <v>0</v>
      </c>
    </row>
    <row r="347" spans="1:9" x14ac:dyDescent="0.25">
      <c r="A347" s="1">
        <v>44772</v>
      </c>
      <c r="B347" t="s">
        <v>67</v>
      </c>
      <c r="C347" t="s">
        <v>66</v>
      </c>
      <c r="D347" t="s">
        <v>49</v>
      </c>
      <c r="E347">
        <v>346</v>
      </c>
      <c r="F347">
        <f>VLOOKUP(B347,cennik[],2,FALSE)</f>
        <v>3.2</v>
      </c>
      <c r="G347" s="5">
        <f>jablka4[[#This Row],[Kg]]*jablka4[[#This Row],[Cena]]</f>
        <v>1107.2</v>
      </c>
      <c r="H347" s="5">
        <f>IF(D347&lt;&gt;D346,E347,E347+H346)</f>
        <v>11605</v>
      </c>
      <c r="I347" s="5">
        <f t="shared" si="5"/>
        <v>0</v>
      </c>
    </row>
    <row r="348" spans="1:9" x14ac:dyDescent="0.25">
      <c r="A348" s="1">
        <v>44795</v>
      </c>
      <c r="B348" t="s">
        <v>65</v>
      </c>
      <c r="C348" t="s">
        <v>66</v>
      </c>
      <c r="D348" t="s">
        <v>49</v>
      </c>
      <c r="E348">
        <v>249</v>
      </c>
      <c r="F348">
        <f>VLOOKUP(B348,cennik[],2,FALSE)</f>
        <v>2.7</v>
      </c>
      <c r="G348" s="5">
        <f>jablka4[[#This Row],[Kg]]*jablka4[[#This Row],[Cena]]</f>
        <v>672.30000000000007</v>
      </c>
      <c r="H348" s="5">
        <f>IF(D348&lt;&gt;D347,E348,E348+H347)</f>
        <v>11854</v>
      </c>
      <c r="I348" s="5">
        <f t="shared" si="5"/>
        <v>0</v>
      </c>
    </row>
    <row r="349" spans="1:9" x14ac:dyDescent="0.25">
      <c r="A349" s="1">
        <v>44805</v>
      </c>
      <c r="B349" t="s">
        <v>63</v>
      </c>
      <c r="C349" t="s">
        <v>64</v>
      </c>
      <c r="D349" t="s">
        <v>49</v>
      </c>
      <c r="E349">
        <v>99</v>
      </c>
      <c r="F349">
        <f>VLOOKUP(B349,cennik[],2,FALSE)</f>
        <v>3.5</v>
      </c>
      <c r="G349" s="5">
        <f>jablka4[[#This Row],[Kg]]*jablka4[[#This Row],[Cena]]</f>
        <v>346.5</v>
      </c>
      <c r="H349" s="5">
        <f>IF(D349&lt;&gt;D348,E349,E349+H348)</f>
        <v>11953</v>
      </c>
      <c r="I349" s="5">
        <f t="shared" si="5"/>
        <v>0</v>
      </c>
    </row>
    <row r="350" spans="1:9" x14ac:dyDescent="0.25">
      <c r="A350" s="1">
        <v>44812</v>
      </c>
      <c r="B350" t="s">
        <v>71</v>
      </c>
      <c r="C350" t="s">
        <v>64</v>
      </c>
      <c r="D350" t="s">
        <v>49</v>
      </c>
      <c r="E350">
        <v>94</v>
      </c>
      <c r="F350">
        <f>VLOOKUP(B350,cennik[],2,FALSE)</f>
        <v>2.5</v>
      </c>
      <c r="G350" s="5">
        <f>jablka4[[#This Row],[Kg]]*jablka4[[#This Row],[Cena]]</f>
        <v>235</v>
      </c>
      <c r="H350" s="5">
        <f>IF(D350&lt;&gt;D349,E350,E350+H349)</f>
        <v>12047</v>
      </c>
      <c r="I350" s="5">
        <f t="shared" si="5"/>
        <v>0</v>
      </c>
    </row>
    <row r="351" spans="1:9" x14ac:dyDescent="0.25">
      <c r="A351" s="1">
        <v>44830</v>
      </c>
      <c r="B351" t="s">
        <v>63</v>
      </c>
      <c r="C351" t="s">
        <v>64</v>
      </c>
      <c r="D351" t="s">
        <v>49</v>
      </c>
      <c r="E351">
        <v>469</v>
      </c>
      <c r="F351">
        <f>VLOOKUP(B351,cennik[],2,FALSE)</f>
        <v>3.5</v>
      </c>
      <c r="G351" s="5">
        <f>jablka4[[#This Row],[Kg]]*jablka4[[#This Row],[Cena]]</f>
        <v>1641.5</v>
      </c>
      <c r="H351" s="5">
        <f>IF(D351&lt;&gt;D350,E351,E351+H350)</f>
        <v>12516</v>
      </c>
      <c r="I351" s="5">
        <f t="shared" si="5"/>
        <v>0</v>
      </c>
    </row>
    <row r="352" spans="1:9" x14ac:dyDescent="0.25">
      <c r="A352" s="1">
        <v>44830</v>
      </c>
      <c r="B352" t="s">
        <v>68</v>
      </c>
      <c r="C352" t="s">
        <v>64</v>
      </c>
      <c r="D352" t="s">
        <v>49</v>
      </c>
      <c r="E352">
        <v>247</v>
      </c>
      <c r="F352">
        <f>VLOOKUP(B352,cennik[],2,FALSE)</f>
        <v>3.2</v>
      </c>
      <c r="G352" s="5">
        <f>jablka4[[#This Row],[Kg]]*jablka4[[#This Row],[Cena]]</f>
        <v>790.40000000000009</v>
      </c>
      <c r="H352" s="5">
        <f>IF(D352&lt;&gt;D351,E352,E352+H351)</f>
        <v>12763</v>
      </c>
      <c r="I352" s="5">
        <f t="shared" si="5"/>
        <v>0</v>
      </c>
    </row>
    <row r="353" spans="1:9" x14ac:dyDescent="0.25">
      <c r="A353" s="1">
        <v>44831</v>
      </c>
      <c r="B353" t="s">
        <v>68</v>
      </c>
      <c r="C353" t="s">
        <v>64</v>
      </c>
      <c r="D353" t="s">
        <v>49</v>
      </c>
      <c r="E353">
        <v>269</v>
      </c>
      <c r="F353">
        <f>VLOOKUP(B353,cennik[],2,FALSE)</f>
        <v>3.2</v>
      </c>
      <c r="G353" s="5">
        <f>jablka4[[#This Row],[Kg]]*jablka4[[#This Row],[Cena]]</f>
        <v>860.80000000000007</v>
      </c>
      <c r="H353" s="5">
        <f>IF(D353&lt;&gt;D352,E353,E353+H352)</f>
        <v>13032</v>
      </c>
      <c r="I353" s="5">
        <f t="shared" si="5"/>
        <v>0</v>
      </c>
    </row>
    <row r="354" spans="1:9" x14ac:dyDescent="0.25">
      <c r="A354" s="1">
        <v>44844</v>
      </c>
      <c r="B354" t="s">
        <v>70</v>
      </c>
      <c r="C354" t="s">
        <v>64</v>
      </c>
      <c r="D354" t="s">
        <v>49</v>
      </c>
      <c r="E354">
        <v>340</v>
      </c>
      <c r="F354">
        <f>VLOOKUP(B354,cennik[],2,FALSE)</f>
        <v>3.2</v>
      </c>
      <c r="G354" s="5">
        <f>jablka4[[#This Row],[Kg]]*jablka4[[#This Row],[Cena]]</f>
        <v>1088</v>
      </c>
      <c r="H354" s="5">
        <f>IF(D354&lt;&gt;D353,E354,E354+H353)</f>
        <v>13372</v>
      </c>
      <c r="I354" s="5">
        <f t="shared" si="5"/>
        <v>0</v>
      </c>
    </row>
    <row r="355" spans="1:9" x14ac:dyDescent="0.25">
      <c r="A355" s="1">
        <v>44863</v>
      </c>
      <c r="B355" t="s">
        <v>70</v>
      </c>
      <c r="C355" t="s">
        <v>64</v>
      </c>
      <c r="D355" t="s">
        <v>49</v>
      </c>
      <c r="E355">
        <v>477</v>
      </c>
      <c r="F355">
        <f>VLOOKUP(B355,cennik[],2,FALSE)</f>
        <v>3.2</v>
      </c>
      <c r="G355" s="5">
        <f>jablka4[[#This Row],[Kg]]*jablka4[[#This Row],[Cena]]</f>
        <v>1526.4</v>
      </c>
      <c r="H355" s="5">
        <f>IF(D355&lt;&gt;D354,E355,E355+H354)</f>
        <v>13849</v>
      </c>
      <c r="I355" s="5">
        <f t="shared" si="5"/>
        <v>0</v>
      </c>
    </row>
    <row r="356" spans="1:9" x14ac:dyDescent="0.25">
      <c r="A356" s="1">
        <v>44866</v>
      </c>
      <c r="B356" t="s">
        <v>68</v>
      </c>
      <c r="C356" t="s">
        <v>64</v>
      </c>
      <c r="D356" t="s">
        <v>49</v>
      </c>
      <c r="E356">
        <v>128</v>
      </c>
      <c r="F356">
        <f>VLOOKUP(B356,cennik[],2,FALSE)</f>
        <v>3.2</v>
      </c>
      <c r="G356" s="5">
        <f>jablka4[[#This Row],[Kg]]*jablka4[[#This Row],[Cena]]</f>
        <v>409.6</v>
      </c>
      <c r="H356" s="5">
        <f>IF(D356&lt;&gt;D355,E356,E356+H355)</f>
        <v>13977</v>
      </c>
      <c r="I356" s="5">
        <f t="shared" si="5"/>
        <v>0</v>
      </c>
    </row>
    <row r="357" spans="1:9" x14ac:dyDescent="0.25">
      <c r="A357" s="1">
        <v>44876</v>
      </c>
      <c r="B357" t="s">
        <v>69</v>
      </c>
      <c r="C357" t="s">
        <v>64</v>
      </c>
      <c r="D357" t="s">
        <v>49</v>
      </c>
      <c r="E357">
        <v>10</v>
      </c>
      <c r="F357">
        <f>VLOOKUP(B357,cennik[],2,FALSE)</f>
        <v>2.5</v>
      </c>
      <c r="G357" s="5">
        <f>jablka4[[#This Row],[Kg]]*jablka4[[#This Row],[Cena]]</f>
        <v>25</v>
      </c>
      <c r="H357" s="5">
        <f>IF(D357&lt;&gt;D356,E357,E357+H356)</f>
        <v>13987</v>
      </c>
      <c r="I357" s="5">
        <f t="shared" si="5"/>
        <v>0</v>
      </c>
    </row>
    <row r="358" spans="1:9" x14ac:dyDescent="0.25">
      <c r="A358" s="1">
        <v>44884</v>
      </c>
      <c r="B358" t="s">
        <v>63</v>
      </c>
      <c r="C358" t="s">
        <v>64</v>
      </c>
      <c r="D358" t="s">
        <v>49</v>
      </c>
      <c r="E358">
        <v>189</v>
      </c>
      <c r="F358">
        <f>VLOOKUP(B358,cennik[],2,FALSE)</f>
        <v>3.5</v>
      </c>
      <c r="G358" s="5">
        <f>jablka4[[#This Row],[Kg]]*jablka4[[#This Row],[Cena]]</f>
        <v>661.5</v>
      </c>
      <c r="H358" s="5">
        <f>IF(D358&lt;&gt;D357,E358,E358+H357)</f>
        <v>14176</v>
      </c>
      <c r="I358" s="5">
        <f t="shared" si="5"/>
        <v>0</v>
      </c>
    </row>
    <row r="359" spans="1:9" x14ac:dyDescent="0.25">
      <c r="A359" s="1">
        <v>44886</v>
      </c>
      <c r="B359" t="s">
        <v>63</v>
      </c>
      <c r="C359" t="s">
        <v>64</v>
      </c>
      <c r="D359" t="s">
        <v>49</v>
      </c>
      <c r="E359">
        <v>103</v>
      </c>
      <c r="F359">
        <f>VLOOKUP(B359,cennik[],2,FALSE)</f>
        <v>3.5</v>
      </c>
      <c r="G359" s="5">
        <f>jablka4[[#This Row],[Kg]]*jablka4[[#This Row],[Cena]]</f>
        <v>360.5</v>
      </c>
      <c r="H359" s="5">
        <f>IF(D359&lt;&gt;D358,E359,E359+H358)</f>
        <v>14279</v>
      </c>
      <c r="I359" s="5">
        <f t="shared" si="5"/>
        <v>0</v>
      </c>
    </row>
    <row r="360" spans="1:9" x14ac:dyDescent="0.25">
      <c r="A360" s="1">
        <v>44890</v>
      </c>
      <c r="B360" t="s">
        <v>63</v>
      </c>
      <c r="C360" t="s">
        <v>64</v>
      </c>
      <c r="D360" t="s">
        <v>49</v>
      </c>
      <c r="E360">
        <v>461</v>
      </c>
      <c r="F360">
        <f>VLOOKUP(B360,cennik[],2,FALSE)</f>
        <v>3.5</v>
      </c>
      <c r="G360" s="5">
        <f>jablka4[[#This Row],[Kg]]*jablka4[[#This Row],[Cena]]</f>
        <v>1613.5</v>
      </c>
      <c r="H360" s="5">
        <f>IF(D360&lt;&gt;D359,E360,E360+H359)</f>
        <v>14740</v>
      </c>
      <c r="I360" s="5">
        <f t="shared" si="5"/>
        <v>0</v>
      </c>
    </row>
    <row r="361" spans="1:9" x14ac:dyDescent="0.25">
      <c r="A361" s="1">
        <v>44914</v>
      </c>
      <c r="B361" t="s">
        <v>14</v>
      </c>
      <c r="C361" t="s">
        <v>4</v>
      </c>
      <c r="D361" t="s">
        <v>49</v>
      </c>
      <c r="E361">
        <v>338</v>
      </c>
      <c r="F361">
        <f>VLOOKUP(B361,cennik[],2,FALSE)</f>
        <v>3.4</v>
      </c>
      <c r="G361" s="5">
        <f>jablka4[[#This Row],[Kg]]*jablka4[[#This Row],[Cena]]</f>
        <v>1149.2</v>
      </c>
      <c r="H361" s="5">
        <f>IF(D361&lt;&gt;D360,E361,E361+H360)</f>
        <v>15078</v>
      </c>
      <c r="I361" s="5">
        <f t="shared" si="5"/>
        <v>16.900000000000002</v>
      </c>
    </row>
    <row r="362" spans="1:9" x14ac:dyDescent="0.25">
      <c r="A362" s="1">
        <v>44915</v>
      </c>
      <c r="B362" t="s">
        <v>16</v>
      </c>
      <c r="C362" t="s">
        <v>4</v>
      </c>
      <c r="D362" t="s">
        <v>49</v>
      </c>
      <c r="E362">
        <v>689</v>
      </c>
      <c r="F362">
        <f>VLOOKUP(B362,cennik[],2,FALSE)</f>
        <v>3.4</v>
      </c>
      <c r="G362" s="5">
        <f>jablka4[[#This Row],[Kg]]*jablka4[[#This Row],[Cena]]</f>
        <v>2342.6</v>
      </c>
      <c r="H362" s="5">
        <f>IF(D362&lt;&gt;D361,E362,E362+H361)</f>
        <v>15767</v>
      </c>
      <c r="I362" s="5">
        <f t="shared" si="5"/>
        <v>34.450000000000003</v>
      </c>
    </row>
    <row r="363" spans="1:9" x14ac:dyDescent="0.25">
      <c r="A363" s="1">
        <v>44923</v>
      </c>
      <c r="B363" t="s">
        <v>7</v>
      </c>
      <c r="C363" t="s">
        <v>4</v>
      </c>
      <c r="D363" t="s">
        <v>49</v>
      </c>
      <c r="E363">
        <v>395</v>
      </c>
      <c r="F363">
        <f>VLOOKUP(B363,cennik[],2,FALSE)</f>
        <v>3.5</v>
      </c>
      <c r="G363" s="5">
        <f>jablka4[[#This Row],[Kg]]*jablka4[[#This Row],[Cena]]</f>
        <v>1382.5</v>
      </c>
      <c r="H363" s="5">
        <f>IF(D363&lt;&gt;D362,E363,E363+H362)</f>
        <v>16162</v>
      </c>
      <c r="I363" s="5">
        <f t="shared" si="5"/>
        <v>19.75</v>
      </c>
    </row>
    <row r="364" spans="1:9" x14ac:dyDescent="0.25">
      <c r="A364" s="1">
        <v>44566</v>
      </c>
      <c r="B364" t="s">
        <v>11</v>
      </c>
      <c r="C364" t="s">
        <v>4</v>
      </c>
      <c r="D364" t="s">
        <v>32</v>
      </c>
      <c r="E364">
        <v>206</v>
      </c>
      <c r="F364">
        <f>VLOOKUP(B364,cennik[],2,FALSE)</f>
        <v>2.9</v>
      </c>
      <c r="G364" s="5">
        <f>jablka4[[#This Row],[Kg]]*jablka4[[#This Row],[Cena]]</f>
        <v>597.4</v>
      </c>
      <c r="H364" s="5">
        <f>IF(D364&lt;&gt;D363,E364,E364+H363)</f>
        <v>206</v>
      </c>
      <c r="I364" s="5">
        <f t="shared" si="5"/>
        <v>0</v>
      </c>
    </row>
    <row r="365" spans="1:9" x14ac:dyDescent="0.25">
      <c r="A365" s="1">
        <v>44566</v>
      </c>
      <c r="B365" t="s">
        <v>3</v>
      </c>
      <c r="C365" t="s">
        <v>4</v>
      </c>
      <c r="D365" t="s">
        <v>32</v>
      </c>
      <c r="E365">
        <v>316</v>
      </c>
      <c r="F365">
        <f>VLOOKUP(B365,cennik[],2,FALSE)</f>
        <v>3.4</v>
      </c>
      <c r="G365" s="5">
        <f>jablka4[[#This Row],[Kg]]*jablka4[[#This Row],[Cena]]</f>
        <v>1074.3999999999999</v>
      </c>
      <c r="H365" s="5">
        <f>IF(D365&lt;&gt;D364,E365,E365+H364)</f>
        <v>522</v>
      </c>
      <c r="I365" s="5">
        <f t="shared" si="5"/>
        <v>0</v>
      </c>
    </row>
    <row r="366" spans="1:9" x14ac:dyDescent="0.25">
      <c r="A366" s="1">
        <v>44573</v>
      </c>
      <c r="B366" t="s">
        <v>18</v>
      </c>
      <c r="C366" t="s">
        <v>4</v>
      </c>
      <c r="D366" t="s">
        <v>32</v>
      </c>
      <c r="E366">
        <v>579</v>
      </c>
      <c r="F366">
        <f>VLOOKUP(B366,cennik[],2,FALSE)</f>
        <v>2.4</v>
      </c>
      <c r="G366" s="5">
        <f>jablka4[[#This Row],[Kg]]*jablka4[[#This Row],[Cena]]</f>
        <v>1389.6</v>
      </c>
      <c r="H366" s="5">
        <f>IF(D366&lt;&gt;D365,E366,E366+H365)</f>
        <v>1101</v>
      </c>
      <c r="I366" s="5">
        <f t="shared" si="5"/>
        <v>0</v>
      </c>
    </row>
    <row r="367" spans="1:9" x14ac:dyDescent="0.25">
      <c r="A367" s="1">
        <v>44578</v>
      </c>
      <c r="B367" t="s">
        <v>7</v>
      </c>
      <c r="C367" t="s">
        <v>4</v>
      </c>
      <c r="D367" t="s">
        <v>32</v>
      </c>
      <c r="E367">
        <v>378</v>
      </c>
      <c r="F367">
        <f>VLOOKUP(B367,cennik[],2,FALSE)</f>
        <v>3.5</v>
      </c>
      <c r="G367" s="5">
        <f>jablka4[[#This Row],[Kg]]*jablka4[[#This Row],[Cena]]</f>
        <v>1323</v>
      </c>
      <c r="H367" s="5">
        <f>IF(D367&lt;&gt;D366,E367,E367+H366)</f>
        <v>1479</v>
      </c>
      <c r="I367" s="5">
        <f t="shared" si="5"/>
        <v>0</v>
      </c>
    </row>
    <row r="368" spans="1:9" x14ac:dyDescent="0.25">
      <c r="A368" s="1">
        <v>44580</v>
      </c>
      <c r="B368" t="s">
        <v>11</v>
      </c>
      <c r="C368" t="s">
        <v>4</v>
      </c>
      <c r="D368" t="s">
        <v>32</v>
      </c>
      <c r="E368">
        <v>497</v>
      </c>
      <c r="F368">
        <f>VLOOKUP(B368,cennik[],2,FALSE)</f>
        <v>2.9</v>
      </c>
      <c r="G368" s="5">
        <f>jablka4[[#This Row],[Kg]]*jablka4[[#This Row],[Cena]]</f>
        <v>1441.3</v>
      </c>
      <c r="H368" s="5">
        <f>IF(D368&lt;&gt;D367,E368,E368+H367)</f>
        <v>1976</v>
      </c>
      <c r="I368" s="5">
        <f t="shared" si="5"/>
        <v>0</v>
      </c>
    </row>
    <row r="369" spans="1:9" x14ac:dyDescent="0.25">
      <c r="A369" s="1">
        <v>44580</v>
      </c>
      <c r="B369" t="s">
        <v>20</v>
      </c>
      <c r="C369" t="s">
        <v>4</v>
      </c>
      <c r="D369" t="s">
        <v>32</v>
      </c>
      <c r="E369">
        <v>46</v>
      </c>
      <c r="F369">
        <f>VLOOKUP(B369,cennik[],2,FALSE)</f>
        <v>3.4</v>
      </c>
      <c r="G369" s="5">
        <f>jablka4[[#This Row],[Kg]]*jablka4[[#This Row],[Cena]]</f>
        <v>156.4</v>
      </c>
      <c r="H369" s="5">
        <f>IF(D369&lt;&gt;D368,E369,E369+H368)</f>
        <v>2022</v>
      </c>
      <c r="I369" s="5">
        <f t="shared" si="5"/>
        <v>0</v>
      </c>
    </row>
    <row r="370" spans="1:9" x14ac:dyDescent="0.25">
      <c r="A370" s="1">
        <v>44618</v>
      </c>
      <c r="B370" t="s">
        <v>11</v>
      </c>
      <c r="C370" t="s">
        <v>4</v>
      </c>
      <c r="D370" t="s">
        <v>32</v>
      </c>
      <c r="E370">
        <v>133</v>
      </c>
      <c r="F370">
        <f>VLOOKUP(B370,cennik[],2,FALSE)</f>
        <v>2.9</v>
      </c>
      <c r="G370" s="5">
        <f>jablka4[[#This Row],[Kg]]*jablka4[[#This Row],[Cena]]</f>
        <v>385.7</v>
      </c>
      <c r="H370" s="5">
        <f>IF(D370&lt;&gt;D369,E370,E370+H369)</f>
        <v>2155</v>
      </c>
      <c r="I370" s="5">
        <f t="shared" si="5"/>
        <v>0</v>
      </c>
    </row>
    <row r="371" spans="1:9" x14ac:dyDescent="0.25">
      <c r="A371" s="1">
        <v>44621</v>
      </c>
      <c r="B371" t="s">
        <v>3</v>
      </c>
      <c r="C371" t="s">
        <v>4</v>
      </c>
      <c r="D371" t="s">
        <v>32</v>
      </c>
      <c r="E371">
        <v>223</v>
      </c>
      <c r="F371">
        <f>VLOOKUP(B371,cennik[],2,FALSE)</f>
        <v>3.4</v>
      </c>
      <c r="G371" s="5">
        <f>jablka4[[#This Row],[Kg]]*jablka4[[#This Row],[Cena]]</f>
        <v>758.19999999999993</v>
      </c>
      <c r="H371" s="5">
        <f>IF(D371&lt;&gt;D370,E371,E371+H370)</f>
        <v>2378</v>
      </c>
      <c r="I371" s="5">
        <f t="shared" si="5"/>
        <v>0</v>
      </c>
    </row>
    <row r="372" spans="1:9" x14ac:dyDescent="0.25">
      <c r="A372" s="1">
        <v>44622</v>
      </c>
      <c r="B372" t="s">
        <v>7</v>
      </c>
      <c r="C372" t="s">
        <v>4</v>
      </c>
      <c r="D372" t="s">
        <v>32</v>
      </c>
      <c r="E372">
        <v>537</v>
      </c>
      <c r="F372">
        <f>VLOOKUP(B372,cennik[],2,FALSE)</f>
        <v>3.5</v>
      </c>
      <c r="G372" s="5">
        <f>jablka4[[#This Row],[Kg]]*jablka4[[#This Row],[Cena]]</f>
        <v>1879.5</v>
      </c>
      <c r="H372" s="5">
        <f>IF(D372&lt;&gt;D371,E372,E372+H371)</f>
        <v>2915</v>
      </c>
      <c r="I372" s="5">
        <f t="shared" si="5"/>
        <v>0</v>
      </c>
    </row>
    <row r="373" spans="1:9" x14ac:dyDescent="0.25">
      <c r="A373" s="1">
        <v>44624</v>
      </c>
      <c r="B373" t="s">
        <v>20</v>
      </c>
      <c r="C373" t="s">
        <v>4</v>
      </c>
      <c r="D373" t="s">
        <v>32</v>
      </c>
      <c r="E373">
        <v>364</v>
      </c>
      <c r="F373">
        <f>VLOOKUP(B373,cennik[],2,FALSE)</f>
        <v>3.4</v>
      </c>
      <c r="G373" s="5">
        <f>jablka4[[#This Row],[Kg]]*jablka4[[#This Row],[Cena]]</f>
        <v>1237.5999999999999</v>
      </c>
      <c r="H373" s="5">
        <f>IF(D373&lt;&gt;D372,E373,E373+H372)</f>
        <v>3279</v>
      </c>
      <c r="I373" s="5">
        <f t="shared" si="5"/>
        <v>0</v>
      </c>
    </row>
    <row r="374" spans="1:9" x14ac:dyDescent="0.25">
      <c r="A374" s="1">
        <v>44630</v>
      </c>
      <c r="B374" t="s">
        <v>25</v>
      </c>
      <c r="C374" t="s">
        <v>4</v>
      </c>
      <c r="D374" t="s">
        <v>32</v>
      </c>
      <c r="E374">
        <v>372</v>
      </c>
      <c r="F374">
        <f>VLOOKUP(B374,cennik[],2,FALSE)</f>
        <v>3.2</v>
      </c>
      <c r="G374" s="5">
        <f>jablka4[[#This Row],[Kg]]*jablka4[[#This Row],[Cena]]</f>
        <v>1190.4000000000001</v>
      </c>
      <c r="H374" s="5">
        <f>IF(D374&lt;&gt;D373,E374,E374+H373)</f>
        <v>3651</v>
      </c>
      <c r="I374" s="5">
        <f t="shared" si="5"/>
        <v>0</v>
      </c>
    </row>
    <row r="375" spans="1:9" x14ac:dyDescent="0.25">
      <c r="A375" s="1">
        <v>44631</v>
      </c>
      <c r="B375" t="s">
        <v>16</v>
      </c>
      <c r="C375" t="s">
        <v>4</v>
      </c>
      <c r="D375" t="s">
        <v>32</v>
      </c>
      <c r="E375">
        <v>408</v>
      </c>
      <c r="F375">
        <f>VLOOKUP(B375,cennik[],2,FALSE)</f>
        <v>3.4</v>
      </c>
      <c r="G375" s="5">
        <f>jablka4[[#This Row],[Kg]]*jablka4[[#This Row],[Cena]]</f>
        <v>1387.2</v>
      </c>
      <c r="H375" s="5">
        <f>IF(D375&lt;&gt;D374,E375,E375+H374)</f>
        <v>4059</v>
      </c>
      <c r="I375" s="5">
        <f t="shared" si="5"/>
        <v>0</v>
      </c>
    </row>
    <row r="376" spans="1:9" x14ac:dyDescent="0.25">
      <c r="A376" s="1">
        <v>44641</v>
      </c>
      <c r="B376" t="s">
        <v>12</v>
      </c>
      <c r="C376" t="s">
        <v>4</v>
      </c>
      <c r="D376" t="s">
        <v>32</v>
      </c>
      <c r="E376">
        <v>73</v>
      </c>
      <c r="F376">
        <f>VLOOKUP(B376,cennik[],2,FALSE)</f>
        <v>3.4</v>
      </c>
      <c r="G376" s="5">
        <f>jablka4[[#This Row],[Kg]]*jablka4[[#This Row],[Cena]]</f>
        <v>248.2</v>
      </c>
      <c r="H376" s="5">
        <f>IF(D376&lt;&gt;D375,E376,E376+H375)</f>
        <v>4132</v>
      </c>
      <c r="I376" s="5">
        <f t="shared" si="5"/>
        <v>0</v>
      </c>
    </row>
    <row r="377" spans="1:9" x14ac:dyDescent="0.25">
      <c r="A377" s="1">
        <v>44643</v>
      </c>
      <c r="B377" t="s">
        <v>18</v>
      </c>
      <c r="C377" t="s">
        <v>4</v>
      </c>
      <c r="D377" t="s">
        <v>32</v>
      </c>
      <c r="E377">
        <v>490</v>
      </c>
      <c r="F377">
        <f>VLOOKUP(B377,cennik[],2,FALSE)</f>
        <v>2.4</v>
      </c>
      <c r="G377" s="5">
        <f>jablka4[[#This Row],[Kg]]*jablka4[[#This Row],[Cena]]</f>
        <v>1176</v>
      </c>
      <c r="H377" s="5">
        <f>IF(D377&lt;&gt;D376,E377,E377+H376)</f>
        <v>4622</v>
      </c>
      <c r="I377" s="5">
        <f t="shared" si="5"/>
        <v>0</v>
      </c>
    </row>
    <row r="378" spans="1:9" x14ac:dyDescent="0.25">
      <c r="A378" s="1">
        <v>44645</v>
      </c>
      <c r="B378" t="s">
        <v>18</v>
      </c>
      <c r="C378" t="s">
        <v>4</v>
      </c>
      <c r="D378" t="s">
        <v>32</v>
      </c>
      <c r="E378">
        <v>424</v>
      </c>
      <c r="F378">
        <f>VLOOKUP(B378,cennik[],2,FALSE)</f>
        <v>2.4</v>
      </c>
      <c r="G378" s="5">
        <f>jablka4[[#This Row],[Kg]]*jablka4[[#This Row],[Cena]]</f>
        <v>1017.5999999999999</v>
      </c>
      <c r="H378" s="5">
        <f>IF(D378&lt;&gt;D377,E378,E378+H377)</f>
        <v>5046</v>
      </c>
      <c r="I378" s="5">
        <f t="shared" si="5"/>
        <v>0</v>
      </c>
    </row>
    <row r="379" spans="1:9" x14ac:dyDescent="0.25">
      <c r="A379" s="1">
        <v>44649</v>
      </c>
      <c r="B379" t="s">
        <v>25</v>
      </c>
      <c r="C379" t="s">
        <v>4</v>
      </c>
      <c r="D379" t="s">
        <v>32</v>
      </c>
      <c r="E379">
        <v>466</v>
      </c>
      <c r="F379">
        <f>VLOOKUP(B379,cennik[],2,FALSE)</f>
        <v>3.2</v>
      </c>
      <c r="G379" s="5">
        <f>jablka4[[#This Row],[Kg]]*jablka4[[#This Row],[Cena]]</f>
        <v>1491.2</v>
      </c>
      <c r="H379" s="5">
        <f>IF(D379&lt;&gt;D378,E379,E379+H378)</f>
        <v>5512</v>
      </c>
      <c r="I379" s="5">
        <f t="shared" si="5"/>
        <v>0</v>
      </c>
    </row>
    <row r="380" spans="1:9" x14ac:dyDescent="0.25">
      <c r="A380" s="1">
        <v>44672</v>
      </c>
      <c r="B380" t="s">
        <v>7</v>
      </c>
      <c r="C380" t="s">
        <v>4</v>
      </c>
      <c r="D380" t="s">
        <v>32</v>
      </c>
      <c r="E380">
        <v>577</v>
      </c>
      <c r="F380">
        <f>VLOOKUP(B380,cennik[],2,FALSE)</f>
        <v>3.5</v>
      </c>
      <c r="G380" s="5">
        <f>jablka4[[#This Row],[Kg]]*jablka4[[#This Row],[Cena]]</f>
        <v>2019.5</v>
      </c>
      <c r="H380" s="5">
        <f>IF(D380&lt;&gt;D379,E380,E380+H379)</f>
        <v>6089</v>
      </c>
      <c r="I380" s="5">
        <f t="shared" si="5"/>
        <v>0</v>
      </c>
    </row>
    <row r="381" spans="1:9" x14ac:dyDescent="0.25">
      <c r="A381" s="1">
        <v>44674</v>
      </c>
      <c r="B381" t="s">
        <v>16</v>
      </c>
      <c r="C381" t="s">
        <v>4</v>
      </c>
      <c r="D381" t="s">
        <v>32</v>
      </c>
      <c r="E381">
        <v>549</v>
      </c>
      <c r="F381">
        <f>VLOOKUP(B381,cennik[],2,FALSE)</f>
        <v>3.4</v>
      </c>
      <c r="G381" s="5">
        <f>jablka4[[#This Row],[Kg]]*jablka4[[#This Row],[Cena]]</f>
        <v>1866.6</v>
      </c>
      <c r="H381" s="5">
        <f>IF(D381&lt;&gt;D380,E381,E381+H380)</f>
        <v>6638</v>
      </c>
      <c r="I381" s="5">
        <f t="shared" si="5"/>
        <v>0</v>
      </c>
    </row>
    <row r="382" spans="1:9" x14ac:dyDescent="0.25">
      <c r="A382" s="1">
        <v>44676</v>
      </c>
      <c r="B382" t="s">
        <v>11</v>
      </c>
      <c r="C382" t="s">
        <v>4</v>
      </c>
      <c r="D382" t="s">
        <v>32</v>
      </c>
      <c r="E382">
        <v>319</v>
      </c>
      <c r="F382">
        <f>VLOOKUP(B382,cennik[],2,FALSE)</f>
        <v>2.9</v>
      </c>
      <c r="G382" s="5">
        <f>jablka4[[#This Row],[Kg]]*jablka4[[#This Row],[Cena]]</f>
        <v>925.1</v>
      </c>
      <c r="H382" s="5">
        <f>IF(D382&lt;&gt;D381,E382,E382+H381)</f>
        <v>6957</v>
      </c>
      <c r="I382" s="5">
        <f t="shared" si="5"/>
        <v>0</v>
      </c>
    </row>
    <row r="383" spans="1:9" x14ac:dyDescent="0.25">
      <c r="A383" s="1">
        <v>44680</v>
      </c>
      <c r="B383" t="s">
        <v>18</v>
      </c>
      <c r="C383" t="s">
        <v>4</v>
      </c>
      <c r="D383" t="s">
        <v>32</v>
      </c>
      <c r="E383">
        <v>271</v>
      </c>
      <c r="F383">
        <f>VLOOKUP(B383,cennik[],2,FALSE)</f>
        <v>2.4</v>
      </c>
      <c r="G383" s="5">
        <f>jablka4[[#This Row],[Kg]]*jablka4[[#This Row],[Cena]]</f>
        <v>650.4</v>
      </c>
      <c r="H383" s="5">
        <f>IF(D383&lt;&gt;D382,E383,E383+H382)</f>
        <v>7228</v>
      </c>
      <c r="I383" s="5">
        <f t="shared" si="5"/>
        <v>0</v>
      </c>
    </row>
    <row r="384" spans="1:9" x14ac:dyDescent="0.25">
      <c r="A384" s="1">
        <v>44690</v>
      </c>
      <c r="B384" t="s">
        <v>25</v>
      </c>
      <c r="C384" t="s">
        <v>4</v>
      </c>
      <c r="D384" t="s">
        <v>32</v>
      </c>
      <c r="E384">
        <v>171</v>
      </c>
      <c r="F384">
        <f>VLOOKUP(B384,cennik[],2,FALSE)</f>
        <v>3.2</v>
      </c>
      <c r="G384" s="5">
        <f>jablka4[[#This Row],[Kg]]*jablka4[[#This Row],[Cena]]</f>
        <v>547.20000000000005</v>
      </c>
      <c r="H384" s="5">
        <f>IF(D384&lt;&gt;D383,E384,E384+H383)</f>
        <v>7399</v>
      </c>
      <c r="I384" s="5">
        <f t="shared" si="5"/>
        <v>0</v>
      </c>
    </row>
    <row r="385" spans="1:9" x14ac:dyDescent="0.25">
      <c r="A385" s="1">
        <v>44690</v>
      </c>
      <c r="B385" t="s">
        <v>7</v>
      </c>
      <c r="C385" t="s">
        <v>4</v>
      </c>
      <c r="D385" t="s">
        <v>32</v>
      </c>
      <c r="E385">
        <v>625</v>
      </c>
      <c r="F385">
        <f>VLOOKUP(B385,cennik[],2,FALSE)</f>
        <v>3.5</v>
      </c>
      <c r="G385" s="5">
        <f>jablka4[[#This Row],[Kg]]*jablka4[[#This Row],[Cena]]</f>
        <v>2187.5</v>
      </c>
      <c r="H385" s="5">
        <f>IF(D385&lt;&gt;D384,E385,E385+H384)</f>
        <v>8024</v>
      </c>
      <c r="I385" s="5">
        <f t="shared" si="5"/>
        <v>0</v>
      </c>
    </row>
    <row r="386" spans="1:9" x14ac:dyDescent="0.25">
      <c r="A386" s="1">
        <v>44702</v>
      </c>
      <c r="B386" t="s">
        <v>16</v>
      </c>
      <c r="C386" t="s">
        <v>4</v>
      </c>
      <c r="D386" t="s">
        <v>32</v>
      </c>
      <c r="E386">
        <v>546</v>
      </c>
      <c r="F386">
        <f>VLOOKUP(B386,cennik[],2,FALSE)</f>
        <v>3.4</v>
      </c>
      <c r="G386" s="5">
        <f>jablka4[[#This Row],[Kg]]*jablka4[[#This Row],[Cena]]</f>
        <v>1856.3999999999999</v>
      </c>
      <c r="H386" s="5">
        <f>IF(D386&lt;&gt;D385,E386,E386+H385)</f>
        <v>8570</v>
      </c>
      <c r="I386" s="5">
        <f t="shared" ref="I386:I449" si="6">IF(AND(H386&gt;=15000,H386&lt;20000),E386*0.05,IF(H386&gt;=20000,E386*0.1,0))</f>
        <v>0</v>
      </c>
    </row>
    <row r="387" spans="1:9" x14ac:dyDescent="0.25">
      <c r="A387" s="1">
        <v>44707</v>
      </c>
      <c r="B387" t="s">
        <v>20</v>
      </c>
      <c r="C387" t="s">
        <v>4</v>
      </c>
      <c r="D387" t="s">
        <v>32</v>
      </c>
      <c r="E387">
        <v>68</v>
      </c>
      <c r="F387">
        <f>VLOOKUP(B387,cennik[],2,FALSE)</f>
        <v>3.4</v>
      </c>
      <c r="G387" s="5">
        <f>jablka4[[#This Row],[Kg]]*jablka4[[#This Row],[Cena]]</f>
        <v>231.2</v>
      </c>
      <c r="H387" s="5">
        <f>IF(D387&lt;&gt;D386,E387,E387+H386)</f>
        <v>8638</v>
      </c>
      <c r="I387" s="5">
        <f t="shared" si="6"/>
        <v>0</v>
      </c>
    </row>
    <row r="388" spans="1:9" x14ac:dyDescent="0.25">
      <c r="A388" s="1">
        <v>44711</v>
      </c>
      <c r="B388" t="s">
        <v>7</v>
      </c>
      <c r="C388" t="s">
        <v>4</v>
      </c>
      <c r="D388" t="s">
        <v>32</v>
      </c>
      <c r="E388">
        <v>449</v>
      </c>
      <c r="F388">
        <f>VLOOKUP(B388,cennik[],2,FALSE)</f>
        <v>3.5</v>
      </c>
      <c r="G388" s="5">
        <f>jablka4[[#This Row],[Kg]]*jablka4[[#This Row],[Cena]]</f>
        <v>1571.5</v>
      </c>
      <c r="H388" s="5">
        <f>IF(D388&lt;&gt;D387,E388,E388+H387)</f>
        <v>9087</v>
      </c>
      <c r="I388" s="5">
        <f t="shared" si="6"/>
        <v>0</v>
      </c>
    </row>
    <row r="389" spans="1:9" x14ac:dyDescent="0.25">
      <c r="A389" s="1">
        <v>44714</v>
      </c>
      <c r="B389" t="s">
        <v>63</v>
      </c>
      <c r="C389" t="s">
        <v>64</v>
      </c>
      <c r="D389" t="s">
        <v>32</v>
      </c>
      <c r="E389">
        <v>45</v>
      </c>
      <c r="F389">
        <f>VLOOKUP(B389,cennik[],2,FALSE)</f>
        <v>3.5</v>
      </c>
      <c r="G389" s="5">
        <f>jablka4[[#This Row],[Kg]]*jablka4[[#This Row],[Cena]]</f>
        <v>157.5</v>
      </c>
      <c r="H389" s="5">
        <f>IF(D389&lt;&gt;D388,E389,E389+H388)</f>
        <v>9132</v>
      </c>
      <c r="I389" s="5">
        <f t="shared" si="6"/>
        <v>0</v>
      </c>
    </row>
    <row r="390" spans="1:9" x14ac:dyDescent="0.25">
      <c r="A390" s="1">
        <v>44718</v>
      </c>
      <c r="B390" t="s">
        <v>65</v>
      </c>
      <c r="C390" t="s">
        <v>66</v>
      </c>
      <c r="D390" t="s">
        <v>32</v>
      </c>
      <c r="E390">
        <v>287</v>
      </c>
      <c r="F390">
        <f>VLOOKUP(B390,cennik[],2,FALSE)</f>
        <v>2.7</v>
      </c>
      <c r="G390" s="5">
        <f>jablka4[[#This Row],[Kg]]*jablka4[[#This Row],[Cena]]</f>
        <v>774.90000000000009</v>
      </c>
      <c r="H390" s="5">
        <f>IF(D390&lt;&gt;D389,E390,E390+H389)</f>
        <v>9419</v>
      </c>
      <c r="I390" s="5">
        <f t="shared" si="6"/>
        <v>0</v>
      </c>
    </row>
    <row r="391" spans="1:9" x14ac:dyDescent="0.25">
      <c r="A391" s="1">
        <v>44727</v>
      </c>
      <c r="B391" t="s">
        <v>67</v>
      </c>
      <c r="C391" t="s">
        <v>66</v>
      </c>
      <c r="D391" t="s">
        <v>32</v>
      </c>
      <c r="E391">
        <v>73</v>
      </c>
      <c r="F391">
        <f>VLOOKUP(B391,cennik[],2,FALSE)</f>
        <v>3.2</v>
      </c>
      <c r="G391" s="5">
        <f>jablka4[[#This Row],[Kg]]*jablka4[[#This Row],[Cena]]</f>
        <v>233.60000000000002</v>
      </c>
      <c r="H391" s="5">
        <f>IF(D391&lt;&gt;D390,E391,E391+H390)</f>
        <v>9492</v>
      </c>
      <c r="I391" s="5">
        <f t="shared" si="6"/>
        <v>0</v>
      </c>
    </row>
    <row r="392" spans="1:9" x14ac:dyDescent="0.25">
      <c r="A392" s="1">
        <v>44732</v>
      </c>
      <c r="B392" t="s">
        <v>67</v>
      </c>
      <c r="C392" t="s">
        <v>66</v>
      </c>
      <c r="D392" t="s">
        <v>32</v>
      </c>
      <c r="E392">
        <v>103</v>
      </c>
      <c r="F392">
        <f>VLOOKUP(B392,cennik[],2,FALSE)</f>
        <v>3.2</v>
      </c>
      <c r="G392" s="5">
        <f>jablka4[[#This Row],[Kg]]*jablka4[[#This Row],[Cena]]</f>
        <v>329.6</v>
      </c>
      <c r="H392" s="5">
        <f>IF(D392&lt;&gt;D391,E392,E392+H391)</f>
        <v>9595</v>
      </c>
      <c r="I392" s="5">
        <f t="shared" si="6"/>
        <v>0</v>
      </c>
    </row>
    <row r="393" spans="1:9" x14ac:dyDescent="0.25">
      <c r="A393" s="1">
        <v>44734</v>
      </c>
      <c r="B393" t="s">
        <v>63</v>
      </c>
      <c r="C393" t="s">
        <v>64</v>
      </c>
      <c r="D393" t="s">
        <v>32</v>
      </c>
      <c r="E393">
        <v>480</v>
      </c>
      <c r="F393">
        <f>VLOOKUP(B393,cennik[],2,FALSE)</f>
        <v>3.5</v>
      </c>
      <c r="G393" s="5">
        <f>jablka4[[#This Row],[Kg]]*jablka4[[#This Row],[Cena]]</f>
        <v>1680</v>
      </c>
      <c r="H393" s="5">
        <f>IF(D393&lt;&gt;D392,E393,E393+H392)</f>
        <v>10075</v>
      </c>
      <c r="I393" s="5">
        <f t="shared" si="6"/>
        <v>0</v>
      </c>
    </row>
    <row r="394" spans="1:9" x14ac:dyDescent="0.25">
      <c r="A394" s="1">
        <v>44735</v>
      </c>
      <c r="B394" t="s">
        <v>65</v>
      </c>
      <c r="C394" t="s">
        <v>66</v>
      </c>
      <c r="D394" t="s">
        <v>32</v>
      </c>
      <c r="E394">
        <v>124</v>
      </c>
      <c r="F394">
        <f>VLOOKUP(B394,cennik[],2,FALSE)</f>
        <v>2.7</v>
      </c>
      <c r="G394" s="5">
        <f>jablka4[[#This Row],[Kg]]*jablka4[[#This Row],[Cena]]</f>
        <v>334.8</v>
      </c>
      <c r="H394" s="5">
        <f>IF(D394&lt;&gt;D393,E394,E394+H393)</f>
        <v>10199</v>
      </c>
      <c r="I394" s="5">
        <f t="shared" si="6"/>
        <v>0</v>
      </c>
    </row>
    <row r="395" spans="1:9" x14ac:dyDescent="0.25">
      <c r="A395" s="1">
        <v>44746</v>
      </c>
      <c r="B395" t="s">
        <v>67</v>
      </c>
      <c r="C395" t="s">
        <v>66</v>
      </c>
      <c r="D395" t="s">
        <v>32</v>
      </c>
      <c r="E395">
        <v>178</v>
      </c>
      <c r="F395">
        <f>VLOOKUP(B395,cennik[],2,FALSE)</f>
        <v>3.2</v>
      </c>
      <c r="G395" s="5">
        <f>jablka4[[#This Row],[Kg]]*jablka4[[#This Row],[Cena]]</f>
        <v>569.6</v>
      </c>
      <c r="H395" s="5">
        <f>IF(D395&lt;&gt;D394,E395,E395+H394)</f>
        <v>10377</v>
      </c>
      <c r="I395" s="5">
        <f t="shared" si="6"/>
        <v>0</v>
      </c>
    </row>
    <row r="396" spans="1:9" x14ac:dyDescent="0.25">
      <c r="A396" s="1">
        <v>44746</v>
      </c>
      <c r="B396" t="s">
        <v>65</v>
      </c>
      <c r="C396" t="s">
        <v>66</v>
      </c>
      <c r="D396" t="s">
        <v>32</v>
      </c>
      <c r="E396">
        <v>326</v>
      </c>
      <c r="F396">
        <f>VLOOKUP(B396,cennik[],2,FALSE)</f>
        <v>2.7</v>
      </c>
      <c r="G396" s="5">
        <f>jablka4[[#This Row],[Kg]]*jablka4[[#This Row],[Cena]]</f>
        <v>880.2</v>
      </c>
      <c r="H396" s="5">
        <f>IF(D396&lt;&gt;D395,E396,E396+H395)</f>
        <v>10703</v>
      </c>
      <c r="I396" s="5">
        <f t="shared" si="6"/>
        <v>0</v>
      </c>
    </row>
    <row r="397" spans="1:9" x14ac:dyDescent="0.25">
      <c r="A397" s="1">
        <v>44747</v>
      </c>
      <c r="B397" t="s">
        <v>63</v>
      </c>
      <c r="C397" t="s">
        <v>64</v>
      </c>
      <c r="D397" t="s">
        <v>32</v>
      </c>
      <c r="E397">
        <v>74</v>
      </c>
      <c r="F397">
        <f>VLOOKUP(B397,cennik[],2,FALSE)</f>
        <v>3.5</v>
      </c>
      <c r="G397" s="5">
        <f>jablka4[[#This Row],[Kg]]*jablka4[[#This Row],[Cena]]</f>
        <v>259</v>
      </c>
      <c r="H397" s="5">
        <f>IF(D397&lt;&gt;D396,E397,E397+H396)</f>
        <v>10777</v>
      </c>
      <c r="I397" s="5">
        <f t="shared" si="6"/>
        <v>0</v>
      </c>
    </row>
    <row r="398" spans="1:9" x14ac:dyDescent="0.25">
      <c r="A398" s="1">
        <v>44757</v>
      </c>
      <c r="B398" t="s">
        <v>65</v>
      </c>
      <c r="C398" t="s">
        <v>66</v>
      </c>
      <c r="D398" t="s">
        <v>32</v>
      </c>
      <c r="E398">
        <v>313</v>
      </c>
      <c r="F398">
        <f>VLOOKUP(B398,cennik[],2,FALSE)</f>
        <v>2.7</v>
      </c>
      <c r="G398" s="5">
        <f>jablka4[[#This Row],[Kg]]*jablka4[[#This Row],[Cena]]</f>
        <v>845.1</v>
      </c>
      <c r="H398" s="5">
        <f>IF(D398&lt;&gt;D397,E398,E398+H397)</f>
        <v>11090</v>
      </c>
      <c r="I398" s="5">
        <f t="shared" si="6"/>
        <v>0</v>
      </c>
    </row>
    <row r="399" spans="1:9" x14ac:dyDescent="0.25">
      <c r="A399" s="1">
        <v>44760</v>
      </c>
      <c r="B399" t="s">
        <v>65</v>
      </c>
      <c r="C399" t="s">
        <v>66</v>
      </c>
      <c r="D399" t="s">
        <v>32</v>
      </c>
      <c r="E399">
        <v>365</v>
      </c>
      <c r="F399">
        <f>VLOOKUP(B399,cennik[],2,FALSE)</f>
        <v>2.7</v>
      </c>
      <c r="G399" s="5">
        <f>jablka4[[#This Row],[Kg]]*jablka4[[#This Row],[Cena]]</f>
        <v>985.50000000000011</v>
      </c>
      <c r="H399" s="5">
        <f>IF(D399&lt;&gt;D398,E399,E399+H398)</f>
        <v>11455</v>
      </c>
      <c r="I399" s="5">
        <f t="shared" si="6"/>
        <v>0</v>
      </c>
    </row>
    <row r="400" spans="1:9" x14ac:dyDescent="0.25">
      <c r="A400" s="1">
        <v>44762</v>
      </c>
      <c r="B400" t="s">
        <v>65</v>
      </c>
      <c r="C400" t="s">
        <v>66</v>
      </c>
      <c r="D400" t="s">
        <v>32</v>
      </c>
      <c r="E400">
        <v>397</v>
      </c>
      <c r="F400">
        <f>VLOOKUP(B400,cennik[],2,FALSE)</f>
        <v>2.7</v>
      </c>
      <c r="G400" s="5">
        <f>jablka4[[#This Row],[Kg]]*jablka4[[#This Row],[Cena]]</f>
        <v>1071.9000000000001</v>
      </c>
      <c r="H400" s="5">
        <f>IF(D400&lt;&gt;D399,E400,E400+H399)</f>
        <v>11852</v>
      </c>
      <c r="I400" s="5">
        <f t="shared" si="6"/>
        <v>0</v>
      </c>
    </row>
    <row r="401" spans="1:9" x14ac:dyDescent="0.25">
      <c r="A401" s="1">
        <v>44764</v>
      </c>
      <c r="B401" t="s">
        <v>63</v>
      </c>
      <c r="C401" t="s">
        <v>64</v>
      </c>
      <c r="D401" t="s">
        <v>32</v>
      </c>
      <c r="E401">
        <v>302</v>
      </c>
      <c r="F401">
        <f>VLOOKUP(B401,cennik[],2,FALSE)</f>
        <v>3.5</v>
      </c>
      <c r="G401" s="5">
        <f>jablka4[[#This Row],[Kg]]*jablka4[[#This Row],[Cena]]</f>
        <v>1057</v>
      </c>
      <c r="H401" s="5">
        <f>IF(D401&lt;&gt;D400,E401,E401+H400)</f>
        <v>12154</v>
      </c>
      <c r="I401" s="5">
        <f t="shared" si="6"/>
        <v>0</v>
      </c>
    </row>
    <row r="402" spans="1:9" x14ac:dyDescent="0.25">
      <c r="A402" s="1">
        <v>44769</v>
      </c>
      <c r="B402" t="s">
        <v>67</v>
      </c>
      <c r="C402" t="s">
        <v>66</v>
      </c>
      <c r="D402" t="s">
        <v>32</v>
      </c>
      <c r="E402">
        <v>428</v>
      </c>
      <c r="F402">
        <f>VLOOKUP(B402,cennik[],2,FALSE)</f>
        <v>3.2</v>
      </c>
      <c r="G402" s="5">
        <f>jablka4[[#This Row],[Kg]]*jablka4[[#This Row],[Cena]]</f>
        <v>1369.6000000000001</v>
      </c>
      <c r="H402" s="5">
        <f>IF(D402&lt;&gt;D401,E402,E402+H401)</f>
        <v>12582</v>
      </c>
      <c r="I402" s="5">
        <f t="shared" si="6"/>
        <v>0</v>
      </c>
    </row>
    <row r="403" spans="1:9" x14ac:dyDescent="0.25">
      <c r="A403" s="1">
        <v>44770</v>
      </c>
      <c r="B403" t="s">
        <v>65</v>
      </c>
      <c r="C403" t="s">
        <v>66</v>
      </c>
      <c r="D403" t="s">
        <v>32</v>
      </c>
      <c r="E403">
        <v>259</v>
      </c>
      <c r="F403">
        <f>VLOOKUP(B403,cennik[],2,FALSE)</f>
        <v>2.7</v>
      </c>
      <c r="G403" s="5">
        <f>jablka4[[#This Row],[Kg]]*jablka4[[#This Row],[Cena]]</f>
        <v>699.30000000000007</v>
      </c>
      <c r="H403" s="5">
        <f>IF(D403&lt;&gt;D402,E403,E403+H402)</f>
        <v>12841</v>
      </c>
      <c r="I403" s="5">
        <f t="shared" si="6"/>
        <v>0</v>
      </c>
    </row>
    <row r="404" spans="1:9" x14ac:dyDescent="0.25">
      <c r="A404" s="1">
        <v>44774</v>
      </c>
      <c r="B404" t="s">
        <v>65</v>
      </c>
      <c r="C404" t="s">
        <v>66</v>
      </c>
      <c r="D404" t="s">
        <v>32</v>
      </c>
      <c r="E404">
        <v>165</v>
      </c>
      <c r="F404">
        <f>VLOOKUP(B404,cennik[],2,FALSE)</f>
        <v>2.7</v>
      </c>
      <c r="G404" s="5">
        <f>jablka4[[#This Row],[Kg]]*jablka4[[#This Row],[Cena]]</f>
        <v>445.50000000000006</v>
      </c>
      <c r="H404" s="5">
        <f>IF(D404&lt;&gt;D403,E404,E404+H403)</f>
        <v>13006</v>
      </c>
      <c r="I404" s="5">
        <f t="shared" si="6"/>
        <v>0</v>
      </c>
    </row>
    <row r="405" spans="1:9" x14ac:dyDescent="0.25">
      <c r="A405" s="1">
        <v>44789</v>
      </c>
      <c r="B405" t="s">
        <v>63</v>
      </c>
      <c r="C405" t="s">
        <v>64</v>
      </c>
      <c r="D405" t="s">
        <v>32</v>
      </c>
      <c r="E405">
        <v>189</v>
      </c>
      <c r="F405">
        <f>VLOOKUP(B405,cennik[],2,FALSE)</f>
        <v>3.5</v>
      </c>
      <c r="G405" s="5">
        <f>jablka4[[#This Row],[Kg]]*jablka4[[#This Row],[Cena]]</f>
        <v>661.5</v>
      </c>
      <c r="H405" s="5">
        <f>IF(D405&lt;&gt;D404,E405,E405+H404)</f>
        <v>13195</v>
      </c>
      <c r="I405" s="5">
        <f t="shared" si="6"/>
        <v>0</v>
      </c>
    </row>
    <row r="406" spans="1:9" x14ac:dyDescent="0.25">
      <c r="A406" s="1">
        <v>44810</v>
      </c>
      <c r="B406" t="s">
        <v>70</v>
      </c>
      <c r="C406" t="s">
        <v>64</v>
      </c>
      <c r="D406" t="s">
        <v>32</v>
      </c>
      <c r="E406">
        <v>34</v>
      </c>
      <c r="F406">
        <f>VLOOKUP(B406,cennik[],2,FALSE)</f>
        <v>3.2</v>
      </c>
      <c r="G406" s="5">
        <f>jablka4[[#This Row],[Kg]]*jablka4[[#This Row],[Cena]]</f>
        <v>108.80000000000001</v>
      </c>
      <c r="H406" s="5">
        <f>IF(D406&lt;&gt;D405,E406,E406+H405)</f>
        <v>13229</v>
      </c>
      <c r="I406" s="5">
        <f t="shared" si="6"/>
        <v>0</v>
      </c>
    </row>
    <row r="407" spans="1:9" x14ac:dyDescent="0.25">
      <c r="A407" s="1">
        <v>44813</v>
      </c>
      <c r="B407" t="s">
        <v>63</v>
      </c>
      <c r="C407" t="s">
        <v>64</v>
      </c>
      <c r="D407" t="s">
        <v>32</v>
      </c>
      <c r="E407">
        <v>434</v>
      </c>
      <c r="F407">
        <f>VLOOKUP(B407,cennik[],2,FALSE)</f>
        <v>3.5</v>
      </c>
      <c r="G407" s="5">
        <f>jablka4[[#This Row],[Kg]]*jablka4[[#This Row],[Cena]]</f>
        <v>1519</v>
      </c>
      <c r="H407" s="5">
        <f>IF(D407&lt;&gt;D406,E407,E407+H406)</f>
        <v>13663</v>
      </c>
      <c r="I407" s="5">
        <f t="shared" si="6"/>
        <v>0</v>
      </c>
    </row>
    <row r="408" spans="1:9" x14ac:dyDescent="0.25">
      <c r="A408" s="1">
        <v>44818</v>
      </c>
      <c r="B408" t="s">
        <v>70</v>
      </c>
      <c r="C408" t="s">
        <v>64</v>
      </c>
      <c r="D408" t="s">
        <v>32</v>
      </c>
      <c r="E408">
        <v>393</v>
      </c>
      <c r="F408">
        <f>VLOOKUP(B408,cennik[],2,FALSE)</f>
        <v>3.2</v>
      </c>
      <c r="G408" s="5">
        <f>jablka4[[#This Row],[Kg]]*jablka4[[#This Row],[Cena]]</f>
        <v>1257.6000000000001</v>
      </c>
      <c r="H408" s="5">
        <f>IF(D408&lt;&gt;D407,E408,E408+H407)</f>
        <v>14056</v>
      </c>
      <c r="I408" s="5">
        <f t="shared" si="6"/>
        <v>0</v>
      </c>
    </row>
    <row r="409" spans="1:9" x14ac:dyDescent="0.25">
      <c r="A409" s="1">
        <v>44827</v>
      </c>
      <c r="B409" t="s">
        <v>63</v>
      </c>
      <c r="C409" t="s">
        <v>64</v>
      </c>
      <c r="D409" t="s">
        <v>32</v>
      </c>
      <c r="E409">
        <v>242</v>
      </c>
      <c r="F409">
        <f>VLOOKUP(B409,cennik[],2,FALSE)</f>
        <v>3.5</v>
      </c>
      <c r="G409" s="5">
        <f>jablka4[[#This Row],[Kg]]*jablka4[[#This Row],[Cena]]</f>
        <v>847</v>
      </c>
      <c r="H409" s="5">
        <f>IF(D409&lt;&gt;D408,E409,E409+H408)</f>
        <v>14298</v>
      </c>
      <c r="I409" s="5">
        <f t="shared" si="6"/>
        <v>0</v>
      </c>
    </row>
    <row r="410" spans="1:9" x14ac:dyDescent="0.25">
      <c r="A410" s="1">
        <v>44833</v>
      </c>
      <c r="B410" t="s">
        <v>71</v>
      </c>
      <c r="C410" t="s">
        <v>64</v>
      </c>
      <c r="D410" t="s">
        <v>32</v>
      </c>
      <c r="E410">
        <v>364</v>
      </c>
      <c r="F410">
        <f>VLOOKUP(B410,cennik[],2,FALSE)</f>
        <v>2.5</v>
      </c>
      <c r="G410" s="5">
        <f>jablka4[[#This Row],[Kg]]*jablka4[[#This Row],[Cena]]</f>
        <v>910</v>
      </c>
      <c r="H410" s="5">
        <f>IF(D410&lt;&gt;D409,E410,E410+H409)</f>
        <v>14662</v>
      </c>
      <c r="I410" s="5">
        <f t="shared" si="6"/>
        <v>0</v>
      </c>
    </row>
    <row r="411" spans="1:9" x14ac:dyDescent="0.25">
      <c r="A411" s="1">
        <v>44837</v>
      </c>
      <c r="B411" t="s">
        <v>63</v>
      </c>
      <c r="C411" t="s">
        <v>64</v>
      </c>
      <c r="D411" t="s">
        <v>32</v>
      </c>
      <c r="E411">
        <v>314</v>
      </c>
      <c r="F411">
        <f>VLOOKUP(B411,cennik[],2,FALSE)</f>
        <v>3.5</v>
      </c>
      <c r="G411" s="5">
        <f>jablka4[[#This Row],[Kg]]*jablka4[[#This Row],[Cena]]</f>
        <v>1099</v>
      </c>
      <c r="H411" s="5">
        <f>IF(D411&lt;&gt;D410,E411,E411+H410)</f>
        <v>14976</v>
      </c>
      <c r="I411" s="5">
        <f t="shared" si="6"/>
        <v>0</v>
      </c>
    </row>
    <row r="412" spans="1:9" x14ac:dyDescent="0.25">
      <c r="A412" s="1">
        <v>44849</v>
      </c>
      <c r="B412" t="s">
        <v>63</v>
      </c>
      <c r="C412" t="s">
        <v>64</v>
      </c>
      <c r="D412" t="s">
        <v>32</v>
      </c>
      <c r="E412">
        <v>386</v>
      </c>
      <c r="F412">
        <f>VLOOKUP(B412,cennik[],2,FALSE)</f>
        <v>3.5</v>
      </c>
      <c r="G412" s="5">
        <f>jablka4[[#This Row],[Kg]]*jablka4[[#This Row],[Cena]]</f>
        <v>1351</v>
      </c>
      <c r="H412" s="5">
        <f>IF(D412&lt;&gt;D411,E412,E412+H411)</f>
        <v>15362</v>
      </c>
      <c r="I412" s="5">
        <f t="shared" si="6"/>
        <v>19.3</v>
      </c>
    </row>
    <row r="413" spans="1:9" x14ac:dyDescent="0.25">
      <c r="A413" s="1">
        <v>44861</v>
      </c>
      <c r="B413" t="s">
        <v>68</v>
      </c>
      <c r="C413" t="s">
        <v>64</v>
      </c>
      <c r="D413" t="s">
        <v>32</v>
      </c>
      <c r="E413">
        <v>316</v>
      </c>
      <c r="F413">
        <f>VLOOKUP(B413,cennik[],2,FALSE)</f>
        <v>3.2</v>
      </c>
      <c r="G413" s="5">
        <f>jablka4[[#This Row],[Kg]]*jablka4[[#This Row],[Cena]]</f>
        <v>1011.2</v>
      </c>
      <c r="H413" s="5">
        <f>IF(D413&lt;&gt;D412,E413,E413+H412)</f>
        <v>15678</v>
      </c>
      <c r="I413" s="5">
        <f t="shared" si="6"/>
        <v>15.8</v>
      </c>
    </row>
    <row r="414" spans="1:9" x14ac:dyDescent="0.25">
      <c r="A414" s="1">
        <v>44865</v>
      </c>
      <c r="B414" t="s">
        <v>68</v>
      </c>
      <c r="C414" t="s">
        <v>64</v>
      </c>
      <c r="D414" t="s">
        <v>32</v>
      </c>
      <c r="E414">
        <v>446</v>
      </c>
      <c r="F414">
        <f>VLOOKUP(B414,cennik[],2,FALSE)</f>
        <v>3.2</v>
      </c>
      <c r="G414" s="5">
        <f>jablka4[[#This Row],[Kg]]*jablka4[[#This Row],[Cena]]</f>
        <v>1427.2</v>
      </c>
      <c r="H414" s="5">
        <f>IF(D414&lt;&gt;D413,E414,E414+H413)</f>
        <v>16124</v>
      </c>
      <c r="I414" s="5">
        <f t="shared" si="6"/>
        <v>22.3</v>
      </c>
    </row>
    <row r="415" spans="1:9" x14ac:dyDescent="0.25">
      <c r="A415" s="1">
        <v>44869</v>
      </c>
      <c r="B415" t="s">
        <v>68</v>
      </c>
      <c r="C415" t="s">
        <v>64</v>
      </c>
      <c r="D415" t="s">
        <v>32</v>
      </c>
      <c r="E415">
        <v>467</v>
      </c>
      <c r="F415">
        <f>VLOOKUP(B415,cennik[],2,FALSE)</f>
        <v>3.2</v>
      </c>
      <c r="G415" s="5">
        <f>jablka4[[#This Row],[Kg]]*jablka4[[#This Row],[Cena]]</f>
        <v>1494.4</v>
      </c>
      <c r="H415" s="5">
        <f>IF(D415&lt;&gt;D414,E415,E415+H414)</f>
        <v>16591</v>
      </c>
      <c r="I415" s="5">
        <f t="shared" si="6"/>
        <v>23.35</v>
      </c>
    </row>
    <row r="416" spans="1:9" x14ac:dyDescent="0.25">
      <c r="A416" s="1">
        <v>44891</v>
      </c>
      <c r="B416" t="s">
        <v>71</v>
      </c>
      <c r="C416" t="s">
        <v>64</v>
      </c>
      <c r="D416" t="s">
        <v>32</v>
      </c>
      <c r="E416">
        <v>350</v>
      </c>
      <c r="F416">
        <f>VLOOKUP(B416,cennik[],2,FALSE)</f>
        <v>2.5</v>
      </c>
      <c r="G416" s="5">
        <f>jablka4[[#This Row],[Kg]]*jablka4[[#This Row],[Cena]]</f>
        <v>875</v>
      </c>
      <c r="H416" s="5">
        <f>IF(D416&lt;&gt;D415,E416,E416+H415)</f>
        <v>16941</v>
      </c>
      <c r="I416" s="5">
        <f t="shared" si="6"/>
        <v>17.5</v>
      </c>
    </row>
    <row r="417" spans="1:9" x14ac:dyDescent="0.25">
      <c r="A417" s="1">
        <v>44893</v>
      </c>
      <c r="B417" t="s">
        <v>68</v>
      </c>
      <c r="C417" t="s">
        <v>64</v>
      </c>
      <c r="D417" t="s">
        <v>32</v>
      </c>
      <c r="E417">
        <v>160</v>
      </c>
      <c r="F417">
        <f>VLOOKUP(B417,cennik[],2,FALSE)</f>
        <v>3.2</v>
      </c>
      <c r="G417" s="5">
        <f>jablka4[[#This Row],[Kg]]*jablka4[[#This Row],[Cena]]</f>
        <v>512</v>
      </c>
      <c r="H417" s="5">
        <f>IF(D417&lt;&gt;D416,E417,E417+H416)</f>
        <v>17101</v>
      </c>
      <c r="I417" s="5">
        <f t="shared" si="6"/>
        <v>8</v>
      </c>
    </row>
    <row r="418" spans="1:9" x14ac:dyDescent="0.25">
      <c r="A418" s="1">
        <v>44898</v>
      </c>
      <c r="B418" t="s">
        <v>12</v>
      </c>
      <c r="C418" t="s">
        <v>4</v>
      </c>
      <c r="D418" t="s">
        <v>32</v>
      </c>
      <c r="E418">
        <v>437</v>
      </c>
      <c r="F418">
        <f>VLOOKUP(B418,cennik[],2,FALSE)</f>
        <v>3.4</v>
      </c>
      <c r="G418" s="5">
        <f>jablka4[[#This Row],[Kg]]*jablka4[[#This Row],[Cena]]</f>
        <v>1485.8</v>
      </c>
      <c r="H418" s="5">
        <f>IF(D418&lt;&gt;D417,E418,E418+H417)</f>
        <v>17538</v>
      </c>
      <c r="I418" s="5">
        <f t="shared" si="6"/>
        <v>21.85</v>
      </c>
    </row>
    <row r="419" spans="1:9" x14ac:dyDescent="0.25">
      <c r="A419" s="1">
        <v>44907</v>
      </c>
      <c r="B419" t="s">
        <v>18</v>
      </c>
      <c r="C419" t="s">
        <v>4</v>
      </c>
      <c r="D419" t="s">
        <v>32</v>
      </c>
      <c r="E419">
        <v>303</v>
      </c>
      <c r="F419">
        <f>VLOOKUP(B419,cennik[],2,FALSE)</f>
        <v>2.4</v>
      </c>
      <c r="G419" s="5">
        <f>jablka4[[#This Row],[Kg]]*jablka4[[#This Row],[Cena]]</f>
        <v>727.19999999999993</v>
      </c>
      <c r="H419" s="5">
        <f>IF(D419&lt;&gt;D418,E419,E419+H418)</f>
        <v>17841</v>
      </c>
      <c r="I419" s="5">
        <f t="shared" si="6"/>
        <v>15.15</v>
      </c>
    </row>
    <row r="420" spans="1:9" x14ac:dyDescent="0.25">
      <c r="A420" s="1">
        <v>44907</v>
      </c>
      <c r="B420" t="s">
        <v>16</v>
      </c>
      <c r="C420" t="s">
        <v>4</v>
      </c>
      <c r="D420" t="s">
        <v>32</v>
      </c>
      <c r="E420">
        <v>579</v>
      </c>
      <c r="F420">
        <f>VLOOKUP(B420,cennik[],2,FALSE)</f>
        <v>3.4</v>
      </c>
      <c r="G420" s="5">
        <f>jablka4[[#This Row],[Kg]]*jablka4[[#This Row],[Cena]]</f>
        <v>1968.6</v>
      </c>
      <c r="H420" s="5">
        <f>IF(D420&lt;&gt;D419,E420,E420+H419)</f>
        <v>18420</v>
      </c>
      <c r="I420" s="5">
        <f t="shared" si="6"/>
        <v>28.950000000000003</v>
      </c>
    </row>
    <row r="421" spans="1:9" x14ac:dyDescent="0.25">
      <c r="A421" s="1">
        <v>44914</v>
      </c>
      <c r="B421" t="s">
        <v>12</v>
      </c>
      <c r="C421" t="s">
        <v>4</v>
      </c>
      <c r="D421" t="s">
        <v>32</v>
      </c>
      <c r="E421">
        <v>418</v>
      </c>
      <c r="F421">
        <f>VLOOKUP(B421,cennik[],2,FALSE)</f>
        <v>3.4</v>
      </c>
      <c r="G421" s="5">
        <f>jablka4[[#This Row],[Kg]]*jablka4[[#This Row],[Cena]]</f>
        <v>1421.2</v>
      </c>
      <c r="H421" s="5">
        <f>IF(D421&lt;&gt;D420,E421,E421+H420)</f>
        <v>18838</v>
      </c>
      <c r="I421" s="5">
        <f t="shared" si="6"/>
        <v>20.900000000000002</v>
      </c>
    </row>
    <row r="422" spans="1:9" x14ac:dyDescent="0.25">
      <c r="A422" s="1">
        <v>44914</v>
      </c>
      <c r="B422" t="s">
        <v>12</v>
      </c>
      <c r="C422" t="s">
        <v>4</v>
      </c>
      <c r="D422" t="s">
        <v>32</v>
      </c>
      <c r="E422">
        <v>272</v>
      </c>
      <c r="F422">
        <f>VLOOKUP(B422,cennik[],2,FALSE)</f>
        <v>3.4</v>
      </c>
      <c r="G422" s="5">
        <f>jablka4[[#This Row],[Kg]]*jablka4[[#This Row],[Cena]]</f>
        <v>924.8</v>
      </c>
      <c r="H422" s="5">
        <f>IF(D422&lt;&gt;D421,E422,E422+H421)</f>
        <v>19110</v>
      </c>
      <c r="I422" s="5">
        <f t="shared" si="6"/>
        <v>13.600000000000001</v>
      </c>
    </row>
    <row r="423" spans="1:9" x14ac:dyDescent="0.25">
      <c r="A423" s="1">
        <v>44924</v>
      </c>
      <c r="B423" t="s">
        <v>18</v>
      </c>
      <c r="C423" t="s">
        <v>4</v>
      </c>
      <c r="D423" t="s">
        <v>32</v>
      </c>
      <c r="E423">
        <v>354</v>
      </c>
      <c r="F423">
        <f>VLOOKUP(B423,cennik[],2,FALSE)</f>
        <v>2.4</v>
      </c>
      <c r="G423" s="5">
        <f>jablka4[[#This Row],[Kg]]*jablka4[[#This Row],[Cena]]</f>
        <v>849.6</v>
      </c>
      <c r="H423" s="5">
        <f>IF(D423&lt;&gt;D422,E423,E423+H422)</f>
        <v>19464</v>
      </c>
      <c r="I423" s="5">
        <f t="shared" si="6"/>
        <v>17.7</v>
      </c>
    </row>
    <row r="424" spans="1:9" x14ac:dyDescent="0.25">
      <c r="A424" s="1">
        <v>44572</v>
      </c>
      <c r="B424" t="s">
        <v>14</v>
      </c>
      <c r="C424" t="s">
        <v>4</v>
      </c>
      <c r="D424" t="s">
        <v>52</v>
      </c>
      <c r="E424">
        <v>450</v>
      </c>
      <c r="F424">
        <f>VLOOKUP(B424,cennik[],2,FALSE)</f>
        <v>3.4</v>
      </c>
      <c r="G424" s="5">
        <f>jablka4[[#This Row],[Kg]]*jablka4[[#This Row],[Cena]]</f>
        <v>1530</v>
      </c>
      <c r="H424" s="5">
        <f>IF(D424&lt;&gt;D423,E424,E424+H423)</f>
        <v>450</v>
      </c>
      <c r="I424" s="5">
        <f t="shared" si="6"/>
        <v>0</v>
      </c>
    </row>
    <row r="425" spans="1:9" x14ac:dyDescent="0.25">
      <c r="A425" s="1">
        <v>44588</v>
      </c>
      <c r="B425" t="s">
        <v>14</v>
      </c>
      <c r="C425" t="s">
        <v>4</v>
      </c>
      <c r="D425" t="s">
        <v>52</v>
      </c>
      <c r="E425">
        <v>79</v>
      </c>
      <c r="F425">
        <f>VLOOKUP(B425,cennik[],2,FALSE)</f>
        <v>3.4</v>
      </c>
      <c r="G425" s="5">
        <f>jablka4[[#This Row],[Kg]]*jablka4[[#This Row],[Cena]]</f>
        <v>268.59999999999997</v>
      </c>
      <c r="H425" s="5">
        <f>IF(D425&lt;&gt;D424,E425,E425+H424)</f>
        <v>529</v>
      </c>
      <c r="I425" s="5">
        <f t="shared" si="6"/>
        <v>0</v>
      </c>
    </row>
    <row r="426" spans="1:9" x14ac:dyDescent="0.25">
      <c r="A426" s="1">
        <v>44601</v>
      </c>
      <c r="B426" t="s">
        <v>20</v>
      </c>
      <c r="C426" t="s">
        <v>4</v>
      </c>
      <c r="D426" t="s">
        <v>52</v>
      </c>
      <c r="E426">
        <v>259</v>
      </c>
      <c r="F426">
        <f>VLOOKUP(B426,cennik[],2,FALSE)</f>
        <v>3.4</v>
      </c>
      <c r="G426" s="5">
        <f>jablka4[[#This Row],[Kg]]*jablka4[[#This Row],[Cena]]</f>
        <v>880.6</v>
      </c>
      <c r="H426" s="5">
        <f>IF(D426&lt;&gt;D425,E426,E426+H425)</f>
        <v>788</v>
      </c>
      <c r="I426" s="5">
        <f t="shared" si="6"/>
        <v>0</v>
      </c>
    </row>
    <row r="427" spans="1:9" x14ac:dyDescent="0.25">
      <c r="A427" s="1">
        <v>44615</v>
      </c>
      <c r="B427" t="s">
        <v>3</v>
      </c>
      <c r="C427" t="s">
        <v>4</v>
      </c>
      <c r="D427" t="s">
        <v>52</v>
      </c>
      <c r="E427">
        <v>390</v>
      </c>
      <c r="F427">
        <f>VLOOKUP(B427,cennik[],2,FALSE)</f>
        <v>3.4</v>
      </c>
      <c r="G427" s="5">
        <f>jablka4[[#This Row],[Kg]]*jablka4[[#This Row],[Cena]]</f>
        <v>1326</v>
      </c>
      <c r="H427" s="5">
        <f>IF(D427&lt;&gt;D426,E427,E427+H426)</f>
        <v>1178</v>
      </c>
      <c r="I427" s="5">
        <f t="shared" si="6"/>
        <v>0</v>
      </c>
    </row>
    <row r="428" spans="1:9" x14ac:dyDescent="0.25">
      <c r="A428" s="1">
        <v>44618</v>
      </c>
      <c r="B428" t="s">
        <v>25</v>
      </c>
      <c r="C428" t="s">
        <v>4</v>
      </c>
      <c r="D428" t="s">
        <v>52</v>
      </c>
      <c r="E428">
        <v>413</v>
      </c>
      <c r="F428">
        <f>VLOOKUP(B428,cennik[],2,FALSE)</f>
        <v>3.2</v>
      </c>
      <c r="G428" s="5">
        <f>jablka4[[#This Row],[Kg]]*jablka4[[#This Row],[Cena]]</f>
        <v>1321.6000000000001</v>
      </c>
      <c r="H428" s="5">
        <f>IF(D428&lt;&gt;D427,E428,E428+H427)</f>
        <v>1591</v>
      </c>
      <c r="I428" s="5">
        <f t="shared" si="6"/>
        <v>0</v>
      </c>
    </row>
    <row r="429" spans="1:9" x14ac:dyDescent="0.25">
      <c r="A429" s="1">
        <v>44620</v>
      </c>
      <c r="B429" t="s">
        <v>12</v>
      </c>
      <c r="C429" t="s">
        <v>4</v>
      </c>
      <c r="D429" t="s">
        <v>52</v>
      </c>
      <c r="E429">
        <v>177</v>
      </c>
      <c r="F429">
        <f>VLOOKUP(B429,cennik[],2,FALSE)</f>
        <v>3.4</v>
      </c>
      <c r="G429" s="5">
        <f>jablka4[[#This Row],[Kg]]*jablka4[[#This Row],[Cena]]</f>
        <v>601.79999999999995</v>
      </c>
      <c r="H429" s="5">
        <f>IF(D429&lt;&gt;D428,E429,E429+H428)</f>
        <v>1768</v>
      </c>
      <c r="I429" s="5">
        <f t="shared" si="6"/>
        <v>0</v>
      </c>
    </row>
    <row r="430" spans="1:9" x14ac:dyDescent="0.25">
      <c r="A430" s="1">
        <v>44625</v>
      </c>
      <c r="B430" t="s">
        <v>20</v>
      </c>
      <c r="C430" t="s">
        <v>4</v>
      </c>
      <c r="D430" t="s">
        <v>52</v>
      </c>
      <c r="E430">
        <v>459</v>
      </c>
      <c r="F430">
        <f>VLOOKUP(B430,cennik[],2,FALSE)</f>
        <v>3.4</v>
      </c>
      <c r="G430" s="5">
        <f>jablka4[[#This Row],[Kg]]*jablka4[[#This Row],[Cena]]</f>
        <v>1560.6</v>
      </c>
      <c r="H430" s="5">
        <f>IF(D430&lt;&gt;D429,E430,E430+H429)</f>
        <v>2227</v>
      </c>
      <c r="I430" s="5">
        <f t="shared" si="6"/>
        <v>0</v>
      </c>
    </row>
    <row r="431" spans="1:9" x14ac:dyDescent="0.25">
      <c r="A431" s="1">
        <v>44634</v>
      </c>
      <c r="B431" t="s">
        <v>7</v>
      </c>
      <c r="C431" t="s">
        <v>4</v>
      </c>
      <c r="D431" t="s">
        <v>52</v>
      </c>
      <c r="E431">
        <v>667</v>
      </c>
      <c r="F431">
        <f>VLOOKUP(B431,cennik[],2,FALSE)</f>
        <v>3.5</v>
      </c>
      <c r="G431" s="5">
        <f>jablka4[[#This Row],[Kg]]*jablka4[[#This Row],[Cena]]</f>
        <v>2334.5</v>
      </c>
      <c r="H431" s="5">
        <f>IF(D431&lt;&gt;D430,E431,E431+H430)</f>
        <v>2894</v>
      </c>
      <c r="I431" s="5">
        <f t="shared" si="6"/>
        <v>0</v>
      </c>
    </row>
    <row r="432" spans="1:9" x14ac:dyDescent="0.25">
      <c r="A432" s="1">
        <v>44635</v>
      </c>
      <c r="B432" t="s">
        <v>7</v>
      </c>
      <c r="C432" t="s">
        <v>4</v>
      </c>
      <c r="D432" t="s">
        <v>52</v>
      </c>
      <c r="E432">
        <v>231</v>
      </c>
      <c r="F432">
        <f>VLOOKUP(B432,cennik[],2,FALSE)</f>
        <v>3.5</v>
      </c>
      <c r="G432" s="5">
        <f>jablka4[[#This Row],[Kg]]*jablka4[[#This Row],[Cena]]</f>
        <v>808.5</v>
      </c>
      <c r="H432" s="5">
        <f>IF(D432&lt;&gt;D431,E432,E432+H431)</f>
        <v>3125</v>
      </c>
      <c r="I432" s="5">
        <f t="shared" si="6"/>
        <v>0</v>
      </c>
    </row>
    <row r="433" spans="1:9" x14ac:dyDescent="0.25">
      <c r="A433" s="1">
        <v>44641</v>
      </c>
      <c r="B433" t="s">
        <v>3</v>
      </c>
      <c r="C433" t="s">
        <v>4</v>
      </c>
      <c r="D433" t="s">
        <v>52</v>
      </c>
      <c r="E433">
        <v>249</v>
      </c>
      <c r="F433">
        <f>VLOOKUP(B433,cennik[],2,FALSE)</f>
        <v>3.4</v>
      </c>
      <c r="G433" s="5">
        <f>jablka4[[#This Row],[Kg]]*jablka4[[#This Row],[Cena]]</f>
        <v>846.6</v>
      </c>
      <c r="H433" s="5">
        <f>IF(D433&lt;&gt;D432,E433,E433+H432)</f>
        <v>3374</v>
      </c>
      <c r="I433" s="5">
        <f t="shared" si="6"/>
        <v>0</v>
      </c>
    </row>
    <row r="434" spans="1:9" x14ac:dyDescent="0.25">
      <c r="A434" s="1">
        <v>44645</v>
      </c>
      <c r="B434" t="s">
        <v>18</v>
      </c>
      <c r="C434" t="s">
        <v>4</v>
      </c>
      <c r="D434" t="s">
        <v>52</v>
      </c>
      <c r="E434">
        <v>361</v>
      </c>
      <c r="F434">
        <f>VLOOKUP(B434,cennik[],2,FALSE)</f>
        <v>2.4</v>
      </c>
      <c r="G434" s="5">
        <f>jablka4[[#This Row],[Kg]]*jablka4[[#This Row],[Cena]]</f>
        <v>866.4</v>
      </c>
      <c r="H434" s="5">
        <f>IF(D434&lt;&gt;D433,E434,E434+H433)</f>
        <v>3735</v>
      </c>
      <c r="I434" s="5">
        <f t="shared" si="6"/>
        <v>0</v>
      </c>
    </row>
    <row r="435" spans="1:9" x14ac:dyDescent="0.25">
      <c r="A435" s="1">
        <v>44662</v>
      </c>
      <c r="B435" t="s">
        <v>3</v>
      </c>
      <c r="C435" t="s">
        <v>4</v>
      </c>
      <c r="D435" t="s">
        <v>52</v>
      </c>
      <c r="E435">
        <v>564</v>
      </c>
      <c r="F435">
        <f>VLOOKUP(B435,cennik[],2,FALSE)</f>
        <v>3.4</v>
      </c>
      <c r="G435" s="5">
        <f>jablka4[[#This Row],[Kg]]*jablka4[[#This Row],[Cena]]</f>
        <v>1917.6</v>
      </c>
      <c r="H435" s="5">
        <f>IF(D435&lt;&gt;D434,E435,E435+H434)</f>
        <v>4299</v>
      </c>
      <c r="I435" s="5">
        <f t="shared" si="6"/>
        <v>0</v>
      </c>
    </row>
    <row r="436" spans="1:9" x14ac:dyDescent="0.25">
      <c r="A436" s="1">
        <v>44667</v>
      </c>
      <c r="B436" t="s">
        <v>16</v>
      </c>
      <c r="C436" t="s">
        <v>4</v>
      </c>
      <c r="D436" t="s">
        <v>52</v>
      </c>
      <c r="E436">
        <v>656</v>
      </c>
      <c r="F436">
        <f>VLOOKUP(B436,cennik[],2,FALSE)</f>
        <v>3.4</v>
      </c>
      <c r="G436" s="5">
        <f>jablka4[[#This Row],[Kg]]*jablka4[[#This Row],[Cena]]</f>
        <v>2230.4</v>
      </c>
      <c r="H436" s="5">
        <f>IF(D436&lt;&gt;D435,E436,E436+H435)</f>
        <v>4955</v>
      </c>
      <c r="I436" s="5">
        <f t="shared" si="6"/>
        <v>0</v>
      </c>
    </row>
    <row r="437" spans="1:9" x14ac:dyDescent="0.25">
      <c r="A437" s="1">
        <v>44669</v>
      </c>
      <c r="B437" t="s">
        <v>7</v>
      </c>
      <c r="C437" t="s">
        <v>4</v>
      </c>
      <c r="D437" t="s">
        <v>52</v>
      </c>
      <c r="E437">
        <v>222</v>
      </c>
      <c r="F437">
        <f>VLOOKUP(B437,cennik[],2,FALSE)</f>
        <v>3.5</v>
      </c>
      <c r="G437" s="5">
        <f>jablka4[[#This Row],[Kg]]*jablka4[[#This Row],[Cena]]</f>
        <v>777</v>
      </c>
      <c r="H437" s="5">
        <f>IF(D437&lt;&gt;D436,E437,E437+H436)</f>
        <v>5177</v>
      </c>
      <c r="I437" s="5">
        <f t="shared" si="6"/>
        <v>0</v>
      </c>
    </row>
    <row r="438" spans="1:9" x14ac:dyDescent="0.25">
      <c r="A438" s="1">
        <v>44681</v>
      </c>
      <c r="B438" t="s">
        <v>3</v>
      </c>
      <c r="C438" t="s">
        <v>4</v>
      </c>
      <c r="D438" t="s">
        <v>52</v>
      </c>
      <c r="E438">
        <v>291</v>
      </c>
      <c r="F438">
        <f>VLOOKUP(B438,cennik[],2,FALSE)</f>
        <v>3.4</v>
      </c>
      <c r="G438" s="5">
        <f>jablka4[[#This Row],[Kg]]*jablka4[[#This Row],[Cena]]</f>
        <v>989.4</v>
      </c>
      <c r="H438" s="5">
        <f>IF(D438&lt;&gt;D437,E438,E438+H437)</f>
        <v>5468</v>
      </c>
      <c r="I438" s="5">
        <f t="shared" si="6"/>
        <v>0</v>
      </c>
    </row>
    <row r="439" spans="1:9" x14ac:dyDescent="0.25">
      <c r="A439" s="1">
        <v>44685</v>
      </c>
      <c r="B439" t="s">
        <v>7</v>
      </c>
      <c r="C439" t="s">
        <v>4</v>
      </c>
      <c r="D439" t="s">
        <v>52</v>
      </c>
      <c r="E439">
        <v>504</v>
      </c>
      <c r="F439">
        <f>VLOOKUP(B439,cennik[],2,FALSE)</f>
        <v>3.5</v>
      </c>
      <c r="G439" s="5">
        <f>jablka4[[#This Row],[Kg]]*jablka4[[#This Row],[Cena]]</f>
        <v>1764</v>
      </c>
      <c r="H439" s="5">
        <f>IF(D439&lt;&gt;D438,E439,E439+H438)</f>
        <v>5972</v>
      </c>
      <c r="I439" s="5">
        <f t="shared" si="6"/>
        <v>0</v>
      </c>
    </row>
    <row r="440" spans="1:9" x14ac:dyDescent="0.25">
      <c r="A440" s="1">
        <v>44697</v>
      </c>
      <c r="B440" t="s">
        <v>18</v>
      </c>
      <c r="C440" t="s">
        <v>4</v>
      </c>
      <c r="D440" t="s">
        <v>52</v>
      </c>
      <c r="E440">
        <v>126</v>
      </c>
      <c r="F440">
        <f>VLOOKUP(B440,cennik[],2,FALSE)</f>
        <v>2.4</v>
      </c>
      <c r="G440" s="5">
        <f>jablka4[[#This Row],[Kg]]*jablka4[[#This Row],[Cena]]</f>
        <v>302.39999999999998</v>
      </c>
      <c r="H440" s="5">
        <f>IF(D440&lt;&gt;D439,E440,E440+H439)</f>
        <v>6098</v>
      </c>
      <c r="I440" s="5">
        <f t="shared" si="6"/>
        <v>0</v>
      </c>
    </row>
    <row r="441" spans="1:9" x14ac:dyDescent="0.25">
      <c r="A441" s="1">
        <v>44699</v>
      </c>
      <c r="B441" t="s">
        <v>25</v>
      </c>
      <c r="C441" t="s">
        <v>4</v>
      </c>
      <c r="D441" t="s">
        <v>52</v>
      </c>
      <c r="E441">
        <v>109</v>
      </c>
      <c r="F441">
        <f>VLOOKUP(B441,cennik[],2,FALSE)</f>
        <v>3.2</v>
      </c>
      <c r="G441" s="5">
        <f>jablka4[[#This Row],[Kg]]*jablka4[[#This Row],[Cena]]</f>
        <v>348.8</v>
      </c>
      <c r="H441" s="5">
        <f>IF(D441&lt;&gt;D440,E441,E441+H440)</f>
        <v>6207</v>
      </c>
      <c r="I441" s="5">
        <f t="shared" si="6"/>
        <v>0</v>
      </c>
    </row>
    <row r="442" spans="1:9" x14ac:dyDescent="0.25">
      <c r="A442" s="1">
        <v>44715</v>
      </c>
      <c r="B442" t="s">
        <v>63</v>
      </c>
      <c r="C442" t="s">
        <v>64</v>
      </c>
      <c r="D442" t="s">
        <v>52</v>
      </c>
      <c r="E442">
        <v>473</v>
      </c>
      <c r="F442">
        <f>VLOOKUP(B442,cennik[],2,FALSE)</f>
        <v>3.5</v>
      </c>
      <c r="G442" s="5">
        <f>jablka4[[#This Row],[Kg]]*jablka4[[#This Row],[Cena]]</f>
        <v>1655.5</v>
      </c>
      <c r="H442" s="5">
        <f>IF(D442&lt;&gt;D441,E442,E442+H441)</f>
        <v>6680</v>
      </c>
      <c r="I442" s="5">
        <f t="shared" si="6"/>
        <v>0</v>
      </c>
    </row>
    <row r="443" spans="1:9" x14ac:dyDescent="0.25">
      <c r="A443" s="1">
        <v>44729</v>
      </c>
      <c r="B443" t="s">
        <v>63</v>
      </c>
      <c r="C443" t="s">
        <v>64</v>
      </c>
      <c r="D443" t="s">
        <v>52</v>
      </c>
      <c r="E443">
        <v>32</v>
      </c>
      <c r="F443">
        <f>VLOOKUP(B443,cennik[],2,FALSE)</f>
        <v>3.5</v>
      </c>
      <c r="G443" s="5">
        <f>jablka4[[#This Row],[Kg]]*jablka4[[#This Row],[Cena]]</f>
        <v>112</v>
      </c>
      <c r="H443" s="5">
        <f>IF(D443&lt;&gt;D442,E443,E443+H442)</f>
        <v>6712</v>
      </c>
      <c r="I443" s="5">
        <f t="shared" si="6"/>
        <v>0</v>
      </c>
    </row>
    <row r="444" spans="1:9" x14ac:dyDescent="0.25">
      <c r="A444" s="1">
        <v>44753</v>
      </c>
      <c r="B444" t="s">
        <v>63</v>
      </c>
      <c r="C444" t="s">
        <v>64</v>
      </c>
      <c r="D444" t="s">
        <v>52</v>
      </c>
      <c r="E444">
        <v>163</v>
      </c>
      <c r="F444">
        <f>VLOOKUP(B444,cennik[],2,FALSE)</f>
        <v>3.5</v>
      </c>
      <c r="G444" s="5">
        <f>jablka4[[#This Row],[Kg]]*jablka4[[#This Row],[Cena]]</f>
        <v>570.5</v>
      </c>
      <c r="H444" s="5">
        <f>IF(D444&lt;&gt;D443,E444,E444+H443)</f>
        <v>6875</v>
      </c>
      <c r="I444" s="5">
        <f t="shared" si="6"/>
        <v>0</v>
      </c>
    </row>
    <row r="445" spans="1:9" x14ac:dyDescent="0.25">
      <c r="A445" s="1">
        <v>44753</v>
      </c>
      <c r="B445" t="s">
        <v>63</v>
      </c>
      <c r="C445" t="s">
        <v>64</v>
      </c>
      <c r="D445" t="s">
        <v>52</v>
      </c>
      <c r="E445">
        <v>463</v>
      </c>
      <c r="F445">
        <f>VLOOKUP(B445,cennik[],2,FALSE)</f>
        <v>3.5</v>
      </c>
      <c r="G445" s="5">
        <f>jablka4[[#This Row],[Kg]]*jablka4[[#This Row],[Cena]]</f>
        <v>1620.5</v>
      </c>
      <c r="H445" s="5">
        <f>IF(D445&lt;&gt;D444,E445,E445+H444)</f>
        <v>7338</v>
      </c>
      <c r="I445" s="5">
        <f t="shared" si="6"/>
        <v>0</v>
      </c>
    </row>
    <row r="446" spans="1:9" x14ac:dyDescent="0.25">
      <c r="A446" s="1">
        <v>44765</v>
      </c>
      <c r="B446" t="s">
        <v>63</v>
      </c>
      <c r="C446" t="s">
        <v>64</v>
      </c>
      <c r="D446" t="s">
        <v>52</v>
      </c>
      <c r="E446">
        <v>347</v>
      </c>
      <c r="F446">
        <f>VLOOKUP(B446,cennik[],2,FALSE)</f>
        <v>3.5</v>
      </c>
      <c r="G446" s="5">
        <f>jablka4[[#This Row],[Kg]]*jablka4[[#This Row],[Cena]]</f>
        <v>1214.5</v>
      </c>
      <c r="H446" s="5">
        <f>IF(D446&lt;&gt;D445,E446,E446+H445)</f>
        <v>7685</v>
      </c>
      <c r="I446" s="5">
        <f t="shared" si="6"/>
        <v>0</v>
      </c>
    </row>
    <row r="447" spans="1:9" x14ac:dyDescent="0.25">
      <c r="A447" s="1">
        <v>44767</v>
      </c>
      <c r="B447" t="s">
        <v>67</v>
      </c>
      <c r="C447" t="s">
        <v>66</v>
      </c>
      <c r="D447" t="s">
        <v>52</v>
      </c>
      <c r="E447">
        <v>314</v>
      </c>
      <c r="F447">
        <f>VLOOKUP(B447,cennik[],2,FALSE)</f>
        <v>3.2</v>
      </c>
      <c r="G447" s="5">
        <f>jablka4[[#This Row],[Kg]]*jablka4[[#This Row],[Cena]]</f>
        <v>1004.8000000000001</v>
      </c>
      <c r="H447" s="5">
        <f>IF(D447&lt;&gt;D446,E447,E447+H446)</f>
        <v>7999</v>
      </c>
      <c r="I447" s="5">
        <f t="shared" si="6"/>
        <v>0</v>
      </c>
    </row>
    <row r="448" spans="1:9" x14ac:dyDescent="0.25">
      <c r="A448" s="1">
        <v>44770</v>
      </c>
      <c r="B448" t="s">
        <v>67</v>
      </c>
      <c r="C448" t="s">
        <v>66</v>
      </c>
      <c r="D448" t="s">
        <v>52</v>
      </c>
      <c r="E448">
        <v>334</v>
      </c>
      <c r="F448">
        <f>VLOOKUP(B448,cennik[],2,FALSE)</f>
        <v>3.2</v>
      </c>
      <c r="G448" s="5">
        <f>jablka4[[#This Row],[Kg]]*jablka4[[#This Row],[Cena]]</f>
        <v>1068.8</v>
      </c>
      <c r="H448" s="5">
        <f>IF(D448&lt;&gt;D447,E448,E448+H447)</f>
        <v>8333</v>
      </c>
      <c r="I448" s="5">
        <f t="shared" si="6"/>
        <v>0</v>
      </c>
    </row>
    <row r="449" spans="1:9" x14ac:dyDescent="0.25">
      <c r="A449" s="1">
        <v>44779</v>
      </c>
      <c r="B449" t="s">
        <v>67</v>
      </c>
      <c r="C449" t="s">
        <v>66</v>
      </c>
      <c r="D449" t="s">
        <v>52</v>
      </c>
      <c r="E449">
        <v>421</v>
      </c>
      <c r="F449">
        <f>VLOOKUP(B449,cennik[],2,FALSE)</f>
        <v>3.2</v>
      </c>
      <c r="G449" s="5">
        <f>jablka4[[#This Row],[Kg]]*jablka4[[#This Row],[Cena]]</f>
        <v>1347.2</v>
      </c>
      <c r="H449" s="5">
        <f>IF(D449&lt;&gt;D448,E449,E449+H448)</f>
        <v>8754</v>
      </c>
      <c r="I449" s="5">
        <f t="shared" si="6"/>
        <v>0</v>
      </c>
    </row>
    <row r="450" spans="1:9" x14ac:dyDescent="0.25">
      <c r="A450" s="1">
        <v>44781</v>
      </c>
      <c r="B450" t="s">
        <v>67</v>
      </c>
      <c r="C450" t="s">
        <v>66</v>
      </c>
      <c r="D450" t="s">
        <v>52</v>
      </c>
      <c r="E450">
        <v>230</v>
      </c>
      <c r="F450">
        <f>VLOOKUP(B450,cennik[],2,FALSE)</f>
        <v>3.2</v>
      </c>
      <c r="G450" s="5">
        <f>jablka4[[#This Row],[Kg]]*jablka4[[#This Row],[Cena]]</f>
        <v>736</v>
      </c>
      <c r="H450" s="5">
        <f>IF(D450&lt;&gt;D449,E450,E450+H449)</f>
        <v>8984</v>
      </c>
      <c r="I450" s="5">
        <f t="shared" ref="I450:I513" si="7">IF(AND(H450&gt;=15000,H450&lt;20000),E450*0.05,IF(H450&gt;=20000,E450*0.1,0))</f>
        <v>0</v>
      </c>
    </row>
    <row r="451" spans="1:9" x14ac:dyDescent="0.25">
      <c r="A451" s="1">
        <v>44798</v>
      </c>
      <c r="B451" t="s">
        <v>63</v>
      </c>
      <c r="C451" t="s">
        <v>64</v>
      </c>
      <c r="D451" t="s">
        <v>52</v>
      </c>
      <c r="E451">
        <v>306</v>
      </c>
      <c r="F451">
        <f>VLOOKUP(B451,cennik[],2,FALSE)</f>
        <v>3.5</v>
      </c>
      <c r="G451" s="5">
        <f>jablka4[[#This Row],[Kg]]*jablka4[[#This Row],[Cena]]</f>
        <v>1071</v>
      </c>
      <c r="H451" s="5">
        <f>IF(D451&lt;&gt;D450,E451,E451+H450)</f>
        <v>9290</v>
      </c>
      <c r="I451" s="5">
        <f t="shared" si="7"/>
        <v>0</v>
      </c>
    </row>
    <row r="452" spans="1:9" x14ac:dyDescent="0.25">
      <c r="A452" s="1">
        <v>44802</v>
      </c>
      <c r="B452" t="s">
        <v>63</v>
      </c>
      <c r="C452" t="s">
        <v>64</v>
      </c>
      <c r="D452" t="s">
        <v>52</v>
      </c>
      <c r="E452">
        <v>473</v>
      </c>
      <c r="F452">
        <f>VLOOKUP(B452,cennik[],2,FALSE)</f>
        <v>3.5</v>
      </c>
      <c r="G452" s="5">
        <f>jablka4[[#This Row],[Kg]]*jablka4[[#This Row],[Cena]]</f>
        <v>1655.5</v>
      </c>
      <c r="H452" s="5">
        <f>IF(D452&lt;&gt;D451,E452,E452+H451)</f>
        <v>9763</v>
      </c>
      <c r="I452" s="5">
        <f t="shared" si="7"/>
        <v>0</v>
      </c>
    </row>
    <row r="453" spans="1:9" x14ac:dyDescent="0.25">
      <c r="A453" s="1">
        <v>44802</v>
      </c>
      <c r="B453" t="s">
        <v>67</v>
      </c>
      <c r="C453" t="s">
        <v>66</v>
      </c>
      <c r="D453" t="s">
        <v>52</v>
      </c>
      <c r="E453">
        <v>191</v>
      </c>
      <c r="F453">
        <f>VLOOKUP(B453,cennik[],2,FALSE)</f>
        <v>3.2</v>
      </c>
      <c r="G453" s="5">
        <f>jablka4[[#This Row],[Kg]]*jablka4[[#This Row],[Cena]]</f>
        <v>611.20000000000005</v>
      </c>
      <c r="H453" s="5">
        <f>IF(D453&lt;&gt;D452,E453,E453+H452)</f>
        <v>9954</v>
      </c>
      <c r="I453" s="5">
        <f t="shared" si="7"/>
        <v>0</v>
      </c>
    </row>
    <row r="454" spans="1:9" x14ac:dyDescent="0.25">
      <c r="A454" s="1">
        <v>44812</v>
      </c>
      <c r="B454" t="s">
        <v>71</v>
      </c>
      <c r="C454" t="s">
        <v>64</v>
      </c>
      <c r="D454" t="s">
        <v>52</v>
      </c>
      <c r="E454">
        <v>348</v>
      </c>
      <c r="F454">
        <f>VLOOKUP(B454,cennik[],2,FALSE)</f>
        <v>2.5</v>
      </c>
      <c r="G454" s="5">
        <f>jablka4[[#This Row],[Kg]]*jablka4[[#This Row],[Cena]]</f>
        <v>870</v>
      </c>
      <c r="H454" s="5">
        <f>IF(D454&lt;&gt;D453,E454,E454+H453)</f>
        <v>10302</v>
      </c>
      <c r="I454" s="5">
        <f t="shared" si="7"/>
        <v>0</v>
      </c>
    </row>
    <row r="455" spans="1:9" x14ac:dyDescent="0.25">
      <c r="A455" s="1">
        <v>44816</v>
      </c>
      <c r="B455" t="s">
        <v>63</v>
      </c>
      <c r="C455" t="s">
        <v>64</v>
      </c>
      <c r="D455" t="s">
        <v>52</v>
      </c>
      <c r="E455">
        <v>398</v>
      </c>
      <c r="F455">
        <f>VLOOKUP(B455,cennik[],2,FALSE)</f>
        <v>3.5</v>
      </c>
      <c r="G455" s="5">
        <f>jablka4[[#This Row],[Kg]]*jablka4[[#This Row],[Cena]]</f>
        <v>1393</v>
      </c>
      <c r="H455" s="5">
        <f>IF(D455&lt;&gt;D454,E455,E455+H454)</f>
        <v>10700</v>
      </c>
      <c r="I455" s="5">
        <f t="shared" si="7"/>
        <v>0</v>
      </c>
    </row>
    <row r="456" spans="1:9" x14ac:dyDescent="0.25">
      <c r="A456" s="1">
        <v>44820</v>
      </c>
      <c r="B456" t="s">
        <v>63</v>
      </c>
      <c r="C456" t="s">
        <v>64</v>
      </c>
      <c r="D456" t="s">
        <v>52</v>
      </c>
      <c r="E456">
        <v>198</v>
      </c>
      <c r="F456">
        <f>VLOOKUP(B456,cennik[],2,FALSE)</f>
        <v>3.5</v>
      </c>
      <c r="G456" s="5">
        <f>jablka4[[#This Row],[Kg]]*jablka4[[#This Row],[Cena]]</f>
        <v>693</v>
      </c>
      <c r="H456" s="5">
        <f>IF(D456&lt;&gt;D455,E456,E456+H455)</f>
        <v>10898</v>
      </c>
      <c r="I456" s="5">
        <f t="shared" si="7"/>
        <v>0</v>
      </c>
    </row>
    <row r="457" spans="1:9" x14ac:dyDescent="0.25">
      <c r="A457" s="1">
        <v>44821</v>
      </c>
      <c r="B457" t="s">
        <v>70</v>
      </c>
      <c r="C457" t="s">
        <v>64</v>
      </c>
      <c r="D457" t="s">
        <v>52</v>
      </c>
      <c r="E457">
        <v>325</v>
      </c>
      <c r="F457">
        <f>VLOOKUP(B457,cennik[],2,FALSE)</f>
        <v>3.2</v>
      </c>
      <c r="G457" s="5">
        <f>jablka4[[#This Row],[Kg]]*jablka4[[#This Row],[Cena]]</f>
        <v>1040</v>
      </c>
      <c r="H457" s="5">
        <f>IF(D457&lt;&gt;D456,E457,E457+H456)</f>
        <v>11223</v>
      </c>
      <c r="I457" s="5">
        <f t="shared" si="7"/>
        <v>0</v>
      </c>
    </row>
    <row r="458" spans="1:9" x14ac:dyDescent="0.25">
      <c r="A458" s="1">
        <v>44823</v>
      </c>
      <c r="B458" t="s">
        <v>63</v>
      </c>
      <c r="C458" t="s">
        <v>64</v>
      </c>
      <c r="D458" t="s">
        <v>52</v>
      </c>
      <c r="E458">
        <v>200</v>
      </c>
      <c r="F458">
        <f>VLOOKUP(B458,cennik[],2,FALSE)</f>
        <v>3.5</v>
      </c>
      <c r="G458" s="5">
        <f>jablka4[[#This Row],[Kg]]*jablka4[[#This Row],[Cena]]</f>
        <v>700</v>
      </c>
      <c r="H458" s="5">
        <f>IF(D458&lt;&gt;D457,E458,E458+H457)</f>
        <v>11423</v>
      </c>
      <c r="I458" s="5">
        <f t="shared" si="7"/>
        <v>0</v>
      </c>
    </row>
    <row r="459" spans="1:9" x14ac:dyDescent="0.25">
      <c r="A459" s="1">
        <v>44823</v>
      </c>
      <c r="B459" t="s">
        <v>69</v>
      </c>
      <c r="C459" t="s">
        <v>64</v>
      </c>
      <c r="D459" t="s">
        <v>52</v>
      </c>
      <c r="E459">
        <v>353</v>
      </c>
      <c r="F459">
        <f>VLOOKUP(B459,cennik[],2,FALSE)</f>
        <v>2.5</v>
      </c>
      <c r="G459" s="5">
        <f>jablka4[[#This Row],[Kg]]*jablka4[[#This Row],[Cena]]</f>
        <v>882.5</v>
      </c>
      <c r="H459" s="5">
        <f>IF(D459&lt;&gt;D458,E459,E459+H458)</f>
        <v>11776</v>
      </c>
      <c r="I459" s="5">
        <f t="shared" si="7"/>
        <v>0</v>
      </c>
    </row>
    <row r="460" spans="1:9" x14ac:dyDescent="0.25">
      <c r="A460" s="1">
        <v>44826</v>
      </c>
      <c r="B460" t="s">
        <v>68</v>
      </c>
      <c r="C460" t="s">
        <v>64</v>
      </c>
      <c r="D460" t="s">
        <v>52</v>
      </c>
      <c r="E460">
        <v>101</v>
      </c>
      <c r="F460">
        <f>VLOOKUP(B460,cennik[],2,FALSE)</f>
        <v>3.2</v>
      </c>
      <c r="G460" s="5">
        <f>jablka4[[#This Row],[Kg]]*jablka4[[#This Row],[Cena]]</f>
        <v>323.20000000000005</v>
      </c>
      <c r="H460" s="5">
        <f>IF(D460&lt;&gt;D459,E460,E460+H459)</f>
        <v>11877</v>
      </c>
      <c r="I460" s="5">
        <f t="shared" si="7"/>
        <v>0</v>
      </c>
    </row>
    <row r="461" spans="1:9" x14ac:dyDescent="0.25">
      <c r="A461" s="1">
        <v>44837</v>
      </c>
      <c r="B461" t="s">
        <v>68</v>
      </c>
      <c r="C461" t="s">
        <v>64</v>
      </c>
      <c r="D461" t="s">
        <v>52</v>
      </c>
      <c r="E461">
        <v>433</v>
      </c>
      <c r="F461">
        <f>VLOOKUP(B461,cennik[],2,FALSE)</f>
        <v>3.2</v>
      </c>
      <c r="G461" s="5">
        <f>jablka4[[#This Row],[Kg]]*jablka4[[#This Row],[Cena]]</f>
        <v>1385.6000000000001</v>
      </c>
      <c r="H461" s="5">
        <f>IF(D461&lt;&gt;D460,E461,E461+H460)</f>
        <v>12310</v>
      </c>
      <c r="I461" s="5">
        <f t="shared" si="7"/>
        <v>0</v>
      </c>
    </row>
    <row r="462" spans="1:9" x14ac:dyDescent="0.25">
      <c r="A462" s="1">
        <v>44837</v>
      </c>
      <c r="B462" t="s">
        <v>70</v>
      </c>
      <c r="C462" t="s">
        <v>64</v>
      </c>
      <c r="D462" t="s">
        <v>52</v>
      </c>
      <c r="E462">
        <v>179</v>
      </c>
      <c r="F462">
        <f>VLOOKUP(B462,cennik[],2,FALSE)</f>
        <v>3.2</v>
      </c>
      <c r="G462" s="5">
        <f>jablka4[[#This Row],[Kg]]*jablka4[[#This Row],[Cena]]</f>
        <v>572.80000000000007</v>
      </c>
      <c r="H462" s="5">
        <f>IF(D462&lt;&gt;D461,E462,E462+H461)</f>
        <v>12489</v>
      </c>
      <c r="I462" s="5">
        <f t="shared" si="7"/>
        <v>0</v>
      </c>
    </row>
    <row r="463" spans="1:9" x14ac:dyDescent="0.25">
      <c r="A463" s="1">
        <v>44839</v>
      </c>
      <c r="B463" t="s">
        <v>68</v>
      </c>
      <c r="C463" t="s">
        <v>64</v>
      </c>
      <c r="D463" t="s">
        <v>52</v>
      </c>
      <c r="E463">
        <v>132</v>
      </c>
      <c r="F463">
        <f>VLOOKUP(B463,cennik[],2,FALSE)</f>
        <v>3.2</v>
      </c>
      <c r="G463" s="5">
        <f>jablka4[[#This Row],[Kg]]*jablka4[[#This Row],[Cena]]</f>
        <v>422.40000000000003</v>
      </c>
      <c r="H463" s="5">
        <f>IF(D463&lt;&gt;D462,E463,E463+H462)</f>
        <v>12621</v>
      </c>
      <c r="I463" s="5">
        <f t="shared" si="7"/>
        <v>0</v>
      </c>
    </row>
    <row r="464" spans="1:9" x14ac:dyDescent="0.25">
      <c r="A464" s="1">
        <v>44842</v>
      </c>
      <c r="B464" t="s">
        <v>63</v>
      </c>
      <c r="C464" t="s">
        <v>64</v>
      </c>
      <c r="D464" t="s">
        <v>52</v>
      </c>
      <c r="E464">
        <v>268</v>
      </c>
      <c r="F464">
        <f>VLOOKUP(B464,cennik[],2,FALSE)</f>
        <v>3.5</v>
      </c>
      <c r="G464" s="5">
        <f>jablka4[[#This Row],[Kg]]*jablka4[[#This Row],[Cena]]</f>
        <v>938</v>
      </c>
      <c r="H464" s="5">
        <f>IF(D464&lt;&gt;D463,E464,E464+H463)</f>
        <v>12889</v>
      </c>
      <c r="I464" s="5">
        <f t="shared" si="7"/>
        <v>0</v>
      </c>
    </row>
    <row r="465" spans="1:9" x14ac:dyDescent="0.25">
      <c r="A465" s="1">
        <v>44859</v>
      </c>
      <c r="B465" t="s">
        <v>69</v>
      </c>
      <c r="C465" t="s">
        <v>64</v>
      </c>
      <c r="D465" t="s">
        <v>52</v>
      </c>
      <c r="E465">
        <v>492</v>
      </c>
      <c r="F465">
        <f>VLOOKUP(B465,cennik[],2,FALSE)</f>
        <v>2.5</v>
      </c>
      <c r="G465" s="5">
        <f>jablka4[[#This Row],[Kg]]*jablka4[[#This Row],[Cena]]</f>
        <v>1230</v>
      </c>
      <c r="H465" s="5">
        <f>IF(D465&lt;&gt;D464,E465,E465+H464)</f>
        <v>13381</v>
      </c>
      <c r="I465" s="5">
        <f t="shared" si="7"/>
        <v>0</v>
      </c>
    </row>
    <row r="466" spans="1:9" x14ac:dyDescent="0.25">
      <c r="A466" s="1">
        <v>44863</v>
      </c>
      <c r="B466" t="s">
        <v>71</v>
      </c>
      <c r="C466" t="s">
        <v>64</v>
      </c>
      <c r="D466" t="s">
        <v>52</v>
      </c>
      <c r="E466">
        <v>19</v>
      </c>
      <c r="F466">
        <f>VLOOKUP(B466,cennik[],2,FALSE)</f>
        <v>2.5</v>
      </c>
      <c r="G466" s="5">
        <f>jablka4[[#This Row],[Kg]]*jablka4[[#This Row],[Cena]]</f>
        <v>47.5</v>
      </c>
      <c r="H466" s="5">
        <f>IF(D466&lt;&gt;D465,E466,E466+H465)</f>
        <v>13400</v>
      </c>
      <c r="I466" s="5">
        <f t="shared" si="7"/>
        <v>0</v>
      </c>
    </row>
    <row r="467" spans="1:9" x14ac:dyDescent="0.25">
      <c r="A467" s="1">
        <v>44874</v>
      </c>
      <c r="B467" t="s">
        <v>70</v>
      </c>
      <c r="C467" t="s">
        <v>64</v>
      </c>
      <c r="D467" t="s">
        <v>52</v>
      </c>
      <c r="E467">
        <v>318</v>
      </c>
      <c r="F467">
        <f>VLOOKUP(B467,cennik[],2,FALSE)</f>
        <v>3.2</v>
      </c>
      <c r="G467" s="5">
        <f>jablka4[[#This Row],[Kg]]*jablka4[[#This Row],[Cena]]</f>
        <v>1017.6</v>
      </c>
      <c r="H467" s="5">
        <f>IF(D467&lt;&gt;D466,E467,E467+H466)</f>
        <v>13718</v>
      </c>
      <c r="I467" s="5">
        <f t="shared" si="7"/>
        <v>0</v>
      </c>
    </row>
    <row r="468" spans="1:9" x14ac:dyDescent="0.25">
      <c r="A468" s="1">
        <v>44897</v>
      </c>
      <c r="B468" t="s">
        <v>3</v>
      </c>
      <c r="C468" t="s">
        <v>4</v>
      </c>
      <c r="D468" t="s">
        <v>52</v>
      </c>
      <c r="E468">
        <v>398</v>
      </c>
      <c r="F468">
        <f>VLOOKUP(B468,cennik[],2,FALSE)</f>
        <v>3.4</v>
      </c>
      <c r="G468" s="5">
        <f>jablka4[[#This Row],[Kg]]*jablka4[[#This Row],[Cena]]</f>
        <v>1353.2</v>
      </c>
      <c r="H468" s="5">
        <f>IF(D468&lt;&gt;D467,E468,E468+H467)</f>
        <v>14116</v>
      </c>
      <c r="I468" s="5">
        <f t="shared" si="7"/>
        <v>0</v>
      </c>
    </row>
    <row r="469" spans="1:9" x14ac:dyDescent="0.25">
      <c r="A469" s="1">
        <v>44921</v>
      </c>
      <c r="B469" t="s">
        <v>12</v>
      </c>
      <c r="C469" t="s">
        <v>4</v>
      </c>
      <c r="D469" t="s">
        <v>52</v>
      </c>
      <c r="E469">
        <v>106</v>
      </c>
      <c r="F469">
        <f>VLOOKUP(B469,cennik[],2,FALSE)</f>
        <v>3.4</v>
      </c>
      <c r="G469" s="5">
        <f>jablka4[[#This Row],[Kg]]*jablka4[[#This Row],[Cena]]</f>
        <v>360.4</v>
      </c>
      <c r="H469" s="5">
        <f>IF(D469&lt;&gt;D468,E469,E469+H468)</f>
        <v>14222</v>
      </c>
      <c r="I469" s="5">
        <f t="shared" si="7"/>
        <v>0</v>
      </c>
    </row>
    <row r="470" spans="1:9" x14ac:dyDescent="0.25">
      <c r="A470" s="1">
        <v>44564</v>
      </c>
      <c r="B470" t="s">
        <v>14</v>
      </c>
      <c r="C470" t="s">
        <v>4</v>
      </c>
      <c r="D470" t="s">
        <v>17</v>
      </c>
      <c r="E470">
        <v>464</v>
      </c>
      <c r="F470">
        <f>VLOOKUP(B470,cennik[],2,FALSE)</f>
        <v>3.4</v>
      </c>
      <c r="G470" s="5">
        <f>jablka4[[#This Row],[Kg]]*jablka4[[#This Row],[Cena]]</f>
        <v>1577.6</v>
      </c>
      <c r="H470" s="5">
        <f>IF(D470&lt;&gt;D469,E470,E470+H469)</f>
        <v>464</v>
      </c>
      <c r="I470" s="5">
        <f t="shared" si="7"/>
        <v>0</v>
      </c>
    </row>
    <row r="471" spans="1:9" x14ac:dyDescent="0.25">
      <c r="A471" s="1">
        <v>44575</v>
      </c>
      <c r="B471" t="s">
        <v>18</v>
      </c>
      <c r="C471" t="s">
        <v>4</v>
      </c>
      <c r="D471" t="s">
        <v>17</v>
      </c>
      <c r="E471">
        <v>115</v>
      </c>
      <c r="F471">
        <f>VLOOKUP(B471,cennik[],2,FALSE)</f>
        <v>2.4</v>
      </c>
      <c r="G471" s="5">
        <f>jablka4[[#This Row],[Kg]]*jablka4[[#This Row],[Cena]]</f>
        <v>276</v>
      </c>
      <c r="H471" s="5">
        <f>IF(D471&lt;&gt;D470,E471,E471+H470)</f>
        <v>579</v>
      </c>
      <c r="I471" s="5">
        <f t="shared" si="7"/>
        <v>0</v>
      </c>
    </row>
    <row r="472" spans="1:9" x14ac:dyDescent="0.25">
      <c r="A472" s="1">
        <v>44586</v>
      </c>
      <c r="B472" t="s">
        <v>3</v>
      </c>
      <c r="C472" t="s">
        <v>4</v>
      </c>
      <c r="D472" t="s">
        <v>17</v>
      </c>
      <c r="E472">
        <v>447</v>
      </c>
      <c r="F472">
        <f>VLOOKUP(B472,cennik[],2,FALSE)</f>
        <v>3.4</v>
      </c>
      <c r="G472" s="5">
        <f>jablka4[[#This Row],[Kg]]*jablka4[[#This Row],[Cena]]</f>
        <v>1519.8</v>
      </c>
      <c r="H472" s="5">
        <f>IF(D472&lt;&gt;D471,E472,E472+H471)</f>
        <v>1026</v>
      </c>
      <c r="I472" s="5">
        <f t="shared" si="7"/>
        <v>0</v>
      </c>
    </row>
    <row r="473" spans="1:9" x14ac:dyDescent="0.25">
      <c r="A473" s="1">
        <v>44587</v>
      </c>
      <c r="B473" t="s">
        <v>14</v>
      </c>
      <c r="C473" t="s">
        <v>4</v>
      </c>
      <c r="D473" t="s">
        <v>17</v>
      </c>
      <c r="E473">
        <v>350</v>
      </c>
      <c r="F473">
        <f>VLOOKUP(B473,cennik[],2,FALSE)</f>
        <v>3.4</v>
      </c>
      <c r="G473" s="5">
        <f>jablka4[[#This Row],[Kg]]*jablka4[[#This Row],[Cena]]</f>
        <v>1190</v>
      </c>
      <c r="H473" s="5">
        <f>IF(D473&lt;&gt;D472,E473,E473+H472)</f>
        <v>1376</v>
      </c>
      <c r="I473" s="5">
        <f t="shared" si="7"/>
        <v>0</v>
      </c>
    </row>
    <row r="474" spans="1:9" x14ac:dyDescent="0.25">
      <c r="A474" s="1">
        <v>44588</v>
      </c>
      <c r="B474" t="s">
        <v>7</v>
      </c>
      <c r="C474" t="s">
        <v>4</v>
      </c>
      <c r="D474" t="s">
        <v>17</v>
      </c>
      <c r="E474">
        <v>625</v>
      </c>
      <c r="F474">
        <f>VLOOKUP(B474,cennik[],2,FALSE)</f>
        <v>3.5</v>
      </c>
      <c r="G474" s="5">
        <f>jablka4[[#This Row],[Kg]]*jablka4[[#This Row],[Cena]]</f>
        <v>2187.5</v>
      </c>
      <c r="H474" s="5">
        <f>IF(D474&lt;&gt;D473,E474,E474+H473)</f>
        <v>2001</v>
      </c>
      <c r="I474" s="5">
        <f t="shared" si="7"/>
        <v>0</v>
      </c>
    </row>
    <row r="475" spans="1:9" x14ac:dyDescent="0.25">
      <c r="A475" s="1">
        <v>44602</v>
      </c>
      <c r="B475" t="s">
        <v>14</v>
      </c>
      <c r="C475" t="s">
        <v>4</v>
      </c>
      <c r="D475" t="s">
        <v>17</v>
      </c>
      <c r="E475">
        <v>421</v>
      </c>
      <c r="F475">
        <f>VLOOKUP(B475,cennik[],2,FALSE)</f>
        <v>3.4</v>
      </c>
      <c r="G475" s="5">
        <f>jablka4[[#This Row],[Kg]]*jablka4[[#This Row],[Cena]]</f>
        <v>1431.3999999999999</v>
      </c>
      <c r="H475" s="5">
        <f>IF(D475&lt;&gt;D474,E475,E475+H474)</f>
        <v>2422</v>
      </c>
      <c r="I475" s="5">
        <f t="shared" si="7"/>
        <v>0</v>
      </c>
    </row>
    <row r="476" spans="1:9" x14ac:dyDescent="0.25">
      <c r="A476" s="1">
        <v>44606</v>
      </c>
      <c r="B476" t="s">
        <v>18</v>
      </c>
      <c r="C476" t="s">
        <v>4</v>
      </c>
      <c r="D476" t="s">
        <v>17</v>
      </c>
      <c r="E476">
        <v>263</v>
      </c>
      <c r="F476">
        <f>VLOOKUP(B476,cennik[],2,FALSE)</f>
        <v>2.4</v>
      </c>
      <c r="G476" s="5">
        <f>jablka4[[#This Row],[Kg]]*jablka4[[#This Row],[Cena]]</f>
        <v>631.19999999999993</v>
      </c>
      <c r="H476" s="5">
        <f>IF(D476&lt;&gt;D475,E476,E476+H475)</f>
        <v>2685</v>
      </c>
      <c r="I476" s="5">
        <f t="shared" si="7"/>
        <v>0</v>
      </c>
    </row>
    <row r="477" spans="1:9" x14ac:dyDescent="0.25">
      <c r="A477" s="1">
        <v>44623</v>
      </c>
      <c r="B477" t="s">
        <v>18</v>
      </c>
      <c r="C477" t="s">
        <v>4</v>
      </c>
      <c r="D477" t="s">
        <v>17</v>
      </c>
      <c r="E477">
        <v>438</v>
      </c>
      <c r="F477">
        <f>VLOOKUP(B477,cennik[],2,FALSE)</f>
        <v>2.4</v>
      </c>
      <c r="G477" s="5">
        <f>jablka4[[#This Row],[Kg]]*jablka4[[#This Row],[Cena]]</f>
        <v>1051.2</v>
      </c>
      <c r="H477" s="5">
        <f>IF(D477&lt;&gt;D476,E477,E477+H476)</f>
        <v>3123</v>
      </c>
      <c r="I477" s="5">
        <f t="shared" si="7"/>
        <v>0</v>
      </c>
    </row>
    <row r="478" spans="1:9" x14ac:dyDescent="0.25">
      <c r="A478" s="1">
        <v>44631</v>
      </c>
      <c r="B478" t="s">
        <v>20</v>
      </c>
      <c r="C478" t="s">
        <v>4</v>
      </c>
      <c r="D478" t="s">
        <v>17</v>
      </c>
      <c r="E478">
        <v>17</v>
      </c>
      <c r="F478">
        <f>VLOOKUP(B478,cennik[],2,FALSE)</f>
        <v>3.4</v>
      </c>
      <c r="G478" s="5">
        <f>jablka4[[#This Row],[Kg]]*jablka4[[#This Row],[Cena]]</f>
        <v>57.8</v>
      </c>
      <c r="H478" s="5">
        <f>IF(D478&lt;&gt;D477,E478,E478+H477)</f>
        <v>3140</v>
      </c>
      <c r="I478" s="5">
        <f t="shared" si="7"/>
        <v>0</v>
      </c>
    </row>
    <row r="479" spans="1:9" x14ac:dyDescent="0.25">
      <c r="A479" s="1">
        <v>44637</v>
      </c>
      <c r="B479" t="s">
        <v>3</v>
      </c>
      <c r="C479" t="s">
        <v>4</v>
      </c>
      <c r="D479" t="s">
        <v>17</v>
      </c>
      <c r="E479">
        <v>599</v>
      </c>
      <c r="F479">
        <f>VLOOKUP(B479,cennik[],2,FALSE)</f>
        <v>3.4</v>
      </c>
      <c r="G479" s="5">
        <f>jablka4[[#This Row],[Kg]]*jablka4[[#This Row],[Cena]]</f>
        <v>2036.6</v>
      </c>
      <c r="H479" s="5">
        <f>IF(D479&lt;&gt;D478,E479,E479+H478)</f>
        <v>3739</v>
      </c>
      <c r="I479" s="5">
        <f t="shared" si="7"/>
        <v>0</v>
      </c>
    </row>
    <row r="480" spans="1:9" x14ac:dyDescent="0.25">
      <c r="A480" s="1">
        <v>44655</v>
      </c>
      <c r="B480" t="s">
        <v>11</v>
      </c>
      <c r="C480" t="s">
        <v>4</v>
      </c>
      <c r="D480" t="s">
        <v>17</v>
      </c>
      <c r="E480">
        <v>214</v>
      </c>
      <c r="F480">
        <f>VLOOKUP(B480,cennik[],2,FALSE)</f>
        <v>2.9</v>
      </c>
      <c r="G480" s="5">
        <f>jablka4[[#This Row],[Kg]]*jablka4[[#This Row],[Cena]]</f>
        <v>620.6</v>
      </c>
      <c r="H480" s="5">
        <f>IF(D480&lt;&gt;D479,E480,E480+H479)</f>
        <v>3953</v>
      </c>
      <c r="I480" s="5">
        <f t="shared" si="7"/>
        <v>0</v>
      </c>
    </row>
    <row r="481" spans="1:9" x14ac:dyDescent="0.25">
      <c r="A481" s="1">
        <v>44662</v>
      </c>
      <c r="B481" t="s">
        <v>7</v>
      </c>
      <c r="C481" t="s">
        <v>4</v>
      </c>
      <c r="D481" t="s">
        <v>17</v>
      </c>
      <c r="E481">
        <v>633</v>
      </c>
      <c r="F481">
        <f>VLOOKUP(B481,cennik[],2,FALSE)</f>
        <v>3.5</v>
      </c>
      <c r="G481" s="5">
        <f>jablka4[[#This Row],[Kg]]*jablka4[[#This Row],[Cena]]</f>
        <v>2215.5</v>
      </c>
      <c r="H481" s="5">
        <f>IF(D481&lt;&gt;D480,E481,E481+H480)</f>
        <v>4586</v>
      </c>
      <c r="I481" s="5">
        <f t="shared" si="7"/>
        <v>0</v>
      </c>
    </row>
    <row r="482" spans="1:9" x14ac:dyDescent="0.25">
      <c r="A482" s="1">
        <v>44670</v>
      </c>
      <c r="B482" t="s">
        <v>18</v>
      </c>
      <c r="C482" t="s">
        <v>4</v>
      </c>
      <c r="D482" t="s">
        <v>17</v>
      </c>
      <c r="E482">
        <v>390</v>
      </c>
      <c r="F482">
        <f>VLOOKUP(B482,cennik[],2,FALSE)</f>
        <v>2.4</v>
      </c>
      <c r="G482" s="5">
        <f>jablka4[[#This Row],[Kg]]*jablka4[[#This Row],[Cena]]</f>
        <v>936</v>
      </c>
      <c r="H482" s="5">
        <f>IF(D482&lt;&gt;D481,E482,E482+H481)</f>
        <v>4976</v>
      </c>
      <c r="I482" s="5">
        <f t="shared" si="7"/>
        <v>0</v>
      </c>
    </row>
    <row r="483" spans="1:9" x14ac:dyDescent="0.25">
      <c r="A483" s="1">
        <v>44671</v>
      </c>
      <c r="B483" t="s">
        <v>20</v>
      </c>
      <c r="C483" t="s">
        <v>4</v>
      </c>
      <c r="D483" t="s">
        <v>17</v>
      </c>
      <c r="E483">
        <v>354</v>
      </c>
      <c r="F483">
        <f>VLOOKUP(B483,cennik[],2,FALSE)</f>
        <v>3.4</v>
      </c>
      <c r="G483" s="5">
        <f>jablka4[[#This Row],[Kg]]*jablka4[[#This Row],[Cena]]</f>
        <v>1203.5999999999999</v>
      </c>
      <c r="H483" s="5">
        <f>IF(D483&lt;&gt;D482,E483,E483+H482)</f>
        <v>5330</v>
      </c>
      <c r="I483" s="5">
        <f t="shared" si="7"/>
        <v>0</v>
      </c>
    </row>
    <row r="484" spans="1:9" x14ac:dyDescent="0.25">
      <c r="A484" s="1">
        <v>44674</v>
      </c>
      <c r="B484" t="s">
        <v>11</v>
      </c>
      <c r="C484" t="s">
        <v>4</v>
      </c>
      <c r="D484" t="s">
        <v>17</v>
      </c>
      <c r="E484">
        <v>246</v>
      </c>
      <c r="F484">
        <f>VLOOKUP(B484,cennik[],2,FALSE)</f>
        <v>2.9</v>
      </c>
      <c r="G484" s="5">
        <f>jablka4[[#This Row],[Kg]]*jablka4[[#This Row],[Cena]]</f>
        <v>713.4</v>
      </c>
      <c r="H484" s="5">
        <f>IF(D484&lt;&gt;D483,E484,E484+H483)</f>
        <v>5576</v>
      </c>
      <c r="I484" s="5">
        <f t="shared" si="7"/>
        <v>0</v>
      </c>
    </row>
    <row r="485" spans="1:9" x14ac:dyDescent="0.25">
      <c r="A485" s="1">
        <v>44674</v>
      </c>
      <c r="B485" t="s">
        <v>14</v>
      </c>
      <c r="C485" t="s">
        <v>4</v>
      </c>
      <c r="D485" t="s">
        <v>17</v>
      </c>
      <c r="E485">
        <v>237</v>
      </c>
      <c r="F485">
        <f>VLOOKUP(B485,cennik[],2,FALSE)</f>
        <v>3.4</v>
      </c>
      <c r="G485" s="5">
        <f>jablka4[[#This Row],[Kg]]*jablka4[[#This Row],[Cena]]</f>
        <v>805.8</v>
      </c>
      <c r="H485" s="5">
        <f>IF(D485&lt;&gt;D484,E485,E485+H484)</f>
        <v>5813</v>
      </c>
      <c r="I485" s="5">
        <f t="shared" si="7"/>
        <v>0</v>
      </c>
    </row>
    <row r="486" spans="1:9" x14ac:dyDescent="0.25">
      <c r="A486" s="1">
        <v>44686</v>
      </c>
      <c r="B486" t="s">
        <v>11</v>
      </c>
      <c r="C486" t="s">
        <v>4</v>
      </c>
      <c r="D486" t="s">
        <v>17</v>
      </c>
      <c r="E486">
        <v>423</v>
      </c>
      <c r="F486">
        <f>VLOOKUP(B486,cennik[],2,FALSE)</f>
        <v>2.9</v>
      </c>
      <c r="G486" s="5">
        <f>jablka4[[#This Row],[Kg]]*jablka4[[#This Row],[Cena]]</f>
        <v>1226.7</v>
      </c>
      <c r="H486" s="5">
        <f>IF(D486&lt;&gt;D485,E486,E486+H485)</f>
        <v>6236</v>
      </c>
      <c r="I486" s="5">
        <f t="shared" si="7"/>
        <v>0</v>
      </c>
    </row>
    <row r="487" spans="1:9" x14ac:dyDescent="0.25">
      <c r="A487" s="1">
        <v>44690</v>
      </c>
      <c r="B487" t="s">
        <v>7</v>
      </c>
      <c r="C487" t="s">
        <v>4</v>
      </c>
      <c r="D487" t="s">
        <v>17</v>
      </c>
      <c r="E487">
        <v>376</v>
      </c>
      <c r="F487">
        <f>VLOOKUP(B487,cennik[],2,FALSE)</f>
        <v>3.5</v>
      </c>
      <c r="G487" s="5">
        <f>jablka4[[#This Row],[Kg]]*jablka4[[#This Row],[Cena]]</f>
        <v>1316</v>
      </c>
      <c r="H487" s="5">
        <f>IF(D487&lt;&gt;D486,E487,E487+H486)</f>
        <v>6612</v>
      </c>
      <c r="I487" s="5">
        <f t="shared" si="7"/>
        <v>0</v>
      </c>
    </row>
    <row r="488" spans="1:9" x14ac:dyDescent="0.25">
      <c r="A488" s="1">
        <v>44691</v>
      </c>
      <c r="B488" t="s">
        <v>7</v>
      </c>
      <c r="C488" t="s">
        <v>4</v>
      </c>
      <c r="D488" t="s">
        <v>17</v>
      </c>
      <c r="E488">
        <v>521</v>
      </c>
      <c r="F488">
        <f>VLOOKUP(B488,cennik[],2,FALSE)</f>
        <v>3.5</v>
      </c>
      <c r="G488" s="5">
        <f>jablka4[[#This Row],[Kg]]*jablka4[[#This Row],[Cena]]</f>
        <v>1823.5</v>
      </c>
      <c r="H488" s="5">
        <f>IF(D488&lt;&gt;D487,E488,E488+H487)</f>
        <v>7133</v>
      </c>
      <c r="I488" s="5">
        <f t="shared" si="7"/>
        <v>0</v>
      </c>
    </row>
    <row r="489" spans="1:9" x14ac:dyDescent="0.25">
      <c r="A489" s="1">
        <v>44713</v>
      </c>
      <c r="B489" t="s">
        <v>67</v>
      </c>
      <c r="C489" t="s">
        <v>66</v>
      </c>
      <c r="D489" t="s">
        <v>17</v>
      </c>
      <c r="E489">
        <v>354</v>
      </c>
      <c r="F489">
        <f>VLOOKUP(B489,cennik[],2,FALSE)</f>
        <v>3.2</v>
      </c>
      <c r="G489" s="5">
        <f>jablka4[[#This Row],[Kg]]*jablka4[[#This Row],[Cena]]</f>
        <v>1132.8</v>
      </c>
      <c r="H489" s="5">
        <f>IF(D489&lt;&gt;D488,E489,E489+H488)</f>
        <v>7487</v>
      </c>
      <c r="I489" s="5">
        <f t="shared" si="7"/>
        <v>0</v>
      </c>
    </row>
    <row r="490" spans="1:9" x14ac:dyDescent="0.25">
      <c r="A490" s="1">
        <v>44725</v>
      </c>
      <c r="B490" t="s">
        <v>63</v>
      </c>
      <c r="C490" t="s">
        <v>64</v>
      </c>
      <c r="D490" t="s">
        <v>17</v>
      </c>
      <c r="E490">
        <v>73</v>
      </c>
      <c r="F490">
        <f>VLOOKUP(B490,cennik[],2,FALSE)</f>
        <v>3.5</v>
      </c>
      <c r="G490" s="5">
        <f>jablka4[[#This Row],[Kg]]*jablka4[[#This Row],[Cena]]</f>
        <v>255.5</v>
      </c>
      <c r="H490" s="5">
        <f>IF(D490&lt;&gt;D489,E490,E490+H489)</f>
        <v>7560</v>
      </c>
      <c r="I490" s="5">
        <f t="shared" si="7"/>
        <v>0</v>
      </c>
    </row>
    <row r="491" spans="1:9" x14ac:dyDescent="0.25">
      <c r="A491" s="1">
        <v>44725</v>
      </c>
      <c r="B491" t="s">
        <v>65</v>
      </c>
      <c r="C491" t="s">
        <v>66</v>
      </c>
      <c r="D491" t="s">
        <v>17</v>
      </c>
      <c r="E491">
        <v>302</v>
      </c>
      <c r="F491">
        <f>VLOOKUP(B491,cennik[],2,FALSE)</f>
        <v>2.7</v>
      </c>
      <c r="G491" s="5">
        <f>jablka4[[#This Row],[Kg]]*jablka4[[#This Row],[Cena]]</f>
        <v>815.40000000000009</v>
      </c>
      <c r="H491" s="5">
        <f>IF(D491&lt;&gt;D490,E491,E491+H490)</f>
        <v>7862</v>
      </c>
      <c r="I491" s="5">
        <f t="shared" si="7"/>
        <v>0</v>
      </c>
    </row>
    <row r="492" spans="1:9" x14ac:dyDescent="0.25">
      <c r="A492" s="1">
        <v>44733</v>
      </c>
      <c r="B492" t="s">
        <v>67</v>
      </c>
      <c r="C492" t="s">
        <v>66</v>
      </c>
      <c r="D492" t="s">
        <v>17</v>
      </c>
      <c r="E492">
        <v>55</v>
      </c>
      <c r="F492">
        <f>VLOOKUP(B492,cennik[],2,FALSE)</f>
        <v>3.2</v>
      </c>
      <c r="G492" s="5">
        <f>jablka4[[#This Row],[Kg]]*jablka4[[#This Row],[Cena]]</f>
        <v>176</v>
      </c>
      <c r="H492" s="5">
        <f>IF(D492&lt;&gt;D491,E492,E492+H491)</f>
        <v>7917</v>
      </c>
      <c r="I492" s="5">
        <f t="shared" si="7"/>
        <v>0</v>
      </c>
    </row>
    <row r="493" spans="1:9" x14ac:dyDescent="0.25">
      <c r="A493" s="1">
        <v>44740</v>
      </c>
      <c r="B493" t="s">
        <v>63</v>
      </c>
      <c r="C493" t="s">
        <v>64</v>
      </c>
      <c r="D493" t="s">
        <v>17</v>
      </c>
      <c r="E493">
        <v>495</v>
      </c>
      <c r="F493">
        <f>VLOOKUP(B493,cennik[],2,FALSE)</f>
        <v>3.5</v>
      </c>
      <c r="G493" s="5">
        <f>jablka4[[#This Row],[Kg]]*jablka4[[#This Row],[Cena]]</f>
        <v>1732.5</v>
      </c>
      <c r="H493" s="5">
        <f>IF(D493&lt;&gt;D492,E493,E493+H492)</f>
        <v>8412</v>
      </c>
      <c r="I493" s="5">
        <f t="shared" si="7"/>
        <v>0</v>
      </c>
    </row>
    <row r="494" spans="1:9" x14ac:dyDescent="0.25">
      <c r="A494" s="1">
        <v>44740</v>
      </c>
      <c r="B494" t="s">
        <v>63</v>
      </c>
      <c r="C494" t="s">
        <v>64</v>
      </c>
      <c r="D494" t="s">
        <v>17</v>
      </c>
      <c r="E494">
        <v>266</v>
      </c>
      <c r="F494">
        <f>VLOOKUP(B494,cennik[],2,FALSE)</f>
        <v>3.5</v>
      </c>
      <c r="G494" s="5">
        <f>jablka4[[#This Row],[Kg]]*jablka4[[#This Row],[Cena]]</f>
        <v>931</v>
      </c>
      <c r="H494" s="5">
        <f>IF(D494&lt;&gt;D493,E494,E494+H493)</f>
        <v>8678</v>
      </c>
      <c r="I494" s="5">
        <f t="shared" si="7"/>
        <v>0</v>
      </c>
    </row>
    <row r="495" spans="1:9" x14ac:dyDescent="0.25">
      <c r="A495" s="1">
        <v>44742</v>
      </c>
      <c r="B495" t="s">
        <v>65</v>
      </c>
      <c r="C495" t="s">
        <v>66</v>
      </c>
      <c r="D495" t="s">
        <v>17</v>
      </c>
      <c r="E495">
        <v>66</v>
      </c>
      <c r="F495">
        <f>VLOOKUP(B495,cennik[],2,FALSE)</f>
        <v>2.7</v>
      </c>
      <c r="G495" s="5">
        <f>jablka4[[#This Row],[Kg]]*jablka4[[#This Row],[Cena]]</f>
        <v>178.20000000000002</v>
      </c>
      <c r="H495" s="5">
        <f>IF(D495&lt;&gt;D494,E495,E495+H494)</f>
        <v>8744</v>
      </c>
      <c r="I495" s="5">
        <f t="shared" si="7"/>
        <v>0</v>
      </c>
    </row>
    <row r="496" spans="1:9" x14ac:dyDescent="0.25">
      <c r="A496" s="1">
        <v>44758</v>
      </c>
      <c r="B496" t="s">
        <v>65</v>
      </c>
      <c r="C496" t="s">
        <v>66</v>
      </c>
      <c r="D496" t="s">
        <v>17</v>
      </c>
      <c r="E496">
        <v>355</v>
      </c>
      <c r="F496">
        <f>VLOOKUP(B496,cennik[],2,FALSE)</f>
        <v>2.7</v>
      </c>
      <c r="G496" s="5">
        <f>jablka4[[#This Row],[Kg]]*jablka4[[#This Row],[Cena]]</f>
        <v>958.50000000000011</v>
      </c>
      <c r="H496" s="5">
        <f>IF(D496&lt;&gt;D495,E496,E496+H495)</f>
        <v>9099</v>
      </c>
      <c r="I496" s="5">
        <f t="shared" si="7"/>
        <v>0</v>
      </c>
    </row>
    <row r="497" spans="1:9" x14ac:dyDescent="0.25">
      <c r="A497" s="1">
        <v>44793</v>
      </c>
      <c r="B497" t="s">
        <v>65</v>
      </c>
      <c r="C497" t="s">
        <v>66</v>
      </c>
      <c r="D497" t="s">
        <v>17</v>
      </c>
      <c r="E497">
        <v>383</v>
      </c>
      <c r="F497">
        <f>VLOOKUP(B497,cennik[],2,FALSE)</f>
        <v>2.7</v>
      </c>
      <c r="G497" s="5">
        <f>jablka4[[#This Row],[Kg]]*jablka4[[#This Row],[Cena]]</f>
        <v>1034.1000000000001</v>
      </c>
      <c r="H497" s="5">
        <f>IF(D497&lt;&gt;D496,E497,E497+H496)</f>
        <v>9482</v>
      </c>
      <c r="I497" s="5">
        <f t="shared" si="7"/>
        <v>0</v>
      </c>
    </row>
    <row r="498" spans="1:9" x14ac:dyDescent="0.25">
      <c r="A498" s="1">
        <v>44795</v>
      </c>
      <c r="B498" t="s">
        <v>63</v>
      </c>
      <c r="C498" t="s">
        <v>64</v>
      </c>
      <c r="D498" t="s">
        <v>17</v>
      </c>
      <c r="E498">
        <v>383</v>
      </c>
      <c r="F498">
        <f>VLOOKUP(B498,cennik[],2,FALSE)</f>
        <v>3.5</v>
      </c>
      <c r="G498" s="5">
        <f>jablka4[[#This Row],[Kg]]*jablka4[[#This Row],[Cena]]</f>
        <v>1340.5</v>
      </c>
      <c r="H498" s="5">
        <f>IF(D498&lt;&gt;D497,E498,E498+H497)</f>
        <v>9865</v>
      </c>
      <c r="I498" s="5">
        <f t="shared" si="7"/>
        <v>0</v>
      </c>
    </row>
    <row r="499" spans="1:9" x14ac:dyDescent="0.25">
      <c r="A499" s="1">
        <v>44803</v>
      </c>
      <c r="B499" t="s">
        <v>65</v>
      </c>
      <c r="C499" t="s">
        <v>66</v>
      </c>
      <c r="D499" t="s">
        <v>17</v>
      </c>
      <c r="E499">
        <v>444</v>
      </c>
      <c r="F499">
        <f>VLOOKUP(B499,cennik[],2,FALSE)</f>
        <v>2.7</v>
      </c>
      <c r="G499" s="5">
        <f>jablka4[[#This Row],[Kg]]*jablka4[[#This Row],[Cena]]</f>
        <v>1198.8000000000002</v>
      </c>
      <c r="H499" s="5">
        <f>IF(D499&lt;&gt;D498,E499,E499+H498)</f>
        <v>10309</v>
      </c>
      <c r="I499" s="5">
        <f t="shared" si="7"/>
        <v>0</v>
      </c>
    </row>
    <row r="500" spans="1:9" x14ac:dyDescent="0.25">
      <c r="A500" s="1">
        <v>44806</v>
      </c>
      <c r="B500" t="s">
        <v>71</v>
      </c>
      <c r="C500" t="s">
        <v>64</v>
      </c>
      <c r="D500" t="s">
        <v>17</v>
      </c>
      <c r="E500">
        <v>271</v>
      </c>
      <c r="F500">
        <f>VLOOKUP(B500,cennik[],2,FALSE)</f>
        <v>2.5</v>
      </c>
      <c r="G500" s="5">
        <f>jablka4[[#This Row],[Kg]]*jablka4[[#This Row],[Cena]]</f>
        <v>677.5</v>
      </c>
      <c r="H500" s="5">
        <f>IF(D500&lt;&gt;D499,E500,E500+H499)</f>
        <v>10580</v>
      </c>
      <c r="I500" s="5">
        <f t="shared" si="7"/>
        <v>0</v>
      </c>
    </row>
    <row r="501" spans="1:9" x14ac:dyDescent="0.25">
      <c r="A501" s="1">
        <v>44811</v>
      </c>
      <c r="B501" t="s">
        <v>63</v>
      </c>
      <c r="C501" t="s">
        <v>64</v>
      </c>
      <c r="D501" t="s">
        <v>17</v>
      </c>
      <c r="E501">
        <v>17</v>
      </c>
      <c r="F501">
        <f>VLOOKUP(B501,cennik[],2,FALSE)</f>
        <v>3.5</v>
      </c>
      <c r="G501" s="5">
        <f>jablka4[[#This Row],[Kg]]*jablka4[[#This Row],[Cena]]</f>
        <v>59.5</v>
      </c>
      <c r="H501" s="5">
        <f>IF(D501&lt;&gt;D500,E501,E501+H500)</f>
        <v>10597</v>
      </c>
      <c r="I501" s="5">
        <f t="shared" si="7"/>
        <v>0</v>
      </c>
    </row>
    <row r="502" spans="1:9" x14ac:dyDescent="0.25">
      <c r="A502" s="1">
        <v>44812</v>
      </c>
      <c r="B502" t="s">
        <v>69</v>
      </c>
      <c r="C502" t="s">
        <v>64</v>
      </c>
      <c r="D502" t="s">
        <v>17</v>
      </c>
      <c r="E502">
        <v>397</v>
      </c>
      <c r="F502">
        <f>VLOOKUP(B502,cennik[],2,FALSE)</f>
        <v>2.5</v>
      </c>
      <c r="G502" s="5">
        <f>jablka4[[#This Row],[Kg]]*jablka4[[#This Row],[Cena]]</f>
        <v>992.5</v>
      </c>
      <c r="H502" s="5">
        <f>IF(D502&lt;&gt;D501,E502,E502+H501)</f>
        <v>10994</v>
      </c>
      <c r="I502" s="5">
        <f t="shared" si="7"/>
        <v>0</v>
      </c>
    </row>
    <row r="503" spans="1:9" x14ac:dyDescent="0.25">
      <c r="A503" s="1">
        <v>44816</v>
      </c>
      <c r="B503" t="s">
        <v>68</v>
      </c>
      <c r="C503" t="s">
        <v>64</v>
      </c>
      <c r="D503" t="s">
        <v>17</v>
      </c>
      <c r="E503">
        <v>227</v>
      </c>
      <c r="F503">
        <f>VLOOKUP(B503,cennik[],2,FALSE)</f>
        <v>3.2</v>
      </c>
      <c r="G503" s="5">
        <f>jablka4[[#This Row],[Kg]]*jablka4[[#This Row],[Cena]]</f>
        <v>726.40000000000009</v>
      </c>
      <c r="H503" s="5">
        <f>IF(D503&lt;&gt;D502,E503,E503+H502)</f>
        <v>11221</v>
      </c>
      <c r="I503" s="5">
        <f t="shared" si="7"/>
        <v>0</v>
      </c>
    </row>
    <row r="504" spans="1:9" x14ac:dyDescent="0.25">
      <c r="A504" s="1">
        <v>44823</v>
      </c>
      <c r="B504" t="s">
        <v>69</v>
      </c>
      <c r="C504" t="s">
        <v>64</v>
      </c>
      <c r="D504" t="s">
        <v>17</v>
      </c>
      <c r="E504">
        <v>37</v>
      </c>
      <c r="F504">
        <f>VLOOKUP(B504,cennik[],2,FALSE)</f>
        <v>2.5</v>
      </c>
      <c r="G504" s="5">
        <f>jablka4[[#This Row],[Kg]]*jablka4[[#This Row],[Cena]]</f>
        <v>92.5</v>
      </c>
      <c r="H504" s="5">
        <f>IF(D504&lt;&gt;D503,E504,E504+H503)</f>
        <v>11258</v>
      </c>
      <c r="I504" s="5">
        <f t="shared" si="7"/>
        <v>0</v>
      </c>
    </row>
    <row r="505" spans="1:9" x14ac:dyDescent="0.25">
      <c r="A505" s="1">
        <v>44839</v>
      </c>
      <c r="B505" t="s">
        <v>68</v>
      </c>
      <c r="C505" t="s">
        <v>64</v>
      </c>
      <c r="D505" t="s">
        <v>17</v>
      </c>
      <c r="E505">
        <v>135</v>
      </c>
      <c r="F505">
        <f>VLOOKUP(B505,cennik[],2,FALSE)</f>
        <v>3.2</v>
      </c>
      <c r="G505" s="5">
        <f>jablka4[[#This Row],[Kg]]*jablka4[[#This Row],[Cena]]</f>
        <v>432</v>
      </c>
      <c r="H505" s="5">
        <f>IF(D505&lt;&gt;D504,E505,E505+H504)</f>
        <v>11393</v>
      </c>
      <c r="I505" s="5">
        <f t="shared" si="7"/>
        <v>0</v>
      </c>
    </row>
    <row r="506" spans="1:9" x14ac:dyDescent="0.25">
      <c r="A506" s="1">
        <v>44856</v>
      </c>
      <c r="B506" t="s">
        <v>70</v>
      </c>
      <c r="C506" t="s">
        <v>64</v>
      </c>
      <c r="D506" t="s">
        <v>17</v>
      </c>
      <c r="E506">
        <v>450</v>
      </c>
      <c r="F506">
        <f>VLOOKUP(B506,cennik[],2,FALSE)</f>
        <v>3.2</v>
      </c>
      <c r="G506" s="5">
        <f>jablka4[[#This Row],[Kg]]*jablka4[[#This Row],[Cena]]</f>
        <v>1440</v>
      </c>
      <c r="H506" s="5">
        <f>IF(D506&lt;&gt;D505,E506,E506+H505)</f>
        <v>11843</v>
      </c>
      <c r="I506" s="5">
        <f t="shared" si="7"/>
        <v>0</v>
      </c>
    </row>
    <row r="507" spans="1:9" x14ac:dyDescent="0.25">
      <c r="A507" s="1">
        <v>44882</v>
      </c>
      <c r="B507" t="s">
        <v>63</v>
      </c>
      <c r="C507" t="s">
        <v>64</v>
      </c>
      <c r="D507" t="s">
        <v>17</v>
      </c>
      <c r="E507">
        <v>452</v>
      </c>
      <c r="F507">
        <f>VLOOKUP(B507,cennik[],2,FALSE)</f>
        <v>3.5</v>
      </c>
      <c r="G507" s="5">
        <f>jablka4[[#This Row],[Kg]]*jablka4[[#This Row],[Cena]]</f>
        <v>1582</v>
      </c>
      <c r="H507" s="5">
        <f>IF(D507&lt;&gt;D506,E507,E507+H506)</f>
        <v>12295</v>
      </c>
      <c r="I507" s="5">
        <f t="shared" si="7"/>
        <v>0</v>
      </c>
    </row>
    <row r="508" spans="1:9" x14ac:dyDescent="0.25">
      <c r="A508" s="1">
        <v>44901</v>
      </c>
      <c r="B508" t="s">
        <v>3</v>
      </c>
      <c r="C508" t="s">
        <v>4</v>
      </c>
      <c r="D508" t="s">
        <v>17</v>
      </c>
      <c r="E508">
        <v>298</v>
      </c>
      <c r="F508">
        <f>VLOOKUP(B508,cennik[],2,FALSE)</f>
        <v>3.4</v>
      </c>
      <c r="G508" s="5">
        <f>jablka4[[#This Row],[Kg]]*jablka4[[#This Row],[Cena]]</f>
        <v>1013.1999999999999</v>
      </c>
      <c r="H508" s="5">
        <f>IF(D508&lt;&gt;D507,E508,E508+H507)</f>
        <v>12593</v>
      </c>
      <c r="I508" s="5">
        <f t="shared" si="7"/>
        <v>0</v>
      </c>
    </row>
    <row r="509" spans="1:9" x14ac:dyDescent="0.25">
      <c r="A509" s="1">
        <v>44921</v>
      </c>
      <c r="B509" t="s">
        <v>18</v>
      </c>
      <c r="C509" t="s">
        <v>4</v>
      </c>
      <c r="D509" t="s">
        <v>17</v>
      </c>
      <c r="E509">
        <v>286</v>
      </c>
      <c r="F509">
        <f>VLOOKUP(B509,cennik[],2,FALSE)</f>
        <v>2.4</v>
      </c>
      <c r="G509" s="5">
        <f>jablka4[[#This Row],[Kg]]*jablka4[[#This Row],[Cena]]</f>
        <v>686.4</v>
      </c>
      <c r="H509" s="5">
        <f>IF(D509&lt;&gt;D508,E509,E509+H508)</f>
        <v>12879</v>
      </c>
      <c r="I509" s="5">
        <f t="shared" si="7"/>
        <v>0</v>
      </c>
    </row>
    <row r="510" spans="1:9" x14ac:dyDescent="0.25">
      <c r="A510" s="1">
        <v>44571</v>
      </c>
      <c r="B510" t="s">
        <v>25</v>
      </c>
      <c r="C510" t="s">
        <v>4</v>
      </c>
      <c r="D510" t="s">
        <v>45</v>
      </c>
      <c r="E510">
        <v>32</v>
      </c>
      <c r="F510">
        <f>VLOOKUP(B510,cennik[],2,FALSE)</f>
        <v>3.2</v>
      </c>
      <c r="G510" s="5">
        <f>jablka4[[#This Row],[Kg]]*jablka4[[#This Row],[Cena]]</f>
        <v>102.4</v>
      </c>
      <c r="H510" s="5">
        <f>IF(D510&lt;&gt;D509,E510,E510+H509)</f>
        <v>32</v>
      </c>
      <c r="I510" s="5">
        <f t="shared" si="7"/>
        <v>0</v>
      </c>
    </row>
    <row r="511" spans="1:9" x14ac:dyDescent="0.25">
      <c r="A511" s="1">
        <v>44575</v>
      </c>
      <c r="B511" t="s">
        <v>16</v>
      </c>
      <c r="C511" t="s">
        <v>4</v>
      </c>
      <c r="D511" t="s">
        <v>45</v>
      </c>
      <c r="E511">
        <v>752</v>
      </c>
      <c r="F511">
        <f>VLOOKUP(B511,cennik[],2,FALSE)</f>
        <v>3.4</v>
      </c>
      <c r="G511" s="5">
        <f>jablka4[[#This Row],[Kg]]*jablka4[[#This Row],[Cena]]</f>
        <v>2556.7999999999997</v>
      </c>
      <c r="H511" s="5">
        <f>IF(D511&lt;&gt;D510,E511,E511+H510)</f>
        <v>784</v>
      </c>
      <c r="I511" s="5">
        <f t="shared" si="7"/>
        <v>0</v>
      </c>
    </row>
    <row r="512" spans="1:9" x14ac:dyDescent="0.25">
      <c r="A512" s="1">
        <v>44575</v>
      </c>
      <c r="B512" t="s">
        <v>12</v>
      </c>
      <c r="C512" t="s">
        <v>4</v>
      </c>
      <c r="D512" t="s">
        <v>45</v>
      </c>
      <c r="E512">
        <v>461</v>
      </c>
      <c r="F512">
        <f>VLOOKUP(B512,cennik[],2,FALSE)</f>
        <v>3.4</v>
      </c>
      <c r="G512" s="5">
        <f>jablka4[[#This Row],[Kg]]*jablka4[[#This Row],[Cena]]</f>
        <v>1567.3999999999999</v>
      </c>
      <c r="H512" s="5">
        <f>IF(D512&lt;&gt;D511,E512,E512+H511)</f>
        <v>1245</v>
      </c>
      <c r="I512" s="5">
        <f t="shared" si="7"/>
        <v>0</v>
      </c>
    </row>
    <row r="513" spans="1:9" x14ac:dyDescent="0.25">
      <c r="A513" s="1">
        <v>44576</v>
      </c>
      <c r="B513" t="s">
        <v>20</v>
      </c>
      <c r="C513" t="s">
        <v>4</v>
      </c>
      <c r="D513" t="s">
        <v>45</v>
      </c>
      <c r="E513">
        <v>169</v>
      </c>
      <c r="F513">
        <f>VLOOKUP(B513,cennik[],2,FALSE)</f>
        <v>3.4</v>
      </c>
      <c r="G513" s="5">
        <f>jablka4[[#This Row],[Kg]]*jablka4[[#This Row],[Cena]]</f>
        <v>574.6</v>
      </c>
      <c r="H513" s="5">
        <f>IF(D513&lt;&gt;D512,E513,E513+H512)</f>
        <v>1414</v>
      </c>
      <c r="I513" s="5">
        <f t="shared" si="7"/>
        <v>0</v>
      </c>
    </row>
    <row r="514" spans="1:9" x14ac:dyDescent="0.25">
      <c r="A514" s="1">
        <v>44578</v>
      </c>
      <c r="B514" t="s">
        <v>3</v>
      </c>
      <c r="C514" t="s">
        <v>4</v>
      </c>
      <c r="D514" t="s">
        <v>45</v>
      </c>
      <c r="E514">
        <v>256</v>
      </c>
      <c r="F514">
        <f>VLOOKUP(B514,cennik[],2,FALSE)</f>
        <v>3.4</v>
      </c>
      <c r="G514" s="5">
        <f>jablka4[[#This Row],[Kg]]*jablka4[[#This Row],[Cena]]</f>
        <v>870.4</v>
      </c>
      <c r="H514" s="5">
        <f>IF(D514&lt;&gt;D513,E514,E514+H513)</f>
        <v>1670</v>
      </c>
      <c r="I514" s="5">
        <f t="shared" ref="I514:I577" si="8">IF(AND(H514&gt;=15000,H514&lt;20000),E514*0.05,IF(H514&gt;=20000,E514*0.1,0))</f>
        <v>0</v>
      </c>
    </row>
    <row r="515" spans="1:9" x14ac:dyDescent="0.25">
      <c r="A515" s="1">
        <v>44585</v>
      </c>
      <c r="B515" t="s">
        <v>3</v>
      </c>
      <c r="C515" t="s">
        <v>4</v>
      </c>
      <c r="D515" t="s">
        <v>45</v>
      </c>
      <c r="E515">
        <v>341</v>
      </c>
      <c r="F515">
        <f>VLOOKUP(B515,cennik[],2,FALSE)</f>
        <v>3.4</v>
      </c>
      <c r="G515" s="5">
        <f>jablka4[[#This Row],[Kg]]*jablka4[[#This Row],[Cena]]</f>
        <v>1159.3999999999999</v>
      </c>
      <c r="H515" s="5">
        <f>IF(D515&lt;&gt;D514,E515,E515+H514)</f>
        <v>2011</v>
      </c>
      <c r="I515" s="5">
        <f t="shared" si="8"/>
        <v>0</v>
      </c>
    </row>
    <row r="516" spans="1:9" x14ac:dyDescent="0.25">
      <c r="A516" s="1">
        <v>44592</v>
      </c>
      <c r="B516" t="s">
        <v>16</v>
      </c>
      <c r="C516" t="s">
        <v>4</v>
      </c>
      <c r="D516" t="s">
        <v>45</v>
      </c>
      <c r="E516">
        <v>581</v>
      </c>
      <c r="F516">
        <f>VLOOKUP(B516,cennik[],2,FALSE)</f>
        <v>3.4</v>
      </c>
      <c r="G516" s="5">
        <f>jablka4[[#This Row],[Kg]]*jablka4[[#This Row],[Cena]]</f>
        <v>1975.3999999999999</v>
      </c>
      <c r="H516" s="5">
        <f>IF(D516&lt;&gt;D515,E516,E516+H515)</f>
        <v>2592</v>
      </c>
      <c r="I516" s="5">
        <f t="shared" si="8"/>
        <v>0</v>
      </c>
    </row>
    <row r="517" spans="1:9" x14ac:dyDescent="0.25">
      <c r="A517" s="1">
        <v>44592</v>
      </c>
      <c r="B517" t="s">
        <v>16</v>
      </c>
      <c r="C517" t="s">
        <v>4</v>
      </c>
      <c r="D517" t="s">
        <v>45</v>
      </c>
      <c r="E517">
        <v>712</v>
      </c>
      <c r="F517">
        <f>VLOOKUP(B517,cennik[],2,FALSE)</f>
        <v>3.4</v>
      </c>
      <c r="G517" s="5">
        <f>jablka4[[#This Row],[Kg]]*jablka4[[#This Row],[Cena]]</f>
        <v>2420.7999999999997</v>
      </c>
      <c r="H517" s="5">
        <f>IF(D517&lt;&gt;D516,E517,E517+H516)</f>
        <v>3304</v>
      </c>
      <c r="I517" s="5">
        <f t="shared" si="8"/>
        <v>0</v>
      </c>
    </row>
    <row r="518" spans="1:9" x14ac:dyDescent="0.25">
      <c r="A518" s="1">
        <v>44594</v>
      </c>
      <c r="B518" t="s">
        <v>25</v>
      </c>
      <c r="C518" t="s">
        <v>4</v>
      </c>
      <c r="D518" t="s">
        <v>45</v>
      </c>
      <c r="E518">
        <v>429</v>
      </c>
      <c r="F518">
        <f>VLOOKUP(B518,cennik[],2,FALSE)</f>
        <v>3.2</v>
      </c>
      <c r="G518" s="5">
        <f>jablka4[[#This Row],[Kg]]*jablka4[[#This Row],[Cena]]</f>
        <v>1372.8000000000002</v>
      </c>
      <c r="H518" s="5">
        <f>IF(D518&lt;&gt;D517,E518,E518+H517)</f>
        <v>3733</v>
      </c>
      <c r="I518" s="5">
        <f t="shared" si="8"/>
        <v>0</v>
      </c>
    </row>
    <row r="519" spans="1:9" x14ac:dyDescent="0.25">
      <c r="A519" s="1">
        <v>44599</v>
      </c>
      <c r="B519" t="s">
        <v>12</v>
      </c>
      <c r="C519" t="s">
        <v>4</v>
      </c>
      <c r="D519" t="s">
        <v>45</v>
      </c>
      <c r="E519">
        <v>185</v>
      </c>
      <c r="F519">
        <f>VLOOKUP(B519,cennik[],2,FALSE)</f>
        <v>3.4</v>
      </c>
      <c r="G519" s="5">
        <f>jablka4[[#This Row],[Kg]]*jablka4[[#This Row],[Cena]]</f>
        <v>629</v>
      </c>
      <c r="H519" s="5">
        <f>IF(D519&lt;&gt;D518,E519,E519+H518)</f>
        <v>3918</v>
      </c>
      <c r="I519" s="5">
        <f t="shared" si="8"/>
        <v>0</v>
      </c>
    </row>
    <row r="520" spans="1:9" x14ac:dyDescent="0.25">
      <c r="A520" s="1">
        <v>44607</v>
      </c>
      <c r="B520" t="s">
        <v>14</v>
      </c>
      <c r="C520" t="s">
        <v>4</v>
      </c>
      <c r="D520" t="s">
        <v>45</v>
      </c>
      <c r="E520">
        <v>154</v>
      </c>
      <c r="F520">
        <f>VLOOKUP(B520,cennik[],2,FALSE)</f>
        <v>3.4</v>
      </c>
      <c r="G520" s="5">
        <f>jablka4[[#This Row],[Kg]]*jablka4[[#This Row],[Cena]]</f>
        <v>523.6</v>
      </c>
      <c r="H520" s="5">
        <f>IF(D520&lt;&gt;D519,E520,E520+H519)</f>
        <v>4072</v>
      </c>
      <c r="I520" s="5">
        <f t="shared" si="8"/>
        <v>0</v>
      </c>
    </row>
    <row r="521" spans="1:9" x14ac:dyDescent="0.25">
      <c r="A521" s="1">
        <v>44613</v>
      </c>
      <c r="B521" t="s">
        <v>7</v>
      </c>
      <c r="C521" t="s">
        <v>4</v>
      </c>
      <c r="D521" t="s">
        <v>45</v>
      </c>
      <c r="E521">
        <v>292</v>
      </c>
      <c r="F521">
        <f>VLOOKUP(B521,cennik[],2,FALSE)</f>
        <v>3.5</v>
      </c>
      <c r="G521" s="5">
        <f>jablka4[[#This Row],[Kg]]*jablka4[[#This Row],[Cena]]</f>
        <v>1022</v>
      </c>
      <c r="H521" s="5">
        <f>IF(D521&lt;&gt;D520,E521,E521+H520)</f>
        <v>4364</v>
      </c>
      <c r="I521" s="5">
        <f t="shared" si="8"/>
        <v>0</v>
      </c>
    </row>
    <row r="522" spans="1:9" x14ac:dyDescent="0.25">
      <c r="A522" s="1">
        <v>44618</v>
      </c>
      <c r="B522" t="s">
        <v>7</v>
      </c>
      <c r="C522" t="s">
        <v>4</v>
      </c>
      <c r="D522" t="s">
        <v>45</v>
      </c>
      <c r="E522">
        <v>628</v>
      </c>
      <c r="F522">
        <f>VLOOKUP(B522,cennik[],2,FALSE)</f>
        <v>3.5</v>
      </c>
      <c r="G522" s="5">
        <f>jablka4[[#This Row],[Kg]]*jablka4[[#This Row],[Cena]]</f>
        <v>2198</v>
      </c>
      <c r="H522" s="5">
        <f>IF(D522&lt;&gt;D521,E522,E522+H521)</f>
        <v>4992</v>
      </c>
      <c r="I522" s="5">
        <f t="shared" si="8"/>
        <v>0</v>
      </c>
    </row>
    <row r="523" spans="1:9" x14ac:dyDescent="0.25">
      <c r="A523" s="1">
        <v>44629</v>
      </c>
      <c r="B523" t="s">
        <v>25</v>
      </c>
      <c r="C523" t="s">
        <v>4</v>
      </c>
      <c r="D523" t="s">
        <v>45</v>
      </c>
      <c r="E523">
        <v>112</v>
      </c>
      <c r="F523">
        <f>VLOOKUP(B523,cennik[],2,FALSE)</f>
        <v>3.2</v>
      </c>
      <c r="G523" s="5">
        <f>jablka4[[#This Row],[Kg]]*jablka4[[#This Row],[Cena]]</f>
        <v>358.40000000000003</v>
      </c>
      <c r="H523" s="5">
        <f>IF(D523&lt;&gt;D522,E523,E523+H522)</f>
        <v>5104</v>
      </c>
      <c r="I523" s="5">
        <f t="shared" si="8"/>
        <v>0</v>
      </c>
    </row>
    <row r="524" spans="1:9" x14ac:dyDescent="0.25">
      <c r="A524" s="1">
        <v>44638</v>
      </c>
      <c r="B524" t="s">
        <v>14</v>
      </c>
      <c r="C524" t="s">
        <v>4</v>
      </c>
      <c r="D524" t="s">
        <v>45</v>
      </c>
      <c r="E524">
        <v>364</v>
      </c>
      <c r="F524">
        <f>VLOOKUP(B524,cennik[],2,FALSE)</f>
        <v>3.4</v>
      </c>
      <c r="G524" s="5">
        <f>jablka4[[#This Row],[Kg]]*jablka4[[#This Row],[Cena]]</f>
        <v>1237.5999999999999</v>
      </c>
      <c r="H524" s="5">
        <f>IF(D524&lt;&gt;D523,E524,E524+H523)</f>
        <v>5468</v>
      </c>
      <c r="I524" s="5">
        <f t="shared" si="8"/>
        <v>0</v>
      </c>
    </row>
    <row r="525" spans="1:9" x14ac:dyDescent="0.25">
      <c r="A525" s="1">
        <v>44644</v>
      </c>
      <c r="B525" t="s">
        <v>18</v>
      </c>
      <c r="C525" t="s">
        <v>4</v>
      </c>
      <c r="D525" t="s">
        <v>45</v>
      </c>
      <c r="E525">
        <v>123</v>
      </c>
      <c r="F525">
        <f>VLOOKUP(B525,cennik[],2,FALSE)</f>
        <v>2.4</v>
      </c>
      <c r="G525" s="5">
        <f>jablka4[[#This Row],[Kg]]*jablka4[[#This Row],[Cena]]</f>
        <v>295.2</v>
      </c>
      <c r="H525" s="5">
        <f>IF(D525&lt;&gt;D524,E525,E525+H524)</f>
        <v>5591</v>
      </c>
      <c r="I525" s="5">
        <f t="shared" si="8"/>
        <v>0</v>
      </c>
    </row>
    <row r="526" spans="1:9" x14ac:dyDescent="0.25">
      <c r="A526" s="1">
        <v>44650</v>
      </c>
      <c r="B526" t="s">
        <v>12</v>
      </c>
      <c r="C526" t="s">
        <v>4</v>
      </c>
      <c r="D526" t="s">
        <v>45</v>
      </c>
      <c r="E526">
        <v>323</v>
      </c>
      <c r="F526">
        <f>VLOOKUP(B526,cennik[],2,FALSE)</f>
        <v>3.4</v>
      </c>
      <c r="G526" s="5">
        <f>jablka4[[#This Row],[Kg]]*jablka4[[#This Row],[Cena]]</f>
        <v>1098.2</v>
      </c>
      <c r="H526" s="5">
        <f>IF(D526&lt;&gt;D525,E526,E526+H525)</f>
        <v>5914</v>
      </c>
      <c r="I526" s="5">
        <f t="shared" si="8"/>
        <v>0</v>
      </c>
    </row>
    <row r="527" spans="1:9" x14ac:dyDescent="0.25">
      <c r="A527" s="1">
        <v>44651</v>
      </c>
      <c r="B527" t="s">
        <v>25</v>
      </c>
      <c r="C527" t="s">
        <v>4</v>
      </c>
      <c r="D527" t="s">
        <v>45</v>
      </c>
      <c r="E527">
        <v>338</v>
      </c>
      <c r="F527">
        <f>VLOOKUP(B527,cennik[],2,FALSE)</f>
        <v>3.2</v>
      </c>
      <c r="G527" s="5">
        <f>jablka4[[#This Row],[Kg]]*jablka4[[#This Row],[Cena]]</f>
        <v>1081.6000000000001</v>
      </c>
      <c r="H527" s="5">
        <f>IF(D527&lt;&gt;D526,E527,E527+H526)</f>
        <v>6252</v>
      </c>
      <c r="I527" s="5">
        <f t="shared" si="8"/>
        <v>0</v>
      </c>
    </row>
    <row r="528" spans="1:9" x14ac:dyDescent="0.25">
      <c r="A528" s="1">
        <v>44655</v>
      </c>
      <c r="B528" t="s">
        <v>11</v>
      </c>
      <c r="C528" t="s">
        <v>4</v>
      </c>
      <c r="D528" t="s">
        <v>45</v>
      </c>
      <c r="E528">
        <v>477</v>
      </c>
      <c r="F528">
        <f>VLOOKUP(B528,cennik[],2,FALSE)</f>
        <v>2.9</v>
      </c>
      <c r="G528" s="5">
        <f>jablka4[[#This Row],[Kg]]*jablka4[[#This Row],[Cena]]</f>
        <v>1383.3</v>
      </c>
      <c r="H528" s="5">
        <f>IF(D528&lt;&gt;D527,E528,E528+H527)</f>
        <v>6729</v>
      </c>
      <c r="I528" s="5">
        <f t="shared" si="8"/>
        <v>0</v>
      </c>
    </row>
    <row r="529" spans="1:9" x14ac:dyDescent="0.25">
      <c r="A529" s="1">
        <v>44671</v>
      </c>
      <c r="B529" t="s">
        <v>14</v>
      </c>
      <c r="C529" t="s">
        <v>4</v>
      </c>
      <c r="D529" t="s">
        <v>45</v>
      </c>
      <c r="E529">
        <v>189</v>
      </c>
      <c r="F529">
        <f>VLOOKUP(B529,cennik[],2,FALSE)</f>
        <v>3.4</v>
      </c>
      <c r="G529" s="5">
        <f>jablka4[[#This Row],[Kg]]*jablka4[[#This Row],[Cena]]</f>
        <v>642.6</v>
      </c>
      <c r="H529" s="5">
        <f>IF(D529&lt;&gt;D528,E529,E529+H528)</f>
        <v>6918</v>
      </c>
      <c r="I529" s="5">
        <f t="shared" si="8"/>
        <v>0</v>
      </c>
    </row>
    <row r="530" spans="1:9" x14ac:dyDescent="0.25">
      <c r="A530" s="1">
        <v>44690</v>
      </c>
      <c r="B530" t="s">
        <v>20</v>
      </c>
      <c r="C530" t="s">
        <v>4</v>
      </c>
      <c r="D530" t="s">
        <v>45</v>
      </c>
      <c r="E530">
        <v>44</v>
      </c>
      <c r="F530">
        <f>VLOOKUP(B530,cennik[],2,FALSE)</f>
        <v>3.4</v>
      </c>
      <c r="G530" s="5">
        <f>jablka4[[#This Row],[Kg]]*jablka4[[#This Row],[Cena]]</f>
        <v>149.6</v>
      </c>
      <c r="H530" s="5">
        <f>IF(D530&lt;&gt;D529,E530,E530+H529)</f>
        <v>6962</v>
      </c>
      <c r="I530" s="5">
        <f t="shared" si="8"/>
        <v>0</v>
      </c>
    </row>
    <row r="531" spans="1:9" x14ac:dyDescent="0.25">
      <c r="A531" s="1">
        <v>44699</v>
      </c>
      <c r="B531" t="s">
        <v>16</v>
      </c>
      <c r="C531" t="s">
        <v>4</v>
      </c>
      <c r="D531" t="s">
        <v>45</v>
      </c>
      <c r="E531">
        <v>685</v>
      </c>
      <c r="F531">
        <f>VLOOKUP(B531,cennik[],2,FALSE)</f>
        <v>3.4</v>
      </c>
      <c r="G531" s="5">
        <f>jablka4[[#This Row],[Kg]]*jablka4[[#This Row],[Cena]]</f>
        <v>2329</v>
      </c>
      <c r="H531" s="5">
        <f>IF(D531&lt;&gt;D530,E531,E531+H530)</f>
        <v>7647</v>
      </c>
      <c r="I531" s="5">
        <f t="shared" si="8"/>
        <v>0</v>
      </c>
    </row>
    <row r="532" spans="1:9" x14ac:dyDescent="0.25">
      <c r="A532" s="1">
        <v>44707</v>
      </c>
      <c r="B532" t="s">
        <v>7</v>
      </c>
      <c r="C532" t="s">
        <v>4</v>
      </c>
      <c r="D532" t="s">
        <v>45</v>
      </c>
      <c r="E532">
        <v>467</v>
      </c>
      <c r="F532">
        <f>VLOOKUP(B532,cennik[],2,FALSE)</f>
        <v>3.5</v>
      </c>
      <c r="G532" s="5">
        <f>jablka4[[#This Row],[Kg]]*jablka4[[#This Row],[Cena]]</f>
        <v>1634.5</v>
      </c>
      <c r="H532" s="5">
        <f>IF(D532&lt;&gt;D531,E532,E532+H531)</f>
        <v>8114</v>
      </c>
      <c r="I532" s="5">
        <f t="shared" si="8"/>
        <v>0</v>
      </c>
    </row>
    <row r="533" spans="1:9" x14ac:dyDescent="0.25">
      <c r="A533" s="1">
        <v>44709</v>
      </c>
      <c r="B533" t="s">
        <v>18</v>
      </c>
      <c r="C533" t="s">
        <v>4</v>
      </c>
      <c r="D533" t="s">
        <v>45</v>
      </c>
      <c r="E533">
        <v>542</v>
      </c>
      <c r="F533">
        <f>VLOOKUP(B533,cennik[],2,FALSE)</f>
        <v>2.4</v>
      </c>
      <c r="G533" s="5">
        <f>jablka4[[#This Row],[Kg]]*jablka4[[#This Row],[Cena]]</f>
        <v>1300.8</v>
      </c>
      <c r="H533" s="5">
        <f>IF(D533&lt;&gt;D532,E533,E533+H532)</f>
        <v>8656</v>
      </c>
      <c r="I533" s="5">
        <f t="shared" si="8"/>
        <v>0</v>
      </c>
    </row>
    <row r="534" spans="1:9" x14ac:dyDescent="0.25">
      <c r="A534" s="1">
        <v>44729</v>
      </c>
      <c r="B534" t="s">
        <v>67</v>
      </c>
      <c r="C534" t="s">
        <v>66</v>
      </c>
      <c r="D534" t="s">
        <v>45</v>
      </c>
      <c r="E534">
        <v>451</v>
      </c>
      <c r="F534">
        <f>VLOOKUP(B534,cennik[],2,FALSE)</f>
        <v>3.2</v>
      </c>
      <c r="G534" s="5">
        <f>jablka4[[#This Row],[Kg]]*jablka4[[#This Row],[Cena]]</f>
        <v>1443.2</v>
      </c>
      <c r="H534" s="5">
        <f>IF(D534&lt;&gt;D533,E534,E534+H533)</f>
        <v>9107</v>
      </c>
      <c r="I534" s="5">
        <f t="shared" si="8"/>
        <v>0</v>
      </c>
    </row>
    <row r="535" spans="1:9" x14ac:dyDescent="0.25">
      <c r="A535" s="1">
        <v>44729</v>
      </c>
      <c r="B535" t="s">
        <v>63</v>
      </c>
      <c r="C535" t="s">
        <v>64</v>
      </c>
      <c r="D535" t="s">
        <v>45</v>
      </c>
      <c r="E535">
        <v>414</v>
      </c>
      <c r="F535">
        <f>VLOOKUP(B535,cennik[],2,FALSE)</f>
        <v>3.5</v>
      </c>
      <c r="G535" s="5">
        <f>jablka4[[#This Row],[Kg]]*jablka4[[#This Row],[Cena]]</f>
        <v>1449</v>
      </c>
      <c r="H535" s="5">
        <f>IF(D535&lt;&gt;D534,E535,E535+H534)</f>
        <v>9521</v>
      </c>
      <c r="I535" s="5">
        <f t="shared" si="8"/>
        <v>0</v>
      </c>
    </row>
    <row r="536" spans="1:9" x14ac:dyDescent="0.25">
      <c r="A536" s="1">
        <v>44736</v>
      </c>
      <c r="B536" t="s">
        <v>67</v>
      </c>
      <c r="C536" t="s">
        <v>66</v>
      </c>
      <c r="D536" t="s">
        <v>45</v>
      </c>
      <c r="E536">
        <v>384</v>
      </c>
      <c r="F536">
        <f>VLOOKUP(B536,cennik[],2,FALSE)</f>
        <v>3.2</v>
      </c>
      <c r="G536" s="5">
        <f>jablka4[[#This Row],[Kg]]*jablka4[[#This Row],[Cena]]</f>
        <v>1228.8000000000002</v>
      </c>
      <c r="H536" s="5">
        <f>IF(D536&lt;&gt;D535,E536,E536+H535)</f>
        <v>9905</v>
      </c>
      <c r="I536" s="5">
        <f t="shared" si="8"/>
        <v>0</v>
      </c>
    </row>
    <row r="537" spans="1:9" x14ac:dyDescent="0.25">
      <c r="A537" s="1">
        <v>44755</v>
      </c>
      <c r="B537" t="s">
        <v>65</v>
      </c>
      <c r="C537" t="s">
        <v>66</v>
      </c>
      <c r="D537" t="s">
        <v>45</v>
      </c>
      <c r="E537">
        <v>150</v>
      </c>
      <c r="F537">
        <f>VLOOKUP(B537,cennik[],2,FALSE)</f>
        <v>2.7</v>
      </c>
      <c r="G537" s="5">
        <f>jablka4[[#This Row],[Kg]]*jablka4[[#This Row],[Cena]]</f>
        <v>405</v>
      </c>
      <c r="H537" s="5">
        <f>IF(D537&lt;&gt;D536,E537,E537+H536)</f>
        <v>10055</v>
      </c>
      <c r="I537" s="5">
        <f t="shared" si="8"/>
        <v>0</v>
      </c>
    </row>
    <row r="538" spans="1:9" x14ac:dyDescent="0.25">
      <c r="A538" s="1">
        <v>44757</v>
      </c>
      <c r="B538" t="s">
        <v>63</v>
      </c>
      <c r="C538" t="s">
        <v>64</v>
      </c>
      <c r="D538" t="s">
        <v>45</v>
      </c>
      <c r="E538">
        <v>227</v>
      </c>
      <c r="F538">
        <f>VLOOKUP(B538,cennik[],2,FALSE)</f>
        <v>3.5</v>
      </c>
      <c r="G538" s="5">
        <f>jablka4[[#This Row],[Kg]]*jablka4[[#This Row],[Cena]]</f>
        <v>794.5</v>
      </c>
      <c r="H538" s="5">
        <f>IF(D538&lt;&gt;D537,E538,E538+H537)</f>
        <v>10282</v>
      </c>
      <c r="I538" s="5">
        <f t="shared" si="8"/>
        <v>0</v>
      </c>
    </row>
    <row r="539" spans="1:9" x14ac:dyDescent="0.25">
      <c r="A539" s="1">
        <v>44767</v>
      </c>
      <c r="B539" t="s">
        <v>65</v>
      </c>
      <c r="C539" t="s">
        <v>66</v>
      </c>
      <c r="D539" t="s">
        <v>45</v>
      </c>
      <c r="E539">
        <v>432</v>
      </c>
      <c r="F539">
        <f>VLOOKUP(B539,cennik[],2,FALSE)</f>
        <v>2.7</v>
      </c>
      <c r="G539" s="5">
        <f>jablka4[[#This Row],[Kg]]*jablka4[[#This Row],[Cena]]</f>
        <v>1166.4000000000001</v>
      </c>
      <c r="H539" s="5">
        <f>IF(D539&lt;&gt;D538,E539,E539+H538)</f>
        <v>10714</v>
      </c>
      <c r="I539" s="5">
        <f t="shared" si="8"/>
        <v>0</v>
      </c>
    </row>
    <row r="540" spans="1:9" x14ac:dyDescent="0.25">
      <c r="A540" s="1">
        <v>44767</v>
      </c>
      <c r="B540" t="s">
        <v>63</v>
      </c>
      <c r="C540" t="s">
        <v>64</v>
      </c>
      <c r="D540" t="s">
        <v>45</v>
      </c>
      <c r="E540">
        <v>316</v>
      </c>
      <c r="F540">
        <f>VLOOKUP(B540,cennik[],2,FALSE)</f>
        <v>3.5</v>
      </c>
      <c r="G540" s="5">
        <f>jablka4[[#This Row],[Kg]]*jablka4[[#This Row],[Cena]]</f>
        <v>1106</v>
      </c>
      <c r="H540" s="5">
        <f>IF(D540&lt;&gt;D539,E540,E540+H539)</f>
        <v>11030</v>
      </c>
      <c r="I540" s="5">
        <f t="shared" si="8"/>
        <v>0</v>
      </c>
    </row>
    <row r="541" spans="1:9" x14ac:dyDescent="0.25">
      <c r="A541" s="1">
        <v>44779</v>
      </c>
      <c r="B541" t="s">
        <v>65</v>
      </c>
      <c r="C541" t="s">
        <v>66</v>
      </c>
      <c r="D541" t="s">
        <v>45</v>
      </c>
      <c r="E541">
        <v>23</v>
      </c>
      <c r="F541">
        <f>VLOOKUP(B541,cennik[],2,FALSE)</f>
        <v>2.7</v>
      </c>
      <c r="G541" s="5">
        <f>jablka4[[#This Row],[Kg]]*jablka4[[#This Row],[Cena]]</f>
        <v>62.1</v>
      </c>
      <c r="H541" s="5">
        <f>IF(D541&lt;&gt;D540,E541,E541+H540)</f>
        <v>11053</v>
      </c>
      <c r="I541" s="5">
        <f t="shared" si="8"/>
        <v>0</v>
      </c>
    </row>
    <row r="542" spans="1:9" x14ac:dyDescent="0.25">
      <c r="A542" s="1">
        <v>44782</v>
      </c>
      <c r="B542" t="s">
        <v>65</v>
      </c>
      <c r="C542" t="s">
        <v>66</v>
      </c>
      <c r="D542" t="s">
        <v>45</v>
      </c>
      <c r="E542">
        <v>179</v>
      </c>
      <c r="F542">
        <f>VLOOKUP(B542,cennik[],2,FALSE)</f>
        <v>2.7</v>
      </c>
      <c r="G542" s="5">
        <f>jablka4[[#This Row],[Kg]]*jablka4[[#This Row],[Cena]]</f>
        <v>483.3</v>
      </c>
      <c r="H542" s="5">
        <f>IF(D542&lt;&gt;D541,E542,E542+H541)</f>
        <v>11232</v>
      </c>
      <c r="I542" s="5">
        <f t="shared" si="8"/>
        <v>0</v>
      </c>
    </row>
    <row r="543" spans="1:9" x14ac:dyDescent="0.25">
      <c r="A543" s="1">
        <v>44785</v>
      </c>
      <c r="B543" t="s">
        <v>63</v>
      </c>
      <c r="C543" t="s">
        <v>64</v>
      </c>
      <c r="D543" t="s">
        <v>45</v>
      </c>
      <c r="E543">
        <v>413</v>
      </c>
      <c r="F543">
        <f>VLOOKUP(B543,cennik[],2,FALSE)</f>
        <v>3.5</v>
      </c>
      <c r="G543" s="5">
        <f>jablka4[[#This Row],[Kg]]*jablka4[[#This Row],[Cena]]</f>
        <v>1445.5</v>
      </c>
      <c r="H543" s="5">
        <f>IF(D543&lt;&gt;D542,E543,E543+H542)</f>
        <v>11645</v>
      </c>
      <c r="I543" s="5">
        <f t="shared" si="8"/>
        <v>0</v>
      </c>
    </row>
    <row r="544" spans="1:9" x14ac:dyDescent="0.25">
      <c r="A544" s="1">
        <v>44799</v>
      </c>
      <c r="B544" t="s">
        <v>63</v>
      </c>
      <c r="C544" t="s">
        <v>64</v>
      </c>
      <c r="D544" t="s">
        <v>45</v>
      </c>
      <c r="E544">
        <v>15</v>
      </c>
      <c r="F544">
        <f>VLOOKUP(B544,cennik[],2,FALSE)</f>
        <v>3.5</v>
      </c>
      <c r="G544" s="5">
        <f>jablka4[[#This Row],[Kg]]*jablka4[[#This Row],[Cena]]</f>
        <v>52.5</v>
      </c>
      <c r="H544" s="5">
        <f>IF(D544&lt;&gt;D543,E544,E544+H543)</f>
        <v>11660</v>
      </c>
      <c r="I544" s="5">
        <f t="shared" si="8"/>
        <v>0</v>
      </c>
    </row>
    <row r="545" spans="1:9" x14ac:dyDescent="0.25">
      <c r="A545" s="1">
        <v>44802</v>
      </c>
      <c r="B545" t="s">
        <v>67</v>
      </c>
      <c r="C545" t="s">
        <v>66</v>
      </c>
      <c r="D545" t="s">
        <v>45</v>
      </c>
      <c r="E545">
        <v>411</v>
      </c>
      <c r="F545">
        <f>VLOOKUP(B545,cennik[],2,FALSE)</f>
        <v>3.2</v>
      </c>
      <c r="G545" s="5">
        <f>jablka4[[#This Row],[Kg]]*jablka4[[#This Row],[Cena]]</f>
        <v>1315.2</v>
      </c>
      <c r="H545" s="5">
        <f>IF(D545&lt;&gt;D544,E545,E545+H544)</f>
        <v>12071</v>
      </c>
      <c r="I545" s="5">
        <f t="shared" si="8"/>
        <v>0</v>
      </c>
    </row>
    <row r="546" spans="1:9" x14ac:dyDescent="0.25">
      <c r="A546" s="1">
        <v>44802</v>
      </c>
      <c r="B546" t="s">
        <v>65</v>
      </c>
      <c r="C546" t="s">
        <v>66</v>
      </c>
      <c r="D546" t="s">
        <v>45</v>
      </c>
      <c r="E546">
        <v>401</v>
      </c>
      <c r="F546">
        <f>VLOOKUP(B546,cennik[],2,FALSE)</f>
        <v>2.7</v>
      </c>
      <c r="G546" s="5">
        <f>jablka4[[#This Row],[Kg]]*jablka4[[#This Row],[Cena]]</f>
        <v>1082.7</v>
      </c>
      <c r="H546" s="5">
        <f>IF(D546&lt;&gt;D545,E546,E546+H545)</f>
        <v>12472</v>
      </c>
      <c r="I546" s="5">
        <f t="shared" si="8"/>
        <v>0</v>
      </c>
    </row>
    <row r="547" spans="1:9" x14ac:dyDescent="0.25">
      <c r="A547" s="1">
        <v>44816</v>
      </c>
      <c r="B547" t="s">
        <v>69</v>
      </c>
      <c r="C547" t="s">
        <v>64</v>
      </c>
      <c r="D547" t="s">
        <v>45</v>
      </c>
      <c r="E547">
        <v>370</v>
      </c>
      <c r="F547">
        <f>VLOOKUP(B547,cennik[],2,FALSE)</f>
        <v>2.5</v>
      </c>
      <c r="G547" s="5">
        <f>jablka4[[#This Row],[Kg]]*jablka4[[#This Row],[Cena]]</f>
        <v>925</v>
      </c>
      <c r="H547" s="5">
        <f>IF(D547&lt;&gt;D546,E547,E547+H546)</f>
        <v>12842</v>
      </c>
      <c r="I547" s="5">
        <f t="shared" si="8"/>
        <v>0</v>
      </c>
    </row>
    <row r="548" spans="1:9" x14ac:dyDescent="0.25">
      <c r="A548" s="1">
        <v>44830</v>
      </c>
      <c r="B548" t="s">
        <v>70</v>
      </c>
      <c r="C548" t="s">
        <v>64</v>
      </c>
      <c r="D548" t="s">
        <v>45</v>
      </c>
      <c r="E548">
        <v>444</v>
      </c>
      <c r="F548">
        <f>VLOOKUP(B548,cennik[],2,FALSE)</f>
        <v>3.2</v>
      </c>
      <c r="G548" s="5">
        <f>jablka4[[#This Row],[Kg]]*jablka4[[#This Row],[Cena]]</f>
        <v>1420.8000000000002</v>
      </c>
      <c r="H548" s="5">
        <f>IF(D548&lt;&gt;D547,E548,E548+H547)</f>
        <v>13286</v>
      </c>
      <c r="I548" s="5">
        <f t="shared" si="8"/>
        <v>0</v>
      </c>
    </row>
    <row r="549" spans="1:9" x14ac:dyDescent="0.25">
      <c r="A549" s="1">
        <v>44831</v>
      </c>
      <c r="B549" t="s">
        <v>68</v>
      </c>
      <c r="C549" t="s">
        <v>64</v>
      </c>
      <c r="D549" t="s">
        <v>45</v>
      </c>
      <c r="E549">
        <v>215</v>
      </c>
      <c r="F549">
        <f>VLOOKUP(B549,cennik[],2,FALSE)</f>
        <v>3.2</v>
      </c>
      <c r="G549" s="5">
        <f>jablka4[[#This Row],[Kg]]*jablka4[[#This Row],[Cena]]</f>
        <v>688</v>
      </c>
      <c r="H549" s="5">
        <f>IF(D549&lt;&gt;D548,E549,E549+H548)</f>
        <v>13501</v>
      </c>
      <c r="I549" s="5">
        <f t="shared" si="8"/>
        <v>0</v>
      </c>
    </row>
    <row r="550" spans="1:9" x14ac:dyDescent="0.25">
      <c r="A550" s="1">
        <v>44837</v>
      </c>
      <c r="B550" t="s">
        <v>69</v>
      </c>
      <c r="C550" t="s">
        <v>64</v>
      </c>
      <c r="D550" t="s">
        <v>45</v>
      </c>
      <c r="E550">
        <v>46</v>
      </c>
      <c r="F550">
        <f>VLOOKUP(B550,cennik[],2,FALSE)</f>
        <v>2.5</v>
      </c>
      <c r="G550" s="5">
        <f>jablka4[[#This Row],[Kg]]*jablka4[[#This Row],[Cena]]</f>
        <v>115</v>
      </c>
      <c r="H550" s="5">
        <f>IF(D550&lt;&gt;D549,E550,E550+H549)</f>
        <v>13547</v>
      </c>
      <c r="I550" s="5">
        <f t="shared" si="8"/>
        <v>0</v>
      </c>
    </row>
    <row r="551" spans="1:9" x14ac:dyDescent="0.25">
      <c r="A551" s="1">
        <v>44840</v>
      </c>
      <c r="B551" t="s">
        <v>63</v>
      </c>
      <c r="C551" t="s">
        <v>64</v>
      </c>
      <c r="D551" t="s">
        <v>45</v>
      </c>
      <c r="E551">
        <v>465</v>
      </c>
      <c r="F551">
        <f>VLOOKUP(B551,cennik[],2,FALSE)</f>
        <v>3.5</v>
      </c>
      <c r="G551" s="5">
        <f>jablka4[[#This Row],[Kg]]*jablka4[[#This Row],[Cena]]</f>
        <v>1627.5</v>
      </c>
      <c r="H551" s="5">
        <f>IF(D551&lt;&gt;D550,E551,E551+H550)</f>
        <v>14012</v>
      </c>
      <c r="I551" s="5">
        <f t="shared" si="8"/>
        <v>0</v>
      </c>
    </row>
    <row r="552" spans="1:9" x14ac:dyDescent="0.25">
      <c r="A552" s="1">
        <v>44849</v>
      </c>
      <c r="B552" t="s">
        <v>63</v>
      </c>
      <c r="C552" t="s">
        <v>64</v>
      </c>
      <c r="D552" t="s">
        <v>45</v>
      </c>
      <c r="E552">
        <v>487</v>
      </c>
      <c r="F552">
        <f>VLOOKUP(B552,cennik[],2,FALSE)</f>
        <v>3.5</v>
      </c>
      <c r="G552" s="5">
        <f>jablka4[[#This Row],[Kg]]*jablka4[[#This Row],[Cena]]</f>
        <v>1704.5</v>
      </c>
      <c r="H552" s="5">
        <f>IF(D552&lt;&gt;D551,E552,E552+H551)</f>
        <v>14499</v>
      </c>
      <c r="I552" s="5">
        <f t="shared" si="8"/>
        <v>0</v>
      </c>
    </row>
    <row r="553" spans="1:9" x14ac:dyDescent="0.25">
      <c r="A553" s="1">
        <v>44853</v>
      </c>
      <c r="B553" t="s">
        <v>71</v>
      </c>
      <c r="C553" t="s">
        <v>64</v>
      </c>
      <c r="D553" t="s">
        <v>45</v>
      </c>
      <c r="E553">
        <v>24</v>
      </c>
      <c r="F553">
        <f>VLOOKUP(B553,cennik[],2,FALSE)</f>
        <v>2.5</v>
      </c>
      <c r="G553" s="5">
        <f>jablka4[[#This Row],[Kg]]*jablka4[[#This Row],[Cena]]</f>
        <v>60</v>
      </c>
      <c r="H553" s="5">
        <f>IF(D553&lt;&gt;D552,E553,E553+H552)</f>
        <v>14523</v>
      </c>
      <c r="I553" s="5">
        <f t="shared" si="8"/>
        <v>0</v>
      </c>
    </row>
    <row r="554" spans="1:9" x14ac:dyDescent="0.25">
      <c r="A554" s="1">
        <v>44854</v>
      </c>
      <c r="B554" t="s">
        <v>71</v>
      </c>
      <c r="C554" t="s">
        <v>64</v>
      </c>
      <c r="D554" t="s">
        <v>45</v>
      </c>
      <c r="E554">
        <v>376</v>
      </c>
      <c r="F554">
        <f>VLOOKUP(B554,cennik[],2,FALSE)</f>
        <v>2.5</v>
      </c>
      <c r="G554" s="5">
        <f>jablka4[[#This Row],[Kg]]*jablka4[[#This Row],[Cena]]</f>
        <v>940</v>
      </c>
      <c r="H554" s="5">
        <f>IF(D554&lt;&gt;D553,E554,E554+H553)</f>
        <v>14899</v>
      </c>
      <c r="I554" s="5">
        <f t="shared" si="8"/>
        <v>0</v>
      </c>
    </row>
    <row r="555" spans="1:9" x14ac:dyDescent="0.25">
      <c r="A555" s="1">
        <v>44856</v>
      </c>
      <c r="B555" t="s">
        <v>70</v>
      </c>
      <c r="C555" t="s">
        <v>64</v>
      </c>
      <c r="D555" t="s">
        <v>45</v>
      </c>
      <c r="E555">
        <v>357</v>
      </c>
      <c r="F555">
        <f>VLOOKUP(B555,cennik[],2,FALSE)</f>
        <v>3.2</v>
      </c>
      <c r="G555" s="5">
        <f>jablka4[[#This Row],[Kg]]*jablka4[[#This Row],[Cena]]</f>
        <v>1142.4000000000001</v>
      </c>
      <c r="H555" s="5">
        <f>IF(D555&lt;&gt;D554,E555,E555+H554)</f>
        <v>15256</v>
      </c>
      <c r="I555" s="5">
        <f t="shared" si="8"/>
        <v>17.850000000000001</v>
      </c>
    </row>
    <row r="556" spans="1:9" x14ac:dyDescent="0.25">
      <c r="A556" s="1">
        <v>44865</v>
      </c>
      <c r="B556" t="s">
        <v>68</v>
      </c>
      <c r="C556" t="s">
        <v>64</v>
      </c>
      <c r="D556" t="s">
        <v>45</v>
      </c>
      <c r="E556">
        <v>243</v>
      </c>
      <c r="F556">
        <f>VLOOKUP(B556,cennik[],2,FALSE)</f>
        <v>3.2</v>
      </c>
      <c r="G556" s="5">
        <f>jablka4[[#This Row],[Kg]]*jablka4[[#This Row],[Cena]]</f>
        <v>777.6</v>
      </c>
      <c r="H556" s="5">
        <f>IF(D556&lt;&gt;D555,E556,E556+H555)</f>
        <v>15499</v>
      </c>
      <c r="I556" s="5">
        <f t="shared" si="8"/>
        <v>12.15</v>
      </c>
    </row>
    <row r="557" spans="1:9" x14ac:dyDescent="0.25">
      <c r="A557" s="1">
        <v>44865</v>
      </c>
      <c r="B557" t="s">
        <v>70</v>
      </c>
      <c r="C557" t="s">
        <v>64</v>
      </c>
      <c r="D557" t="s">
        <v>45</v>
      </c>
      <c r="E557">
        <v>115</v>
      </c>
      <c r="F557">
        <f>VLOOKUP(B557,cennik[],2,FALSE)</f>
        <v>3.2</v>
      </c>
      <c r="G557" s="5">
        <f>jablka4[[#This Row],[Kg]]*jablka4[[#This Row],[Cena]]</f>
        <v>368</v>
      </c>
      <c r="H557" s="5">
        <f>IF(D557&lt;&gt;D556,E557,E557+H556)</f>
        <v>15614</v>
      </c>
      <c r="I557" s="5">
        <f t="shared" si="8"/>
        <v>5.75</v>
      </c>
    </row>
    <row r="558" spans="1:9" x14ac:dyDescent="0.25">
      <c r="A558" s="1">
        <v>44869</v>
      </c>
      <c r="B558" t="s">
        <v>63</v>
      </c>
      <c r="C558" t="s">
        <v>64</v>
      </c>
      <c r="D558" t="s">
        <v>45</v>
      </c>
      <c r="E558">
        <v>250</v>
      </c>
      <c r="F558">
        <f>VLOOKUP(B558,cennik[],2,FALSE)</f>
        <v>3.5</v>
      </c>
      <c r="G558" s="5">
        <f>jablka4[[#This Row],[Kg]]*jablka4[[#This Row],[Cena]]</f>
        <v>875</v>
      </c>
      <c r="H558" s="5">
        <f>IF(D558&lt;&gt;D557,E558,E558+H557)</f>
        <v>15864</v>
      </c>
      <c r="I558" s="5">
        <f t="shared" si="8"/>
        <v>12.5</v>
      </c>
    </row>
    <row r="559" spans="1:9" x14ac:dyDescent="0.25">
      <c r="A559" s="1">
        <v>44874</v>
      </c>
      <c r="B559" t="s">
        <v>63</v>
      </c>
      <c r="C559" t="s">
        <v>64</v>
      </c>
      <c r="D559" t="s">
        <v>45</v>
      </c>
      <c r="E559">
        <v>349</v>
      </c>
      <c r="F559">
        <f>VLOOKUP(B559,cennik[],2,FALSE)</f>
        <v>3.5</v>
      </c>
      <c r="G559" s="5">
        <f>jablka4[[#This Row],[Kg]]*jablka4[[#This Row],[Cena]]</f>
        <v>1221.5</v>
      </c>
      <c r="H559" s="5">
        <f>IF(D559&lt;&gt;D558,E559,E559+H558)</f>
        <v>16213</v>
      </c>
      <c r="I559" s="5">
        <f t="shared" si="8"/>
        <v>17.45</v>
      </c>
    </row>
    <row r="560" spans="1:9" x14ac:dyDescent="0.25">
      <c r="A560" s="1">
        <v>44881</v>
      </c>
      <c r="B560" t="s">
        <v>70</v>
      </c>
      <c r="C560" t="s">
        <v>64</v>
      </c>
      <c r="D560" t="s">
        <v>45</v>
      </c>
      <c r="E560">
        <v>353</v>
      </c>
      <c r="F560">
        <f>VLOOKUP(B560,cennik[],2,FALSE)</f>
        <v>3.2</v>
      </c>
      <c r="G560" s="5">
        <f>jablka4[[#This Row],[Kg]]*jablka4[[#This Row],[Cena]]</f>
        <v>1129.6000000000001</v>
      </c>
      <c r="H560" s="5">
        <f>IF(D560&lt;&gt;D559,E560,E560+H559)</f>
        <v>16566</v>
      </c>
      <c r="I560" s="5">
        <f t="shared" si="8"/>
        <v>17.650000000000002</v>
      </c>
    </row>
    <row r="561" spans="1:9" x14ac:dyDescent="0.25">
      <c r="A561" s="1">
        <v>44882</v>
      </c>
      <c r="B561" t="s">
        <v>63</v>
      </c>
      <c r="C561" t="s">
        <v>64</v>
      </c>
      <c r="D561" t="s">
        <v>45</v>
      </c>
      <c r="E561">
        <v>288</v>
      </c>
      <c r="F561">
        <f>VLOOKUP(B561,cennik[],2,FALSE)</f>
        <v>3.5</v>
      </c>
      <c r="G561" s="5">
        <f>jablka4[[#This Row],[Kg]]*jablka4[[#This Row],[Cena]]</f>
        <v>1008</v>
      </c>
      <c r="H561" s="5">
        <f>IF(D561&lt;&gt;D560,E561,E561+H560)</f>
        <v>16854</v>
      </c>
      <c r="I561" s="5">
        <f t="shared" si="8"/>
        <v>14.4</v>
      </c>
    </row>
    <row r="562" spans="1:9" x14ac:dyDescent="0.25">
      <c r="A562" s="1">
        <v>44888</v>
      </c>
      <c r="B562" t="s">
        <v>70</v>
      </c>
      <c r="C562" t="s">
        <v>64</v>
      </c>
      <c r="D562" t="s">
        <v>45</v>
      </c>
      <c r="E562">
        <v>107</v>
      </c>
      <c r="F562">
        <f>VLOOKUP(B562,cennik[],2,FALSE)</f>
        <v>3.2</v>
      </c>
      <c r="G562" s="5">
        <f>jablka4[[#This Row],[Kg]]*jablka4[[#This Row],[Cena]]</f>
        <v>342.40000000000003</v>
      </c>
      <c r="H562" s="5">
        <f>IF(D562&lt;&gt;D561,E562,E562+H561)</f>
        <v>16961</v>
      </c>
      <c r="I562" s="5">
        <f t="shared" si="8"/>
        <v>5.3500000000000005</v>
      </c>
    </row>
    <row r="563" spans="1:9" x14ac:dyDescent="0.25">
      <c r="A563" s="1">
        <v>44890</v>
      </c>
      <c r="B563" t="s">
        <v>69</v>
      </c>
      <c r="C563" t="s">
        <v>64</v>
      </c>
      <c r="D563" t="s">
        <v>45</v>
      </c>
      <c r="E563">
        <v>73</v>
      </c>
      <c r="F563">
        <f>VLOOKUP(B563,cennik[],2,FALSE)</f>
        <v>2.5</v>
      </c>
      <c r="G563" s="5">
        <f>jablka4[[#This Row],[Kg]]*jablka4[[#This Row],[Cena]]</f>
        <v>182.5</v>
      </c>
      <c r="H563" s="5">
        <f>IF(D563&lt;&gt;D562,E563,E563+H562)</f>
        <v>17034</v>
      </c>
      <c r="I563" s="5">
        <f t="shared" si="8"/>
        <v>3.6500000000000004</v>
      </c>
    </row>
    <row r="564" spans="1:9" x14ac:dyDescent="0.25">
      <c r="A564" s="1">
        <v>44890</v>
      </c>
      <c r="B564" t="s">
        <v>69</v>
      </c>
      <c r="C564" t="s">
        <v>64</v>
      </c>
      <c r="D564" t="s">
        <v>45</v>
      </c>
      <c r="E564">
        <v>11</v>
      </c>
      <c r="F564">
        <f>VLOOKUP(B564,cennik[],2,FALSE)</f>
        <v>2.5</v>
      </c>
      <c r="G564" s="5">
        <f>jablka4[[#This Row],[Kg]]*jablka4[[#This Row],[Cena]]</f>
        <v>27.5</v>
      </c>
      <c r="H564" s="5">
        <f>IF(D564&lt;&gt;D563,E564,E564+H563)</f>
        <v>17045</v>
      </c>
      <c r="I564" s="5">
        <f t="shared" si="8"/>
        <v>0.55000000000000004</v>
      </c>
    </row>
    <row r="565" spans="1:9" x14ac:dyDescent="0.25">
      <c r="A565" s="1">
        <v>44893</v>
      </c>
      <c r="B565" t="s">
        <v>63</v>
      </c>
      <c r="C565" t="s">
        <v>64</v>
      </c>
      <c r="D565" t="s">
        <v>45</v>
      </c>
      <c r="E565">
        <v>262</v>
      </c>
      <c r="F565">
        <f>VLOOKUP(B565,cennik[],2,FALSE)</f>
        <v>3.5</v>
      </c>
      <c r="G565" s="5">
        <f>jablka4[[#This Row],[Kg]]*jablka4[[#This Row],[Cena]]</f>
        <v>917</v>
      </c>
      <c r="H565" s="5">
        <f>IF(D565&lt;&gt;D564,E565,E565+H564)</f>
        <v>17307</v>
      </c>
      <c r="I565" s="5">
        <f t="shared" si="8"/>
        <v>13.100000000000001</v>
      </c>
    </row>
    <row r="566" spans="1:9" x14ac:dyDescent="0.25">
      <c r="A566" s="1">
        <v>44900</v>
      </c>
      <c r="B566" t="s">
        <v>18</v>
      </c>
      <c r="C566" t="s">
        <v>4</v>
      </c>
      <c r="D566" t="s">
        <v>45</v>
      </c>
      <c r="E566">
        <v>132</v>
      </c>
      <c r="F566">
        <f>VLOOKUP(B566,cennik[],2,FALSE)</f>
        <v>2.4</v>
      </c>
      <c r="G566" s="5">
        <f>jablka4[[#This Row],[Kg]]*jablka4[[#This Row],[Cena]]</f>
        <v>316.8</v>
      </c>
      <c r="H566" s="5">
        <f>IF(D566&lt;&gt;D565,E566,E566+H565)</f>
        <v>17439</v>
      </c>
      <c r="I566" s="5">
        <f t="shared" si="8"/>
        <v>6.6000000000000005</v>
      </c>
    </row>
    <row r="567" spans="1:9" x14ac:dyDescent="0.25">
      <c r="A567" s="1">
        <v>44902</v>
      </c>
      <c r="B567" t="s">
        <v>3</v>
      </c>
      <c r="C567" t="s">
        <v>4</v>
      </c>
      <c r="D567" t="s">
        <v>45</v>
      </c>
      <c r="E567">
        <v>454</v>
      </c>
      <c r="F567">
        <f>VLOOKUP(B567,cennik[],2,FALSE)</f>
        <v>3.4</v>
      </c>
      <c r="G567" s="5">
        <f>jablka4[[#This Row],[Kg]]*jablka4[[#This Row],[Cena]]</f>
        <v>1543.6</v>
      </c>
      <c r="H567" s="5">
        <f>IF(D567&lt;&gt;D566,E567,E567+H566)</f>
        <v>17893</v>
      </c>
      <c r="I567" s="5">
        <f t="shared" si="8"/>
        <v>22.700000000000003</v>
      </c>
    </row>
    <row r="568" spans="1:9" x14ac:dyDescent="0.25">
      <c r="A568" s="1">
        <v>44921</v>
      </c>
      <c r="B568" t="s">
        <v>16</v>
      </c>
      <c r="C568" t="s">
        <v>4</v>
      </c>
      <c r="D568" t="s">
        <v>45</v>
      </c>
      <c r="E568">
        <v>562</v>
      </c>
      <c r="F568">
        <f>VLOOKUP(B568,cennik[],2,FALSE)</f>
        <v>3.4</v>
      </c>
      <c r="G568" s="5">
        <f>jablka4[[#This Row],[Kg]]*jablka4[[#This Row],[Cena]]</f>
        <v>1910.8</v>
      </c>
      <c r="H568" s="5">
        <f>IF(D568&lt;&gt;D567,E568,E568+H567)</f>
        <v>18455</v>
      </c>
      <c r="I568" s="5">
        <f t="shared" si="8"/>
        <v>28.1</v>
      </c>
    </row>
    <row r="569" spans="1:9" x14ac:dyDescent="0.25">
      <c r="A569" s="1">
        <v>44564</v>
      </c>
      <c r="B569" t="s">
        <v>18</v>
      </c>
      <c r="C569" t="s">
        <v>4</v>
      </c>
      <c r="D569" t="s">
        <v>19</v>
      </c>
      <c r="E569">
        <v>570</v>
      </c>
      <c r="F569">
        <f>VLOOKUP(B569,cennik[],2,FALSE)</f>
        <v>2.4</v>
      </c>
      <c r="G569" s="5">
        <f>jablka4[[#This Row],[Kg]]*jablka4[[#This Row],[Cena]]</f>
        <v>1368</v>
      </c>
      <c r="H569" s="5">
        <f>IF(D569&lt;&gt;D568,E569,E569+H568)</f>
        <v>570</v>
      </c>
      <c r="I569" s="5">
        <f t="shared" si="8"/>
        <v>0</v>
      </c>
    </row>
    <row r="570" spans="1:9" x14ac:dyDescent="0.25">
      <c r="A570" s="1">
        <v>44574</v>
      </c>
      <c r="B570" t="s">
        <v>11</v>
      </c>
      <c r="C570" t="s">
        <v>4</v>
      </c>
      <c r="D570" t="s">
        <v>19</v>
      </c>
      <c r="E570">
        <v>92</v>
      </c>
      <c r="F570">
        <f>VLOOKUP(B570,cennik[],2,FALSE)</f>
        <v>2.9</v>
      </c>
      <c r="G570" s="5">
        <f>jablka4[[#This Row],[Kg]]*jablka4[[#This Row],[Cena]]</f>
        <v>266.8</v>
      </c>
      <c r="H570" s="5">
        <f>IF(D570&lt;&gt;D569,E570,E570+H569)</f>
        <v>662</v>
      </c>
      <c r="I570" s="5">
        <f t="shared" si="8"/>
        <v>0</v>
      </c>
    </row>
    <row r="571" spans="1:9" x14ac:dyDescent="0.25">
      <c r="A571" s="1">
        <v>44585</v>
      </c>
      <c r="B571" t="s">
        <v>16</v>
      </c>
      <c r="C571" t="s">
        <v>4</v>
      </c>
      <c r="D571" t="s">
        <v>19</v>
      </c>
      <c r="E571">
        <v>591</v>
      </c>
      <c r="F571">
        <f>VLOOKUP(B571,cennik[],2,FALSE)</f>
        <v>3.4</v>
      </c>
      <c r="G571" s="5">
        <f>jablka4[[#This Row],[Kg]]*jablka4[[#This Row],[Cena]]</f>
        <v>2009.3999999999999</v>
      </c>
      <c r="H571" s="5">
        <f>IF(D571&lt;&gt;D570,E571,E571+H570)</f>
        <v>1253</v>
      </c>
      <c r="I571" s="5">
        <f t="shared" si="8"/>
        <v>0</v>
      </c>
    </row>
    <row r="572" spans="1:9" x14ac:dyDescent="0.25">
      <c r="A572" s="1">
        <v>44595</v>
      </c>
      <c r="B572" t="s">
        <v>7</v>
      </c>
      <c r="C572" t="s">
        <v>4</v>
      </c>
      <c r="D572" t="s">
        <v>19</v>
      </c>
      <c r="E572">
        <v>551</v>
      </c>
      <c r="F572">
        <f>VLOOKUP(B572,cennik[],2,FALSE)</f>
        <v>3.5</v>
      </c>
      <c r="G572" s="5">
        <f>jablka4[[#This Row],[Kg]]*jablka4[[#This Row],[Cena]]</f>
        <v>1928.5</v>
      </c>
      <c r="H572" s="5">
        <f>IF(D572&lt;&gt;D571,E572,E572+H571)</f>
        <v>1804</v>
      </c>
      <c r="I572" s="5">
        <f t="shared" si="8"/>
        <v>0</v>
      </c>
    </row>
    <row r="573" spans="1:9" x14ac:dyDescent="0.25">
      <c r="A573" s="1">
        <v>44610</v>
      </c>
      <c r="B573" t="s">
        <v>14</v>
      </c>
      <c r="C573" t="s">
        <v>4</v>
      </c>
      <c r="D573" t="s">
        <v>19</v>
      </c>
      <c r="E573">
        <v>483</v>
      </c>
      <c r="F573">
        <f>VLOOKUP(B573,cennik[],2,FALSE)</f>
        <v>3.4</v>
      </c>
      <c r="G573" s="5">
        <f>jablka4[[#This Row],[Kg]]*jablka4[[#This Row],[Cena]]</f>
        <v>1642.2</v>
      </c>
      <c r="H573" s="5">
        <f>IF(D573&lt;&gt;D572,E573,E573+H572)</f>
        <v>2287</v>
      </c>
      <c r="I573" s="5">
        <f t="shared" si="8"/>
        <v>0</v>
      </c>
    </row>
    <row r="574" spans="1:9" x14ac:dyDescent="0.25">
      <c r="A574" s="1">
        <v>44624</v>
      </c>
      <c r="B574" t="s">
        <v>12</v>
      </c>
      <c r="C574" t="s">
        <v>4</v>
      </c>
      <c r="D574" t="s">
        <v>19</v>
      </c>
      <c r="E574">
        <v>224</v>
      </c>
      <c r="F574">
        <f>VLOOKUP(B574,cennik[],2,FALSE)</f>
        <v>3.4</v>
      </c>
      <c r="G574" s="5">
        <f>jablka4[[#This Row],[Kg]]*jablka4[[#This Row],[Cena]]</f>
        <v>761.6</v>
      </c>
      <c r="H574" s="5">
        <f>IF(D574&lt;&gt;D573,E574,E574+H573)</f>
        <v>2511</v>
      </c>
      <c r="I574" s="5">
        <f t="shared" si="8"/>
        <v>0</v>
      </c>
    </row>
    <row r="575" spans="1:9" x14ac:dyDescent="0.25">
      <c r="A575" s="1">
        <v>44625</v>
      </c>
      <c r="B575" t="s">
        <v>25</v>
      </c>
      <c r="C575" t="s">
        <v>4</v>
      </c>
      <c r="D575" t="s">
        <v>19</v>
      </c>
      <c r="E575">
        <v>418</v>
      </c>
      <c r="F575">
        <f>VLOOKUP(B575,cennik[],2,FALSE)</f>
        <v>3.2</v>
      </c>
      <c r="G575" s="5">
        <f>jablka4[[#This Row],[Kg]]*jablka4[[#This Row],[Cena]]</f>
        <v>1337.6000000000001</v>
      </c>
      <c r="H575" s="5">
        <f>IF(D575&lt;&gt;D574,E575,E575+H574)</f>
        <v>2929</v>
      </c>
      <c r="I575" s="5">
        <f t="shared" si="8"/>
        <v>0</v>
      </c>
    </row>
    <row r="576" spans="1:9" x14ac:dyDescent="0.25">
      <c r="A576" s="1">
        <v>44637</v>
      </c>
      <c r="B576" t="s">
        <v>18</v>
      </c>
      <c r="C576" t="s">
        <v>4</v>
      </c>
      <c r="D576" t="s">
        <v>19</v>
      </c>
      <c r="E576">
        <v>362</v>
      </c>
      <c r="F576">
        <f>VLOOKUP(B576,cennik[],2,FALSE)</f>
        <v>2.4</v>
      </c>
      <c r="G576" s="5">
        <f>jablka4[[#This Row],[Kg]]*jablka4[[#This Row],[Cena]]</f>
        <v>868.8</v>
      </c>
      <c r="H576" s="5">
        <f>IF(D576&lt;&gt;D575,E576,E576+H575)</f>
        <v>3291</v>
      </c>
      <c r="I576" s="5">
        <f t="shared" si="8"/>
        <v>0</v>
      </c>
    </row>
    <row r="577" spans="1:9" x14ac:dyDescent="0.25">
      <c r="A577" s="1">
        <v>44641</v>
      </c>
      <c r="B577" t="s">
        <v>25</v>
      </c>
      <c r="C577" t="s">
        <v>4</v>
      </c>
      <c r="D577" t="s">
        <v>19</v>
      </c>
      <c r="E577">
        <v>51</v>
      </c>
      <c r="F577">
        <f>VLOOKUP(B577,cennik[],2,FALSE)</f>
        <v>3.2</v>
      </c>
      <c r="G577" s="5">
        <f>jablka4[[#This Row],[Kg]]*jablka4[[#This Row],[Cena]]</f>
        <v>163.20000000000002</v>
      </c>
      <c r="H577" s="5">
        <f>IF(D577&lt;&gt;D576,E577,E577+H576)</f>
        <v>3342</v>
      </c>
      <c r="I577" s="5">
        <f t="shared" si="8"/>
        <v>0</v>
      </c>
    </row>
    <row r="578" spans="1:9" x14ac:dyDescent="0.25">
      <c r="A578" s="1">
        <v>44648</v>
      </c>
      <c r="B578" t="s">
        <v>7</v>
      </c>
      <c r="C578" t="s">
        <v>4</v>
      </c>
      <c r="D578" t="s">
        <v>19</v>
      </c>
      <c r="E578">
        <v>466</v>
      </c>
      <c r="F578">
        <f>VLOOKUP(B578,cennik[],2,FALSE)</f>
        <v>3.5</v>
      </c>
      <c r="G578" s="5">
        <f>jablka4[[#This Row],[Kg]]*jablka4[[#This Row],[Cena]]</f>
        <v>1631</v>
      </c>
      <c r="H578" s="5">
        <f>IF(D578&lt;&gt;D577,E578,E578+H577)</f>
        <v>3808</v>
      </c>
      <c r="I578" s="5">
        <f t="shared" ref="I578:I641" si="9">IF(AND(H578&gt;=15000,H578&lt;20000),E578*0.05,IF(H578&gt;=20000,E578*0.1,0))</f>
        <v>0</v>
      </c>
    </row>
    <row r="579" spans="1:9" x14ac:dyDescent="0.25">
      <c r="A579" s="1">
        <v>44651</v>
      </c>
      <c r="B579" t="s">
        <v>11</v>
      </c>
      <c r="C579" t="s">
        <v>4</v>
      </c>
      <c r="D579" t="s">
        <v>19</v>
      </c>
      <c r="E579">
        <v>83</v>
      </c>
      <c r="F579">
        <f>VLOOKUP(B579,cennik[],2,FALSE)</f>
        <v>2.9</v>
      </c>
      <c r="G579" s="5">
        <f>jablka4[[#This Row],[Kg]]*jablka4[[#This Row],[Cena]]</f>
        <v>240.7</v>
      </c>
      <c r="H579" s="5">
        <f>IF(D579&lt;&gt;D578,E579,E579+H578)</f>
        <v>3891</v>
      </c>
      <c r="I579" s="5">
        <f t="shared" si="9"/>
        <v>0</v>
      </c>
    </row>
    <row r="580" spans="1:9" x14ac:dyDescent="0.25">
      <c r="A580" s="1">
        <v>44652</v>
      </c>
      <c r="B580" t="s">
        <v>20</v>
      </c>
      <c r="C580" t="s">
        <v>4</v>
      </c>
      <c r="D580" t="s">
        <v>19</v>
      </c>
      <c r="E580">
        <v>399</v>
      </c>
      <c r="F580">
        <f>VLOOKUP(B580,cennik[],2,FALSE)</f>
        <v>3.4</v>
      </c>
      <c r="G580" s="5">
        <f>jablka4[[#This Row],[Kg]]*jablka4[[#This Row],[Cena]]</f>
        <v>1356.6</v>
      </c>
      <c r="H580" s="5">
        <f>IF(D580&lt;&gt;D579,E580,E580+H579)</f>
        <v>4290</v>
      </c>
      <c r="I580" s="5">
        <f t="shared" si="9"/>
        <v>0</v>
      </c>
    </row>
    <row r="581" spans="1:9" x14ac:dyDescent="0.25">
      <c r="A581" s="1">
        <v>44653</v>
      </c>
      <c r="B581" t="s">
        <v>16</v>
      </c>
      <c r="C581" t="s">
        <v>4</v>
      </c>
      <c r="D581" t="s">
        <v>19</v>
      </c>
      <c r="E581">
        <v>406</v>
      </c>
      <c r="F581">
        <f>VLOOKUP(B581,cennik[],2,FALSE)</f>
        <v>3.4</v>
      </c>
      <c r="G581" s="5">
        <f>jablka4[[#This Row],[Kg]]*jablka4[[#This Row],[Cena]]</f>
        <v>1380.3999999999999</v>
      </c>
      <c r="H581" s="5">
        <f>IF(D581&lt;&gt;D580,E581,E581+H580)</f>
        <v>4696</v>
      </c>
      <c r="I581" s="5">
        <f t="shared" si="9"/>
        <v>0</v>
      </c>
    </row>
    <row r="582" spans="1:9" x14ac:dyDescent="0.25">
      <c r="A582" s="1">
        <v>44666</v>
      </c>
      <c r="B582" t="s">
        <v>18</v>
      </c>
      <c r="C582" t="s">
        <v>4</v>
      </c>
      <c r="D582" t="s">
        <v>19</v>
      </c>
      <c r="E582">
        <v>550</v>
      </c>
      <c r="F582">
        <f>VLOOKUP(B582,cennik[],2,FALSE)</f>
        <v>2.4</v>
      </c>
      <c r="G582" s="5">
        <f>jablka4[[#This Row],[Kg]]*jablka4[[#This Row],[Cena]]</f>
        <v>1320</v>
      </c>
      <c r="H582" s="5">
        <f>IF(D582&lt;&gt;D581,E582,E582+H581)</f>
        <v>5246</v>
      </c>
      <c r="I582" s="5">
        <f t="shared" si="9"/>
        <v>0</v>
      </c>
    </row>
    <row r="583" spans="1:9" x14ac:dyDescent="0.25">
      <c r="A583" s="1">
        <v>44666</v>
      </c>
      <c r="B583" t="s">
        <v>25</v>
      </c>
      <c r="C583" t="s">
        <v>4</v>
      </c>
      <c r="D583" t="s">
        <v>19</v>
      </c>
      <c r="E583">
        <v>412</v>
      </c>
      <c r="F583">
        <f>VLOOKUP(B583,cennik[],2,FALSE)</f>
        <v>3.2</v>
      </c>
      <c r="G583" s="5">
        <f>jablka4[[#This Row],[Kg]]*jablka4[[#This Row],[Cena]]</f>
        <v>1318.4</v>
      </c>
      <c r="H583" s="5">
        <f>IF(D583&lt;&gt;D582,E583,E583+H582)</f>
        <v>5658</v>
      </c>
      <c r="I583" s="5">
        <f t="shared" si="9"/>
        <v>0</v>
      </c>
    </row>
    <row r="584" spans="1:9" x14ac:dyDescent="0.25">
      <c r="A584" s="1">
        <v>44666</v>
      </c>
      <c r="B584" t="s">
        <v>18</v>
      </c>
      <c r="C584" t="s">
        <v>4</v>
      </c>
      <c r="D584" t="s">
        <v>19</v>
      </c>
      <c r="E584">
        <v>133</v>
      </c>
      <c r="F584">
        <f>VLOOKUP(B584,cennik[],2,FALSE)</f>
        <v>2.4</v>
      </c>
      <c r="G584" s="5">
        <f>jablka4[[#This Row],[Kg]]*jablka4[[#This Row],[Cena]]</f>
        <v>319.2</v>
      </c>
      <c r="H584" s="5">
        <f>IF(D584&lt;&gt;D583,E584,E584+H583)</f>
        <v>5791</v>
      </c>
      <c r="I584" s="5">
        <f t="shared" si="9"/>
        <v>0</v>
      </c>
    </row>
    <row r="585" spans="1:9" x14ac:dyDescent="0.25">
      <c r="A585" s="1">
        <v>44718</v>
      </c>
      <c r="B585" t="s">
        <v>67</v>
      </c>
      <c r="C585" t="s">
        <v>66</v>
      </c>
      <c r="D585" t="s">
        <v>19</v>
      </c>
      <c r="E585">
        <v>476</v>
      </c>
      <c r="F585">
        <f>VLOOKUP(B585,cennik[],2,FALSE)</f>
        <v>3.2</v>
      </c>
      <c r="G585" s="5">
        <f>jablka4[[#This Row],[Kg]]*jablka4[[#This Row],[Cena]]</f>
        <v>1523.2</v>
      </c>
      <c r="H585" s="5">
        <f>IF(D585&lt;&gt;D584,E585,E585+H584)</f>
        <v>6267</v>
      </c>
      <c r="I585" s="5">
        <f t="shared" si="9"/>
        <v>0</v>
      </c>
    </row>
    <row r="586" spans="1:9" x14ac:dyDescent="0.25">
      <c r="A586" s="1">
        <v>44727</v>
      </c>
      <c r="B586" t="s">
        <v>63</v>
      </c>
      <c r="C586" t="s">
        <v>64</v>
      </c>
      <c r="D586" t="s">
        <v>19</v>
      </c>
      <c r="E586">
        <v>372</v>
      </c>
      <c r="F586">
        <f>VLOOKUP(B586,cennik[],2,FALSE)</f>
        <v>3.5</v>
      </c>
      <c r="G586" s="5">
        <f>jablka4[[#This Row],[Kg]]*jablka4[[#This Row],[Cena]]</f>
        <v>1302</v>
      </c>
      <c r="H586" s="5">
        <f>IF(D586&lt;&gt;D585,E586,E586+H585)</f>
        <v>6639</v>
      </c>
      <c r="I586" s="5">
        <f t="shared" si="9"/>
        <v>0</v>
      </c>
    </row>
    <row r="587" spans="1:9" x14ac:dyDescent="0.25">
      <c r="A587" s="1">
        <v>44741</v>
      </c>
      <c r="B587" t="s">
        <v>63</v>
      </c>
      <c r="C587" t="s">
        <v>64</v>
      </c>
      <c r="D587" t="s">
        <v>19</v>
      </c>
      <c r="E587">
        <v>456</v>
      </c>
      <c r="F587">
        <f>VLOOKUP(B587,cennik[],2,FALSE)</f>
        <v>3.5</v>
      </c>
      <c r="G587" s="5">
        <f>jablka4[[#This Row],[Kg]]*jablka4[[#This Row],[Cena]]</f>
        <v>1596</v>
      </c>
      <c r="H587" s="5">
        <f>IF(D587&lt;&gt;D586,E587,E587+H586)</f>
        <v>7095</v>
      </c>
      <c r="I587" s="5">
        <f t="shared" si="9"/>
        <v>0</v>
      </c>
    </row>
    <row r="588" spans="1:9" x14ac:dyDescent="0.25">
      <c r="A588" s="1">
        <v>44743</v>
      </c>
      <c r="B588" t="s">
        <v>63</v>
      </c>
      <c r="C588" t="s">
        <v>64</v>
      </c>
      <c r="D588" t="s">
        <v>19</v>
      </c>
      <c r="E588">
        <v>191</v>
      </c>
      <c r="F588">
        <f>VLOOKUP(B588,cennik[],2,FALSE)</f>
        <v>3.5</v>
      </c>
      <c r="G588" s="5">
        <f>jablka4[[#This Row],[Kg]]*jablka4[[#This Row],[Cena]]</f>
        <v>668.5</v>
      </c>
      <c r="H588" s="5">
        <f>IF(D588&lt;&gt;D587,E588,E588+H587)</f>
        <v>7286</v>
      </c>
      <c r="I588" s="5">
        <f t="shared" si="9"/>
        <v>0</v>
      </c>
    </row>
    <row r="589" spans="1:9" x14ac:dyDescent="0.25">
      <c r="A589" s="1">
        <v>44760</v>
      </c>
      <c r="B589" t="s">
        <v>63</v>
      </c>
      <c r="C589" t="s">
        <v>64</v>
      </c>
      <c r="D589" t="s">
        <v>19</v>
      </c>
      <c r="E589">
        <v>77</v>
      </c>
      <c r="F589">
        <f>VLOOKUP(B589,cennik[],2,FALSE)</f>
        <v>3.5</v>
      </c>
      <c r="G589" s="5">
        <f>jablka4[[#This Row],[Kg]]*jablka4[[#This Row],[Cena]]</f>
        <v>269.5</v>
      </c>
      <c r="H589" s="5">
        <f>IF(D589&lt;&gt;D588,E589,E589+H588)</f>
        <v>7363</v>
      </c>
      <c r="I589" s="5">
        <f t="shared" si="9"/>
        <v>0</v>
      </c>
    </row>
    <row r="590" spans="1:9" x14ac:dyDescent="0.25">
      <c r="A590" s="1">
        <v>44762</v>
      </c>
      <c r="B590" t="s">
        <v>63</v>
      </c>
      <c r="C590" t="s">
        <v>64</v>
      </c>
      <c r="D590" t="s">
        <v>19</v>
      </c>
      <c r="E590">
        <v>154</v>
      </c>
      <c r="F590">
        <f>VLOOKUP(B590,cennik[],2,FALSE)</f>
        <v>3.5</v>
      </c>
      <c r="G590" s="5">
        <f>jablka4[[#This Row],[Kg]]*jablka4[[#This Row],[Cena]]</f>
        <v>539</v>
      </c>
      <c r="H590" s="5">
        <f>IF(D590&lt;&gt;D589,E590,E590+H589)</f>
        <v>7517</v>
      </c>
      <c r="I590" s="5">
        <f t="shared" si="9"/>
        <v>0</v>
      </c>
    </row>
    <row r="591" spans="1:9" x14ac:dyDescent="0.25">
      <c r="A591" s="1">
        <v>44769</v>
      </c>
      <c r="B591" t="s">
        <v>67</v>
      </c>
      <c r="C591" t="s">
        <v>66</v>
      </c>
      <c r="D591" t="s">
        <v>19</v>
      </c>
      <c r="E591">
        <v>215</v>
      </c>
      <c r="F591">
        <f>VLOOKUP(B591,cennik[],2,FALSE)</f>
        <v>3.2</v>
      </c>
      <c r="G591" s="5">
        <f>jablka4[[#This Row],[Kg]]*jablka4[[#This Row],[Cena]]</f>
        <v>688</v>
      </c>
      <c r="H591" s="5">
        <f>IF(D591&lt;&gt;D590,E591,E591+H590)</f>
        <v>7732</v>
      </c>
      <c r="I591" s="5">
        <f t="shared" si="9"/>
        <v>0</v>
      </c>
    </row>
    <row r="592" spans="1:9" x14ac:dyDescent="0.25">
      <c r="A592" s="1">
        <v>44772</v>
      </c>
      <c r="B592" t="s">
        <v>67</v>
      </c>
      <c r="C592" t="s">
        <v>66</v>
      </c>
      <c r="D592" t="s">
        <v>19</v>
      </c>
      <c r="E592">
        <v>157</v>
      </c>
      <c r="F592">
        <f>VLOOKUP(B592,cennik[],2,FALSE)</f>
        <v>3.2</v>
      </c>
      <c r="G592" s="5">
        <f>jablka4[[#This Row],[Kg]]*jablka4[[#This Row],[Cena]]</f>
        <v>502.40000000000003</v>
      </c>
      <c r="H592" s="5">
        <f>IF(D592&lt;&gt;D591,E592,E592+H591)</f>
        <v>7889</v>
      </c>
      <c r="I592" s="5">
        <f t="shared" si="9"/>
        <v>0</v>
      </c>
    </row>
    <row r="593" spans="1:9" x14ac:dyDescent="0.25">
      <c r="A593" s="1">
        <v>44779</v>
      </c>
      <c r="B593" t="s">
        <v>63</v>
      </c>
      <c r="C593" t="s">
        <v>64</v>
      </c>
      <c r="D593" t="s">
        <v>19</v>
      </c>
      <c r="E593">
        <v>169</v>
      </c>
      <c r="F593">
        <f>VLOOKUP(B593,cennik[],2,FALSE)</f>
        <v>3.5</v>
      </c>
      <c r="G593" s="5">
        <f>jablka4[[#This Row],[Kg]]*jablka4[[#This Row],[Cena]]</f>
        <v>591.5</v>
      </c>
      <c r="H593" s="5">
        <f>IF(D593&lt;&gt;D592,E593,E593+H592)</f>
        <v>8058</v>
      </c>
      <c r="I593" s="5">
        <f t="shared" si="9"/>
        <v>0</v>
      </c>
    </row>
    <row r="594" spans="1:9" x14ac:dyDescent="0.25">
      <c r="A594" s="1">
        <v>44782</v>
      </c>
      <c r="B594" t="s">
        <v>63</v>
      </c>
      <c r="C594" t="s">
        <v>64</v>
      </c>
      <c r="D594" t="s">
        <v>19</v>
      </c>
      <c r="E594">
        <v>357</v>
      </c>
      <c r="F594">
        <f>VLOOKUP(B594,cennik[],2,FALSE)</f>
        <v>3.5</v>
      </c>
      <c r="G594" s="5">
        <f>jablka4[[#This Row],[Kg]]*jablka4[[#This Row],[Cena]]</f>
        <v>1249.5</v>
      </c>
      <c r="H594" s="5">
        <f>IF(D594&lt;&gt;D593,E594,E594+H593)</f>
        <v>8415</v>
      </c>
      <c r="I594" s="5">
        <f t="shared" si="9"/>
        <v>0</v>
      </c>
    </row>
    <row r="595" spans="1:9" x14ac:dyDescent="0.25">
      <c r="A595" s="1">
        <v>44793</v>
      </c>
      <c r="B595" t="s">
        <v>65</v>
      </c>
      <c r="C595" t="s">
        <v>66</v>
      </c>
      <c r="D595" t="s">
        <v>19</v>
      </c>
      <c r="E595">
        <v>426</v>
      </c>
      <c r="F595">
        <f>VLOOKUP(B595,cennik[],2,FALSE)</f>
        <v>2.7</v>
      </c>
      <c r="G595" s="5">
        <f>jablka4[[#This Row],[Kg]]*jablka4[[#This Row],[Cena]]</f>
        <v>1150.2</v>
      </c>
      <c r="H595" s="5">
        <f>IF(D595&lt;&gt;D594,E595,E595+H594)</f>
        <v>8841</v>
      </c>
      <c r="I595" s="5">
        <f t="shared" si="9"/>
        <v>0</v>
      </c>
    </row>
    <row r="596" spans="1:9" x14ac:dyDescent="0.25">
      <c r="A596" s="1">
        <v>44821</v>
      </c>
      <c r="B596" t="s">
        <v>69</v>
      </c>
      <c r="C596" t="s">
        <v>64</v>
      </c>
      <c r="D596" t="s">
        <v>19</v>
      </c>
      <c r="E596">
        <v>173</v>
      </c>
      <c r="F596">
        <f>VLOOKUP(B596,cennik[],2,FALSE)</f>
        <v>2.5</v>
      </c>
      <c r="G596" s="5">
        <f>jablka4[[#This Row],[Kg]]*jablka4[[#This Row],[Cena]]</f>
        <v>432.5</v>
      </c>
      <c r="H596" s="5">
        <f>IF(D596&lt;&gt;D595,E596,E596+H595)</f>
        <v>9014</v>
      </c>
      <c r="I596" s="5">
        <f t="shared" si="9"/>
        <v>0</v>
      </c>
    </row>
    <row r="597" spans="1:9" x14ac:dyDescent="0.25">
      <c r="A597" s="1">
        <v>44852</v>
      </c>
      <c r="B597" t="s">
        <v>69</v>
      </c>
      <c r="C597" t="s">
        <v>64</v>
      </c>
      <c r="D597" t="s">
        <v>19</v>
      </c>
      <c r="E597">
        <v>274</v>
      </c>
      <c r="F597">
        <f>VLOOKUP(B597,cennik[],2,FALSE)</f>
        <v>2.5</v>
      </c>
      <c r="G597" s="5">
        <f>jablka4[[#This Row],[Kg]]*jablka4[[#This Row],[Cena]]</f>
        <v>685</v>
      </c>
      <c r="H597" s="5">
        <f>IF(D597&lt;&gt;D596,E597,E597+H596)</f>
        <v>9288</v>
      </c>
      <c r="I597" s="5">
        <f t="shared" si="9"/>
        <v>0</v>
      </c>
    </row>
    <row r="598" spans="1:9" x14ac:dyDescent="0.25">
      <c r="A598" s="1">
        <v>44861</v>
      </c>
      <c r="B598" t="s">
        <v>69</v>
      </c>
      <c r="C598" t="s">
        <v>64</v>
      </c>
      <c r="D598" t="s">
        <v>19</v>
      </c>
      <c r="E598">
        <v>283</v>
      </c>
      <c r="F598">
        <f>VLOOKUP(B598,cennik[],2,FALSE)</f>
        <v>2.5</v>
      </c>
      <c r="G598" s="5">
        <f>jablka4[[#This Row],[Kg]]*jablka4[[#This Row],[Cena]]</f>
        <v>707.5</v>
      </c>
      <c r="H598" s="5">
        <f>IF(D598&lt;&gt;D597,E598,E598+H597)</f>
        <v>9571</v>
      </c>
      <c r="I598" s="5">
        <f t="shared" si="9"/>
        <v>0</v>
      </c>
    </row>
    <row r="599" spans="1:9" x14ac:dyDescent="0.25">
      <c r="A599" s="1">
        <v>44865</v>
      </c>
      <c r="B599" t="s">
        <v>71</v>
      </c>
      <c r="C599" t="s">
        <v>64</v>
      </c>
      <c r="D599" t="s">
        <v>19</v>
      </c>
      <c r="E599">
        <v>259</v>
      </c>
      <c r="F599">
        <f>VLOOKUP(B599,cennik[],2,FALSE)</f>
        <v>2.5</v>
      </c>
      <c r="G599" s="5">
        <f>jablka4[[#This Row],[Kg]]*jablka4[[#This Row],[Cena]]</f>
        <v>647.5</v>
      </c>
      <c r="H599" s="5">
        <f>IF(D599&lt;&gt;D598,E599,E599+H598)</f>
        <v>9830</v>
      </c>
      <c r="I599" s="5">
        <f t="shared" si="9"/>
        <v>0</v>
      </c>
    </row>
    <row r="600" spans="1:9" x14ac:dyDescent="0.25">
      <c r="A600" s="1">
        <v>44876</v>
      </c>
      <c r="B600" t="s">
        <v>71</v>
      </c>
      <c r="C600" t="s">
        <v>64</v>
      </c>
      <c r="D600" t="s">
        <v>19</v>
      </c>
      <c r="E600">
        <v>242</v>
      </c>
      <c r="F600">
        <f>VLOOKUP(B600,cennik[],2,FALSE)</f>
        <v>2.5</v>
      </c>
      <c r="G600" s="5">
        <f>jablka4[[#This Row],[Kg]]*jablka4[[#This Row],[Cena]]</f>
        <v>605</v>
      </c>
      <c r="H600" s="5">
        <f>IF(D600&lt;&gt;D599,E600,E600+H599)</f>
        <v>10072</v>
      </c>
      <c r="I600" s="5">
        <f t="shared" si="9"/>
        <v>0</v>
      </c>
    </row>
    <row r="601" spans="1:9" x14ac:dyDescent="0.25">
      <c r="A601" s="1">
        <v>44880</v>
      </c>
      <c r="B601" t="s">
        <v>68</v>
      </c>
      <c r="C601" t="s">
        <v>64</v>
      </c>
      <c r="D601" t="s">
        <v>19</v>
      </c>
      <c r="E601">
        <v>462</v>
      </c>
      <c r="F601">
        <f>VLOOKUP(B601,cennik[],2,FALSE)</f>
        <v>3.2</v>
      </c>
      <c r="G601" s="5">
        <f>jablka4[[#This Row],[Kg]]*jablka4[[#This Row],[Cena]]</f>
        <v>1478.4</v>
      </c>
      <c r="H601" s="5">
        <f>IF(D601&lt;&gt;D600,E601,E601+H600)</f>
        <v>10534</v>
      </c>
      <c r="I601" s="5">
        <f t="shared" si="9"/>
        <v>0</v>
      </c>
    </row>
    <row r="602" spans="1:9" x14ac:dyDescent="0.25">
      <c r="A602" s="1">
        <v>44886</v>
      </c>
      <c r="B602" t="s">
        <v>63</v>
      </c>
      <c r="C602" t="s">
        <v>64</v>
      </c>
      <c r="D602" t="s">
        <v>19</v>
      </c>
      <c r="E602">
        <v>116</v>
      </c>
      <c r="F602">
        <f>VLOOKUP(B602,cennik[],2,FALSE)</f>
        <v>3.5</v>
      </c>
      <c r="G602" s="5">
        <f>jablka4[[#This Row],[Kg]]*jablka4[[#This Row],[Cena]]</f>
        <v>406</v>
      </c>
      <c r="H602" s="5">
        <f>IF(D602&lt;&gt;D601,E602,E602+H601)</f>
        <v>10650</v>
      </c>
      <c r="I602" s="5">
        <f t="shared" si="9"/>
        <v>0</v>
      </c>
    </row>
    <row r="603" spans="1:9" x14ac:dyDescent="0.25">
      <c r="A603" s="1">
        <v>44887</v>
      </c>
      <c r="B603" t="s">
        <v>69</v>
      </c>
      <c r="C603" t="s">
        <v>64</v>
      </c>
      <c r="D603" t="s">
        <v>19</v>
      </c>
      <c r="E603">
        <v>453</v>
      </c>
      <c r="F603">
        <f>VLOOKUP(B603,cennik[],2,FALSE)</f>
        <v>2.5</v>
      </c>
      <c r="G603" s="5">
        <f>jablka4[[#This Row],[Kg]]*jablka4[[#This Row],[Cena]]</f>
        <v>1132.5</v>
      </c>
      <c r="H603" s="5">
        <f>IF(D603&lt;&gt;D602,E603,E603+H602)</f>
        <v>11103</v>
      </c>
      <c r="I603" s="5">
        <f t="shared" si="9"/>
        <v>0</v>
      </c>
    </row>
    <row r="604" spans="1:9" x14ac:dyDescent="0.25">
      <c r="A604" s="1">
        <v>44893</v>
      </c>
      <c r="B604" t="s">
        <v>69</v>
      </c>
      <c r="C604" t="s">
        <v>64</v>
      </c>
      <c r="D604" t="s">
        <v>19</v>
      </c>
      <c r="E604">
        <v>389</v>
      </c>
      <c r="F604">
        <f>VLOOKUP(B604,cennik[],2,FALSE)</f>
        <v>2.5</v>
      </c>
      <c r="G604" s="5">
        <f>jablka4[[#This Row],[Kg]]*jablka4[[#This Row],[Cena]]</f>
        <v>972.5</v>
      </c>
      <c r="H604" s="5">
        <f>IF(D604&lt;&gt;D603,E604,E604+H603)</f>
        <v>11492</v>
      </c>
      <c r="I604" s="5">
        <f t="shared" si="9"/>
        <v>0</v>
      </c>
    </row>
    <row r="605" spans="1:9" x14ac:dyDescent="0.25">
      <c r="A605" s="1">
        <v>44908</v>
      </c>
      <c r="B605" t="s">
        <v>12</v>
      </c>
      <c r="C605" t="s">
        <v>4</v>
      </c>
      <c r="D605" t="s">
        <v>19</v>
      </c>
      <c r="E605">
        <v>256</v>
      </c>
      <c r="F605">
        <f>VLOOKUP(B605,cennik[],2,FALSE)</f>
        <v>3.4</v>
      </c>
      <c r="G605" s="5">
        <f>jablka4[[#This Row],[Kg]]*jablka4[[#This Row],[Cena]]</f>
        <v>870.4</v>
      </c>
      <c r="H605" s="5">
        <f>IF(D605&lt;&gt;D604,E605,E605+H604)</f>
        <v>11748</v>
      </c>
      <c r="I605" s="5">
        <f t="shared" si="9"/>
        <v>0</v>
      </c>
    </row>
    <row r="606" spans="1:9" x14ac:dyDescent="0.25">
      <c r="A606" s="1">
        <v>44918</v>
      </c>
      <c r="B606" t="s">
        <v>16</v>
      </c>
      <c r="C606" t="s">
        <v>4</v>
      </c>
      <c r="D606" t="s">
        <v>19</v>
      </c>
      <c r="E606">
        <v>665</v>
      </c>
      <c r="F606">
        <f>VLOOKUP(B606,cennik[],2,FALSE)</f>
        <v>3.4</v>
      </c>
      <c r="G606" s="5">
        <f>jablka4[[#This Row],[Kg]]*jablka4[[#This Row],[Cena]]</f>
        <v>2261</v>
      </c>
      <c r="H606" s="5">
        <f>IF(D606&lt;&gt;D605,E606,E606+H605)</f>
        <v>12413</v>
      </c>
      <c r="I606" s="5">
        <f t="shared" si="9"/>
        <v>0</v>
      </c>
    </row>
    <row r="607" spans="1:9" x14ac:dyDescent="0.25">
      <c r="A607" s="1">
        <v>44926</v>
      </c>
      <c r="B607" t="s">
        <v>11</v>
      </c>
      <c r="C607" t="s">
        <v>4</v>
      </c>
      <c r="D607" t="s">
        <v>19</v>
      </c>
      <c r="E607">
        <v>118</v>
      </c>
      <c r="F607">
        <f>VLOOKUP(B607,cennik[],2,FALSE)</f>
        <v>2.9</v>
      </c>
      <c r="G607" s="5">
        <f>jablka4[[#This Row],[Kg]]*jablka4[[#This Row],[Cena]]</f>
        <v>342.2</v>
      </c>
      <c r="H607" s="5">
        <f>IF(D607&lt;&gt;D606,E607,E607+H606)</f>
        <v>12531</v>
      </c>
      <c r="I607" s="5">
        <f t="shared" si="9"/>
        <v>0</v>
      </c>
    </row>
    <row r="608" spans="1:9" x14ac:dyDescent="0.25">
      <c r="A608" s="1">
        <v>44564</v>
      </c>
      <c r="B608" t="s">
        <v>7</v>
      </c>
      <c r="C608" t="s">
        <v>4</v>
      </c>
      <c r="D608" t="s">
        <v>9</v>
      </c>
      <c r="E608">
        <v>533</v>
      </c>
      <c r="F608">
        <f>VLOOKUP(B608,cennik[],2,FALSE)</f>
        <v>3.5</v>
      </c>
      <c r="G608" s="5">
        <f>jablka4[[#This Row],[Kg]]*jablka4[[#This Row],[Cena]]</f>
        <v>1865.5</v>
      </c>
      <c r="H608" s="5">
        <f>IF(D608&lt;&gt;D607,E608,E608+H607)</f>
        <v>533</v>
      </c>
      <c r="I608" s="5">
        <f t="shared" si="9"/>
        <v>0</v>
      </c>
    </row>
    <row r="609" spans="1:9" x14ac:dyDescent="0.25">
      <c r="A609" s="1">
        <v>44573</v>
      </c>
      <c r="B609" t="s">
        <v>11</v>
      </c>
      <c r="C609" t="s">
        <v>4</v>
      </c>
      <c r="D609" t="s">
        <v>9</v>
      </c>
      <c r="E609">
        <v>89</v>
      </c>
      <c r="F609">
        <f>VLOOKUP(B609,cennik[],2,FALSE)</f>
        <v>2.9</v>
      </c>
      <c r="G609" s="5">
        <f>jablka4[[#This Row],[Kg]]*jablka4[[#This Row],[Cena]]</f>
        <v>258.09999999999997</v>
      </c>
      <c r="H609" s="5">
        <f>IF(D609&lt;&gt;D608,E609,E609+H608)</f>
        <v>622</v>
      </c>
      <c r="I609" s="5">
        <f t="shared" si="9"/>
        <v>0</v>
      </c>
    </row>
    <row r="610" spans="1:9" x14ac:dyDescent="0.25">
      <c r="A610" s="1">
        <v>44574</v>
      </c>
      <c r="B610" t="s">
        <v>3</v>
      </c>
      <c r="C610" t="s">
        <v>4</v>
      </c>
      <c r="D610" t="s">
        <v>9</v>
      </c>
      <c r="E610">
        <v>269</v>
      </c>
      <c r="F610">
        <f>VLOOKUP(B610,cennik[],2,FALSE)</f>
        <v>3.4</v>
      </c>
      <c r="G610" s="5">
        <f>jablka4[[#This Row],[Kg]]*jablka4[[#This Row],[Cena]]</f>
        <v>914.6</v>
      </c>
      <c r="H610" s="5">
        <f>IF(D610&lt;&gt;D609,E610,E610+H609)</f>
        <v>891</v>
      </c>
      <c r="I610" s="5">
        <f t="shared" si="9"/>
        <v>0</v>
      </c>
    </row>
    <row r="611" spans="1:9" x14ac:dyDescent="0.25">
      <c r="A611" s="1">
        <v>44607</v>
      </c>
      <c r="B611" t="s">
        <v>20</v>
      </c>
      <c r="C611" t="s">
        <v>4</v>
      </c>
      <c r="D611" t="s">
        <v>9</v>
      </c>
      <c r="E611">
        <v>475</v>
      </c>
      <c r="F611">
        <f>VLOOKUP(B611,cennik[],2,FALSE)</f>
        <v>3.4</v>
      </c>
      <c r="G611" s="5">
        <f>jablka4[[#This Row],[Kg]]*jablka4[[#This Row],[Cena]]</f>
        <v>1615</v>
      </c>
      <c r="H611" s="5">
        <f>IF(D611&lt;&gt;D610,E611,E611+H610)</f>
        <v>1366</v>
      </c>
      <c r="I611" s="5">
        <f t="shared" si="9"/>
        <v>0</v>
      </c>
    </row>
    <row r="612" spans="1:9" x14ac:dyDescent="0.25">
      <c r="A612" s="1">
        <v>44613</v>
      </c>
      <c r="B612" t="s">
        <v>18</v>
      </c>
      <c r="C612" t="s">
        <v>4</v>
      </c>
      <c r="D612" t="s">
        <v>9</v>
      </c>
      <c r="E612">
        <v>316</v>
      </c>
      <c r="F612">
        <f>VLOOKUP(B612,cennik[],2,FALSE)</f>
        <v>2.4</v>
      </c>
      <c r="G612" s="5">
        <f>jablka4[[#This Row],[Kg]]*jablka4[[#This Row],[Cena]]</f>
        <v>758.4</v>
      </c>
      <c r="H612" s="5">
        <f>IF(D612&lt;&gt;D611,E612,E612+H611)</f>
        <v>1682</v>
      </c>
      <c r="I612" s="5">
        <f t="shared" si="9"/>
        <v>0</v>
      </c>
    </row>
    <row r="613" spans="1:9" x14ac:dyDescent="0.25">
      <c r="A613" s="1">
        <v>44613</v>
      </c>
      <c r="B613" t="s">
        <v>18</v>
      </c>
      <c r="C613" t="s">
        <v>4</v>
      </c>
      <c r="D613" t="s">
        <v>9</v>
      </c>
      <c r="E613">
        <v>377</v>
      </c>
      <c r="F613">
        <f>VLOOKUP(B613,cennik[],2,FALSE)</f>
        <v>2.4</v>
      </c>
      <c r="G613" s="5">
        <f>jablka4[[#This Row],[Kg]]*jablka4[[#This Row],[Cena]]</f>
        <v>904.8</v>
      </c>
      <c r="H613" s="5">
        <f>IF(D613&lt;&gt;D612,E613,E613+H612)</f>
        <v>2059</v>
      </c>
      <c r="I613" s="5">
        <f t="shared" si="9"/>
        <v>0</v>
      </c>
    </row>
    <row r="614" spans="1:9" x14ac:dyDescent="0.25">
      <c r="A614" s="1">
        <v>44616</v>
      </c>
      <c r="B614" t="s">
        <v>18</v>
      </c>
      <c r="C614" t="s">
        <v>4</v>
      </c>
      <c r="D614" t="s">
        <v>9</v>
      </c>
      <c r="E614">
        <v>328</v>
      </c>
      <c r="F614">
        <f>VLOOKUP(B614,cennik[],2,FALSE)</f>
        <v>2.4</v>
      </c>
      <c r="G614" s="5">
        <f>jablka4[[#This Row],[Kg]]*jablka4[[#This Row],[Cena]]</f>
        <v>787.19999999999993</v>
      </c>
      <c r="H614" s="5">
        <f>IF(D614&lt;&gt;D613,E614,E614+H613)</f>
        <v>2387</v>
      </c>
      <c r="I614" s="5">
        <f t="shared" si="9"/>
        <v>0</v>
      </c>
    </row>
    <row r="615" spans="1:9" x14ac:dyDescent="0.25">
      <c r="A615" s="1">
        <v>44618</v>
      </c>
      <c r="B615" t="s">
        <v>16</v>
      </c>
      <c r="C615" t="s">
        <v>4</v>
      </c>
      <c r="D615" t="s">
        <v>9</v>
      </c>
      <c r="E615">
        <v>556</v>
      </c>
      <c r="F615">
        <f>VLOOKUP(B615,cennik[],2,FALSE)</f>
        <v>3.4</v>
      </c>
      <c r="G615" s="5">
        <f>jablka4[[#This Row],[Kg]]*jablka4[[#This Row],[Cena]]</f>
        <v>1890.3999999999999</v>
      </c>
      <c r="H615" s="5">
        <f>IF(D615&lt;&gt;D614,E615,E615+H614)</f>
        <v>2943</v>
      </c>
      <c r="I615" s="5">
        <f t="shared" si="9"/>
        <v>0</v>
      </c>
    </row>
    <row r="616" spans="1:9" x14ac:dyDescent="0.25">
      <c r="A616" s="1">
        <v>44621</v>
      </c>
      <c r="B616" t="s">
        <v>3</v>
      </c>
      <c r="C616" t="s">
        <v>4</v>
      </c>
      <c r="D616" t="s">
        <v>9</v>
      </c>
      <c r="E616">
        <v>337</v>
      </c>
      <c r="F616">
        <f>VLOOKUP(B616,cennik[],2,FALSE)</f>
        <v>3.4</v>
      </c>
      <c r="G616" s="5">
        <f>jablka4[[#This Row],[Kg]]*jablka4[[#This Row],[Cena]]</f>
        <v>1145.8</v>
      </c>
      <c r="H616" s="5">
        <f>IF(D616&lt;&gt;D615,E616,E616+H615)</f>
        <v>3280</v>
      </c>
      <c r="I616" s="5">
        <f t="shared" si="9"/>
        <v>0</v>
      </c>
    </row>
    <row r="617" spans="1:9" x14ac:dyDescent="0.25">
      <c r="A617" s="1">
        <v>44625</v>
      </c>
      <c r="B617" t="s">
        <v>7</v>
      </c>
      <c r="C617" t="s">
        <v>4</v>
      </c>
      <c r="D617" t="s">
        <v>9</v>
      </c>
      <c r="E617">
        <v>213</v>
      </c>
      <c r="F617">
        <f>VLOOKUP(B617,cennik[],2,FALSE)</f>
        <v>3.5</v>
      </c>
      <c r="G617" s="5">
        <f>jablka4[[#This Row],[Kg]]*jablka4[[#This Row],[Cena]]</f>
        <v>745.5</v>
      </c>
      <c r="H617" s="5">
        <f>IF(D617&lt;&gt;D616,E617,E617+H616)</f>
        <v>3493</v>
      </c>
      <c r="I617" s="5">
        <f t="shared" si="9"/>
        <v>0</v>
      </c>
    </row>
    <row r="618" spans="1:9" x14ac:dyDescent="0.25">
      <c r="A618" s="1">
        <v>44630</v>
      </c>
      <c r="B618" t="s">
        <v>20</v>
      </c>
      <c r="C618" t="s">
        <v>4</v>
      </c>
      <c r="D618" t="s">
        <v>9</v>
      </c>
      <c r="E618">
        <v>34</v>
      </c>
      <c r="F618">
        <f>VLOOKUP(B618,cennik[],2,FALSE)</f>
        <v>3.4</v>
      </c>
      <c r="G618" s="5">
        <f>jablka4[[#This Row],[Kg]]*jablka4[[#This Row],[Cena]]</f>
        <v>115.6</v>
      </c>
      <c r="H618" s="5">
        <f>IF(D618&lt;&gt;D617,E618,E618+H617)</f>
        <v>3527</v>
      </c>
      <c r="I618" s="5">
        <f t="shared" si="9"/>
        <v>0</v>
      </c>
    </row>
    <row r="619" spans="1:9" x14ac:dyDescent="0.25">
      <c r="A619" s="1">
        <v>44642</v>
      </c>
      <c r="B619" t="s">
        <v>11</v>
      </c>
      <c r="C619" t="s">
        <v>4</v>
      </c>
      <c r="D619" t="s">
        <v>9</v>
      </c>
      <c r="E619">
        <v>108</v>
      </c>
      <c r="F619">
        <f>VLOOKUP(B619,cennik[],2,FALSE)</f>
        <v>2.9</v>
      </c>
      <c r="G619" s="5">
        <f>jablka4[[#This Row],[Kg]]*jablka4[[#This Row],[Cena]]</f>
        <v>313.2</v>
      </c>
      <c r="H619" s="5">
        <f>IF(D619&lt;&gt;D618,E619,E619+H618)</f>
        <v>3635</v>
      </c>
      <c r="I619" s="5">
        <f t="shared" si="9"/>
        <v>0</v>
      </c>
    </row>
    <row r="620" spans="1:9" x14ac:dyDescent="0.25">
      <c r="A620" s="1">
        <v>44645</v>
      </c>
      <c r="B620" t="s">
        <v>25</v>
      </c>
      <c r="C620" t="s">
        <v>4</v>
      </c>
      <c r="D620" t="s">
        <v>9</v>
      </c>
      <c r="E620">
        <v>117</v>
      </c>
      <c r="F620">
        <f>VLOOKUP(B620,cennik[],2,FALSE)</f>
        <v>3.2</v>
      </c>
      <c r="G620" s="5">
        <f>jablka4[[#This Row],[Kg]]*jablka4[[#This Row],[Cena]]</f>
        <v>374.40000000000003</v>
      </c>
      <c r="H620" s="5">
        <f>IF(D620&lt;&gt;D619,E620,E620+H619)</f>
        <v>3752</v>
      </c>
      <c r="I620" s="5">
        <f t="shared" si="9"/>
        <v>0</v>
      </c>
    </row>
    <row r="621" spans="1:9" x14ac:dyDescent="0.25">
      <c r="A621" s="1">
        <v>44646</v>
      </c>
      <c r="B621" t="s">
        <v>25</v>
      </c>
      <c r="C621" t="s">
        <v>4</v>
      </c>
      <c r="D621" t="s">
        <v>9</v>
      </c>
      <c r="E621">
        <v>256</v>
      </c>
      <c r="F621">
        <f>VLOOKUP(B621,cennik[],2,FALSE)</f>
        <v>3.2</v>
      </c>
      <c r="G621" s="5">
        <f>jablka4[[#This Row],[Kg]]*jablka4[[#This Row],[Cena]]</f>
        <v>819.2</v>
      </c>
      <c r="H621" s="5">
        <f>IF(D621&lt;&gt;D620,E621,E621+H620)</f>
        <v>4008</v>
      </c>
      <c r="I621" s="5">
        <f t="shared" si="9"/>
        <v>0</v>
      </c>
    </row>
    <row r="622" spans="1:9" x14ac:dyDescent="0.25">
      <c r="A622" s="1">
        <v>44655</v>
      </c>
      <c r="B622" t="s">
        <v>16</v>
      </c>
      <c r="C622" t="s">
        <v>4</v>
      </c>
      <c r="D622" t="s">
        <v>9</v>
      </c>
      <c r="E622">
        <v>417</v>
      </c>
      <c r="F622">
        <f>VLOOKUP(B622,cennik[],2,FALSE)</f>
        <v>3.4</v>
      </c>
      <c r="G622" s="5">
        <f>jablka4[[#This Row],[Kg]]*jablka4[[#This Row],[Cena]]</f>
        <v>1417.8</v>
      </c>
      <c r="H622" s="5">
        <f>IF(D622&lt;&gt;D621,E622,E622+H621)</f>
        <v>4425</v>
      </c>
      <c r="I622" s="5">
        <f t="shared" si="9"/>
        <v>0</v>
      </c>
    </row>
    <row r="623" spans="1:9" x14ac:dyDescent="0.25">
      <c r="A623" s="1">
        <v>44655</v>
      </c>
      <c r="B623" t="s">
        <v>11</v>
      </c>
      <c r="C623" t="s">
        <v>4</v>
      </c>
      <c r="D623" t="s">
        <v>9</v>
      </c>
      <c r="E623">
        <v>191</v>
      </c>
      <c r="F623">
        <f>VLOOKUP(B623,cennik[],2,FALSE)</f>
        <v>2.9</v>
      </c>
      <c r="G623" s="5">
        <f>jablka4[[#This Row],[Kg]]*jablka4[[#This Row],[Cena]]</f>
        <v>553.9</v>
      </c>
      <c r="H623" s="5">
        <f>IF(D623&lt;&gt;D622,E623,E623+H622)</f>
        <v>4616</v>
      </c>
      <c r="I623" s="5">
        <f t="shared" si="9"/>
        <v>0</v>
      </c>
    </row>
    <row r="624" spans="1:9" x14ac:dyDescent="0.25">
      <c r="A624" s="1">
        <v>44660</v>
      </c>
      <c r="B624" t="s">
        <v>25</v>
      </c>
      <c r="C624" t="s">
        <v>4</v>
      </c>
      <c r="D624" t="s">
        <v>9</v>
      </c>
      <c r="E624">
        <v>213</v>
      </c>
      <c r="F624">
        <f>VLOOKUP(B624,cennik[],2,FALSE)</f>
        <v>3.2</v>
      </c>
      <c r="G624" s="5">
        <f>jablka4[[#This Row],[Kg]]*jablka4[[#This Row],[Cena]]</f>
        <v>681.6</v>
      </c>
      <c r="H624" s="5">
        <f>IF(D624&lt;&gt;D623,E624,E624+H623)</f>
        <v>4829</v>
      </c>
      <c r="I624" s="5">
        <f t="shared" si="9"/>
        <v>0</v>
      </c>
    </row>
    <row r="625" spans="1:9" x14ac:dyDescent="0.25">
      <c r="A625" s="1">
        <v>44663</v>
      </c>
      <c r="B625" t="s">
        <v>25</v>
      </c>
      <c r="C625" t="s">
        <v>4</v>
      </c>
      <c r="D625" t="s">
        <v>9</v>
      </c>
      <c r="E625">
        <v>95</v>
      </c>
      <c r="F625">
        <f>VLOOKUP(B625,cennik[],2,FALSE)</f>
        <v>3.2</v>
      </c>
      <c r="G625" s="5">
        <f>jablka4[[#This Row],[Kg]]*jablka4[[#This Row],[Cena]]</f>
        <v>304</v>
      </c>
      <c r="H625" s="5">
        <f>IF(D625&lt;&gt;D624,E625,E625+H624)</f>
        <v>4924</v>
      </c>
      <c r="I625" s="5">
        <f t="shared" si="9"/>
        <v>0</v>
      </c>
    </row>
    <row r="626" spans="1:9" x14ac:dyDescent="0.25">
      <c r="A626" s="1">
        <v>44708</v>
      </c>
      <c r="B626" t="s">
        <v>12</v>
      </c>
      <c r="C626" t="s">
        <v>4</v>
      </c>
      <c r="D626" t="s">
        <v>9</v>
      </c>
      <c r="E626">
        <v>37</v>
      </c>
      <c r="F626">
        <f>VLOOKUP(B626,cennik[],2,FALSE)</f>
        <v>3.4</v>
      </c>
      <c r="G626" s="5">
        <f>jablka4[[#This Row],[Kg]]*jablka4[[#This Row],[Cena]]</f>
        <v>125.8</v>
      </c>
      <c r="H626" s="5">
        <f>IF(D626&lt;&gt;D625,E626,E626+H625)</f>
        <v>4961</v>
      </c>
      <c r="I626" s="5">
        <f t="shared" si="9"/>
        <v>0</v>
      </c>
    </row>
    <row r="627" spans="1:9" x14ac:dyDescent="0.25">
      <c r="A627" s="1">
        <v>44718</v>
      </c>
      <c r="B627" t="s">
        <v>67</v>
      </c>
      <c r="C627" t="s">
        <v>66</v>
      </c>
      <c r="D627" t="s">
        <v>9</v>
      </c>
      <c r="E627">
        <v>58</v>
      </c>
      <c r="F627">
        <f>VLOOKUP(B627,cennik[],2,FALSE)</f>
        <v>3.2</v>
      </c>
      <c r="G627" s="5">
        <f>jablka4[[#This Row],[Kg]]*jablka4[[#This Row],[Cena]]</f>
        <v>185.60000000000002</v>
      </c>
      <c r="H627" s="5">
        <f>IF(D627&lt;&gt;D626,E627,E627+H626)</f>
        <v>5019</v>
      </c>
      <c r="I627" s="5">
        <f t="shared" si="9"/>
        <v>0</v>
      </c>
    </row>
    <row r="628" spans="1:9" x14ac:dyDescent="0.25">
      <c r="A628" s="1">
        <v>44723</v>
      </c>
      <c r="B628" t="s">
        <v>65</v>
      </c>
      <c r="C628" t="s">
        <v>66</v>
      </c>
      <c r="D628" t="s">
        <v>9</v>
      </c>
      <c r="E628">
        <v>363</v>
      </c>
      <c r="F628">
        <f>VLOOKUP(B628,cennik[],2,FALSE)</f>
        <v>2.7</v>
      </c>
      <c r="G628" s="5">
        <f>jablka4[[#This Row],[Kg]]*jablka4[[#This Row],[Cena]]</f>
        <v>980.1</v>
      </c>
      <c r="H628" s="5">
        <f>IF(D628&lt;&gt;D627,E628,E628+H627)</f>
        <v>5382</v>
      </c>
      <c r="I628" s="5">
        <f t="shared" si="9"/>
        <v>0</v>
      </c>
    </row>
    <row r="629" spans="1:9" x14ac:dyDescent="0.25">
      <c r="A629" s="1">
        <v>44734</v>
      </c>
      <c r="B629" t="s">
        <v>65</v>
      </c>
      <c r="C629" t="s">
        <v>66</v>
      </c>
      <c r="D629" t="s">
        <v>9</v>
      </c>
      <c r="E629">
        <v>288</v>
      </c>
      <c r="F629">
        <f>VLOOKUP(B629,cennik[],2,FALSE)</f>
        <v>2.7</v>
      </c>
      <c r="G629" s="5">
        <f>jablka4[[#This Row],[Kg]]*jablka4[[#This Row],[Cena]]</f>
        <v>777.6</v>
      </c>
      <c r="H629" s="5">
        <f>IF(D629&lt;&gt;D628,E629,E629+H628)</f>
        <v>5670</v>
      </c>
      <c r="I629" s="5">
        <f t="shared" si="9"/>
        <v>0</v>
      </c>
    </row>
    <row r="630" spans="1:9" x14ac:dyDescent="0.25">
      <c r="A630" s="1">
        <v>44736</v>
      </c>
      <c r="B630" t="s">
        <v>63</v>
      </c>
      <c r="C630" t="s">
        <v>64</v>
      </c>
      <c r="D630" t="s">
        <v>9</v>
      </c>
      <c r="E630">
        <v>337</v>
      </c>
      <c r="F630">
        <f>VLOOKUP(B630,cennik[],2,FALSE)</f>
        <v>3.5</v>
      </c>
      <c r="G630" s="5">
        <f>jablka4[[#This Row],[Kg]]*jablka4[[#This Row],[Cena]]</f>
        <v>1179.5</v>
      </c>
      <c r="H630" s="5">
        <f>IF(D630&lt;&gt;D629,E630,E630+H629)</f>
        <v>6007</v>
      </c>
      <c r="I630" s="5">
        <f t="shared" si="9"/>
        <v>0</v>
      </c>
    </row>
    <row r="631" spans="1:9" x14ac:dyDescent="0.25">
      <c r="A631" s="1">
        <v>44736</v>
      </c>
      <c r="B631" t="s">
        <v>65</v>
      </c>
      <c r="C631" t="s">
        <v>66</v>
      </c>
      <c r="D631" t="s">
        <v>9</v>
      </c>
      <c r="E631">
        <v>269</v>
      </c>
      <c r="F631">
        <f>VLOOKUP(B631,cennik[],2,FALSE)</f>
        <v>2.7</v>
      </c>
      <c r="G631" s="5">
        <f>jablka4[[#This Row],[Kg]]*jablka4[[#This Row],[Cena]]</f>
        <v>726.30000000000007</v>
      </c>
      <c r="H631" s="5">
        <f>IF(D631&lt;&gt;D630,E631,E631+H630)</f>
        <v>6276</v>
      </c>
      <c r="I631" s="5">
        <f t="shared" si="9"/>
        <v>0</v>
      </c>
    </row>
    <row r="632" spans="1:9" x14ac:dyDescent="0.25">
      <c r="A632" s="1">
        <v>44740</v>
      </c>
      <c r="B632" t="s">
        <v>67</v>
      </c>
      <c r="C632" t="s">
        <v>66</v>
      </c>
      <c r="D632" t="s">
        <v>9</v>
      </c>
      <c r="E632">
        <v>439</v>
      </c>
      <c r="F632">
        <f>VLOOKUP(B632,cennik[],2,FALSE)</f>
        <v>3.2</v>
      </c>
      <c r="G632" s="5">
        <f>jablka4[[#This Row],[Kg]]*jablka4[[#This Row],[Cena]]</f>
        <v>1404.8000000000002</v>
      </c>
      <c r="H632" s="5">
        <f>IF(D632&lt;&gt;D631,E632,E632+H631)</f>
        <v>6715</v>
      </c>
      <c r="I632" s="5">
        <f t="shared" si="9"/>
        <v>0</v>
      </c>
    </row>
    <row r="633" spans="1:9" x14ac:dyDescent="0.25">
      <c r="A633" s="1">
        <v>44741</v>
      </c>
      <c r="B633" t="s">
        <v>63</v>
      </c>
      <c r="C633" t="s">
        <v>64</v>
      </c>
      <c r="D633" t="s">
        <v>9</v>
      </c>
      <c r="E633">
        <v>461</v>
      </c>
      <c r="F633">
        <f>VLOOKUP(B633,cennik[],2,FALSE)</f>
        <v>3.5</v>
      </c>
      <c r="G633" s="5">
        <f>jablka4[[#This Row],[Kg]]*jablka4[[#This Row],[Cena]]</f>
        <v>1613.5</v>
      </c>
      <c r="H633" s="5">
        <f>IF(D633&lt;&gt;D632,E633,E633+H632)</f>
        <v>7176</v>
      </c>
      <c r="I633" s="5">
        <f t="shared" si="9"/>
        <v>0</v>
      </c>
    </row>
    <row r="634" spans="1:9" x14ac:dyDescent="0.25">
      <c r="A634" s="1">
        <v>44742</v>
      </c>
      <c r="B634" t="s">
        <v>67</v>
      </c>
      <c r="C634" t="s">
        <v>66</v>
      </c>
      <c r="D634" t="s">
        <v>9</v>
      </c>
      <c r="E634">
        <v>314</v>
      </c>
      <c r="F634">
        <f>VLOOKUP(B634,cennik[],2,FALSE)</f>
        <v>3.2</v>
      </c>
      <c r="G634" s="5">
        <f>jablka4[[#This Row],[Kg]]*jablka4[[#This Row],[Cena]]</f>
        <v>1004.8000000000001</v>
      </c>
      <c r="H634" s="5">
        <f>IF(D634&lt;&gt;D633,E634,E634+H633)</f>
        <v>7490</v>
      </c>
      <c r="I634" s="5">
        <f t="shared" si="9"/>
        <v>0</v>
      </c>
    </row>
    <row r="635" spans="1:9" x14ac:dyDescent="0.25">
      <c r="A635" s="1">
        <v>44746</v>
      </c>
      <c r="B635" t="s">
        <v>67</v>
      </c>
      <c r="C635" t="s">
        <v>66</v>
      </c>
      <c r="D635" t="s">
        <v>9</v>
      </c>
      <c r="E635">
        <v>265</v>
      </c>
      <c r="F635">
        <f>VLOOKUP(B635,cennik[],2,FALSE)</f>
        <v>3.2</v>
      </c>
      <c r="G635" s="5">
        <f>jablka4[[#This Row],[Kg]]*jablka4[[#This Row],[Cena]]</f>
        <v>848</v>
      </c>
      <c r="H635" s="5">
        <f>IF(D635&lt;&gt;D634,E635,E635+H634)</f>
        <v>7755</v>
      </c>
      <c r="I635" s="5">
        <f t="shared" si="9"/>
        <v>0</v>
      </c>
    </row>
    <row r="636" spans="1:9" x14ac:dyDescent="0.25">
      <c r="A636" s="1">
        <v>44747</v>
      </c>
      <c r="B636" t="s">
        <v>65</v>
      </c>
      <c r="C636" t="s">
        <v>66</v>
      </c>
      <c r="D636" t="s">
        <v>9</v>
      </c>
      <c r="E636">
        <v>179</v>
      </c>
      <c r="F636">
        <f>VLOOKUP(B636,cennik[],2,FALSE)</f>
        <v>2.7</v>
      </c>
      <c r="G636" s="5">
        <f>jablka4[[#This Row],[Kg]]*jablka4[[#This Row],[Cena]]</f>
        <v>483.3</v>
      </c>
      <c r="H636" s="5">
        <f>IF(D636&lt;&gt;D635,E636,E636+H635)</f>
        <v>7934</v>
      </c>
      <c r="I636" s="5">
        <f t="shared" si="9"/>
        <v>0</v>
      </c>
    </row>
    <row r="637" spans="1:9" x14ac:dyDescent="0.25">
      <c r="A637" s="1">
        <v>44751</v>
      </c>
      <c r="B637" t="s">
        <v>63</v>
      </c>
      <c r="C637" t="s">
        <v>64</v>
      </c>
      <c r="D637" t="s">
        <v>9</v>
      </c>
      <c r="E637">
        <v>479</v>
      </c>
      <c r="F637">
        <f>VLOOKUP(B637,cennik[],2,FALSE)</f>
        <v>3.5</v>
      </c>
      <c r="G637" s="5">
        <f>jablka4[[#This Row],[Kg]]*jablka4[[#This Row],[Cena]]</f>
        <v>1676.5</v>
      </c>
      <c r="H637" s="5">
        <f>IF(D637&lt;&gt;D636,E637,E637+H636)</f>
        <v>8413</v>
      </c>
      <c r="I637" s="5">
        <f t="shared" si="9"/>
        <v>0</v>
      </c>
    </row>
    <row r="638" spans="1:9" x14ac:dyDescent="0.25">
      <c r="A638" s="1">
        <v>44764</v>
      </c>
      <c r="B638" t="s">
        <v>63</v>
      </c>
      <c r="C638" t="s">
        <v>64</v>
      </c>
      <c r="D638" t="s">
        <v>9</v>
      </c>
      <c r="E638">
        <v>392</v>
      </c>
      <c r="F638">
        <f>VLOOKUP(B638,cennik[],2,FALSE)</f>
        <v>3.5</v>
      </c>
      <c r="G638" s="5">
        <f>jablka4[[#This Row],[Kg]]*jablka4[[#This Row],[Cena]]</f>
        <v>1372</v>
      </c>
      <c r="H638" s="5">
        <f>IF(D638&lt;&gt;D637,E638,E638+H637)</f>
        <v>8805</v>
      </c>
      <c r="I638" s="5">
        <f t="shared" si="9"/>
        <v>0</v>
      </c>
    </row>
    <row r="639" spans="1:9" x14ac:dyDescent="0.25">
      <c r="A639" s="1">
        <v>44767</v>
      </c>
      <c r="B639" t="s">
        <v>67</v>
      </c>
      <c r="C639" t="s">
        <v>66</v>
      </c>
      <c r="D639" t="s">
        <v>9</v>
      </c>
      <c r="E639">
        <v>112</v>
      </c>
      <c r="F639">
        <f>VLOOKUP(B639,cennik[],2,FALSE)</f>
        <v>3.2</v>
      </c>
      <c r="G639" s="5">
        <f>jablka4[[#This Row],[Kg]]*jablka4[[#This Row],[Cena]]</f>
        <v>358.40000000000003</v>
      </c>
      <c r="H639" s="5">
        <f>IF(D639&lt;&gt;D638,E639,E639+H638)</f>
        <v>8917</v>
      </c>
      <c r="I639" s="5">
        <f t="shared" si="9"/>
        <v>0</v>
      </c>
    </row>
    <row r="640" spans="1:9" x14ac:dyDescent="0.25">
      <c r="A640" s="1">
        <v>44774</v>
      </c>
      <c r="B640" t="s">
        <v>63</v>
      </c>
      <c r="C640" t="s">
        <v>64</v>
      </c>
      <c r="D640" t="s">
        <v>9</v>
      </c>
      <c r="E640">
        <v>429</v>
      </c>
      <c r="F640">
        <f>VLOOKUP(B640,cennik[],2,FALSE)</f>
        <v>3.5</v>
      </c>
      <c r="G640" s="5">
        <f>jablka4[[#This Row],[Kg]]*jablka4[[#This Row],[Cena]]</f>
        <v>1501.5</v>
      </c>
      <c r="H640" s="5">
        <f>IF(D640&lt;&gt;D639,E640,E640+H639)</f>
        <v>9346</v>
      </c>
      <c r="I640" s="5">
        <f t="shared" si="9"/>
        <v>0</v>
      </c>
    </row>
    <row r="641" spans="1:9" x14ac:dyDescent="0.25">
      <c r="A641" s="1">
        <v>44775</v>
      </c>
      <c r="B641" t="s">
        <v>67</v>
      </c>
      <c r="C641" t="s">
        <v>66</v>
      </c>
      <c r="D641" t="s">
        <v>9</v>
      </c>
      <c r="E641">
        <v>39</v>
      </c>
      <c r="F641">
        <f>VLOOKUP(B641,cennik[],2,FALSE)</f>
        <v>3.2</v>
      </c>
      <c r="G641" s="5">
        <f>jablka4[[#This Row],[Kg]]*jablka4[[#This Row],[Cena]]</f>
        <v>124.80000000000001</v>
      </c>
      <c r="H641" s="5">
        <f>IF(D641&lt;&gt;D640,E641,E641+H640)</f>
        <v>9385</v>
      </c>
      <c r="I641" s="5">
        <f t="shared" si="9"/>
        <v>0</v>
      </c>
    </row>
    <row r="642" spans="1:9" x14ac:dyDescent="0.25">
      <c r="A642" s="1">
        <v>44806</v>
      </c>
      <c r="B642" t="s">
        <v>68</v>
      </c>
      <c r="C642" t="s">
        <v>64</v>
      </c>
      <c r="D642" t="s">
        <v>9</v>
      </c>
      <c r="E642">
        <v>93</v>
      </c>
      <c r="F642">
        <f>VLOOKUP(B642,cennik[],2,FALSE)</f>
        <v>3.2</v>
      </c>
      <c r="G642" s="5">
        <f>jablka4[[#This Row],[Kg]]*jablka4[[#This Row],[Cena]]</f>
        <v>297.60000000000002</v>
      </c>
      <c r="H642" s="5">
        <f>IF(D642&lt;&gt;D641,E642,E642+H641)</f>
        <v>9478</v>
      </c>
      <c r="I642" s="5">
        <f t="shared" ref="I642:I705" si="10">IF(AND(H642&gt;=15000,H642&lt;20000),E642*0.05,IF(H642&gt;=20000,E642*0.1,0))</f>
        <v>0</v>
      </c>
    </row>
    <row r="643" spans="1:9" x14ac:dyDescent="0.25">
      <c r="A643" s="1">
        <v>44809</v>
      </c>
      <c r="B643" t="s">
        <v>63</v>
      </c>
      <c r="C643" t="s">
        <v>64</v>
      </c>
      <c r="D643" t="s">
        <v>9</v>
      </c>
      <c r="E643">
        <v>207</v>
      </c>
      <c r="F643">
        <f>VLOOKUP(B643,cennik[],2,FALSE)</f>
        <v>3.5</v>
      </c>
      <c r="G643" s="5">
        <f>jablka4[[#This Row],[Kg]]*jablka4[[#This Row],[Cena]]</f>
        <v>724.5</v>
      </c>
      <c r="H643" s="5">
        <f>IF(D643&lt;&gt;D642,E643,E643+H642)</f>
        <v>9685</v>
      </c>
      <c r="I643" s="5">
        <f t="shared" si="10"/>
        <v>0</v>
      </c>
    </row>
    <row r="644" spans="1:9" x14ac:dyDescent="0.25">
      <c r="A644" s="1">
        <v>44813</v>
      </c>
      <c r="B644" t="s">
        <v>70</v>
      </c>
      <c r="C644" t="s">
        <v>64</v>
      </c>
      <c r="D644" t="s">
        <v>9</v>
      </c>
      <c r="E644">
        <v>380</v>
      </c>
      <c r="F644">
        <f>VLOOKUP(B644,cennik[],2,FALSE)</f>
        <v>3.2</v>
      </c>
      <c r="G644" s="5">
        <f>jablka4[[#This Row],[Kg]]*jablka4[[#This Row],[Cena]]</f>
        <v>1216</v>
      </c>
      <c r="H644" s="5">
        <f>IF(D644&lt;&gt;D643,E644,E644+H643)</f>
        <v>10065</v>
      </c>
      <c r="I644" s="5">
        <f t="shared" si="10"/>
        <v>0</v>
      </c>
    </row>
    <row r="645" spans="1:9" x14ac:dyDescent="0.25">
      <c r="A645" s="1">
        <v>44823</v>
      </c>
      <c r="B645" t="s">
        <v>63</v>
      </c>
      <c r="C645" t="s">
        <v>64</v>
      </c>
      <c r="D645" t="s">
        <v>9</v>
      </c>
      <c r="E645">
        <v>432</v>
      </c>
      <c r="F645">
        <f>VLOOKUP(B645,cennik[],2,FALSE)</f>
        <v>3.5</v>
      </c>
      <c r="G645" s="5">
        <f>jablka4[[#This Row],[Kg]]*jablka4[[#This Row],[Cena]]</f>
        <v>1512</v>
      </c>
      <c r="H645" s="5">
        <f>IF(D645&lt;&gt;D644,E645,E645+H644)</f>
        <v>10497</v>
      </c>
      <c r="I645" s="5">
        <f t="shared" si="10"/>
        <v>0</v>
      </c>
    </row>
    <row r="646" spans="1:9" x14ac:dyDescent="0.25">
      <c r="A646" s="1">
        <v>44825</v>
      </c>
      <c r="B646" t="s">
        <v>70</v>
      </c>
      <c r="C646" t="s">
        <v>64</v>
      </c>
      <c r="D646" t="s">
        <v>9</v>
      </c>
      <c r="E646">
        <v>136</v>
      </c>
      <c r="F646">
        <f>VLOOKUP(B646,cennik[],2,FALSE)</f>
        <v>3.2</v>
      </c>
      <c r="G646" s="5">
        <f>jablka4[[#This Row],[Kg]]*jablka4[[#This Row],[Cena]]</f>
        <v>435.20000000000005</v>
      </c>
      <c r="H646" s="5">
        <f>IF(D646&lt;&gt;D645,E646,E646+H645)</f>
        <v>10633</v>
      </c>
      <c r="I646" s="5">
        <f t="shared" si="10"/>
        <v>0</v>
      </c>
    </row>
    <row r="647" spans="1:9" x14ac:dyDescent="0.25">
      <c r="A647" s="1">
        <v>44834</v>
      </c>
      <c r="B647" t="s">
        <v>68</v>
      </c>
      <c r="C647" t="s">
        <v>64</v>
      </c>
      <c r="D647" t="s">
        <v>9</v>
      </c>
      <c r="E647">
        <v>333</v>
      </c>
      <c r="F647">
        <f>VLOOKUP(B647,cennik[],2,FALSE)</f>
        <v>3.2</v>
      </c>
      <c r="G647" s="5">
        <f>jablka4[[#This Row],[Kg]]*jablka4[[#This Row],[Cena]]</f>
        <v>1065.6000000000001</v>
      </c>
      <c r="H647" s="5">
        <f>IF(D647&lt;&gt;D646,E647,E647+H646)</f>
        <v>10966</v>
      </c>
      <c r="I647" s="5">
        <f t="shared" si="10"/>
        <v>0</v>
      </c>
    </row>
    <row r="648" spans="1:9" x14ac:dyDescent="0.25">
      <c r="A648" s="1">
        <v>44837</v>
      </c>
      <c r="B648" t="s">
        <v>69</v>
      </c>
      <c r="C648" t="s">
        <v>64</v>
      </c>
      <c r="D648" t="s">
        <v>9</v>
      </c>
      <c r="E648">
        <v>238</v>
      </c>
      <c r="F648">
        <f>VLOOKUP(B648,cennik[],2,FALSE)</f>
        <v>2.5</v>
      </c>
      <c r="G648" s="5">
        <f>jablka4[[#This Row],[Kg]]*jablka4[[#This Row],[Cena]]</f>
        <v>595</v>
      </c>
      <c r="H648" s="5">
        <f>IF(D648&lt;&gt;D647,E648,E648+H647)</f>
        <v>11204</v>
      </c>
      <c r="I648" s="5">
        <f t="shared" si="10"/>
        <v>0</v>
      </c>
    </row>
    <row r="649" spans="1:9" x14ac:dyDescent="0.25">
      <c r="A649" s="1">
        <v>44846</v>
      </c>
      <c r="B649" t="s">
        <v>63</v>
      </c>
      <c r="C649" t="s">
        <v>64</v>
      </c>
      <c r="D649" t="s">
        <v>9</v>
      </c>
      <c r="E649">
        <v>475</v>
      </c>
      <c r="F649">
        <f>VLOOKUP(B649,cennik[],2,FALSE)</f>
        <v>3.5</v>
      </c>
      <c r="G649" s="5">
        <f>jablka4[[#This Row],[Kg]]*jablka4[[#This Row],[Cena]]</f>
        <v>1662.5</v>
      </c>
      <c r="H649" s="5">
        <f>IF(D649&lt;&gt;D648,E649,E649+H648)</f>
        <v>11679</v>
      </c>
      <c r="I649" s="5">
        <f t="shared" si="10"/>
        <v>0</v>
      </c>
    </row>
    <row r="650" spans="1:9" x14ac:dyDescent="0.25">
      <c r="A650" s="1">
        <v>44848</v>
      </c>
      <c r="B650" t="s">
        <v>69</v>
      </c>
      <c r="C650" t="s">
        <v>64</v>
      </c>
      <c r="D650" t="s">
        <v>9</v>
      </c>
      <c r="E650">
        <v>232</v>
      </c>
      <c r="F650">
        <f>VLOOKUP(B650,cennik[],2,FALSE)</f>
        <v>2.5</v>
      </c>
      <c r="G650" s="5">
        <f>jablka4[[#This Row],[Kg]]*jablka4[[#This Row],[Cena]]</f>
        <v>580</v>
      </c>
      <c r="H650" s="5">
        <f>IF(D650&lt;&gt;D649,E650,E650+H649)</f>
        <v>11911</v>
      </c>
      <c r="I650" s="5">
        <f t="shared" si="10"/>
        <v>0</v>
      </c>
    </row>
    <row r="651" spans="1:9" x14ac:dyDescent="0.25">
      <c r="A651" s="1">
        <v>44852</v>
      </c>
      <c r="B651" t="s">
        <v>69</v>
      </c>
      <c r="C651" t="s">
        <v>64</v>
      </c>
      <c r="D651" t="s">
        <v>9</v>
      </c>
      <c r="E651">
        <v>15</v>
      </c>
      <c r="F651">
        <f>VLOOKUP(B651,cennik[],2,FALSE)</f>
        <v>2.5</v>
      </c>
      <c r="G651" s="5">
        <f>jablka4[[#This Row],[Kg]]*jablka4[[#This Row],[Cena]]</f>
        <v>37.5</v>
      </c>
      <c r="H651" s="5">
        <f>IF(D651&lt;&gt;D650,E651,E651+H650)</f>
        <v>11926</v>
      </c>
      <c r="I651" s="5">
        <f t="shared" si="10"/>
        <v>0</v>
      </c>
    </row>
    <row r="652" spans="1:9" x14ac:dyDescent="0.25">
      <c r="A652" s="1">
        <v>44862</v>
      </c>
      <c r="B652" t="s">
        <v>71</v>
      </c>
      <c r="C652" t="s">
        <v>64</v>
      </c>
      <c r="D652" t="s">
        <v>9</v>
      </c>
      <c r="E652">
        <v>102</v>
      </c>
      <c r="F652">
        <f>VLOOKUP(B652,cennik[],2,FALSE)</f>
        <v>2.5</v>
      </c>
      <c r="G652" s="5">
        <f>jablka4[[#This Row],[Kg]]*jablka4[[#This Row],[Cena]]</f>
        <v>255</v>
      </c>
      <c r="H652" s="5">
        <f>IF(D652&lt;&gt;D651,E652,E652+H651)</f>
        <v>12028</v>
      </c>
      <c r="I652" s="5">
        <f t="shared" si="10"/>
        <v>0</v>
      </c>
    </row>
    <row r="653" spans="1:9" x14ac:dyDescent="0.25">
      <c r="A653" s="1">
        <v>44863</v>
      </c>
      <c r="B653" t="s">
        <v>63</v>
      </c>
      <c r="C653" t="s">
        <v>64</v>
      </c>
      <c r="D653" t="s">
        <v>9</v>
      </c>
      <c r="E653">
        <v>133</v>
      </c>
      <c r="F653">
        <f>VLOOKUP(B653,cennik[],2,FALSE)</f>
        <v>3.5</v>
      </c>
      <c r="G653" s="5">
        <f>jablka4[[#This Row],[Kg]]*jablka4[[#This Row],[Cena]]</f>
        <v>465.5</v>
      </c>
      <c r="H653" s="5">
        <f>IF(D653&lt;&gt;D652,E653,E653+H652)</f>
        <v>12161</v>
      </c>
      <c r="I653" s="5">
        <f t="shared" si="10"/>
        <v>0</v>
      </c>
    </row>
    <row r="654" spans="1:9" x14ac:dyDescent="0.25">
      <c r="A654" s="1">
        <v>44870</v>
      </c>
      <c r="B654" t="s">
        <v>68</v>
      </c>
      <c r="C654" t="s">
        <v>64</v>
      </c>
      <c r="D654" t="s">
        <v>9</v>
      </c>
      <c r="E654">
        <v>459</v>
      </c>
      <c r="F654">
        <f>VLOOKUP(B654,cennik[],2,FALSE)</f>
        <v>3.2</v>
      </c>
      <c r="G654" s="5">
        <f>jablka4[[#This Row],[Kg]]*jablka4[[#This Row],[Cena]]</f>
        <v>1468.8000000000002</v>
      </c>
      <c r="H654" s="5">
        <f>IF(D654&lt;&gt;D653,E654,E654+H653)</f>
        <v>12620</v>
      </c>
      <c r="I654" s="5">
        <f t="shared" si="10"/>
        <v>0</v>
      </c>
    </row>
    <row r="655" spans="1:9" x14ac:dyDescent="0.25">
      <c r="A655" s="1">
        <v>44870</v>
      </c>
      <c r="B655" t="s">
        <v>70</v>
      </c>
      <c r="C655" t="s">
        <v>64</v>
      </c>
      <c r="D655" t="s">
        <v>9</v>
      </c>
      <c r="E655">
        <v>297</v>
      </c>
      <c r="F655">
        <f>VLOOKUP(B655,cennik[],2,FALSE)</f>
        <v>3.2</v>
      </c>
      <c r="G655" s="5">
        <f>jablka4[[#This Row],[Kg]]*jablka4[[#This Row],[Cena]]</f>
        <v>950.40000000000009</v>
      </c>
      <c r="H655" s="5">
        <f>IF(D655&lt;&gt;D654,E655,E655+H654)</f>
        <v>12917</v>
      </c>
      <c r="I655" s="5">
        <f t="shared" si="10"/>
        <v>0</v>
      </c>
    </row>
    <row r="656" spans="1:9" x14ac:dyDescent="0.25">
      <c r="A656" s="1">
        <v>44883</v>
      </c>
      <c r="B656" t="s">
        <v>68</v>
      </c>
      <c r="C656" t="s">
        <v>64</v>
      </c>
      <c r="D656" t="s">
        <v>9</v>
      </c>
      <c r="E656">
        <v>72</v>
      </c>
      <c r="F656">
        <f>VLOOKUP(B656,cennik[],2,FALSE)</f>
        <v>3.2</v>
      </c>
      <c r="G656" s="5">
        <f>jablka4[[#This Row],[Kg]]*jablka4[[#This Row],[Cena]]</f>
        <v>230.4</v>
      </c>
      <c r="H656" s="5">
        <f>IF(D656&lt;&gt;D655,E656,E656+H655)</f>
        <v>12989</v>
      </c>
      <c r="I656" s="5">
        <f t="shared" si="10"/>
        <v>0</v>
      </c>
    </row>
    <row r="657" spans="1:9" x14ac:dyDescent="0.25">
      <c r="A657" s="1">
        <v>44891</v>
      </c>
      <c r="B657" t="s">
        <v>69</v>
      </c>
      <c r="C657" t="s">
        <v>64</v>
      </c>
      <c r="D657" t="s">
        <v>9</v>
      </c>
      <c r="E657">
        <v>85</v>
      </c>
      <c r="F657">
        <f>VLOOKUP(B657,cennik[],2,FALSE)</f>
        <v>2.5</v>
      </c>
      <c r="G657" s="5">
        <f>jablka4[[#This Row],[Kg]]*jablka4[[#This Row],[Cena]]</f>
        <v>212.5</v>
      </c>
      <c r="H657" s="5">
        <f>IF(D657&lt;&gt;D656,E657,E657+H656)</f>
        <v>13074</v>
      </c>
      <c r="I657" s="5">
        <f t="shared" si="10"/>
        <v>0</v>
      </c>
    </row>
    <row r="658" spans="1:9" x14ac:dyDescent="0.25">
      <c r="A658" s="1">
        <v>44896</v>
      </c>
      <c r="B658" t="s">
        <v>18</v>
      </c>
      <c r="C658" t="s">
        <v>4</v>
      </c>
      <c r="D658" t="s">
        <v>9</v>
      </c>
      <c r="E658">
        <v>397</v>
      </c>
      <c r="F658">
        <f>VLOOKUP(B658,cennik[],2,FALSE)</f>
        <v>2.4</v>
      </c>
      <c r="G658" s="5">
        <f>jablka4[[#This Row],[Kg]]*jablka4[[#This Row],[Cena]]</f>
        <v>952.8</v>
      </c>
      <c r="H658" s="5">
        <f>IF(D658&lt;&gt;D657,E658,E658+H657)</f>
        <v>13471</v>
      </c>
      <c r="I658" s="5">
        <f t="shared" si="10"/>
        <v>0</v>
      </c>
    </row>
    <row r="659" spans="1:9" x14ac:dyDescent="0.25">
      <c r="A659" s="1">
        <v>44897</v>
      </c>
      <c r="B659" t="s">
        <v>20</v>
      </c>
      <c r="C659" t="s">
        <v>4</v>
      </c>
      <c r="D659" t="s">
        <v>9</v>
      </c>
      <c r="E659">
        <v>207</v>
      </c>
      <c r="F659">
        <f>VLOOKUP(B659,cennik[],2,FALSE)</f>
        <v>3.4</v>
      </c>
      <c r="G659" s="5">
        <f>jablka4[[#This Row],[Kg]]*jablka4[[#This Row],[Cena]]</f>
        <v>703.8</v>
      </c>
      <c r="H659" s="5">
        <f>IF(D659&lt;&gt;D658,E659,E659+H658)</f>
        <v>13678</v>
      </c>
      <c r="I659" s="5">
        <f t="shared" si="10"/>
        <v>0</v>
      </c>
    </row>
    <row r="660" spans="1:9" x14ac:dyDescent="0.25">
      <c r="A660" s="1">
        <v>44902</v>
      </c>
      <c r="B660" t="s">
        <v>3</v>
      </c>
      <c r="C660" t="s">
        <v>4</v>
      </c>
      <c r="D660" t="s">
        <v>9</v>
      </c>
      <c r="E660">
        <v>501</v>
      </c>
      <c r="F660">
        <f>VLOOKUP(B660,cennik[],2,FALSE)</f>
        <v>3.4</v>
      </c>
      <c r="G660" s="5">
        <f>jablka4[[#This Row],[Kg]]*jablka4[[#This Row],[Cena]]</f>
        <v>1703.3999999999999</v>
      </c>
      <c r="H660" s="5">
        <f>IF(D660&lt;&gt;D659,E660,E660+H659)</f>
        <v>14179</v>
      </c>
      <c r="I660" s="5">
        <f t="shared" si="10"/>
        <v>0</v>
      </c>
    </row>
    <row r="661" spans="1:9" x14ac:dyDescent="0.25">
      <c r="A661" s="1">
        <v>44921</v>
      </c>
      <c r="B661" t="s">
        <v>7</v>
      </c>
      <c r="C661" t="s">
        <v>4</v>
      </c>
      <c r="D661" t="s">
        <v>9</v>
      </c>
      <c r="E661">
        <v>219</v>
      </c>
      <c r="F661">
        <f>VLOOKUP(B661,cennik[],2,FALSE)</f>
        <v>3.5</v>
      </c>
      <c r="G661" s="5">
        <f>jablka4[[#This Row],[Kg]]*jablka4[[#This Row],[Cena]]</f>
        <v>766.5</v>
      </c>
      <c r="H661" s="5">
        <f>IF(D661&lt;&gt;D660,E661,E661+H660)</f>
        <v>14398</v>
      </c>
      <c r="I661" s="5">
        <f t="shared" si="10"/>
        <v>0</v>
      </c>
    </row>
    <row r="662" spans="1:9" x14ac:dyDescent="0.25">
      <c r="A662" s="1">
        <v>44926</v>
      </c>
      <c r="B662" t="s">
        <v>16</v>
      </c>
      <c r="C662" t="s">
        <v>4</v>
      </c>
      <c r="D662" t="s">
        <v>9</v>
      </c>
      <c r="E662">
        <v>629</v>
      </c>
      <c r="F662">
        <f>VLOOKUP(B662,cennik[],2,FALSE)</f>
        <v>3.4</v>
      </c>
      <c r="G662" s="5">
        <f>jablka4[[#This Row],[Kg]]*jablka4[[#This Row],[Cena]]</f>
        <v>2138.6</v>
      </c>
      <c r="H662" s="5">
        <f>IF(D662&lt;&gt;D661,E662,E662+H661)</f>
        <v>15027</v>
      </c>
      <c r="I662" s="5">
        <f t="shared" si="10"/>
        <v>31.450000000000003</v>
      </c>
    </row>
    <row r="663" spans="1:9" x14ac:dyDescent="0.25">
      <c r="A663" s="1">
        <v>44575</v>
      </c>
      <c r="B663" t="s">
        <v>7</v>
      </c>
      <c r="C663" t="s">
        <v>4</v>
      </c>
      <c r="D663" t="s">
        <v>57</v>
      </c>
      <c r="E663">
        <v>463</v>
      </c>
      <c r="F663">
        <f>VLOOKUP(B663,cennik[],2,FALSE)</f>
        <v>3.5</v>
      </c>
      <c r="G663" s="5">
        <f>jablka4[[#This Row],[Kg]]*jablka4[[#This Row],[Cena]]</f>
        <v>1620.5</v>
      </c>
      <c r="H663" s="5">
        <f>IF(D663&lt;&gt;D662,E663,E663+H662)</f>
        <v>463</v>
      </c>
      <c r="I663" s="5">
        <f t="shared" si="10"/>
        <v>0</v>
      </c>
    </row>
    <row r="664" spans="1:9" x14ac:dyDescent="0.25">
      <c r="A664" s="1">
        <v>44581</v>
      </c>
      <c r="B664" t="s">
        <v>18</v>
      </c>
      <c r="C664" t="s">
        <v>4</v>
      </c>
      <c r="D664" t="s">
        <v>57</v>
      </c>
      <c r="E664">
        <v>478</v>
      </c>
      <c r="F664">
        <f>VLOOKUP(B664,cennik[],2,FALSE)</f>
        <v>2.4</v>
      </c>
      <c r="G664" s="5">
        <f>jablka4[[#This Row],[Kg]]*jablka4[[#This Row],[Cena]]</f>
        <v>1147.2</v>
      </c>
      <c r="H664" s="5">
        <f>IF(D664&lt;&gt;D663,E664,E664+H663)</f>
        <v>941</v>
      </c>
      <c r="I664" s="5">
        <f t="shared" si="10"/>
        <v>0</v>
      </c>
    </row>
    <row r="665" spans="1:9" x14ac:dyDescent="0.25">
      <c r="A665" s="1">
        <v>44582</v>
      </c>
      <c r="B665" t="s">
        <v>3</v>
      </c>
      <c r="C665" t="s">
        <v>4</v>
      </c>
      <c r="D665" t="s">
        <v>57</v>
      </c>
      <c r="E665">
        <v>361</v>
      </c>
      <c r="F665">
        <f>VLOOKUP(B665,cennik[],2,FALSE)</f>
        <v>3.4</v>
      </c>
      <c r="G665" s="5">
        <f>jablka4[[#This Row],[Kg]]*jablka4[[#This Row],[Cena]]</f>
        <v>1227.3999999999999</v>
      </c>
      <c r="H665" s="5">
        <f>IF(D665&lt;&gt;D664,E665,E665+H664)</f>
        <v>1302</v>
      </c>
      <c r="I665" s="5">
        <f t="shared" si="10"/>
        <v>0</v>
      </c>
    </row>
    <row r="666" spans="1:9" x14ac:dyDescent="0.25">
      <c r="A666" s="1">
        <v>44585</v>
      </c>
      <c r="B666" t="s">
        <v>7</v>
      </c>
      <c r="C666" t="s">
        <v>4</v>
      </c>
      <c r="D666" t="s">
        <v>57</v>
      </c>
      <c r="E666">
        <v>424</v>
      </c>
      <c r="F666">
        <f>VLOOKUP(B666,cennik[],2,FALSE)</f>
        <v>3.5</v>
      </c>
      <c r="G666" s="5">
        <f>jablka4[[#This Row],[Kg]]*jablka4[[#This Row],[Cena]]</f>
        <v>1484</v>
      </c>
      <c r="H666" s="5">
        <f>IF(D666&lt;&gt;D665,E666,E666+H665)</f>
        <v>1726</v>
      </c>
      <c r="I666" s="5">
        <f t="shared" si="10"/>
        <v>0</v>
      </c>
    </row>
    <row r="667" spans="1:9" x14ac:dyDescent="0.25">
      <c r="A667" s="1">
        <v>44585</v>
      </c>
      <c r="B667" t="s">
        <v>3</v>
      </c>
      <c r="C667" t="s">
        <v>4</v>
      </c>
      <c r="D667" t="s">
        <v>57</v>
      </c>
      <c r="E667">
        <v>621</v>
      </c>
      <c r="F667">
        <f>VLOOKUP(B667,cennik[],2,FALSE)</f>
        <v>3.4</v>
      </c>
      <c r="G667" s="5">
        <f>jablka4[[#This Row],[Kg]]*jablka4[[#This Row],[Cena]]</f>
        <v>2111.4</v>
      </c>
      <c r="H667" s="5">
        <f>IF(D667&lt;&gt;D666,E667,E667+H666)</f>
        <v>2347</v>
      </c>
      <c r="I667" s="5">
        <f t="shared" si="10"/>
        <v>0</v>
      </c>
    </row>
    <row r="668" spans="1:9" x14ac:dyDescent="0.25">
      <c r="A668" s="1">
        <v>44592</v>
      </c>
      <c r="B668" t="s">
        <v>18</v>
      </c>
      <c r="C668" t="s">
        <v>4</v>
      </c>
      <c r="D668" t="s">
        <v>57</v>
      </c>
      <c r="E668">
        <v>272</v>
      </c>
      <c r="F668">
        <f>VLOOKUP(B668,cennik[],2,FALSE)</f>
        <v>2.4</v>
      </c>
      <c r="G668" s="5">
        <f>jablka4[[#This Row],[Kg]]*jablka4[[#This Row],[Cena]]</f>
        <v>652.79999999999995</v>
      </c>
      <c r="H668" s="5">
        <f>IF(D668&lt;&gt;D667,E668,E668+H667)</f>
        <v>2619</v>
      </c>
      <c r="I668" s="5">
        <f t="shared" si="10"/>
        <v>0</v>
      </c>
    </row>
    <row r="669" spans="1:9" x14ac:dyDescent="0.25">
      <c r="A669" s="1">
        <v>44592</v>
      </c>
      <c r="B669" t="s">
        <v>25</v>
      </c>
      <c r="C669" t="s">
        <v>4</v>
      </c>
      <c r="D669" t="s">
        <v>57</v>
      </c>
      <c r="E669">
        <v>283</v>
      </c>
      <c r="F669">
        <f>VLOOKUP(B669,cennik[],2,FALSE)</f>
        <v>3.2</v>
      </c>
      <c r="G669" s="5">
        <f>jablka4[[#This Row],[Kg]]*jablka4[[#This Row],[Cena]]</f>
        <v>905.6</v>
      </c>
      <c r="H669" s="5">
        <f>IF(D669&lt;&gt;D668,E669,E669+H668)</f>
        <v>2902</v>
      </c>
      <c r="I669" s="5">
        <f t="shared" si="10"/>
        <v>0</v>
      </c>
    </row>
    <row r="670" spans="1:9" x14ac:dyDescent="0.25">
      <c r="A670" s="1">
        <v>44606</v>
      </c>
      <c r="B670" t="s">
        <v>18</v>
      </c>
      <c r="C670" t="s">
        <v>4</v>
      </c>
      <c r="D670" t="s">
        <v>57</v>
      </c>
      <c r="E670">
        <v>150</v>
      </c>
      <c r="F670">
        <f>VLOOKUP(B670,cennik[],2,FALSE)</f>
        <v>2.4</v>
      </c>
      <c r="G670" s="5">
        <f>jablka4[[#This Row],[Kg]]*jablka4[[#This Row],[Cena]]</f>
        <v>360</v>
      </c>
      <c r="H670" s="5">
        <f>IF(D670&lt;&gt;D669,E670,E670+H669)</f>
        <v>3052</v>
      </c>
      <c r="I670" s="5">
        <f t="shared" si="10"/>
        <v>0</v>
      </c>
    </row>
    <row r="671" spans="1:9" x14ac:dyDescent="0.25">
      <c r="A671" s="1">
        <v>44613</v>
      </c>
      <c r="B671" t="s">
        <v>25</v>
      </c>
      <c r="C671" t="s">
        <v>4</v>
      </c>
      <c r="D671" t="s">
        <v>57</v>
      </c>
      <c r="E671">
        <v>430</v>
      </c>
      <c r="F671">
        <f>VLOOKUP(B671,cennik[],2,FALSE)</f>
        <v>3.2</v>
      </c>
      <c r="G671" s="5">
        <f>jablka4[[#This Row],[Kg]]*jablka4[[#This Row],[Cena]]</f>
        <v>1376</v>
      </c>
      <c r="H671" s="5">
        <f>IF(D671&lt;&gt;D670,E671,E671+H670)</f>
        <v>3482</v>
      </c>
      <c r="I671" s="5">
        <f t="shared" si="10"/>
        <v>0</v>
      </c>
    </row>
    <row r="672" spans="1:9" x14ac:dyDescent="0.25">
      <c r="A672" s="1">
        <v>44618</v>
      </c>
      <c r="B672" t="s">
        <v>20</v>
      </c>
      <c r="C672" t="s">
        <v>4</v>
      </c>
      <c r="D672" t="s">
        <v>57</v>
      </c>
      <c r="E672">
        <v>491</v>
      </c>
      <c r="F672">
        <f>VLOOKUP(B672,cennik[],2,FALSE)</f>
        <v>3.4</v>
      </c>
      <c r="G672" s="5">
        <f>jablka4[[#This Row],[Kg]]*jablka4[[#This Row],[Cena]]</f>
        <v>1669.3999999999999</v>
      </c>
      <c r="H672" s="5">
        <f>IF(D672&lt;&gt;D671,E672,E672+H671)</f>
        <v>3973</v>
      </c>
      <c r="I672" s="5">
        <f t="shared" si="10"/>
        <v>0</v>
      </c>
    </row>
    <row r="673" spans="1:9" x14ac:dyDescent="0.25">
      <c r="A673" s="1">
        <v>44649</v>
      </c>
      <c r="B673" t="s">
        <v>7</v>
      </c>
      <c r="C673" t="s">
        <v>4</v>
      </c>
      <c r="D673" t="s">
        <v>57</v>
      </c>
      <c r="E673">
        <v>505</v>
      </c>
      <c r="F673">
        <f>VLOOKUP(B673,cennik[],2,FALSE)</f>
        <v>3.5</v>
      </c>
      <c r="G673" s="5">
        <f>jablka4[[#This Row],[Kg]]*jablka4[[#This Row],[Cena]]</f>
        <v>1767.5</v>
      </c>
      <c r="H673" s="5">
        <f>IF(D673&lt;&gt;D672,E673,E673+H672)</f>
        <v>4478</v>
      </c>
      <c r="I673" s="5">
        <f t="shared" si="10"/>
        <v>0</v>
      </c>
    </row>
    <row r="674" spans="1:9" x14ac:dyDescent="0.25">
      <c r="A674" s="1">
        <v>44657</v>
      </c>
      <c r="B674" t="s">
        <v>11</v>
      </c>
      <c r="C674" t="s">
        <v>4</v>
      </c>
      <c r="D674" t="s">
        <v>57</v>
      </c>
      <c r="E674">
        <v>383</v>
      </c>
      <c r="F674">
        <f>VLOOKUP(B674,cennik[],2,FALSE)</f>
        <v>2.9</v>
      </c>
      <c r="G674" s="5">
        <f>jablka4[[#This Row],[Kg]]*jablka4[[#This Row],[Cena]]</f>
        <v>1110.7</v>
      </c>
      <c r="H674" s="5">
        <f>IF(D674&lt;&gt;D673,E674,E674+H673)</f>
        <v>4861</v>
      </c>
      <c r="I674" s="5">
        <f t="shared" si="10"/>
        <v>0</v>
      </c>
    </row>
    <row r="675" spans="1:9" x14ac:dyDescent="0.25">
      <c r="A675" s="1">
        <v>44670</v>
      </c>
      <c r="B675" t="s">
        <v>7</v>
      </c>
      <c r="C675" t="s">
        <v>4</v>
      </c>
      <c r="D675" t="s">
        <v>57</v>
      </c>
      <c r="E675">
        <v>469</v>
      </c>
      <c r="F675">
        <f>VLOOKUP(B675,cennik[],2,FALSE)</f>
        <v>3.5</v>
      </c>
      <c r="G675" s="5">
        <f>jablka4[[#This Row],[Kg]]*jablka4[[#This Row],[Cena]]</f>
        <v>1641.5</v>
      </c>
      <c r="H675" s="5">
        <f>IF(D675&lt;&gt;D674,E675,E675+H674)</f>
        <v>5330</v>
      </c>
      <c r="I675" s="5">
        <f t="shared" si="10"/>
        <v>0</v>
      </c>
    </row>
    <row r="676" spans="1:9" x14ac:dyDescent="0.25">
      <c r="A676" s="1">
        <v>44670</v>
      </c>
      <c r="B676" t="s">
        <v>11</v>
      </c>
      <c r="C676" t="s">
        <v>4</v>
      </c>
      <c r="D676" t="s">
        <v>57</v>
      </c>
      <c r="E676">
        <v>89</v>
      </c>
      <c r="F676">
        <f>VLOOKUP(B676,cennik[],2,FALSE)</f>
        <v>2.9</v>
      </c>
      <c r="G676" s="5">
        <f>jablka4[[#This Row],[Kg]]*jablka4[[#This Row],[Cena]]</f>
        <v>258.09999999999997</v>
      </c>
      <c r="H676" s="5">
        <f>IF(D676&lt;&gt;D675,E676,E676+H675)</f>
        <v>5419</v>
      </c>
      <c r="I676" s="5">
        <f t="shared" si="10"/>
        <v>0</v>
      </c>
    </row>
    <row r="677" spans="1:9" x14ac:dyDescent="0.25">
      <c r="A677" s="1">
        <v>44671</v>
      </c>
      <c r="B677" t="s">
        <v>14</v>
      </c>
      <c r="C677" t="s">
        <v>4</v>
      </c>
      <c r="D677" t="s">
        <v>57</v>
      </c>
      <c r="E677">
        <v>349</v>
      </c>
      <c r="F677">
        <f>VLOOKUP(B677,cennik[],2,FALSE)</f>
        <v>3.4</v>
      </c>
      <c r="G677" s="5">
        <f>jablka4[[#This Row],[Kg]]*jablka4[[#This Row],[Cena]]</f>
        <v>1186.5999999999999</v>
      </c>
      <c r="H677" s="5">
        <f>IF(D677&lt;&gt;D676,E677,E677+H676)</f>
        <v>5768</v>
      </c>
      <c r="I677" s="5">
        <f t="shared" si="10"/>
        <v>0</v>
      </c>
    </row>
    <row r="678" spans="1:9" x14ac:dyDescent="0.25">
      <c r="A678" s="1">
        <v>44673</v>
      </c>
      <c r="B678" t="s">
        <v>3</v>
      </c>
      <c r="C678" t="s">
        <v>4</v>
      </c>
      <c r="D678" t="s">
        <v>57</v>
      </c>
      <c r="E678">
        <v>266</v>
      </c>
      <c r="F678">
        <f>VLOOKUP(B678,cennik[],2,FALSE)</f>
        <v>3.4</v>
      </c>
      <c r="G678" s="5">
        <f>jablka4[[#This Row],[Kg]]*jablka4[[#This Row],[Cena]]</f>
        <v>904.4</v>
      </c>
      <c r="H678" s="5">
        <f>IF(D678&lt;&gt;D677,E678,E678+H677)</f>
        <v>6034</v>
      </c>
      <c r="I678" s="5">
        <f t="shared" si="10"/>
        <v>0</v>
      </c>
    </row>
    <row r="679" spans="1:9" x14ac:dyDescent="0.25">
      <c r="A679" s="1">
        <v>44678</v>
      </c>
      <c r="B679" t="s">
        <v>3</v>
      </c>
      <c r="C679" t="s">
        <v>4</v>
      </c>
      <c r="D679" t="s">
        <v>57</v>
      </c>
      <c r="E679">
        <v>467</v>
      </c>
      <c r="F679">
        <f>VLOOKUP(B679,cennik[],2,FALSE)</f>
        <v>3.4</v>
      </c>
      <c r="G679" s="5">
        <f>jablka4[[#This Row],[Kg]]*jablka4[[#This Row],[Cena]]</f>
        <v>1587.8</v>
      </c>
      <c r="H679" s="5">
        <f>IF(D679&lt;&gt;D678,E679,E679+H678)</f>
        <v>6501</v>
      </c>
      <c r="I679" s="5">
        <f t="shared" si="10"/>
        <v>0</v>
      </c>
    </row>
    <row r="680" spans="1:9" x14ac:dyDescent="0.25">
      <c r="A680" s="1">
        <v>44686</v>
      </c>
      <c r="B680" t="s">
        <v>16</v>
      </c>
      <c r="C680" t="s">
        <v>4</v>
      </c>
      <c r="D680" t="s">
        <v>57</v>
      </c>
      <c r="E680">
        <v>548</v>
      </c>
      <c r="F680">
        <f>VLOOKUP(B680,cennik[],2,FALSE)</f>
        <v>3.4</v>
      </c>
      <c r="G680" s="5">
        <f>jablka4[[#This Row],[Kg]]*jablka4[[#This Row],[Cena]]</f>
        <v>1863.2</v>
      </c>
      <c r="H680" s="5">
        <f>IF(D680&lt;&gt;D679,E680,E680+H679)</f>
        <v>7049</v>
      </c>
      <c r="I680" s="5">
        <f t="shared" si="10"/>
        <v>0</v>
      </c>
    </row>
    <row r="681" spans="1:9" x14ac:dyDescent="0.25">
      <c r="A681" s="1">
        <v>44688</v>
      </c>
      <c r="B681" t="s">
        <v>11</v>
      </c>
      <c r="C681" t="s">
        <v>4</v>
      </c>
      <c r="D681" t="s">
        <v>57</v>
      </c>
      <c r="E681">
        <v>120</v>
      </c>
      <c r="F681">
        <f>VLOOKUP(B681,cennik[],2,FALSE)</f>
        <v>2.9</v>
      </c>
      <c r="G681" s="5">
        <f>jablka4[[#This Row],[Kg]]*jablka4[[#This Row],[Cena]]</f>
        <v>348</v>
      </c>
      <c r="H681" s="5">
        <f>IF(D681&lt;&gt;D680,E681,E681+H680)</f>
        <v>7169</v>
      </c>
      <c r="I681" s="5">
        <f t="shared" si="10"/>
        <v>0</v>
      </c>
    </row>
    <row r="682" spans="1:9" x14ac:dyDescent="0.25">
      <c r="A682" s="1">
        <v>44704</v>
      </c>
      <c r="B682" t="s">
        <v>14</v>
      </c>
      <c r="C682" t="s">
        <v>4</v>
      </c>
      <c r="D682" t="s">
        <v>57</v>
      </c>
      <c r="E682">
        <v>135</v>
      </c>
      <c r="F682">
        <f>VLOOKUP(B682,cennik[],2,FALSE)</f>
        <v>3.4</v>
      </c>
      <c r="G682" s="5">
        <f>jablka4[[#This Row],[Kg]]*jablka4[[#This Row],[Cena]]</f>
        <v>459</v>
      </c>
      <c r="H682" s="5">
        <f>IF(D682&lt;&gt;D681,E682,E682+H681)</f>
        <v>7304</v>
      </c>
      <c r="I682" s="5">
        <f t="shared" si="10"/>
        <v>0</v>
      </c>
    </row>
    <row r="683" spans="1:9" x14ac:dyDescent="0.25">
      <c r="A683" s="1">
        <v>44719</v>
      </c>
      <c r="B683" t="s">
        <v>63</v>
      </c>
      <c r="C683" t="s">
        <v>64</v>
      </c>
      <c r="D683" t="s">
        <v>57</v>
      </c>
      <c r="E683">
        <v>466</v>
      </c>
      <c r="F683">
        <f>VLOOKUP(B683,cennik[],2,FALSE)</f>
        <v>3.5</v>
      </c>
      <c r="G683" s="5">
        <f>jablka4[[#This Row],[Kg]]*jablka4[[#This Row],[Cena]]</f>
        <v>1631</v>
      </c>
      <c r="H683" s="5">
        <f>IF(D683&lt;&gt;D682,E683,E683+H682)</f>
        <v>7770</v>
      </c>
      <c r="I683" s="5">
        <f t="shared" si="10"/>
        <v>0</v>
      </c>
    </row>
    <row r="684" spans="1:9" x14ac:dyDescent="0.25">
      <c r="A684" s="1">
        <v>44743</v>
      </c>
      <c r="B684" t="s">
        <v>65</v>
      </c>
      <c r="C684" t="s">
        <v>66</v>
      </c>
      <c r="D684" t="s">
        <v>57</v>
      </c>
      <c r="E684">
        <v>412</v>
      </c>
      <c r="F684">
        <f>VLOOKUP(B684,cennik[],2,FALSE)</f>
        <v>2.7</v>
      </c>
      <c r="G684" s="5">
        <f>jablka4[[#This Row],[Kg]]*jablka4[[#This Row],[Cena]]</f>
        <v>1112.4000000000001</v>
      </c>
      <c r="H684" s="5">
        <f>IF(D684&lt;&gt;D683,E684,E684+H683)</f>
        <v>8182</v>
      </c>
      <c r="I684" s="5">
        <f t="shared" si="10"/>
        <v>0</v>
      </c>
    </row>
    <row r="685" spans="1:9" x14ac:dyDescent="0.25">
      <c r="A685" s="1">
        <v>44746</v>
      </c>
      <c r="B685" t="s">
        <v>63</v>
      </c>
      <c r="C685" t="s">
        <v>64</v>
      </c>
      <c r="D685" t="s">
        <v>57</v>
      </c>
      <c r="E685">
        <v>124</v>
      </c>
      <c r="F685">
        <f>VLOOKUP(B685,cennik[],2,FALSE)</f>
        <v>3.5</v>
      </c>
      <c r="G685" s="5">
        <f>jablka4[[#This Row],[Kg]]*jablka4[[#This Row],[Cena]]</f>
        <v>434</v>
      </c>
      <c r="H685" s="5">
        <f>IF(D685&lt;&gt;D684,E685,E685+H684)</f>
        <v>8306</v>
      </c>
      <c r="I685" s="5">
        <f t="shared" si="10"/>
        <v>0</v>
      </c>
    </row>
    <row r="686" spans="1:9" x14ac:dyDescent="0.25">
      <c r="A686" s="1">
        <v>44746</v>
      </c>
      <c r="B686" t="s">
        <v>65</v>
      </c>
      <c r="C686" t="s">
        <v>66</v>
      </c>
      <c r="D686" t="s">
        <v>57</v>
      </c>
      <c r="E686">
        <v>407</v>
      </c>
      <c r="F686">
        <f>VLOOKUP(B686,cennik[],2,FALSE)</f>
        <v>2.7</v>
      </c>
      <c r="G686" s="5">
        <f>jablka4[[#This Row],[Kg]]*jablka4[[#This Row],[Cena]]</f>
        <v>1098.9000000000001</v>
      </c>
      <c r="H686" s="5">
        <f>IF(D686&lt;&gt;D685,E686,E686+H685)</f>
        <v>8713</v>
      </c>
      <c r="I686" s="5">
        <f t="shared" si="10"/>
        <v>0</v>
      </c>
    </row>
    <row r="687" spans="1:9" x14ac:dyDescent="0.25">
      <c r="A687" s="1">
        <v>44753</v>
      </c>
      <c r="B687" t="s">
        <v>65</v>
      </c>
      <c r="C687" t="s">
        <v>66</v>
      </c>
      <c r="D687" t="s">
        <v>57</v>
      </c>
      <c r="E687">
        <v>155</v>
      </c>
      <c r="F687">
        <f>VLOOKUP(B687,cennik[],2,FALSE)</f>
        <v>2.7</v>
      </c>
      <c r="G687" s="5">
        <f>jablka4[[#This Row],[Kg]]*jablka4[[#This Row],[Cena]]</f>
        <v>418.5</v>
      </c>
      <c r="H687" s="5">
        <f>IF(D687&lt;&gt;D686,E687,E687+H686)</f>
        <v>8868</v>
      </c>
      <c r="I687" s="5">
        <f t="shared" si="10"/>
        <v>0</v>
      </c>
    </row>
    <row r="688" spans="1:9" x14ac:dyDescent="0.25">
      <c r="A688" s="1">
        <v>44757</v>
      </c>
      <c r="B688" t="s">
        <v>67</v>
      </c>
      <c r="C688" t="s">
        <v>66</v>
      </c>
      <c r="D688" t="s">
        <v>57</v>
      </c>
      <c r="E688">
        <v>414</v>
      </c>
      <c r="F688">
        <f>VLOOKUP(B688,cennik[],2,FALSE)</f>
        <v>3.2</v>
      </c>
      <c r="G688" s="5">
        <f>jablka4[[#This Row],[Kg]]*jablka4[[#This Row],[Cena]]</f>
        <v>1324.8000000000002</v>
      </c>
      <c r="H688" s="5">
        <f>IF(D688&lt;&gt;D687,E688,E688+H687)</f>
        <v>9282</v>
      </c>
      <c r="I688" s="5">
        <f t="shared" si="10"/>
        <v>0</v>
      </c>
    </row>
    <row r="689" spans="1:9" x14ac:dyDescent="0.25">
      <c r="A689" s="1">
        <v>44765</v>
      </c>
      <c r="B689" t="s">
        <v>67</v>
      </c>
      <c r="C689" t="s">
        <v>66</v>
      </c>
      <c r="D689" t="s">
        <v>57</v>
      </c>
      <c r="E689">
        <v>126</v>
      </c>
      <c r="F689">
        <f>VLOOKUP(B689,cennik[],2,FALSE)</f>
        <v>3.2</v>
      </c>
      <c r="G689" s="5">
        <f>jablka4[[#This Row],[Kg]]*jablka4[[#This Row],[Cena]]</f>
        <v>403.20000000000005</v>
      </c>
      <c r="H689" s="5">
        <f>IF(D689&lt;&gt;D688,E689,E689+H688)</f>
        <v>9408</v>
      </c>
      <c r="I689" s="5">
        <f t="shared" si="10"/>
        <v>0</v>
      </c>
    </row>
    <row r="690" spans="1:9" x14ac:dyDescent="0.25">
      <c r="A690" s="1">
        <v>44772</v>
      </c>
      <c r="B690" t="s">
        <v>67</v>
      </c>
      <c r="C690" t="s">
        <v>66</v>
      </c>
      <c r="D690" t="s">
        <v>57</v>
      </c>
      <c r="E690">
        <v>125</v>
      </c>
      <c r="F690">
        <f>VLOOKUP(B690,cennik[],2,FALSE)</f>
        <v>3.2</v>
      </c>
      <c r="G690" s="5">
        <f>jablka4[[#This Row],[Kg]]*jablka4[[#This Row],[Cena]]</f>
        <v>400</v>
      </c>
      <c r="H690" s="5">
        <f>IF(D690&lt;&gt;D689,E690,E690+H689)</f>
        <v>9533</v>
      </c>
      <c r="I690" s="5">
        <f t="shared" si="10"/>
        <v>0</v>
      </c>
    </row>
    <row r="691" spans="1:9" x14ac:dyDescent="0.25">
      <c r="A691" s="1">
        <v>44775</v>
      </c>
      <c r="B691" t="s">
        <v>67</v>
      </c>
      <c r="C691" t="s">
        <v>66</v>
      </c>
      <c r="D691" t="s">
        <v>57</v>
      </c>
      <c r="E691">
        <v>333</v>
      </c>
      <c r="F691">
        <f>VLOOKUP(B691,cennik[],2,FALSE)</f>
        <v>3.2</v>
      </c>
      <c r="G691" s="5">
        <f>jablka4[[#This Row],[Kg]]*jablka4[[#This Row],[Cena]]</f>
        <v>1065.6000000000001</v>
      </c>
      <c r="H691" s="5">
        <f>IF(D691&lt;&gt;D690,E691,E691+H690)</f>
        <v>9866</v>
      </c>
      <c r="I691" s="5">
        <f t="shared" si="10"/>
        <v>0</v>
      </c>
    </row>
    <row r="692" spans="1:9" x14ac:dyDescent="0.25">
      <c r="A692" s="1">
        <v>44777</v>
      </c>
      <c r="B692" t="s">
        <v>67</v>
      </c>
      <c r="C692" t="s">
        <v>66</v>
      </c>
      <c r="D692" t="s">
        <v>57</v>
      </c>
      <c r="E692">
        <v>143</v>
      </c>
      <c r="F692">
        <f>VLOOKUP(B692,cennik[],2,FALSE)</f>
        <v>3.2</v>
      </c>
      <c r="G692" s="5">
        <f>jablka4[[#This Row],[Kg]]*jablka4[[#This Row],[Cena]]</f>
        <v>457.6</v>
      </c>
      <c r="H692" s="5">
        <f>IF(D692&lt;&gt;D691,E692,E692+H691)</f>
        <v>10009</v>
      </c>
      <c r="I692" s="5">
        <f t="shared" si="10"/>
        <v>0</v>
      </c>
    </row>
    <row r="693" spans="1:9" x14ac:dyDescent="0.25">
      <c r="A693" s="1">
        <v>44779</v>
      </c>
      <c r="B693" t="s">
        <v>67</v>
      </c>
      <c r="C693" t="s">
        <v>66</v>
      </c>
      <c r="D693" t="s">
        <v>57</v>
      </c>
      <c r="E693">
        <v>49</v>
      </c>
      <c r="F693">
        <f>VLOOKUP(B693,cennik[],2,FALSE)</f>
        <v>3.2</v>
      </c>
      <c r="G693" s="5">
        <f>jablka4[[#This Row],[Kg]]*jablka4[[#This Row],[Cena]]</f>
        <v>156.80000000000001</v>
      </c>
      <c r="H693" s="5">
        <f>IF(D693&lt;&gt;D692,E693,E693+H692)</f>
        <v>10058</v>
      </c>
      <c r="I693" s="5">
        <f t="shared" si="10"/>
        <v>0</v>
      </c>
    </row>
    <row r="694" spans="1:9" x14ac:dyDescent="0.25">
      <c r="A694" s="1">
        <v>44783</v>
      </c>
      <c r="B694" t="s">
        <v>65</v>
      </c>
      <c r="C694" t="s">
        <v>66</v>
      </c>
      <c r="D694" t="s">
        <v>57</v>
      </c>
      <c r="E694">
        <v>419</v>
      </c>
      <c r="F694">
        <f>VLOOKUP(B694,cennik[],2,FALSE)</f>
        <v>2.7</v>
      </c>
      <c r="G694" s="5">
        <f>jablka4[[#This Row],[Kg]]*jablka4[[#This Row],[Cena]]</f>
        <v>1131.3000000000002</v>
      </c>
      <c r="H694" s="5">
        <f>IF(D694&lt;&gt;D693,E694,E694+H693)</f>
        <v>10477</v>
      </c>
      <c r="I694" s="5">
        <f t="shared" si="10"/>
        <v>0</v>
      </c>
    </row>
    <row r="695" spans="1:9" x14ac:dyDescent="0.25">
      <c r="A695" s="1">
        <v>44786</v>
      </c>
      <c r="B695" t="s">
        <v>67</v>
      </c>
      <c r="C695" t="s">
        <v>66</v>
      </c>
      <c r="D695" t="s">
        <v>57</v>
      </c>
      <c r="E695">
        <v>51</v>
      </c>
      <c r="F695">
        <f>VLOOKUP(B695,cennik[],2,FALSE)</f>
        <v>3.2</v>
      </c>
      <c r="G695" s="5">
        <f>jablka4[[#This Row],[Kg]]*jablka4[[#This Row],[Cena]]</f>
        <v>163.20000000000002</v>
      </c>
      <c r="H695" s="5">
        <f>IF(D695&lt;&gt;D694,E695,E695+H694)</f>
        <v>10528</v>
      </c>
      <c r="I695" s="5">
        <f t="shared" si="10"/>
        <v>0</v>
      </c>
    </row>
    <row r="696" spans="1:9" x14ac:dyDescent="0.25">
      <c r="A696" s="1">
        <v>44807</v>
      </c>
      <c r="B696" t="s">
        <v>68</v>
      </c>
      <c r="C696" t="s">
        <v>64</v>
      </c>
      <c r="D696" t="s">
        <v>57</v>
      </c>
      <c r="E696">
        <v>261</v>
      </c>
      <c r="F696">
        <f>VLOOKUP(B696,cennik[],2,FALSE)</f>
        <v>3.2</v>
      </c>
      <c r="G696" s="5">
        <f>jablka4[[#This Row],[Kg]]*jablka4[[#This Row],[Cena]]</f>
        <v>835.2</v>
      </c>
      <c r="H696" s="5">
        <f>IF(D696&lt;&gt;D695,E696,E696+H695)</f>
        <v>10789</v>
      </c>
      <c r="I696" s="5">
        <f t="shared" si="10"/>
        <v>0</v>
      </c>
    </row>
    <row r="697" spans="1:9" x14ac:dyDescent="0.25">
      <c r="A697" s="1">
        <v>44824</v>
      </c>
      <c r="B697" t="s">
        <v>69</v>
      </c>
      <c r="C697" t="s">
        <v>64</v>
      </c>
      <c r="D697" t="s">
        <v>57</v>
      </c>
      <c r="E697">
        <v>82</v>
      </c>
      <c r="F697">
        <f>VLOOKUP(B697,cennik[],2,FALSE)</f>
        <v>2.5</v>
      </c>
      <c r="G697" s="5">
        <f>jablka4[[#This Row],[Kg]]*jablka4[[#This Row],[Cena]]</f>
        <v>205</v>
      </c>
      <c r="H697" s="5">
        <f>IF(D697&lt;&gt;D696,E697,E697+H696)</f>
        <v>10871</v>
      </c>
      <c r="I697" s="5">
        <f t="shared" si="10"/>
        <v>0</v>
      </c>
    </row>
    <row r="698" spans="1:9" x14ac:dyDescent="0.25">
      <c r="A698" s="1">
        <v>44851</v>
      </c>
      <c r="B698" t="s">
        <v>68</v>
      </c>
      <c r="C698" t="s">
        <v>64</v>
      </c>
      <c r="D698" t="s">
        <v>57</v>
      </c>
      <c r="E698">
        <v>208</v>
      </c>
      <c r="F698">
        <f>VLOOKUP(B698,cennik[],2,FALSE)</f>
        <v>3.2</v>
      </c>
      <c r="G698" s="5">
        <f>jablka4[[#This Row],[Kg]]*jablka4[[#This Row],[Cena]]</f>
        <v>665.6</v>
      </c>
      <c r="H698" s="5">
        <f>IF(D698&lt;&gt;D697,E698,E698+H697)</f>
        <v>11079</v>
      </c>
      <c r="I698" s="5">
        <f t="shared" si="10"/>
        <v>0</v>
      </c>
    </row>
    <row r="699" spans="1:9" x14ac:dyDescent="0.25">
      <c r="A699" s="1">
        <v>44851</v>
      </c>
      <c r="B699" t="s">
        <v>70</v>
      </c>
      <c r="C699" t="s">
        <v>64</v>
      </c>
      <c r="D699" t="s">
        <v>57</v>
      </c>
      <c r="E699">
        <v>361</v>
      </c>
      <c r="F699">
        <f>VLOOKUP(B699,cennik[],2,FALSE)</f>
        <v>3.2</v>
      </c>
      <c r="G699" s="5">
        <f>jablka4[[#This Row],[Kg]]*jablka4[[#This Row],[Cena]]</f>
        <v>1155.2</v>
      </c>
      <c r="H699" s="5">
        <f>IF(D699&lt;&gt;D698,E699,E699+H698)</f>
        <v>11440</v>
      </c>
      <c r="I699" s="5">
        <f t="shared" si="10"/>
        <v>0</v>
      </c>
    </row>
    <row r="700" spans="1:9" x14ac:dyDescent="0.25">
      <c r="A700" s="1">
        <v>44855</v>
      </c>
      <c r="B700" t="s">
        <v>69</v>
      </c>
      <c r="C700" t="s">
        <v>64</v>
      </c>
      <c r="D700" t="s">
        <v>57</v>
      </c>
      <c r="E700">
        <v>421</v>
      </c>
      <c r="F700">
        <f>VLOOKUP(B700,cennik[],2,FALSE)</f>
        <v>2.5</v>
      </c>
      <c r="G700" s="5">
        <f>jablka4[[#This Row],[Kg]]*jablka4[[#This Row],[Cena]]</f>
        <v>1052.5</v>
      </c>
      <c r="H700" s="5">
        <f>IF(D700&lt;&gt;D699,E700,E700+H699)</f>
        <v>11861</v>
      </c>
      <c r="I700" s="5">
        <f t="shared" si="10"/>
        <v>0</v>
      </c>
    </row>
    <row r="701" spans="1:9" x14ac:dyDescent="0.25">
      <c r="A701" s="1">
        <v>44861</v>
      </c>
      <c r="B701" t="s">
        <v>63</v>
      </c>
      <c r="C701" t="s">
        <v>64</v>
      </c>
      <c r="D701" t="s">
        <v>57</v>
      </c>
      <c r="E701">
        <v>395</v>
      </c>
      <c r="F701">
        <f>VLOOKUP(B701,cennik[],2,FALSE)</f>
        <v>3.5</v>
      </c>
      <c r="G701" s="5">
        <f>jablka4[[#This Row],[Kg]]*jablka4[[#This Row],[Cena]]</f>
        <v>1382.5</v>
      </c>
      <c r="H701" s="5">
        <f>IF(D701&lt;&gt;D700,E701,E701+H700)</f>
        <v>12256</v>
      </c>
      <c r="I701" s="5">
        <f t="shared" si="10"/>
        <v>0</v>
      </c>
    </row>
    <row r="702" spans="1:9" x14ac:dyDescent="0.25">
      <c r="A702" s="1">
        <v>44863</v>
      </c>
      <c r="B702" t="s">
        <v>69</v>
      </c>
      <c r="C702" t="s">
        <v>64</v>
      </c>
      <c r="D702" t="s">
        <v>57</v>
      </c>
      <c r="E702">
        <v>242</v>
      </c>
      <c r="F702">
        <f>VLOOKUP(B702,cennik[],2,FALSE)</f>
        <v>2.5</v>
      </c>
      <c r="G702" s="5">
        <f>jablka4[[#This Row],[Kg]]*jablka4[[#This Row],[Cena]]</f>
        <v>605</v>
      </c>
      <c r="H702" s="5">
        <f>IF(D702&lt;&gt;D701,E702,E702+H701)</f>
        <v>12498</v>
      </c>
      <c r="I702" s="5">
        <f t="shared" si="10"/>
        <v>0</v>
      </c>
    </row>
    <row r="703" spans="1:9" x14ac:dyDescent="0.25">
      <c r="A703" s="1">
        <v>44866</v>
      </c>
      <c r="B703" t="s">
        <v>63</v>
      </c>
      <c r="C703" t="s">
        <v>64</v>
      </c>
      <c r="D703" t="s">
        <v>57</v>
      </c>
      <c r="E703">
        <v>444</v>
      </c>
      <c r="F703">
        <f>VLOOKUP(B703,cennik[],2,FALSE)</f>
        <v>3.5</v>
      </c>
      <c r="G703" s="5">
        <f>jablka4[[#This Row],[Kg]]*jablka4[[#This Row],[Cena]]</f>
        <v>1554</v>
      </c>
      <c r="H703" s="5">
        <f>IF(D703&lt;&gt;D702,E703,E703+H702)</f>
        <v>12942</v>
      </c>
      <c r="I703" s="5">
        <f t="shared" si="10"/>
        <v>0</v>
      </c>
    </row>
    <row r="704" spans="1:9" x14ac:dyDescent="0.25">
      <c r="A704" s="1">
        <v>44877</v>
      </c>
      <c r="B704" t="s">
        <v>70</v>
      </c>
      <c r="C704" t="s">
        <v>64</v>
      </c>
      <c r="D704" t="s">
        <v>57</v>
      </c>
      <c r="E704">
        <v>172</v>
      </c>
      <c r="F704">
        <f>VLOOKUP(B704,cennik[],2,FALSE)</f>
        <v>3.2</v>
      </c>
      <c r="G704" s="5">
        <f>jablka4[[#This Row],[Kg]]*jablka4[[#This Row],[Cena]]</f>
        <v>550.4</v>
      </c>
      <c r="H704" s="5">
        <f>IF(D704&lt;&gt;D703,E704,E704+H703)</f>
        <v>13114</v>
      </c>
      <c r="I704" s="5">
        <f t="shared" si="10"/>
        <v>0</v>
      </c>
    </row>
    <row r="705" spans="1:9" x14ac:dyDescent="0.25">
      <c r="A705" s="1">
        <v>44880</v>
      </c>
      <c r="B705" t="s">
        <v>68</v>
      </c>
      <c r="C705" t="s">
        <v>64</v>
      </c>
      <c r="D705" t="s">
        <v>57</v>
      </c>
      <c r="E705">
        <v>264</v>
      </c>
      <c r="F705">
        <f>VLOOKUP(B705,cennik[],2,FALSE)</f>
        <v>3.2</v>
      </c>
      <c r="G705" s="5">
        <f>jablka4[[#This Row],[Kg]]*jablka4[[#This Row],[Cena]]</f>
        <v>844.80000000000007</v>
      </c>
      <c r="H705" s="5">
        <f>IF(D705&lt;&gt;D704,E705,E705+H704)</f>
        <v>13378</v>
      </c>
      <c r="I705" s="5">
        <f t="shared" si="10"/>
        <v>0</v>
      </c>
    </row>
    <row r="706" spans="1:9" x14ac:dyDescent="0.25">
      <c r="A706" s="1">
        <v>44882</v>
      </c>
      <c r="B706" t="s">
        <v>63</v>
      </c>
      <c r="C706" t="s">
        <v>64</v>
      </c>
      <c r="D706" t="s">
        <v>57</v>
      </c>
      <c r="E706">
        <v>172</v>
      </c>
      <c r="F706">
        <f>VLOOKUP(B706,cennik[],2,FALSE)</f>
        <v>3.5</v>
      </c>
      <c r="G706" s="5">
        <f>jablka4[[#This Row],[Kg]]*jablka4[[#This Row],[Cena]]</f>
        <v>602</v>
      </c>
      <c r="H706" s="5">
        <f>IF(D706&lt;&gt;D705,E706,E706+H705)</f>
        <v>13550</v>
      </c>
      <c r="I706" s="5">
        <f t="shared" ref="I706:I769" si="11">IF(AND(H706&gt;=15000,H706&lt;20000),E706*0.05,IF(H706&gt;=20000,E706*0.1,0))</f>
        <v>0</v>
      </c>
    </row>
    <row r="707" spans="1:9" x14ac:dyDescent="0.25">
      <c r="A707" s="1">
        <v>44887</v>
      </c>
      <c r="B707" t="s">
        <v>70</v>
      </c>
      <c r="C707" t="s">
        <v>64</v>
      </c>
      <c r="D707" t="s">
        <v>57</v>
      </c>
      <c r="E707">
        <v>110</v>
      </c>
      <c r="F707">
        <f>VLOOKUP(B707,cennik[],2,FALSE)</f>
        <v>3.2</v>
      </c>
      <c r="G707" s="5">
        <f>jablka4[[#This Row],[Kg]]*jablka4[[#This Row],[Cena]]</f>
        <v>352</v>
      </c>
      <c r="H707" s="5">
        <f>IF(D707&lt;&gt;D706,E707,E707+H706)</f>
        <v>13660</v>
      </c>
      <c r="I707" s="5">
        <f t="shared" si="11"/>
        <v>0</v>
      </c>
    </row>
    <row r="708" spans="1:9" x14ac:dyDescent="0.25">
      <c r="A708" s="1">
        <v>44888</v>
      </c>
      <c r="B708" t="s">
        <v>70</v>
      </c>
      <c r="C708" t="s">
        <v>64</v>
      </c>
      <c r="D708" t="s">
        <v>57</v>
      </c>
      <c r="E708">
        <v>495</v>
      </c>
      <c r="F708">
        <f>VLOOKUP(B708,cennik[],2,FALSE)</f>
        <v>3.2</v>
      </c>
      <c r="G708" s="5">
        <f>jablka4[[#This Row],[Kg]]*jablka4[[#This Row],[Cena]]</f>
        <v>1584</v>
      </c>
      <c r="H708" s="5">
        <f>IF(D708&lt;&gt;D707,E708,E708+H707)</f>
        <v>14155</v>
      </c>
      <c r="I708" s="5">
        <f t="shared" si="11"/>
        <v>0</v>
      </c>
    </row>
    <row r="709" spans="1:9" x14ac:dyDescent="0.25">
      <c r="A709" s="1">
        <v>44894</v>
      </c>
      <c r="B709" t="s">
        <v>68</v>
      </c>
      <c r="C709" t="s">
        <v>64</v>
      </c>
      <c r="D709" t="s">
        <v>57</v>
      </c>
      <c r="E709">
        <v>17</v>
      </c>
      <c r="F709">
        <f>VLOOKUP(B709,cennik[],2,FALSE)</f>
        <v>3.2</v>
      </c>
      <c r="G709" s="5">
        <f>jablka4[[#This Row],[Kg]]*jablka4[[#This Row],[Cena]]</f>
        <v>54.400000000000006</v>
      </c>
      <c r="H709" s="5">
        <f>IF(D709&lt;&gt;D708,E709,E709+H708)</f>
        <v>14172</v>
      </c>
      <c r="I709" s="5">
        <f t="shared" si="11"/>
        <v>0</v>
      </c>
    </row>
    <row r="710" spans="1:9" x14ac:dyDescent="0.25">
      <c r="A710" s="1">
        <v>44897</v>
      </c>
      <c r="B710" t="s">
        <v>14</v>
      </c>
      <c r="C710" t="s">
        <v>4</v>
      </c>
      <c r="D710" t="s">
        <v>57</v>
      </c>
      <c r="E710">
        <v>458</v>
      </c>
      <c r="F710">
        <f>VLOOKUP(B710,cennik[],2,FALSE)</f>
        <v>3.4</v>
      </c>
      <c r="G710" s="5">
        <f>jablka4[[#This Row],[Kg]]*jablka4[[#This Row],[Cena]]</f>
        <v>1557.2</v>
      </c>
      <c r="H710" s="5">
        <f>IF(D710&lt;&gt;D709,E710,E710+H709)</f>
        <v>14630</v>
      </c>
      <c r="I710" s="5">
        <f t="shared" si="11"/>
        <v>0</v>
      </c>
    </row>
    <row r="711" spans="1:9" x14ac:dyDescent="0.25">
      <c r="A711" s="1">
        <v>44901</v>
      </c>
      <c r="B711" t="s">
        <v>18</v>
      </c>
      <c r="C711" t="s">
        <v>4</v>
      </c>
      <c r="D711" t="s">
        <v>57</v>
      </c>
      <c r="E711">
        <v>142</v>
      </c>
      <c r="F711">
        <f>VLOOKUP(B711,cennik[],2,FALSE)</f>
        <v>2.4</v>
      </c>
      <c r="G711" s="5">
        <f>jablka4[[#This Row],[Kg]]*jablka4[[#This Row],[Cena]]</f>
        <v>340.8</v>
      </c>
      <c r="H711" s="5">
        <f>IF(D711&lt;&gt;D710,E711,E711+H710)</f>
        <v>14772</v>
      </c>
      <c r="I711" s="5">
        <f t="shared" si="11"/>
        <v>0</v>
      </c>
    </row>
    <row r="712" spans="1:9" x14ac:dyDescent="0.25">
      <c r="A712" s="1">
        <v>44903</v>
      </c>
      <c r="B712" t="s">
        <v>20</v>
      </c>
      <c r="C712" t="s">
        <v>4</v>
      </c>
      <c r="D712" t="s">
        <v>57</v>
      </c>
      <c r="E712">
        <v>382</v>
      </c>
      <c r="F712">
        <f>VLOOKUP(B712,cennik[],2,FALSE)</f>
        <v>3.4</v>
      </c>
      <c r="G712" s="5">
        <f>jablka4[[#This Row],[Kg]]*jablka4[[#This Row],[Cena]]</f>
        <v>1298.8</v>
      </c>
      <c r="H712" s="5">
        <f>IF(D712&lt;&gt;D711,E712,E712+H711)</f>
        <v>15154</v>
      </c>
      <c r="I712" s="5">
        <f t="shared" si="11"/>
        <v>19.100000000000001</v>
      </c>
    </row>
    <row r="713" spans="1:9" x14ac:dyDescent="0.25">
      <c r="A713" s="1">
        <v>44915</v>
      </c>
      <c r="B713" t="s">
        <v>25</v>
      </c>
      <c r="C713" t="s">
        <v>4</v>
      </c>
      <c r="D713" t="s">
        <v>57</v>
      </c>
      <c r="E713">
        <v>337</v>
      </c>
      <c r="F713">
        <f>VLOOKUP(B713,cennik[],2,FALSE)</f>
        <v>3.2</v>
      </c>
      <c r="G713" s="5">
        <f>jablka4[[#This Row],[Kg]]*jablka4[[#This Row],[Cena]]</f>
        <v>1078.4000000000001</v>
      </c>
      <c r="H713" s="5">
        <f>IF(D713&lt;&gt;D712,E713,E713+H712)</f>
        <v>15491</v>
      </c>
      <c r="I713" s="5">
        <f t="shared" si="11"/>
        <v>16.850000000000001</v>
      </c>
    </row>
    <row r="714" spans="1:9" x14ac:dyDescent="0.25">
      <c r="A714" s="1">
        <v>44918</v>
      </c>
      <c r="B714" t="s">
        <v>16</v>
      </c>
      <c r="C714" t="s">
        <v>4</v>
      </c>
      <c r="D714" t="s">
        <v>57</v>
      </c>
      <c r="E714">
        <v>549</v>
      </c>
      <c r="F714">
        <f>VLOOKUP(B714,cennik[],2,FALSE)</f>
        <v>3.4</v>
      </c>
      <c r="G714" s="5">
        <f>jablka4[[#This Row],[Kg]]*jablka4[[#This Row],[Cena]]</f>
        <v>1866.6</v>
      </c>
      <c r="H714" s="5">
        <f>IF(D714&lt;&gt;D713,E714,E714+H713)</f>
        <v>16040</v>
      </c>
      <c r="I714" s="5">
        <f t="shared" si="11"/>
        <v>27.450000000000003</v>
      </c>
    </row>
    <row r="715" spans="1:9" x14ac:dyDescent="0.25">
      <c r="A715" s="1">
        <v>44926</v>
      </c>
      <c r="B715" t="s">
        <v>20</v>
      </c>
      <c r="C715" t="s">
        <v>4</v>
      </c>
      <c r="D715" t="s">
        <v>57</v>
      </c>
      <c r="E715">
        <v>281</v>
      </c>
      <c r="F715">
        <f>VLOOKUP(B715,cennik[],2,FALSE)</f>
        <v>3.4</v>
      </c>
      <c r="G715" s="5">
        <f>jablka4[[#This Row],[Kg]]*jablka4[[#This Row],[Cena]]</f>
        <v>955.4</v>
      </c>
      <c r="H715" s="5">
        <f>IF(D715&lt;&gt;D714,E715,E715+H714)</f>
        <v>16321</v>
      </c>
      <c r="I715" s="5">
        <f t="shared" si="11"/>
        <v>14.05</v>
      </c>
    </row>
    <row r="716" spans="1:9" x14ac:dyDescent="0.25">
      <c r="A716" s="1">
        <v>44572</v>
      </c>
      <c r="B716" t="s">
        <v>14</v>
      </c>
      <c r="C716" t="s">
        <v>4</v>
      </c>
      <c r="D716" t="s">
        <v>50</v>
      </c>
      <c r="E716">
        <v>254</v>
      </c>
      <c r="F716">
        <f>VLOOKUP(B716,cennik[],2,FALSE)</f>
        <v>3.4</v>
      </c>
      <c r="G716" s="5">
        <f>jablka4[[#This Row],[Kg]]*jablka4[[#This Row],[Cena]]</f>
        <v>863.6</v>
      </c>
      <c r="H716" s="5">
        <f>IF(D716&lt;&gt;D715,E716,E716+H715)</f>
        <v>254</v>
      </c>
      <c r="I716" s="5">
        <f t="shared" si="11"/>
        <v>0</v>
      </c>
    </row>
    <row r="717" spans="1:9" x14ac:dyDescent="0.25">
      <c r="A717" s="1">
        <v>44582</v>
      </c>
      <c r="B717" t="s">
        <v>18</v>
      </c>
      <c r="C717" t="s">
        <v>4</v>
      </c>
      <c r="D717" t="s">
        <v>50</v>
      </c>
      <c r="E717">
        <v>482</v>
      </c>
      <c r="F717">
        <f>VLOOKUP(B717,cennik[],2,FALSE)</f>
        <v>2.4</v>
      </c>
      <c r="G717" s="5">
        <f>jablka4[[#This Row],[Kg]]*jablka4[[#This Row],[Cena]]</f>
        <v>1156.8</v>
      </c>
      <c r="H717" s="5">
        <f>IF(D717&lt;&gt;D716,E717,E717+H716)</f>
        <v>736</v>
      </c>
      <c r="I717" s="5">
        <f t="shared" si="11"/>
        <v>0</v>
      </c>
    </row>
    <row r="718" spans="1:9" x14ac:dyDescent="0.25">
      <c r="A718" s="1">
        <v>44585</v>
      </c>
      <c r="B718" t="s">
        <v>12</v>
      </c>
      <c r="C718" t="s">
        <v>4</v>
      </c>
      <c r="D718" t="s">
        <v>50</v>
      </c>
      <c r="E718">
        <v>23</v>
      </c>
      <c r="F718">
        <f>VLOOKUP(B718,cennik[],2,FALSE)</f>
        <v>3.4</v>
      </c>
      <c r="G718" s="5">
        <f>jablka4[[#This Row],[Kg]]*jablka4[[#This Row],[Cena]]</f>
        <v>78.2</v>
      </c>
      <c r="H718" s="5">
        <f>IF(D718&lt;&gt;D717,E718,E718+H717)</f>
        <v>759</v>
      </c>
      <c r="I718" s="5">
        <f t="shared" si="11"/>
        <v>0</v>
      </c>
    </row>
    <row r="719" spans="1:9" x14ac:dyDescent="0.25">
      <c r="A719" s="1">
        <v>44590</v>
      </c>
      <c r="B719" t="s">
        <v>20</v>
      </c>
      <c r="C719" t="s">
        <v>4</v>
      </c>
      <c r="D719" t="s">
        <v>50</v>
      </c>
      <c r="E719">
        <v>129</v>
      </c>
      <c r="F719">
        <f>VLOOKUP(B719,cennik[],2,FALSE)</f>
        <v>3.4</v>
      </c>
      <c r="G719" s="5">
        <f>jablka4[[#This Row],[Kg]]*jablka4[[#This Row],[Cena]]</f>
        <v>438.59999999999997</v>
      </c>
      <c r="H719" s="5">
        <f>IF(D719&lt;&gt;D718,E719,E719+H718)</f>
        <v>888</v>
      </c>
      <c r="I719" s="5">
        <f t="shared" si="11"/>
        <v>0</v>
      </c>
    </row>
    <row r="720" spans="1:9" x14ac:dyDescent="0.25">
      <c r="A720" s="1">
        <v>44606</v>
      </c>
      <c r="B720" t="s">
        <v>12</v>
      </c>
      <c r="C720" t="s">
        <v>4</v>
      </c>
      <c r="D720" t="s">
        <v>50</v>
      </c>
      <c r="E720">
        <v>489</v>
      </c>
      <c r="F720">
        <f>VLOOKUP(B720,cennik[],2,FALSE)</f>
        <v>3.4</v>
      </c>
      <c r="G720" s="5">
        <f>jablka4[[#This Row],[Kg]]*jablka4[[#This Row],[Cena]]</f>
        <v>1662.6</v>
      </c>
      <c r="H720" s="5">
        <f>IF(D720&lt;&gt;D719,E720,E720+H719)</f>
        <v>1377</v>
      </c>
      <c r="I720" s="5">
        <f t="shared" si="11"/>
        <v>0</v>
      </c>
    </row>
    <row r="721" spans="1:9" x14ac:dyDescent="0.25">
      <c r="A721" s="1">
        <v>44607</v>
      </c>
      <c r="B721" t="s">
        <v>7</v>
      </c>
      <c r="C721" t="s">
        <v>4</v>
      </c>
      <c r="D721" t="s">
        <v>50</v>
      </c>
      <c r="E721">
        <v>603</v>
      </c>
      <c r="F721">
        <f>VLOOKUP(B721,cennik[],2,FALSE)</f>
        <v>3.5</v>
      </c>
      <c r="G721" s="5">
        <f>jablka4[[#This Row],[Kg]]*jablka4[[#This Row],[Cena]]</f>
        <v>2110.5</v>
      </c>
      <c r="H721" s="5">
        <f>IF(D721&lt;&gt;D720,E721,E721+H720)</f>
        <v>1980</v>
      </c>
      <c r="I721" s="5">
        <f t="shared" si="11"/>
        <v>0</v>
      </c>
    </row>
    <row r="722" spans="1:9" x14ac:dyDescent="0.25">
      <c r="A722" s="1">
        <v>44607</v>
      </c>
      <c r="B722" t="s">
        <v>25</v>
      </c>
      <c r="C722" t="s">
        <v>4</v>
      </c>
      <c r="D722" t="s">
        <v>50</v>
      </c>
      <c r="E722">
        <v>281</v>
      </c>
      <c r="F722">
        <f>VLOOKUP(B722,cennik[],2,FALSE)</f>
        <v>3.2</v>
      </c>
      <c r="G722" s="5">
        <f>jablka4[[#This Row],[Kg]]*jablka4[[#This Row],[Cena]]</f>
        <v>899.2</v>
      </c>
      <c r="H722" s="5">
        <f>IF(D722&lt;&gt;D721,E722,E722+H721)</f>
        <v>2261</v>
      </c>
      <c r="I722" s="5">
        <f t="shared" si="11"/>
        <v>0</v>
      </c>
    </row>
    <row r="723" spans="1:9" x14ac:dyDescent="0.25">
      <c r="A723" s="1">
        <v>44615</v>
      </c>
      <c r="B723" t="s">
        <v>18</v>
      </c>
      <c r="C723" t="s">
        <v>4</v>
      </c>
      <c r="D723" t="s">
        <v>50</v>
      </c>
      <c r="E723">
        <v>305</v>
      </c>
      <c r="F723">
        <f>VLOOKUP(B723,cennik[],2,FALSE)</f>
        <v>2.4</v>
      </c>
      <c r="G723" s="5">
        <f>jablka4[[#This Row],[Kg]]*jablka4[[#This Row],[Cena]]</f>
        <v>732</v>
      </c>
      <c r="H723" s="5">
        <f>IF(D723&lt;&gt;D722,E723,E723+H722)</f>
        <v>2566</v>
      </c>
      <c r="I723" s="5">
        <f t="shared" si="11"/>
        <v>0</v>
      </c>
    </row>
    <row r="724" spans="1:9" x14ac:dyDescent="0.25">
      <c r="A724" s="1">
        <v>44624</v>
      </c>
      <c r="B724" t="s">
        <v>20</v>
      </c>
      <c r="C724" t="s">
        <v>4</v>
      </c>
      <c r="D724" t="s">
        <v>50</v>
      </c>
      <c r="E724">
        <v>274</v>
      </c>
      <c r="F724">
        <f>VLOOKUP(B724,cennik[],2,FALSE)</f>
        <v>3.4</v>
      </c>
      <c r="G724" s="5">
        <f>jablka4[[#This Row],[Kg]]*jablka4[[#This Row],[Cena]]</f>
        <v>931.6</v>
      </c>
      <c r="H724" s="5">
        <f>IF(D724&lt;&gt;D723,E724,E724+H723)</f>
        <v>2840</v>
      </c>
      <c r="I724" s="5">
        <f t="shared" si="11"/>
        <v>0</v>
      </c>
    </row>
    <row r="725" spans="1:9" x14ac:dyDescent="0.25">
      <c r="A725" s="1">
        <v>44634</v>
      </c>
      <c r="B725" t="s">
        <v>3</v>
      </c>
      <c r="C725" t="s">
        <v>4</v>
      </c>
      <c r="D725" t="s">
        <v>50</v>
      </c>
      <c r="E725">
        <v>454</v>
      </c>
      <c r="F725">
        <f>VLOOKUP(B725,cennik[],2,FALSE)</f>
        <v>3.4</v>
      </c>
      <c r="G725" s="5">
        <f>jablka4[[#This Row],[Kg]]*jablka4[[#This Row],[Cena]]</f>
        <v>1543.6</v>
      </c>
      <c r="H725" s="5">
        <f>IF(D725&lt;&gt;D724,E725,E725+H724)</f>
        <v>3294</v>
      </c>
      <c r="I725" s="5">
        <f t="shared" si="11"/>
        <v>0</v>
      </c>
    </row>
    <row r="726" spans="1:9" x14ac:dyDescent="0.25">
      <c r="A726" s="1">
        <v>44638</v>
      </c>
      <c r="B726" t="s">
        <v>25</v>
      </c>
      <c r="C726" t="s">
        <v>4</v>
      </c>
      <c r="D726" t="s">
        <v>50</v>
      </c>
      <c r="E726">
        <v>222</v>
      </c>
      <c r="F726">
        <f>VLOOKUP(B726,cennik[],2,FALSE)</f>
        <v>3.2</v>
      </c>
      <c r="G726" s="5">
        <f>jablka4[[#This Row],[Kg]]*jablka4[[#This Row],[Cena]]</f>
        <v>710.40000000000009</v>
      </c>
      <c r="H726" s="5">
        <f>IF(D726&lt;&gt;D725,E726,E726+H725)</f>
        <v>3516</v>
      </c>
      <c r="I726" s="5">
        <f t="shared" si="11"/>
        <v>0</v>
      </c>
    </row>
    <row r="727" spans="1:9" x14ac:dyDescent="0.25">
      <c r="A727" s="1">
        <v>44649</v>
      </c>
      <c r="B727" t="s">
        <v>7</v>
      </c>
      <c r="C727" t="s">
        <v>4</v>
      </c>
      <c r="D727" t="s">
        <v>50</v>
      </c>
      <c r="E727">
        <v>695</v>
      </c>
      <c r="F727">
        <f>VLOOKUP(B727,cennik[],2,FALSE)</f>
        <v>3.5</v>
      </c>
      <c r="G727" s="5">
        <f>jablka4[[#This Row],[Kg]]*jablka4[[#This Row],[Cena]]</f>
        <v>2432.5</v>
      </c>
      <c r="H727" s="5">
        <f>IF(D727&lt;&gt;D726,E727,E727+H726)</f>
        <v>4211</v>
      </c>
      <c r="I727" s="5">
        <f t="shared" si="11"/>
        <v>0</v>
      </c>
    </row>
    <row r="728" spans="1:9" x14ac:dyDescent="0.25">
      <c r="A728" s="1">
        <v>44681</v>
      </c>
      <c r="B728" t="s">
        <v>11</v>
      </c>
      <c r="C728" t="s">
        <v>4</v>
      </c>
      <c r="D728" t="s">
        <v>50</v>
      </c>
      <c r="E728">
        <v>433</v>
      </c>
      <c r="F728">
        <f>VLOOKUP(B728,cennik[],2,FALSE)</f>
        <v>2.9</v>
      </c>
      <c r="G728" s="5">
        <f>jablka4[[#This Row],[Kg]]*jablka4[[#This Row],[Cena]]</f>
        <v>1255.7</v>
      </c>
      <c r="H728" s="5">
        <f>IF(D728&lt;&gt;D727,E728,E728+H727)</f>
        <v>4644</v>
      </c>
      <c r="I728" s="5">
        <f t="shared" si="11"/>
        <v>0</v>
      </c>
    </row>
    <row r="729" spans="1:9" x14ac:dyDescent="0.25">
      <c r="A729" s="1">
        <v>44683</v>
      </c>
      <c r="B729" t="s">
        <v>16</v>
      </c>
      <c r="C729" t="s">
        <v>4</v>
      </c>
      <c r="D729" t="s">
        <v>50</v>
      </c>
      <c r="E729">
        <v>350</v>
      </c>
      <c r="F729">
        <f>VLOOKUP(B729,cennik[],2,FALSE)</f>
        <v>3.4</v>
      </c>
      <c r="G729" s="5">
        <f>jablka4[[#This Row],[Kg]]*jablka4[[#This Row],[Cena]]</f>
        <v>1190</v>
      </c>
      <c r="H729" s="5">
        <f>IF(D729&lt;&gt;D728,E729,E729+H728)</f>
        <v>4994</v>
      </c>
      <c r="I729" s="5">
        <f t="shared" si="11"/>
        <v>0</v>
      </c>
    </row>
    <row r="730" spans="1:9" x14ac:dyDescent="0.25">
      <c r="A730" s="1">
        <v>44688</v>
      </c>
      <c r="B730" t="s">
        <v>20</v>
      </c>
      <c r="C730" t="s">
        <v>4</v>
      </c>
      <c r="D730" t="s">
        <v>50</v>
      </c>
      <c r="E730">
        <v>12</v>
      </c>
      <c r="F730">
        <f>VLOOKUP(B730,cennik[],2,FALSE)</f>
        <v>3.4</v>
      </c>
      <c r="G730" s="5">
        <f>jablka4[[#This Row],[Kg]]*jablka4[[#This Row],[Cena]]</f>
        <v>40.799999999999997</v>
      </c>
      <c r="H730" s="5">
        <f>IF(D730&lt;&gt;D729,E730,E730+H729)</f>
        <v>5006</v>
      </c>
      <c r="I730" s="5">
        <f t="shared" si="11"/>
        <v>0</v>
      </c>
    </row>
    <row r="731" spans="1:9" x14ac:dyDescent="0.25">
      <c r="A731" s="1">
        <v>44690</v>
      </c>
      <c r="B731" t="s">
        <v>18</v>
      </c>
      <c r="C731" t="s">
        <v>4</v>
      </c>
      <c r="D731" t="s">
        <v>50</v>
      </c>
      <c r="E731">
        <v>525</v>
      </c>
      <c r="F731">
        <f>VLOOKUP(B731,cennik[],2,FALSE)</f>
        <v>2.4</v>
      </c>
      <c r="G731" s="5">
        <f>jablka4[[#This Row],[Kg]]*jablka4[[#This Row],[Cena]]</f>
        <v>1260</v>
      </c>
      <c r="H731" s="5">
        <f>IF(D731&lt;&gt;D730,E731,E731+H730)</f>
        <v>5531</v>
      </c>
      <c r="I731" s="5">
        <f t="shared" si="11"/>
        <v>0</v>
      </c>
    </row>
    <row r="732" spans="1:9" x14ac:dyDescent="0.25">
      <c r="A732" s="1">
        <v>44694</v>
      </c>
      <c r="B732" t="s">
        <v>14</v>
      </c>
      <c r="C732" t="s">
        <v>4</v>
      </c>
      <c r="D732" t="s">
        <v>50</v>
      </c>
      <c r="E732">
        <v>391</v>
      </c>
      <c r="F732">
        <f>VLOOKUP(B732,cennik[],2,FALSE)</f>
        <v>3.4</v>
      </c>
      <c r="G732" s="5">
        <f>jablka4[[#This Row],[Kg]]*jablka4[[#This Row],[Cena]]</f>
        <v>1329.3999999999999</v>
      </c>
      <c r="H732" s="5">
        <f>IF(D732&lt;&gt;D731,E732,E732+H731)</f>
        <v>5922</v>
      </c>
      <c r="I732" s="5">
        <f t="shared" si="11"/>
        <v>0</v>
      </c>
    </row>
    <row r="733" spans="1:9" x14ac:dyDescent="0.25">
      <c r="A733" s="1">
        <v>44701</v>
      </c>
      <c r="B733" t="s">
        <v>16</v>
      </c>
      <c r="C733" t="s">
        <v>4</v>
      </c>
      <c r="D733" t="s">
        <v>50</v>
      </c>
      <c r="E733">
        <v>670</v>
      </c>
      <c r="F733">
        <f>VLOOKUP(B733,cennik[],2,FALSE)</f>
        <v>3.4</v>
      </c>
      <c r="G733" s="5">
        <f>jablka4[[#This Row],[Kg]]*jablka4[[#This Row],[Cena]]</f>
        <v>2278</v>
      </c>
      <c r="H733" s="5">
        <f>IF(D733&lt;&gt;D732,E733,E733+H732)</f>
        <v>6592</v>
      </c>
      <c r="I733" s="5">
        <f t="shared" si="11"/>
        <v>0</v>
      </c>
    </row>
    <row r="734" spans="1:9" x14ac:dyDescent="0.25">
      <c r="A734" s="1">
        <v>44708</v>
      </c>
      <c r="B734" t="s">
        <v>7</v>
      </c>
      <c r="C734" t="s">
        <v>4</v>
      </c>
      <c r="D734" t="s">
        <v>50</v>
      </c>
      <c r="E734">
        <v>396</v>
      </c>
      <c r="F734">
        <f>VLOOKUP(B734,cennik[],2,FALSE)</f>
        <v>3.5</v>
      </c>
      <c r="G734" s="5">
        <f>jablka4[[#This Row],[Kg]]*jablka4[[#This Row],[Cena]]</f>
        <v>1386</v>
      </c>
      <c r="H734" s="5">
        <f>IF(D734&lt;&gt;D733,E734,E734+H733)</f>
        <v>6988</v>
      </c>
      <c r="I734" s="5">
        <f t="shared" si="11"/>
        <v>0</v>
      </c>
    </row>
    <row r="735" spans="1:9" x14ac:dyDescent="0.25">
      <c r="A735" s="1">
        <v>44718</v>
      </c>
      <c r="B735" t="s">
        <v>65</v>
      </c>
      <c r="C735" t="s">
        <v>66</v>
      </c>
      <c r="D735" t="s">
        <v>50</v>
      </c>
      <c r="E735">
        <v>102</v>
      </c>
      <c r="F735">
        <f>VLOOKUP(B735,cennik[],2,FALSE)</f>
        <v>2.7</v>
      </c>
      <c r="G735" s="5">
        <f>jablka4[[#This Row],[Kg]]*jablka4[[#This Row],[Cena]]</f>
        <v>275.40000000000003</v>
      </c>
      <c r="H735" s="5">
        <f>IF(D735&lt;&gt;D734,E735,E735+H734)</f>
        <v>7090</v>
      </c>
      <c r="I735" s="5">
        <f t="shared" si="11"/>
        <v>0</v>
      </c>
    </row>
    <row r="736" spans="1:9" x14ac:dyDescent="0.25">
      <c r="A736" s="1">
        <v>44722</v>
      </c>
      <c r="B736" t="s">
        <v>65</v>
      </c>
      <c r="C736" t="s">
        <v>66</v>
      </c>
      <c r="D736" t="s">
        <v>50</v>
      </c>
      <c r="E736">
        <v>55</v>
      </c>
      <c r="F736">
        <f>VLOOKUP(B736,cennik[],2,FALSE)</f>
        <v>2.7</v>
      </c>
      <c r="G736" s="5">
        <f>jablka4[[#This Row],[Kg]]*jablka4[[#This Row],[Cena]]</f>
        <v>148.5</v>
      </c>
      <c r="H736" s="5">
        <f>IF(D736&lt;&gt;D735,E736,E736+H735)</f>
        <v>7145</v>
      </c>
      <c r="I736" s="5">
        <f t="shared" si="11"/>
        <v>0</v>
      </c>
    </row>
    <row r="737" spans="1:9" x14ac:dyDescent="0.25">
      <c r="A737" s="1">
        <v>44737</v>
      </c>
      <c r="B737" t="s">
        <v>67</v>
      </c>
      <c r="C737" t="s">
        <v>66</v>
      </c>
      <c r="D737" t="s">
        <v>50</v>
      </c>
      <c r="E737">
        <v>320</v>
      </c>
      <c r="F737">
        <f>VLOOKUP(B737,cennik[],2,FALSE)</f>
        <v>3.2</v>
      </c>
      <c r="G737" s="5">
        <f>jablka4[[#This Row],[Kg]]*jablka4[[#This Row],[Cena]]</f>
        <v>1024</v>
      </c>
      <c r="H737" s="5">
        <f>IF(D737&lt;&gt;D736,E737,E737+H736)</f>
        <v>7465</v>
      </c>
      <c r="I737" s="5">
        <f t="shared" si="11"/>
        <v>0</v>
      </c>
    </row>
    <row r="738" spans="1:9" x14ac:dyDescent="0.25">
      <c r="A738" s="1">
        <v>44741</v>
      </c>
      <c r="B738" t="s">
        <v>63</v>
      </c>
      <c r="C738" t="s">
        <v>64</v>
      </c>
      <c r="D738" t="s">
        <v>50</v>
      </c>
      <c r="E738">
        <v>25</v>
      </c>
      <c r="F738">
        <f>VLOOKUP(B738,cennik[],2,FALSE)</f>
        <v>3.5</v>
      </c>
      <c r="G738" s="5">
        <f>jablka4[[#This Row],[Kg]]*jablka4[[#This Row],[Cena]]</f>
        <v>87.5</v>
      </c>
      <c r="H738" s="5">
        <f>IF(D738&lt;&gt;D737,E738,E738+H737)</f>
        <v>7490</v>
      </c>
      <c r="I738" s="5">
        <f t="shared" si="11"/>
        <v>0</v>
      </c>
    </row>
    <row r="739" spans="1:9" x14ac:dyDescent="0.25">
      <c r="A739" s="1">
        <v>44743</v>
      </c>
      <c r="B739" t="s">
        <v>63</v>
      </c>
      <c r="C739" t="s">
        <v>64</v>
      </c>
      <c r="D739" t="s">
        <v>50</v>
      </c>
      <c r="E739">
        <v>16</v>
      </c>
      <c r="F739">
        <f>VLOOKUP(B739,cennik[],2,FALSE)</f>
        <v>3.5</v>
      </c>
      <c r="G739" s="5">
        <f>jablka4[[#This Row],[Kg]]*jablka4[[#This Row],[Cena]]</f>
        <v>56</v>
      </c>
      <c r="H739" s="5">
        <f>IF(D739&lt;&gt;D738,E739,E739+H738)</f>
        <v>7506</v>
      </c>
      <c r="I739" s="5">
        <f t="shared" si="11"/>
        <v>0</v>
      </c>
    </row>
    <row r="740" spans="1:9" x14ac:dyDescent="0.25">
      <c r="A740" s="1">
        <v>44761</v>
      </c>
      <c r="B740" t="s">
        <v>65</v>
      </c>
      <c r="C740" t="s">
        <v>66</v>
      </c>
      <c r="D740" t="s">
        <v>50</v>
      </c>
      <c r="E740">
        <v>52</v>
      </c>
      <c r="F740">
        <f>VLOOKUP(B740,cennik[],2,FALSE)</f>
        <v>2.7</v>
      </c>
      <c r="G740" s="5">
        <f>jablka4[[#This Row],[Kg]]*jablka4[[#This Row],[Cena]]</f>
        <v>140.4</v>
      </c>
      <c r="H740" s="5">
        <f>IF(D740&lt;&gt;D739,E740,E740+H739)</f>
        <v>7558</v>
      </c>
      <c r="I740" s="5">
        <f t="shared" si="11"/>
        <v>0</v>
      </c>
    </row>
    <row r="741" spans="1:9" x14ac:dyDescent="0.25">
      <c r="A741" s="1">
        <v>44772</v>
      </c>
      <c r="B741" t="s">
        <v>65</v>
      </c>
      <c r="C741" t="s">
        <v>66</v>
      </c>
      <c r="D741" t="s">
        <v>50</v>
      </c>
      <c r="E741">
        <v>267</v>
      </c>
      <c r="F741">
        <f>VLOOKUP(B741,cennik[],2,FALSE)</f>
        <v>2.7</v>
      </c>
      <c r="G741" s="5">
        <f>jablka4[[#This Row],[Kg]]*jablka4[[#This Row],[Cena]]</f>
        <v>720.90000000000009</v>
      </c>
      <c r="H741" s="5">
        <f>IF(D741&lt;&gt;D740,E741,E741+H740)</f>
        <v>7825</v>
      </c>
      <c r="I741" s="5">
        <f t="shared" si="11"/>
        <v>0</v>
      </c>
    </row>
    <row r="742" spans="1:9" x14ac:dyDescent="0.25">
      <c r="A742" s="1">
        <v>44775</v>
      </c>
      <c r="B742" t="s">
        <v>63</v>
      </c>
      <c r="C742" t="s">
        <v>64</v>
      </c>
      <c r="D742" t="s">
        <v>50</v>
      </c>
      <c r="E742">
        <v>115</v>
      </c>
      <c r="F742">
        <f>VLOOKUP(B742,cennik[],2,FALSE)</f>
        <v>3.5</v>
      </c>
      <c r="G742" s="5">
        <f>jablka4[[#This Row],[Kg]]*jablka4[[#This Row],[Cena]]</f>
        <v>402.5</v>
      </c>
      <c r="H742" s="5">
        <f>IF(D742&lt;&gt;D741,E742,E742+H741)</f>
        <v>7940</v>
      </c>
      <c r="I742" s="5">
        <f t="shared" si="11"/>
        <v>0</v>
      </c>
    </row>
    <row r="743" spans="1:9" x14ac:dyDescent="0.25">
      <c r="A743" s="1">
        <v>44776</v>
      </c>
      <c r="B743" t="s">
        <v>65</v>
      </c>
      <c r="C743" t="s">
        <v>66</v>
      </c>
      <c r="D743" t="s">
        <v>50</v>
      </c>
      <c r="E743">
        <v>113</v>
      </c>
      <c r="F743">
        <f>VLOOKUP(B743,cennik[],2,FALSE)</f>
        <v>2.7</v>
      </c>
      <c r="G743" s="5">
        <f>jablka4[[#This Row],[Kg]]*jablka4[[#This Row],[Cena]]</f>
        <v>305.10000000000002</v>
      </c>
      <c r="H743" s="5">
        <f>IF(D743&lt;&gt;D742,E743,E743+H742)</f>
        <v>8053</v>
      </c>
      <c r="I743" s="5">
        <f t="shared" si="11"/>
        <v>0</v>
      </c>
    </row>
    <row r="744" spans="1:9" x14ac:dyDescent="0.25">
      <c r="A744" s="1">
        <v>44779</v>
      </c>
      <c r="B744" t="s">
        <v>65</v>
      </c>
      <c r="C744" t="s">
        <v>66</v>
      </c>
      <c r="D744" t="s">
        <v>50</v>
      </c>
      <c r="E744">
        <v>137</v>
      </c>
      <c r="F744">
        <f>VLOOKUP(B744,cennik[],2,FALSE)</f>
        <v>2.7</v>
      </c>
      <c r="G744" s="5">
        <f>jablka4[[#This Row],[Kg]]*jablka4[[#This Row],[Cena]]</f>
        <v>369.90000000000003</v>
      </c>
      <c r="H744" s="5">
        <f>IF(D744&lt;&gt;D743,E744,E744+H743)</f>
        <v>8190</v>
      </c>
      <c r="I744" s="5">
        <f t="shared" si="11"/>
        <v>0</v>
      </c>
    </row>
    <row r="745" spans="1:9" x14ac:dyDescent="0.25">
      <c r="A745" s="1">
        <v>44781</v>
      </c>
      <c r="B745" t="s">
        <v>63</v>
      </c>
      <c r="C745" t="s">
        <v>64</v>
      </c>
      <c r="D745" t="s">
        <v>50</v>
      </c>
      <c r="E745">
        <v>290</v>
      </c>
      <c r="F745">
        <f>VLOOKUP(B745,cennik[],2,FALSE)</f>
        <v>3.5</v>
      </c>
      <c r="G745" s="5">
        <f>jablka4[[#This Row],[Kg]]*jablka4[[#This Row],[Cena]]</f>
        <v>1015</v>
      </c>
      <c r="H745" s="5">
        <f>IF(D745&lt;&gt;D744,E745,E745+H744)</f>
        <v>8480</v>
      </c>
      <c r="I745" s="5">
        <f t="shared" si="11"/>
        <v>0</v>
      </c>
    </row>
    <row r="746" spans="1:9" x14ac:dyDescent="0.25">
      <c r="A746" s="1">
        <v>44788</v>
      </c>
      <c r="B746" t="s">
        <v>63</v>
      </c>
      <c r="C746" t="s">
        <v>64</v>
      </c>
      <c r="D746" t="s">
        <v>50</v>
      </c>
      <c r="E746">
        <v>312</v>
      </c>
      <c r="F746">
        <f>VLOOKUP(B746,cennik[],2,FALSE)</f>
        <v>3.5</v>
      </c>
      <c r="G746" s="5">
        <f>jablka4[[#This Row],[Kg]]*jablka4[[#This Row],[Cena]]</f>
        <v>1092</v>
      </c>
      <c r="H746" s="5">
        <f>IF(D746&lt;&gt;D745,E746,E746+H745)</f>
        <v>8792</v>
      </c>
      <c r="I746" s="5">
        <f t="shared" si="11"/>
        <v>0</v>
      </c>
    </row>
    <row r="747" spans="1:9" x14ac:dyDescent="0.25">
      <c r="A747" s="1">
        <v>44788</v>
      </c>
      <c r="B747" t="s">
        <v>67</v>
      </c>
      <c r="C747" t="s">
        <v>66</v>
      </c>
      <c r="D747" t="s">
        <v>50</v>
      </c>
      <c r="E747">
        <v>241</v>
      </c>
      <c r="F747">
        <f>VLOOKUP(B747,cennik[],2,FALSE)</f>
        <v>3.2</v>
      </c>
      <c r="G747" s="5">
        <f>jablka4[[#This Row],[Kg]]*jablka4[[#This Row],[Cena]]</f>
        <v>771.2</v>
      </c>
      <c r="H747" s="5">
        <f>IF(D747&lt;&gt;D746,E747,E747+H746)</f>
        <v>9033</v>
      </c>
      <c r="I747" s="5">
        <f t="shared" si="11"/>
        <v>0</v>
      </c>
    </row>
    <row r="748" spans="1:9" x14ac:dyDescent="0.25">
      <c r="A748" s="1">
        <v>44802</v>
      </c>
      <c r="B748" t="s">
        <v>65</v>
      </c>
      <c r="C748" t="s">
        <v>66</v>
      </c>
      <c r="D748" t="s">
        <v>50</v>
      </c>
      <c r="E748">
        <v>143</v>
      </c>
      <c r="F748">
        <f>VLOOKUP(B748,cennik[],2,FALSE)</f>
        <v>2.7</v>
      </c>
      <c r="G748" s="5">
        <f>jablka4[[#This Row],[Kg]]*jablka4[[#This Row],[Cena]]</f>
        <v>386.1</v>
      </c>
      <c r="H748" s="5">
        <f>IF(D748&lt;&gt;D747,E748,E748+H747)</f>
        <v>9176</v>
      </c>
      <c r="I748" s="5">
        <f t="shared" si="11"/>
        <v>0</v>
      </c>
    </row>
    <row r="749" spans="1:9" x14ac:dyDescent="0.25">
      <c r="A749" s="1">
        <v>44803</v>
      </c>
      <c r="B749" t="s">
        <v>67</v>
      </c>
      <c r="C749" t="s">
        <v>66</v>
      </c>
      <c r="D749" t="s">
        <v>50</v>
      </c>
      <c r="E749">
        <v>379</v>
      </c>
      <c r="F749">
        <f>VLOOKUP(B749,cennik[],2,FALSE)</f>
        <v>3.2</v>
      </c>
      <c r="G749" s="5">
        <f>jablka4[[#This Row],[Kg]]*jablka4[[#This Row],[Cena]]</f>
        <v>1212.8</v>
      </c>
      <c r="H749" s="5">
        <f>IF(D749&lt;&gt;D748,E749,E749+H748)</f>
        <v>9555</v>
      </c>
      <c r="I749" s="5">
        <f t="shared" si="11"/>
        <v>0</v>
      </c>
    </row>
    <row r="750" spans="1:9" x14ac:dyDescent="0.25">
      <c r="A750" s="1">
        <v>44825</v>
      </c>
      <c r="B750" t="s">
        <v>63</v>
      </c>
      <c r="C750" t="s">
        <v>64</v>
      </c>
      <c r="D750" t="s">
        <v>50</v>
      </c>
      <c r="E750">
        <v>281</v>
      </c>
      <c r="F750">
        <f>VLOOKUP(B750,cennik[],2,FALSE)</f>
        <v>3.5</v>
      </c>
      <c r="G750" s="5">
        <f>jablka4[[#This Row],[Kg]]*jablka4[[#This Row],[Cena]]</f>
        <v>983.5</v>
      </c>
      <c r="H750" s="5">
        <f>IF(D750&lt;&gt;D749,E750,E750+H749)</f>
        <v>9836</v>
      </c>
      <c r="I750" s="5">
        <f t="shared" si="11"/>
        <v>0</v>
      </c>
    </row>
    <row r="751" spans="1:9" x14ac:dyDescent="0.25">
      <c r="A751" s="1">
        <v>44826</v>
      </c>
      <c r="B751" t="s">
        <v>69</v>
      </c>
      <c r="C751" t="s">
        <v>64</v>
      </c>
      <c r="D751" t="s">
        <v>50</v>
      </c>
      <c r="E751">
        <v>290</v>
      </c>
      <c r="F751">
        <f>VLOOKUP(B751,cennik[],2,FALSE)</f>
        <v>2.5</v>
      </c>
      <c r="G751" s="5">
        <f>jablka4[[#This Row],[Kg]]*jablka4[[#This Row],[Cena]]</f>
        <v>725</v>
      </c>
      <c r="H751" s="5">
        <f>IF(D751&lt;&gt;D750,E751,E751+H750)</f>
        <v>10126</v>
      </c>
      <c r="I751" s="5">
        <f t="shared" si="11"/>
        <v>0</v>
      </c>
    </row>
    <row r="752" spans="1:9" x14ac:dyDescent="0.25">
      <c r="A752" s="1">
        <v>44834</v>
      </c>
      <c r="B752" t="s">
        <v>63</v>
      </c>
      <c r="C752" t="s">
        <v>64</v>
      </c>
      <c r="D752" t="s">
        <v>50</v>
      </c>
      <c r="E752">
        <v>128</v>
      </c>
      <c r="F752">
        <f>VLOOKUP(B752,cennik[],2,FALSE)</f>
        <v>3.5</v>
      </c>
      <c r="G752" s="5">
        <f>jablka4[[#This Row],[Kg]]*jablka4[[#This Row],[Cena]]</f>
        <v>448</v>
      </c>
      <c r="H752" s="5">
        <f>IF(D752&lt;&gt;D751,E752,E752+H751)</f>
        <v>10254</v>
      </c>
      <c r="I752" s="5">
        <f t="shared" si="11"/>
        <v>0</v>
      </c>
    </row>
    <row r="753" spans="1:9" x14ac:dyDescent="0.25">
      <c r="A753" s="1">
        <v>44838</v>
      </c>
      <c r="B753" t="s">
        <v>68</v>
      </c>
      <c r="C753" t="s">
        <v>64</v>
      </c>
      <c r="D753" t="s">
        <v>50</v>
      </c>
      <c r="E753">
        <v>84</v>
      </c>
      <c r="F753">
        <f>VLOOKUP(B753,cennik[],2,FALSE)</f>
        <v>3.2</v>
      </c>
      <c r="G753" s="5">
        <f>jablka4[[#This Row],[Kg]]*jablka4[[#This Row],[Cena]]</f>
        <v>268.8</v>
      </c>
      <c r="H753" s="5">
        <f>IF(D753&lt;&gt;D752,E753,E753+H752)</f>
        <v>10338</v>
      </c>
      <c r="I753" s="5">
        <f t="shared" si="11"/>
        <v>0</v>
      </c>
    </row>
    <row r="754" spans="1:9" x14ac:dyDescent="0.25">
      <c r="A754" s="1">
        <v>44842</v>
      </c>
      <c r="B754" t="s">
        <v>70</v>
      </c>
      <c r="C754" t="s">
        <v>64</v>
      </c>
      <c r="D754" t="s">
        <v>50</v>
      </c>
      <c r="E754">
        <v>24</v>
      </c>
      <c r="F754">
        <f>VLOOKUP(B754,cennik[],2,FALSE)</f>
        <v>3.2</v>
      </c>
      <c r="G754" s="5">
        <f>jablka4[[#This Row],[Kg]]*jablka4[[#This Row],[Cena]]</f>
        <v>76.800000000000011</v>
      </c>
      <c r="H754" s="5">
        <f>IF(D754&lt;&gt;D753,E754,E754+H753)</f>
        <v>10362</v>
      </c>
      <c r="I754" s="5">
        <f t="shared" si="11"/>
        <v>0</v>
      </c>
    </row>
    <row r="755" spans="1:9" x14ac:dyDescent="0.25">
      <c r="A755" s="1">
        <v>44848</v>
      </c>
      <c r="B755" t="s">
        <v>71</v>
      </c>
      <c r="C755" t="s">
        <v>64</v>
      </c>
      <c r="D755" t="s">
        <v>50</v>
      </c>
      <c r="E755">
        <v>254</v>
      </c>
      <c r="F755">
        <f>VLOOKUP(B755,cennik[],2,FALSE)</f>
        <v>2.5</v>
      </c>
      <c r="G755" s="5">
        <f>jablka4[[#This Row],[Kg]]*jablka4[[#This Row],[Cena]]</f>
        <v>635</v>
      </c>
      <c r="H755" s="5">
        <f>IF(D755&lt;&gt;D754,E755,E755+H754)</f>
        <v>10616</v>
      </c>
      <c r="I755" s="5">
        <f t="shared" si="11"/>
        <v>0</v>
      </c>
    </row>
    <row r="756" spans="1:9" x14ac:dyDescent="0.25">
      <c r="A756" s="1">
        <v>44852</v>
      </c>
      <c r="B756" t="s">
        <v>69</v>
      </c>
      <c r="C756" t="s">
        <v>64</v>
      </c>
      <c r="D756" t="s">
        <v>50</v>
      </c>
      <c r="E756">
        <v>342</v>
      </c>
      <c r="F756">
        <f>VLOOKUP(B756,cennik[],2,FALSE)</f>
        <v>2.5</v>
      </c>
      <c r="G756" s="5">
        <f>jablka4[[#This Row],[Kg]]*jablka4[[#This Row],[Cena]]</f>
        <v>855</v>
      </c>
      <c r="H756" s="5">
        <f>IF(D756&lt;&gt;D755,E756,E756+H755)</f>
        <v>10958</v>
      </c>
      <c r="I756" s="5">
        <f t="shared" si="11"/>
        <v>0</v>
      </c>
    </row>
    <row r="757" spans="1:9" x14ac:dyDescent="0.25">
      <c r="A757" s="1">
        <v>44862</v>
      </c>
      <c r="B757" t="s">
        <v>71</v>
      </c>
      <c r="C757" t="s">
        <v>64</v>
      </c>
      <c r="D757" t="s">
        <v>50</v>
      </c>
      <c r="E757">
        <v>329</v>
      </c>
      <c r="F757">
        <f>VLOOKUP(B757,cennik[],2,FALSE)</f>
        <v>2.5</v>
      </c>
      <c r="G757" s="5">
        <f>jablka4[[#This Row],[Kg]]*jablka4[[#This Row],[Cena]]</f>
        <v>822.5</v>
      </c>
      <c r="H757" s="5">
        <f>IF(D757&lt;&gt;D756,E757,E757+H756)</f>
        <v>11287</v>
      </c>
      <c r="I757" s="5">
        <f t="shared" si="11"/>
        <v>0</v>
      </c>
    </row>
    <row r="758" spans="1:9" x14ac:dyDescent="0.25">
      <c r="A758" s="1">
        <v>44865</v>
      </c>
      <c r="B758" t="s">
        <v>69</v>
      </c>
      <c r="C758" t="s">
        <v>64</v>
      </c>
      <c r="D758" t="s">
        <v>50</v>
      </c>
      <c r="E758">
        <v>127</v>
      </c>
      <c r="F758">
        <f>VLOOKUP(B758,cennik[],2,FALSE)</f>
        <v>2.5</v>
      </c>
      <c r="G758" s="5">
        <f>jablka4[[#This Row],[Kg]]*jablka4[[#This Row],[Cena]]</f>
        <v>317.5</v>
      </c>
      <c r="H758" s="5">
        <f>IF(D758&lt;&gt;D757,E758,E758+H757)</f>
        <v>11414</v>
      </c>
      <c r="I758" s="5">
        <f t="shared" si="11"/>
        <v>0</v>
      </c>
    </row>
    <row r="759" spans="1:9" x14ac:dyDescent="0.25">
      <c r="A759" s="1">
        <v>44867</v>
      </c>
      <c r="B759" t="s">
        <v>70</v>
      </c>
      <c r="C759" t="s">
        <v>64</v>
      </c>
      <c r="D759" t="s">
        <v>50</v>
      </c>
      <c r="E759">
        <v>298</v>
      </c>
      <c r="F759">
        <f>VLOOKUP(B759,cennik[],2,FALSE)</f>
        <v>3.2</v>
      </c>
      <c r="G759" s="5">
        <f>jablka4[[#This Row],[Kg]]*jablka4[[#This Row],[Cena]]</f>
        <v>953.6</v>
      </c>
      <c r="H759" s="5">
        <f>IF(D759&lt;&gt;D758,E759,E759+H758)</f>
        <v>11712</v>
      </c>
      <c r="I759" s="5">
        <f t="shared" si="11"/>
        <v>0</v>
      </c>
    </row>
    <row r="760" spans="1:9" x14ac:dyDescent="0.25">
      <c r="A760" s="1">
        <v>44881</v>
      </c>
      <c r="B760" t="s">
        <v>69</v>
      </c>
      <c r="C760" t="s">
        <v>64</v>
      </c>
      <c r="D760" t="s">
        <v>50</v>
      </c>
      <c r="E760">
        <v>109</v>
      </c>
      <c r="F760">
        <f>VLOOKUP(B760,cennik[],2,FALSE)</f>
        <v>2.5</v>
      </c>
      <c r="G760" s="5">
        <f>jablka4[[#This Row],[Kg]]*jablka4[[#This Row],[Cena]]</f>
        <v>272.5</v>
      </c>
      <c r="H760" s="5">
        <f>IF(D760&lt;&gt;D759,E760,E760+H759)</f>
        <v>11821</v>
      </c>
      <c r="I760" s="5">
        <f t="shared" si="11"/>
        <v>0</v>
      </c>
    </row>
    <row r="761" spans="1:9" x14ac:dyDescent="0.25">
      <c r="A761" s="1">
        <v>44887</v>
      </c>
      <c r="B761" t="s">
        <v>68</v>
      </c>
      <c r="C761" t="s">
        <v>64</v>
      </c>
      <c r="D761" t="s">
        <v>50</v>
      </c>
      <c r="E761">
        <v>108</v>
      </c>
      <c r="F761">
        <f>VLOOKUP(B761,cennik[],2,FALSE)</f>
        <v>3.2</v>
      </c>
      <c r="G761" s="5">
        <f>jablka4[[#This Row],[Kg]]*jablka4[[#This Row],[Cena]]</f>
        <v>345.6</v>
      </c>
      <c r="H761" s="5">
        <f>IF(D761&lt;&gt;D760,E761,E761+H760)</f>
        <v>11929</v>
      </c>
      <c r="I761" s="5">
        <f t="shared" si="11"/>
        <v>0</v>
      </c>
    </row>
    <row r="762" spans="1:9" x14ac:dyDescent="0.25">
      <c r="A762" s="1">
        <v>44888</v>
      </c>
      <c r="B762" t="s">
        <v>63</v>
      </c>
      <c r="C762" t="s">
        <v>64</v>
      </c>
      <c r="D762" t="s">
        <v>50</v>
      </c>
      <c r="E762">
        <v>411</v>
      </c>
      <c r="F762">
        <f>VLOOKUP(B762,cennik[],2,FALSE)</f>
        <v>3.5</v>
      </c>
      <c r="G762" s="5">
        <f>jablka4[[#This Row],[Kg]]*jablka4[[#This Row],[Cena]]</f>
        <v>1438.5</v>
      </c>
      <c r="H762" s="5">
        <f>IF(D762&lt;&gt;D761,E762,E762+H761)</f>
        <v>12340</v>
      </c>
      <c r="I762" s="5">
        <f t="shared" si="11"/>
        <v>0</v>
      </c>
    </row>
    <row r="763" spans="1:9" x14ac:dyDescent="0.25">
      <c r="A763" s="1">
        <v>44896</v>
      </c>
      <c r="B763" t="s">
        <v>18</v>
      </c>
      <c r="C763" t="s">
        <v>4</v>
      </c>
      <c r="D763" t="s">
        <v>50</v>
      </c>
      <c r="E763">
        <v>160</v>
      </c>
      <c r="F763">
        <f>VLOOKUP(B763,cennik[],2,FALSE)</f>
        <v>2.4</v>
      </c>
      <c r="G763" s="5">
        <f>jablka4[[#This Row],[Kg]]*jablka4[[#This Row],[Cena]]</f>
        <v>384</v>
      </c>
      <c r="H763" s="5">
        <f>IF(D763&lt;&gt;D762,E763,E763+H762)</f>
        <v>12500</v>
      </c>
      <c r="I763" s="5">
        <f t="shared" si="11"/>
        <v>0</v>
      </c>
    </row>
    <row r="764" spans="1:9" x14ac:dyDescent="0.25">
      <c r="A764" s="1">
        <v>44907</v>
      </c>
      <c r="B764" t="s">
        <v>20</v>
      </c>
      <c r="C764" t="s">
        <v>4</v>
      </c>
      <c r="D764" t="s">
        <v>50</v>
      </c>
      <c r="E764">
        <v>238</v>
      </c>
      <c r="F764">
        <f>VLOOKUP(B764,cennik[],2,FALSE)</f>
        <v>3.4</v>
      </c>
      <c r="G764" s="5">
        <f>jablka4[[#This Row],[Kg]]*jablka4[[#This Row],[Cena]]</f>
        <v>809.19999999999993</v>
      </c>
      <c r="H764" s="5">
        <f>IF(D764&lt;&gt;D763,E764,E764+H763)</f>
        <v>12738</v>
      </c>
      <c r="I764" s="5">
        <f t="shared" si="11"/>
        <v>0</v>
      </c>
    </row>
    <row r="765" spans="1:9" x14ac:dyDescent="0.25">
      <c r="A765" s="1">
        <v>44907</v>
      </c>
      <c r="B765" t="s">
        <v>3</v>
      </c>
      <c r="C765" t="s">
        <v>4</v>
      </c>
      <c r="D765" t="s">
        <v>50</v>
      </c>
      <c r="E765">
        <v>317</v>
      </c>
      <c r="F765">
        <f>VLOOKUP(B765,cennik[],2,FALSE)</f>
        <v>3.4</v>
      </c>
      <c r="G765" s="5">
        <f>jablka4[[#This Row],[Kg]]*jablka4[[#This Row],[Cena]]</f>
        <v>1077.8</v>
      </c>
      <c r="H765" s="5">
        <f>IF(D765&lt;&gt;D764,E765,E765+H764)</f>
        <v>13055</v>
      </c>
      <c r="I765" s="5">
        <f t="shared" si="11"/>
        <v>0</v>
      </c>
    </row>
    <row r="766" spans="1:9" x14ac:dyDescent="0.25">
      <c r="A766" s="1">
        <v>44919</v>
      </c>
      <c r="B766" t="s">
        <v>25</v>
      </c>
      <c r="C766" t="s">
        <v>4</v>
      </c>
      <c r="D766" t="s">
        <v>50</v>
      </c>
      <c r="E766">
        <v>368</v>
      </c>
      <c r="F766">
        <f>VLOOKUP(B766,cennik[],2,FALSE)</f>
        <v>3.2</v>
      </c>
      <c r="G766" s="5">
        <f>jablka4[[#This Row],[Kg]]*jablka4[[#This Row],[Cena]]</f>
        <v>1177.6000000000001</v>
      </c>
      <c r="H766" s="5">
        <f>IF(D766&lt;&gt;D765,E766,E766+H765)</f>
        <v>13423</v>
      </c>
      <c r="I766" s="5">
        <f t="shared" si="11"/>
        <v>0</v>
      </c>
    </row>
    <row r="767" spans="1:9" x14ac:dyDescent="0.25">
      <c r="A767" s="1">
        <v>44923</v>
      </c>
      <c r="B767" t="s">
        <v>12</v>
      </c>
      <c r="C767" t="s">
        <v>4</v>
      </c>
      <c r="D767" t="s">
        <v>50</v>
      </c>
      <c r="E767">
        <v>313</v>
      </c>
      <c r="F767">
        <f>VLOOKUP(B767,cennik[],2,FALSE)</f>
        <v>3.4</v>
      </c>
      <c r="G767" s="5">
        <f>jablka4[[#This Row],[Kg]]*jablka4[[#This Row],[Cena]]</f>
        <v>1064.2</v>
      </c>
      <c r="H767" s="5">
        <f>IF(D767&lt;&gt;D766,E767,E767+H766)</f>
        <v>13736</v>
      </c>
      <c r="I767" s="5">
        <f t="shared" si="11"/>
        <v>0</v>
      </c>
    </row>
    <row r="768" spans="1:9" x14ac:dyDescent="0.25">
      <c r="A768" s="1">
        <v>44926</v>
      </c>
      <c r="B768" t="s">
        <v>3</v>
      </c>
      <c r="C768" t="s">
        <v>4</v>
      </c>
      <c r="D768" t="s">
        <v>50</v>
      </c>
      <c r="E768">
        <v>241</v>
      </c>
      <c r="F768">
        <f>VLOOKUP(B768,cennik[],2,FALSE)</f>
        <v>3.4</v>
      </c>
      <c r="G768" s="5">
        <f>jablka4[[#This Row],[Kg]]*jablka4[[#This Row],[Cena]]</f>
        <v>819.4</v>
      </c>
      <c r="H768" s="5">
        <f>IF(D768&lt;&gt;D767,E768,E768+H767)</f>
        <v>13977</v>
      </c>
      <c r="I768" s="5">
        <f t="shared" si="11"/>
        <v>0</v>
      </c>
    </row>
    <row r="769" spans="1:9" x14ac:dyDescent="0.25">
      <c r="A769" s="1">
        <v>44568</v>
      </c>
      <c r="B769" t="s">
        <v>16</v>
      </c>
      <c r="C769" t="s">
        <v>4</v>
      </c>
      <c r="D769" t="s">
        <v>38</v>
      </c>
      <c r="E769">
        <v>715</v>
      </c>
      <c r="F769">
        <f>VLOOKUP(B769,cennik[],2,FALSE)</f>
        <v>3.4</v>
      </c>
      <c r="G769" s="5">
        <f>jablka4[[#This Row],[Kg]]*jablka4[[#This Row],[Cena]]</f>
        <v>2431</v>
      </c>
      <c r="H769" s="5">
        <f>IF(D769&lt;&gt;D768,E769,E769+H768)</f>
        <v>715</v>
      </c>
      <c r="I769" s="5">
        <f t="shared" si="11"/>
        <v>0</v>
      </c>
    </row>
    <row r="770" spans="1:9" x14ac:dyDescent="0.25">
      <c r="A770" s="1">
        <v>44589</v>
      </c>
      <c r="B770" t="s">
        <v>11</v>
      </c>
      <c r="C770" t="s">
        <v>4</v>
      </c>
      <c r="D770" t="s">
        <v>38</v>
      </c>
      <c r="E770">
        <v>12</v>
      </c>
      <c r="F770">
        <f>VLOOKUP(B770,cennik[],2,FALSE)</f>
        <v>2.9</v>
      </c>
      <c r="G770" s="5">
        <f>jablka4[[#This Row],[Kg]]*jablka4[[#This Row],[Cena]]</f>
        <v>34.799999999999997</v>
      </c>
      <c r="H770" s="5">
        <f>IF(D770&lt;&gt;D769,E770,E770+H769)</f>
        <v>727</v>
      </c>
      <c r="I770" s="5">
        <f t="shared" ref="I770:I833" si="12">IF(AND(H770&gt;=15000,H770&lt;20000),E770*0.05,IF(H770&gt;=20000,E770*0.1,0))</f>
        <v>0</v>
      </c>
    </row>
    <row r="771" spans="1:9" x14ac:dyDescent="0.25">
      <c r="A771" s="1">
        <v>44603</v>
      </c>
      <c r="B771" t="s">
        <v>3</v>
      </c>
      <c r="C771" t="s">
        <v>4</v>
      </c>
      <c r="D771" t="s">
        <v>38</v>
      </c>
      <c r="E771">
        <v>609</v>
      </c>
      <c r="F771">
        <f>VLOOKUP(B771,cennik[],2,FALSE)</f>
        <v>3.4</v>
      </c>
      <c r="G771" s="5">
        <f>jablka4[[#This Row],[Kg]]*jablka4[[#This Row],[Cena]]</f>
        <v>2070.6</v>
      </c>
      <c r="H771" s="5">
        <f>IF(D771&lt;&gt;D770,E771,E771+H770)</f>
        <v>1336</v>
      </c>
      <c r="I771" s="5">
        <f t="shared" si="12"/>
        <v>0</v>
      </c>
    </row>
    <row r="772" spans="1:9" x14ac:dyDescent="0.25">
      <c r="A772" s="1">
        <v>44608</v>
      </c>
      <c r="B772" t="s">
        <v>25</v>
      </c>
      <c r="C772" t="s">
        <v>4</v>
      </c>
      <c r="D772" t="s">
        <v>38</v>
      </c>
      <c r="E772">
        <v>221</v>
      </c>
      <c r="F772">
        <f>VLOOKUP(B772,cennik[],2,FALSE)</f>
        <v>3.2</v>
      </c>
      <c r="G772" s="5">
        <f>jablka4[[#This Row],[Kg]]*jablka4[[#This Row],[Cena]]</f>
        <v>707.2</v>
      </c>
      <c r="H772" s="5">
        <f>IF(D772&lt;&gt;D771,E772,E772+H771)</f>
        <v>1557</v>
      </c>
      <c r="I772" s="5">
        <f t="shared" si="12"/>
        <v>0</v>
      </c>
    </row>
    <row r="773" spans="1:9" x14ac:dyDescent="0.25">
      <c r="A773" s="1">
        <v>44609</v>
      </c>
      <c r="B773" t="s">
        <v>16</v>
      </c>
      <c r="C773" t="s">
        <v>4</v>
      </c>
      <c r="D773" t="s">
        <v>38</v>
      </c>
      <c r="E773">
        <v>522</v>
      </c>
      <c r="F773">
        <f>VLOOKUP(B773,cennik[],2,FALSE)</f>
        <v>3.4</v>
      </c>
      <c r="G773" s="5">
        <f>jablka4[[#This Row],[Kg]]*jablka4[[#This Row],[Cena]]</f>
        <v>1774.8</v>
      </c>
      <c r="H773" s="5">
        <f>IF(D773&lt;&gt;D772,E773,E773+H772)</f>
        <v>2079</v>
      </c>
      <c r="I773" s="5">
        <f t="shared" si="12"/>
        <v>0</v>
      </c>
    </row>
    <row r="774" spans="1:9" x14ac:dyDescent="0.25">
      <c r="A774" s="1">
        <v>44613</v>
      </c>
      <c r="B774" t="s">
        <v>18</v>
      </c>
      <c r="C774" t="s">
        <v>4</v>
      </c>
      <c r="D774" t="s">
        <v>38</v>
      </c>
      <c r="E774">
        <v>408</v>
      </c>
      <c r="F774">
        <f>VLOOKUP(B774,cennik[],2,FALSE)</f>
        <v>2.4</v>
      </c>
      <c r="G774" s="5">
        <f>jablka4[[#This Row],[Kg]]*jablka4[[#This Row],[Cena]]</f>
        <v>979.19999999999993</v>
      </c>
      <c r="H774" s="5">
        <f>IF(D774&lt;&gt;D773,E774,E774+H773)</f>
        <v>2487</v>
      </c>
      <c r="I774" s="5">
        <f t="shared" si="12"/>
        <v>0</v>
      </c>
    </row>
    <row r="775" spans="1:9" x14ac:dyDescent="0.25">
      <c r="A775" s="1">
        <v>44617</v>
      </c>
      <c r="B775" t="s">
        <v>16</v>
      </c>
      <c r="C775" t="s">
        <v>4</v>
      </c>
      <c r="D775" t="s">
        <v>38</v>
      </c>
      <c r="E775">
        <v>603</v>
      </c>
      <c r="F775">
        <f>VLOOKUP(B775,cennik[],2,FALSE)</f>
        <v>3.4</v>
      </c>
      <c r="G775" s="5">
        <f>jablka4[[#This Row],[Kg]]*jablka4[[#This Row],[Cena]]</f>
        <v>2050.1999999999998</v>
      </c>
      <c r="H775" s="5">
        <f>IF(D775&lt;&gt;D774,E775,E775+H774)</f>
        <v>3090</v>
      </c>
      <c r="I775" s="5">
        <f t="shared" si="12"/>
        <v>0</v>
      </c>
    </row>
    <row r="776" spans="1:9" x14ac:dyDescent="0.25">
      <c r="A776" s="1">
        <v>44620</v>
      </c>
      <c r="B776" t="s">
        <v>18</v>
      </c>
      <c r="C776" t="s">
        <v>4</v>
      </c>
      <c r="D776" t="s">
        <v>38</v>
      </c>
      <c r="E776">
        <v>480</v>
      </c>
      <c r="F776">
        <f>VLOOKUP(B776,cennik[],2,FALSE)</f>
        <v>2.4</v>
      </c>
      <c r="G776" s="5">
        <f>jablka4[[#This Row],[Kg]]*jablka4[[#This Row],[Cena]]</f>
        <v>1152</v>
      </c>
      <c r="H776" s="5">
        <f>IF(D776&lt;&gt;D775,E776,E776+H775)</f>
        <v>3570</v>
      </c>
      <c r="I776" s="5">
        <f t="shared" si="12"/>
        <v>0</v>
      </c>
    </row>
    <row r="777" spans="1:9" x14ac:dyDescent="0.25">
      <c r="A777" s="1">
        <v>44630</v>
      </c>
      <c r="B777" t="s">
        <v>3</v>
      </c>
      <c r="C777" t="s">
        <v>4</v>
      </c>
      <c r="D777" t="s">
        <v>38</v>
      </c>
      <c r="E777">
        <v>420</v>
      </c>
      <c r="F777">
        <f>VLOOKUP(B777,cennik[],2,FALSE)</f>
        <v>3.4</v>
      </c>
      <c r="G777" s="5">
        <f>jablka4[[#This Row],[Kg]]*jablka4[[#This Row],[Cena]]</f>
        <v>1428</v>
      </c>
      <c r="H777" s="5">
        <f>IF(D777&lt;&gt;D776,E777,E777+H776)</f>
        <v>3990</v>
      </c>
      <c r="I777" s="5">
        <f t="shared" si="12"/>
        <v>0</v>
      </c>
    </row>
    <row r="778" spans="1:9" x14ac:dyDescent="0.25">
      <c r="A778" s="1">
        <v>44643</v>
      </c>
      <c r="B778" t="s">
        <v>14</v>
      </c>
      <c r="C778" t="s">
        <v>4</v>
      </c>
      <c r="D778" t="s">
        <v>38</v>
      </c>
      <c r="E778">
        <v>17</v>
      </c>
      <c r="F778">
        <f>VLOOKUP(B778,cennik[],2,FALSE)</f>
        <v>3.4</v>
      </c>
      <c r="G778" s="5">
        <f>jablka4[[#This Row],[Kg]]*jablka4[[#This Row],[Cena]]</f>
        <v>57.8</v>
      </c>
      <c r="H778" s="5">
        <f>IF(D778&lt;&gt;D777,E778,E778+H777)</f>
        <v>4007</v>
      </c>
      <c r="I778" s="5">
        <f t="shared" si="12"/>
        <v>0</v>
      </c>
    </row>
    <row r="779" spans="1:9" x14ac:dyDescent="0.25">
      <c r="A779" s="1">
        <v>44646</v>
      </c>
      <c r="B779" t="s">
        <v>25</v>
      </c>
      <c r="C779" t="s">
        <v>4</v>
      </c>
      <c r="D779" t="s">
        <v>38</v>
      </c>
      <c r="E779">
        <v>188</v>
      </c>
      <c r="F779">
        <f>VLOOKUP(B779,cennik[],2,FALSE)</f>
        <v>3.2</v>
      </c>
      <c r="G779" s="5">
        <f>jablka4[[#This Row],[Kg]]*jablka4[[#This Row],[Cena]]</f>
        <v>601.6</v>
      </c>
      <c r="H779" s="5">
        <f>IF(D779&lt;&gt;D778,E779,E779+H778)</f>
        <v>4195</v>
      </c>
      <c r="I779" s="5">
        <f t="shared" si="12"/>
        <v>0</v>
      </c>
    </row>
    <row r="780" spans="1:9" x14ac:dyDescent="0.25">
      <c r="A780" s="1">
        <v>44646</v>
      </c>
      <c r="B780" t="s">
        <v>11</v>
      </c>
      <c r="C780" t="s">
        <v>4</v>
      </c>
      <c r="D780" t="s">
        <v>38</v>
      </c>
      <c r="E780">
        <v>474</v>
      </c>
      <c r="F780">
        <f>VLOOKUP(B780,cennik[],2,FALSE)</f>
        <v>2.9</v>
      </c>
      <c r="G780" s="5">
        <f>jablka4[[#This Row],[Kg]]*jablka4[[#This Row],[Cena]]</f>
        <v>1374.6</v>
      </c>
      <c r="H780" s="5">
        <f>IF(D780&lt;&gt;D779,E780,E780+H779)</f>
        <v>4669</v>
      </c>
      <c r="I780" s="5">
        <f t="shared" si="12"/>
        <v>0</v>
      </c>
    </row>
    <row r="781" spans="1:9" x14ac:dyDescent="0.25">
      <c r="A781" s="1">
        <v>44652</v>
      </c>
      <c r="B781" t="s">
        <v>16</v>
      </c>
      <c r="C781" t="s">
        <v>4</v>
      </c>
      <c r="D781" t="s">
        <v>38</v>
      </c>
      <c r="E781">
        <v>776</v>
      </c>
      <c r="F781">
        <f>VLOOKUP(B781,cennik[],2,FALSE)</f>
        <v>3.4</v>
      </c>
      <c r="G781" s="5">
        <f>jablka4[[#This Row],[Kg]]*jablka4[[#This Row],[Cena]]</f>
        <v>2638.4</v>
      </c>
      <c r="H781" s="5">
        <f>IF(D781&lt;&gt;D780,E781,E781+H780)</f>
        <v>5445</v>
      </c>
      <c r="I781" s="5">
        <f t="shared" si="12"/>
        <v>0</v>
      </c>
    </row>
    <row r="782" spans="1:9" x14ac:dyDescent="0.25">
      <c r="A782" s="1">
        <v>44655</v>
      </c>
      <c r="B782" t="s">
        <v>25</v>
      </c>
      <c r="C782" t="s">
        <v>4</v>
      </c>
      <c r="D782" t="s">
        <v>38</v>
      </c>
      <c r="E782">
        <v>333</v>
      </c>
      <c r="F782">
        <f>VLOOKUP(B782,cennik[],2,FALSE)</f>
        <v>3.2</v>
      </c>
      <c r="G782" s="5">
        <f>jablka4[[#This Row],[Kg]]*jablka4[[#This Row],[Cena]]</f>
        <v>1065.6000000000001</v>
      </c>
      <c r="H782" s="5">
        <f>IF(D782&lt;&gt;D781,E782,E782+H781)</f>
        <v>5778</v>
      </c>
      <c r="I782" s="5">
        <f t="shared" si="12"/>
        <v>0</v>
      </c>
    </row>
    <row r="783" spans="1:9" x14ac:dyDescent="0.25">
      <c r="A783" s="1">
        <v>44655</v>
      </c>
      <c r="B783" t="s">
        <v>20</v>
      </c>
      <c r="C783" t="s">
        <v>4</v>
      </c>
      <c r="D783" t="s">
        <v>38</v>
      </c>
      <c r="E783">
        <v>488</v>
      </c>
      <c r="F783">
        <f>VLOOKUP(B783,cennik[],2,FALSE)</f>
        <v>3.4</v>
      </c>
      <c r="G783" s="5">
        <f>jablka4[[#This Row],[Kg]]*jablka4[[#This Row],[Cena]]</f>
        <v>1659.2</v>
      </c>
      <c r="H783" s="5">
        <f>IF(D783&lt;&gt;D782,E783,E783+H782)</f>
        <v>6266</v>
      </c>
      <c r="I783" s="5">
        <f t="shared" si="12"/>
        <v>0</v>
      </c>
    </row>
    <row r="784" spans="1:9" x14ac:dyDescent="0.25">
      <c r="A784" s="1">
        <v>44667</v>
      </c>
      <c r="B784" t="s">
        <v>16</v>
      </c>
      <c r="C784" t="s">
        <v>4</v>
      </c>
      <c r="D784" t="s">
        <v>38</v>
      </c>
      <c r="E784">
        <v>317</v>
      </c>
      <c r="F784">
        <f>VLOOKUP(B784,cennik[],2,FALSE)</f>
        <v>3.4</v>
      </c>
      <c r="G784" s="5">
        <f>jablka4[[#This Row],[Kg]]*jablka4[[#This Row],[Cena]]</f>
        <v>1077.8</v>
      </c>
      <c r="H784" s="5">
        <f>IF(D784&lt;&gt;D783,E784,E784+H783)</f>
        <v>6583</v>
      </c>
      <c r="I784" s="5">
        <f t="shared" si="12"/>
        <v>0</v>
      </c>
    </row>
    <row r="785" spans="1:9" x14ac:dyDescent="0.25">
      <c r="A785" s="1">
        <v>44676</v>
      </c>
      <c r="B785" t="s">
        <v>3</v>
      </c>
      <c r="C785" t="s">
        <v>4</v>
      </c>
      <c r="D785" t="s">
        <v>38</v>
      </c>
      <c r="E785">
        <v>448</v>
      </c>
      <c r="F785">
        <f>VLOOKUP(B785,cennik[],2,FALSE)</f>
        <v>3.4</v>
      </c>
      <c r="G785" s="5">
        <f>jablka4[[#This Row],[Kg]]*jablka4[[#This Row],[Cena]]</f>
        <v>1523.2</v>
      </c>
      <c r="H785" s="5">
        <f>IF(D785&lt;&gt;D784,E785,E785+H784)</f>
        <v>7031</v>
      </c>
      <c r="I785" s="5">
        <f t="shared" si="12"/>
        <v>0</v>
      </c>
    </row>
    <row r="786" spans="1:9" x14ac:dyDescent="0.25">
      <c r="A786" s="1">
        <v>44680</v>
      </c>
      <c r="B786" t="s">
        <v>12</v>
      </c>
      <c r="C786" t="s">
        <v>4</v>
      </c>
      <c r="D786" t="s">
        <v>38</v>
      </c>
      <c r="E786">
        <v>359</v>
      </c>
      <c r="F786">
        <f>VLOOKUP(B786,cennik[],2,FALSE)</f>
        <v>3.4</v>
      </c>
      <c r="G786" s="5">
        <f>jablka4[[#This Row],[Kg]]*jablka4[[#This Row],[Cena]]</f>
        <v>1220.5999999999999</v>
      </c>
      <c r="H786" s="5">
        <f>IF(D786&lt;&gt;D785,E786,E786+H785)</f>
        <v>7390</v>
      </c>
      <c r="I786" s="5">
        <f t="shared" si="12"/>
        <v>0</v>
      </c>
    </row>
    <row r="787" spans="1:9" x14ac:dyDescent="0.25">
      <c r="A787" s="1">
        <v>44683</v>
      </c>
      <c r="B787" t="s">
        <v>12</v>
      </c>
      <c r="C787" t="s">
        <v>4</v>
      </c>
      <c r="D787" t="s">
        <v>38</v>
      </c>
      <c r="E787">
        <v>395</v>
      </c>
      <c r="F787">
        <f>VLOOKUP(B787,cennik[],2,FALSE)</f>
        <v>3.4</v>
      </c>
      <c r="G787" s="5">
        <f>jablka4[[#This Row],[Kg]]*jablka4[[#This Row],[Cena]]</f>
        <v>1343</v>
      </c>
      <c r="H787" s="5">
        <f>IF(D787&lt;&gt;D786,E787,E787+H786)</f>
        <v>7785</v>
      </c>
      <c r="I787" s="5">
        <f t="shared" si="12"/>
        <v>0</v>
      </c>
    </row>
    <row r="788" spans="1:9" x14ac:dyDescent="0.25">
      <c r="A788" s="1">
        <v>44711</v>
      </c>
      <c r="B788" t="s">
        <v>16</v>
      </c>
      <c r="C788" t="s">
        <v>4</v>
      </c>
      <c r="D788" t="s">
        <v>38</v>
      </c>
      <c r="E788">
        <v>359</v>
      </c>
      <c r="F788">
        <f>VLOOKUP(B788,cennik[],2,FALSE)</f>
        <v>3.4</v>
      </c>
      <c r="G788" s="5">
        <f>jablka4[[#This Row],[Kg]]*jablka4[[#This Row],[Cena]]</f>
        <v>1220.5999999999999</v>
      </c>
      <c r="H788" s="5">
        <f>IF(D788&lt;&gt;D787,E788,E788+H787)</f>
        <v>8144</v>
      </c>
      <c r="I788" s="5">
        <f t="shared" si="12"/>
        <v>0</v>
      </c>
    </row>
    <row r="789" spans="1:9" x14ac:dyDescent="0.25">
      <c r="A789" s="1">
        <v>44714</v>
      </c>
      <c r="B789" t="s">
        <v>65</v>
      </c>
      <c r="C789" t="s">
        <v>66</v>
      </c>
      <c r="D789" t="s">
        <v>38</v>
      </c>
      <c r="E789">
        <v>499</v>
      </c>
      <c r="F789">
        <f>VLOOKUP(B789,cennik[],2,FALSE)</f>
        <v>2.7</v>
      </c>
      <c r="G789" s="5">
        <f>jablka4[[#This Row],[Kg]]*jablka4[[#This Row],[Cena]]</f>
        <v>1347.3000000000002</v>
      </c>
      <c r="H789" s="5">
        <f>IF(D789&lt;&gt;D788,E789,E789+H788)</f>
        <v>8643</v>
      </c>
      <c r="I789" s="5">
        <f t="shared" si="12"/>
        <v>0</v>
      </c>
    </row>
    <row r="790" spans="1:9" x14ac:dyDescent="0.25">
      <c r="A790" s="1">
        <v>44718</v>
      </c>
      <c r="B790" t="s">
        <v>63</v>
      </c>
      <c r="C790" t="s">
        <v>64</v>
      </c>
      <c r="D790" t="s">
        <v>38</v>
      </c>
      <c r="E790">
        <v>30</v>
      </c>
      <c r="F790">
        <f>VLOOKUP(B790,cennik[],2,FALSE)</f>
        <v>3.5</v>
      </c>
      <c r="G790" s="5">
        <f>jablka4[[#This Row],[Kg]]*jablka4[[#This Row],[Cena]]</f>
        <v>105</v>
      </c>
      <c r="H790" s="5">
        <f>IF(D790&lt;&gt;D789,E790,E790+H789)</f>
        <v>8673</v>
      </c>
      <c r="I790" s="5">
        <f t="shared" si="12"/>
        <v>0</v>
      </c>
    </row>
    <row r="791" spans="1:9" x14ac:dyDescent="0.25">
      <c r="A791" s="1">
        <v>44725</v>
      </c>
      <c r="B791" t="s">
        <v>67</v>
      </c>
      <c r="C791" t="s">
        <v>66</v>
      </c>
      <c r="D791" t="s">
        <v>38</v>
      </c>
      <c r="E791">
        <v>230</v>
      </c>
      <c r="F791">
        <f>VLOOKUP(B791,cennik[],2,FALSE)</f>
        <v>3.2</v>
      </c>
      <c r="G791" s="5">
        <f>jablka4[[#This Row],[Kg]]*jablka4[[#This Row],[Cena]]</f>
        <v>736</v>
      </c>
      <c r="H791" s="5">
        <f>IF(D791&lt;&gt;D790,E791,E791+H790)</f>
        <v>8903</v>
      </c>
      <c r="I791" s="5">
        <f t="shared" si="12"/>
        <v>0</v>
      </c>
    </row>
    <row r="792" spans="1:9" x14ac:dyDescent="0.25">
      <c r="A792" s="1">
        <v>44728</v>
      </c>
      <c r="B792" t="s">
        <v>63</v>
      </c>
      <c r="C792" t="s">
        <v>64</v>
      </c>
      <c r="D792" t="s">
        <v>38</v>
      </c>
      <c r="E792">
        <v>498</v>
      </c>
      <c r="F792">
        <f>VLOOKUP(B792,cennik[],2,FALSE)</f>
        <v>3.5</v>
      </c>
      <c r="G792" s="5">
        <f>jablka4[[#This Row],[Kg]]*jablka4[[#This Row],[Cena]]</f>
        <v>1743</v>
      </c>
      <c r="H792" s="5">
        <f>IF(D792&lt;&gt;D791,E792,E792+H791)</f>
        <v>9401</v>
      </c>
      <c r="I792" s="5">
        <f t="shared" si="12"/>
        <v>0</v>
      </c>
    </row>
    <row r="793" spans="1:9" x14ac:dyDescent="0.25">
      <c r="A793" s="1">
        <v>44737</v>
      </c>
      <c r="B793" t="s">
        <v>67</v>
      </c>
      <c r="C793" t="s">
        <v>66</v>
      </c>
      <c r="D793" t="s">
        <v>38</v>
      </c>
      <c r="E793">
        <v>182</v>
      </c>
      <c r="F793">
        <f>VLOOKUP(B793,cennik[],2,FALSE)</f>
        <v>3.2</v>
      </c>
      <c r="G793" s="5">
        <f>jablka4[[#This Row],[Kg]]*jablka4[[#This Row],[Cena]]</f>
        <v>582.4</v>
      </c>
      <c r="H793" s="5">
        <f>IF(D793&lt;&gt;D792,E793,E793+H792)</f>
        <v>9583</v>
      </c>
      <c r="I793" s="5">
        <f t="shared" si="12"/>
        <v>0</v>
      </c>
    </row>
    <row r="794" spans="1:9" x14ac:dyDescent="0.25">
      <c r="A794" s="1">
        <v>44746</v>
      </c>
      <c r="B794" t="s">
        <v>63</v>
      </c>
      <c r="C794" t="s">
        <v>64</v>
      </c>
      <c r="D794" t="s">
        <v>38</v>
      </c>
      <c r="E794">
        <v>307</v>
      </c>
      <c r="F794">
        <f>VLOOKUP(B794,cennik[],2,FALSE)</f>
        <v>3.5</v>
      </c>
      <c r="G794" s="5">
        <f>jablka4[[#This Row],[Kg]]*jablka4[[#This Row],[Cena]]</f>
        <v>1074.5</v>
      </c>
      <c r="H794" s="5">
        <f>IF(D794&lt;&gt;D793,E794,E794+H793)</f>
        <v>9890</v>
      </c>
      <c r="I794" s="5">
        <f t="shared" si="12"/>
        <v>0</v>
      </c>
    </row>
    <row r="795" spans="1:9" x14ac:dyDescent="0.25">
      <c r="A795" s="1">
        <v>44750</v>
      </c>
      <c r="B795" t="s">
        <v>63</v>
      </c>
      <c r="C795" t="s">
        <v>64</v>
      </c>
      <c r="D795" t="s">
        <v>38</v>
      </c>
      <c r="E795">
        <v>317</v>
      </c>
      <c r="F795">
        <f>VLOOKUP(B795,cennik[],2,FALSE)</f>
        <v>3.5</v>
      </c>
      <c r="G795" s="5">
        <f>jablka4[[#This Row],[Kg]]*jablka4[[#This Row],[Cena]]</f>
        <v>1109.5</v>
      </c>
      <c r="H795" s="5">
        <f>IF(D795&lt;&gt;D794,E795,E795+H794)</f>
        <v>10207</v>
      </c>
      <c r="I795" s="5">
        <f t="shared" si="12"/>
        <v>0</v>
      </c>
    </row>
    <row r="796" spans="1:9" x14ac:dyDescent="0.25">
      <c r="A796" s="1">
        <v>44757</v>
      </c>
      <c r="B796" t="s">
        <v>67</v>
      </c>
      <c r="C796" t="s">
        <v>66</v>
      </c>
      <c r="D796" t="s">
        <v>38</v>
      </c>
      <c r="E796">
        <v>421</v>
      </c>
      <c r="F796">
        <f>VLOOKUP(B796,cennik[],2,FALSE)</f>
        <v>3.2</v>
      </c>
      <c r="G796" s="5">
        <f>jablka4[[#This Row],[Kg]]*jablka4[[#This Row],[Cena]]</f>
        <v>1347.2</v>
      </c>
      <c r="H796" s="5">
        <f>IF(D796&lt;&gt;D795,E796,E796+H795)</f>
        <v>10628</v>
      </c>
      <c r="I796" s="5">
        <f t="shared" si="12"/>
        <v>0</v>
      </c>
    </row>
    <row r="797" spans="1:9" x14ac:dyDescent="0.25">
      <c r="A797" s="1">
        <v>44782</v>
      </c>
      <c r="B797" t="s">
        <v>65</v>
      </c>
      <c r="C797" t="s">
        <v>66</v>
      </c>
      <c r="D797" t="s">
        <v>38</v>
      </c>
      <c r="E797">
        <v>51</v>
      </c>
      <c r="F797">
        <f>VLOOKUP(B797,cennik[],2,FALSE)</f>
        <v>2.7</v>
      </c>
      <c r="G797" s="5">
        <f>jablka4[[#This Row],[Kg]]*jablka4[[#This Row],[Cena]]</f>
        <v>137.70000000000002</v>
      </c>
      <c r="H797" s="5">
        <f>IF(D797&lt;&gt;D796,E797,E797+H796)</f>
        <v>10679</v>
      </c>
      <c r="I797" s="5">
        <f t="shared" si="12"/>
        <v>0</v>
      </c>
    </row>
    <row r="798" spans="1:9" x14ac:dyDescent="0.25">
      <c r="A798" s="1">
        <v>44784</v>
      </c>
      <c r="B798" t="s">
        <v>67</v>
      </c>
      <c r="C798" t="s">
        <v>66</v>
      </c>
      <c r="D798" t="s">
        <v>38</v>
      </c>
      <c r="E798">
        <v>309</v>
      </c>
      <c r="F798">
        <f>VLOOKUP(B798,cennik[],2,FALSE)</f>
        <v>3.2</v>
      </c>
      <c r="G798" s="5">
        <f>jablka4[[#This Row],[Kg]]*jablka4[[#This Row],[Cena]]</f>
        <v>988.80000000000007</v>
      </c>
      <c r="H798" s="5">
        <f>IF(D798&lt;&gt;D797,E798,E798+H797)</f>
        <v>10988</v>
      </c>
      <c r="I798" s="5">
        <f t="shared" si="12"/>
        <v>0</v>
      </c>
    </row>
    <row r="799" spans="1:9" x14ac:dyDescent="0.25">
      <c r="A799" s="1">
        <v>44802</v>
      </c>
      <c r="B799" t="s">
        <v>65</v>
      </c>
      <c r="C799" t="s">
        <v>66</v>
      </c>
      <c r="D799" t="s">
        <v>38</v>
      </c>
      <c r="E799">
        <v>293</v>
      </c>
      <c r="F799">
        <f>VLOOKUP(B799,cennik[],2,FALSE)</f>
        <v>2.7</v>
      </c>
      <c r="G799" s="5">
        <f>jablka4[[#This Row],[Kg]]*jablka4[[#This Row],[Cena]]</f>
        <v>791.1</v>
      </c>
      <c r="H799" s="5">
        <f>IF(D799&lt;&gt;D798,E799,E799+H798)</f>
        <v>11281</v>
      </c>
      <c r="I799" s="5">
        <f t="shared" si="12"/>
        <v>0</v>
      </c>
    </row>
    <row r="800" spans="1:9" x14ac:dyDescent="0.25">
      <c r="A800" s="1">
        <v>44812</v>
      </c>
      <c r="B800" t="s">
        <v>63</v>
      </c>
      <c r="C800" t="s">
        <v>64</v>
      </c>
      <c r="D800" t="s">
        <v>38</v>
      </c>
      <c r="E800">
        <v>334</v>
      </c>
      <c r="F800">
        <f>VLOOKUP(B800,cennik[],2,FALSE)</f>
        <v>3.5</v>
      </c>
      <c r="G800" s="5">
        <f>jablka4[[#This Row],[Kg]]*jablka4[[#This Row],[Cena]]</f>
        <v>1169</v>
      </c>
      <c r="H800" s="5">
        <f>IF(D800&lt;&gt;D799,E800,E800+H799)</f>
        <v>11615</v>
      </c>
      <c r="I800" s="5">
        <f t="shared" si="12"/>
        <v>0</v>
      </c>
    </row>
    <row r="801" spans="1:9" x14ac:dyDescent="0.25">
      <c r="A801" s="1">
        <v>44820</v>
      </c>
      <c r="B801" t="s">
        <v>70</v>
      </c>
      <c r="C801" t="s">
        <v>64</v>
      </c>
      <c r="D801" t="s">
        <v>38</v>
      </c>
      <c r="E801">
        <v>355</v>
      </c>
      <c r="F801">
        <f>VLOOKUP(B801,cennik[],2,FALSE)</f>
        <v>3.2</v>
      </c>
      <c r="G801" s="5">
        <f>jablka4[[#This Row],[Kg]]*jablka4[[#This Row],[Cena]]</f>
        <v>1136</v>
      </c>
      <c r="H801" s="5">
        <f>IF(D801&lt;&gt;D800,E801,E801+H800)</f>
        <v>11970</v>
      </c>
      <c r="I801" s="5">
        <f t="shared" si="12"/>
        <v>0</v>
      </c>
    </row>
    <row r="802" spans="1:9" x14ac:dyDescent="0.25">
      <c r="A802" s="1">
        <v>44821</v>
      </c>
      <c r="B802" t="s">
        <v>71</v>
      </c>
      <c r="C802" t="s">
        <v>64</v>
      </c>
      <c r="D802" t="s">
        <v>38</v>
      </c>
      <c r="E802">
        <v>138</v>
      </c>
      <c r="F802">
        <f>VLOOKUP(B802,cennik[],2,FALSE)</f>
        <v>2.5</v>
      </c>
      <c r="G802" s="5">
        <f>jablka4[[#This Row],[Kg]]*jablka4[[#This Row],[Cena]]</f>
        <v>345</v>
      </c>
      <c r="H802" s="5">
        <f>IF(D802&lt;&gt;D801,E802,E802+H801)</f>
        <v>12108</v>
      </c>
      <c r="I802" s="5">
        <f t="shared" si="12"/>
        <v>0</v>
      </c>
    </row>
    <row r="803" spans="1:9" x14ac:dyDescent="0.25">
      <c r="A803" s="1">
        <v>44835</v>
      </c>
      <c r="B803" t="s">
        <v>70</v>
      </c>
      <c r="C803" t="s">
        <v>64</v>
      </c>
      <c r="D803" t="s">
        <v>38</v>
      </c>
      <c r="E803">
        <v>471</v>
      </c>
      <c r="F803">
        <f>VLOOKUP(B803,cennik[],2,FALSE)</f>
        <v>3.2</v>
      </c>
      <c r="G803" s="5">
        <f>jablka4[[#This Row],[Kg]]*jablka4[[#This Row],[Cena]]</f>
        <v>1507.2</v>
      </c>
      <c r="H803" s="5">
        <f>IF(D803&lt;&gt;D802,E803,E803+H802)</f>
        <v>12579</v>
      </c>
      <c r="I803" s="5">
        <f t="shared" si="12"/>
        <v>0</v>
      </c>
    </row>
    <row r="804" spans="1:9" x14ac:dyDescent="0.25">
      <c r="A804" s="1">
        <v>44838</v>
      </c>
      <c r="B804" t="s">
        <v>63</v>
      </c>
      <c r="C804" t="s">
        <v>64</v>
      </c>
      <c r="D804" t="s">
        <v>38</v>
      </c>
      <c r="E804">
        <v>312</v>
      </c>
      <c r="F804">
        <f>VLOOKUP(B804,cennik[],2,FALSE)</f>
        <v>3.5</v>
      </c>
      <c r="G804" s="5">
        <f>jablka4[[#This Row],[Kg]]*jablka4[[#This Row],[Cena]]</f>
        <v>1092</v>
      </c>
      <c r="H804" s="5">
        <f>IF(D804&lt;&gt;D803,E804,E804+H803)</f>
        <v>12891</v>
      </c>
      <c r="I804" s="5">
        <f t="shared" si="12"/>
        <v>0</v>
      </c>
    </row>
    <row r="805" spans="1:9" x14ac:dyDescent="0.25">
      <c r="A805" s="1">
        <v>44851</v>
      </c>
      <c r="B805" t="s">
        <v>63</v>
      </c>
      <c r="C805" t="s">
        <v>64</v>
      </c>
      <c r="D805" t="s">
        <v>38</v>
      </c>
      <c r="E805">
        <v>350</v>
      </c>
      <c r="F805">
        <f>VLOOKUP(B805,cennik[],2,FALSE)</f>
        <v>3.5</v>
      </c>
      <c r="G805" s="5">
        <f>jablka4[[#This Row],[Kg]]*jablka4[[#This Row],[Cena]]</f>
        <v>1225</v>
      </c>
      <c r="H805" s="5">
        <f>IF(D805&lt;&gt;D804,E805,E805+H804)</f>
        <v>13241</v>
      </c>
      <c r="I805" s="5">
        <f t="shared" si="12"/>
        <v>0</v>
      </c>
    </row>
    <row r="806" spans="1:9" x14ac:dyDescent="0.25">
      <c r="A806" s="1">
        <v>44859</v>
      </c>
      <c r="B806" t="s">
        <v>63</v>
      </c>
      <c r="C806" t="s">
        <v>64</v>
      </c>
      <c r="D806" t="s">
        <v>38</v>
      </c>
      <c r="E806">
        <v>69</v>
      </c>
      <c r="F806">
        <f>VLOOKUP(B806,cennik[],2,FALSE)</f>
        <v>3.5</v>
      </c>
      <c r="G806" s="5">
        <f>jablka4[[#This Row],[Kg]]*jablka4[[#This Row],[Cena]]</f>
        <v>241.5</v>
      </c>
      <c r="H806" s="5">
        <f>IF(D806&lt;&gt;D805,E806,E806+H805)</f>
        <v>13310</v>
      </c>
      <c r="I806" s="5">
        <f t="shared" si="12"/>
        <v>0</v>
      </c>
    </row>
    <row r="807" spans="1:9" x14ac:dyDescent="0.25">
      <c r="A807" s="1">
        <v>44866</v>
      </c>
      <c r="B807" t="s">
        <v>63</v>
      </c>
      <c r="C807" t="s">
        <v>64</v>
      </c>
      <c r="D807" t="s">
        <v>38</v>
      </c>
      <c r="E807">
        <v>244</v>
      </c>
      <c r="F807">
        <f>VLOOKUP(B807,cennik[],2,FALSE)</f>
        <v>3.5</v>
      </c>
      <c r="G807" s="5">
        <f>jablka4[[#This Row],[Kg]]*jablka4[[#This Row],[Cena]]</f>
        <v>854</v>
      </c>
      <c r="H807" s="5">
        <f>IF(D807&lt;&gt;D806,E807,E807+H806)</f>
        <v>13554</v>
      </c>
      <c r="I807" s="5">
        <f t="shared" si="12"/>
        <v>0</v>
      </c>
    </row>
    <row r="808" spans="1:9" x14ac:dyDescent="0.25">
      <c r="A808" s="1">
        <v>44869</v>
      </c>
      <c r="B808" t="s">
        <v>69</v>
      </c>
      <c r="C808" t="s">
        <v>64</v>
      </c>
      <c r="D808" t="s">
        <v>38</v>
      </c>
      <c r="E808">
        <v>224</v>
      </c>
      <c r="F808">
        <f>VLOOKUP(B808,cennik[],2,FALSE)</f>
        <v>2.5</v>
      </c>
      <c r="G808" s="5">
        <f>jablka4[[#This Row],[Kg]]*jablka4[[#This Row],[Cena]]</f>
        <v>560</v>
      </c>
      <c r="H808" s="5">
        <f>IF(D808&lt;&gt;D807,E808,E808+H807)</f>
        <v>13778</v>
      </c>
      <c r="I808" s="5">
        <f t="shared" si="12"/>
        <v>0</v>
      </c>
    </row>
    <row r="809" spans="1:9" x14ac:dyDescent="0.25">
      <c r="A809" s="1">
        <v>44872</v>
      </c>
      <c r="B809" t="s">
        <v>70</v>
      </c>
      <c r="C809" t="s">
        <v>64</v>
      </c>
      <c r="D809" t="s">
        <v>38</v>
      </c>
      <c r="E809">
        <v>369</v>
      </c>
      <c r="F809">
        <f>VLOOKUP(B809,cennik[],2,FALSE)</f>
        <v>3.2</v>
      </c>
      <c r="G809" s="5">
        <f>jablka4[[#This Row],[Kg]]*jablka4[[#This Row],[Cena]]</f>
        <v>1180.8</v>
      </c>
      <c r="H809" s="5">
        <f>IF(D809&lt;&gt;D808,E809,E809+H808)</f>
        <v>14147</v>
      </c>
      <c r="I809" s="5">
        <f t="shared" si="12"/>
        <v>0</v>
      </c>
    </row>
    <row r="810" spans="1:9" x14ac:dyDescent="0.25">
      <c r="A810" s="1">
        <v>44875</v>
      </c>
      <c r="B810" t="s">
        <v>71</v>
      </c>
      <c r="C810" t="s">
        <v>64</v>
      </c>
      <c r="D810" t="s">
        <v>38</v>
      </c>
      <c r="E810">
        <v>407</v>
      </c>
      <c r="F810">
        <f>VLOOKUP(B810,cennik[],2,FALSE)</f>
        <v>2.5</v>
      </c>
      <c r="G810" s="5">
        <f>jablka4[[#This Row],[Kg]]*jablka4[[#This Row],[Cena]]</f>
        <v>1017.5</v>
      </c>
      <c r="H810" s="5">
        <f>IF(D810&lt;&gt;D809,E810,E810+H809)</f>
        <v>14554</v>
      </c>
      <c r="I810" s="5">
        <f t="shared" si="12"/>
        <v>0</v>
      </c>
    </row>
    <row r="811" spans="1:9" x14ac:dyDescent="0.25">
      <c r="A811" s="1">
        <v>44879</v>
      </c>
      <c r="B811" t="s">
        <v>63</v>
      </c>
      <c r="C811" t="s">
        <v>64</v>
      </c>
      <c r="D811" t="s">
        <v>38</v>
      </c>
      <c r="E811">
        <v>224</v>
      </c>
      <c r="F811">
        <f>VLOOKUP(B811,cennik[],2,FALSE)</f>
        <v>3.5</v>
      </c>
      <c r="G811" s="5">
        <f>jablka4[[#This Row],[Kg]]*jablka4[[#This Row],[Cena]]</f>
        <v>784</v>
      </c>
      <c r="H811" s="5">
        <f>IF(D811&lt;&gt;D810,E811,E811+H810)</f>
        <v>14778</v>
      </c>
      <c r="I811" s="5">
        <f t="shared" si="12"/>
        <v>0</v>
      </c>
    </row>
    <row r="812" spans="1:9" x14ac:dyDescent="0.25">
      <c r="A812" s="1">
        <v>44882</v>
      </c>
      <c r="B812" t="s">
        <v>71</v>
      </c>
      <c r="C812" t="s">
        <v>64</v>
      </c>
      <c r="D812" t="s">
        <v>38</v>
      </c>
      <c r="E812">
        <v>46</v>
      </c>
      <c r="F812">
        <f>VLOOKUP(B812,cennik[],2,FALSE)</f>
        <v>2.5</v>
      </c>
      <c r="G812" s="5">
        <f>jablka4[[#This Row],[Kg]]*jablka4[[#This Row],[Cena]]</f>
        <v>115</v>
      </c>
      <c r="H812" s="5">
        <f>IF(D812&lt;&gt;D811,E812,E812+H811)</f>
        <v>14824</v>
      </c>
      <c r="I812" s="5">
        <f t="shared" si="12"/>
        <v>0</v>
      </c>
    </row>
    <row r="813" spans="1:9" x14ac:dyDescent="0.25">
      <c r="A813" s="1">
        <v>44889</v>
      </c>
      <c r="B813" t="s">
        <v>63</v>
      </c>
      <c r="C813" t="s">
        <v>64</v>
      </c>
      <c r="D813" t="s">
        <v>38</v>
      </c>
      <c r="E813">
        <v>363</v>
      </c>
      <c r="F813">
        <f>VLOOKUP(B813,cennik[],2,FALSE)</f>
        <v>3.5</v>
      </c>
      <c r="G813" s="5">
        <f>jablka4[[#This Row],[Kg]]*jablka4[[#This Row],[Cena]]</f>
        <v>1270.5</v>
      </c>
      <c r="H813" s="5">
        <f>IF(D813&lt;&gt;D812,E813,E813+H812)</f>
        <v>15187</v>
      </c>
      <c r="I813" s="5">
        <f t="shared" si="12"/>
        <v>18.150000000000002</v>
      </c>
    </row>
    <row r="814" spans="1:9" x14ac:dyDescent="0.25">
      <c r="A814" s="1">
        <v>44893</v>
      </c>
      <c r="B814" t="s">
        <v>70</v>
      </c>
      <c r="C814" t="s">
        <v>64</v>
      </c>
      <c r="D814" t="s">
        <v>38</v>
      </c>
      <c r="E814">
        <v>100</v>
      </c>
      <c r="F814">
        <f>VLOOKUP(B814,cennik[],2,FALSE)</f>
        <v>3.2</v>
      </c>
      <c r="G814" s="5">
        <f>jablka4[[#This Row],[Kg]]*jablka4[[#This Row],[Cena]]</f>
        <v>320</v>
      </c>
      <c r="H814" s="5">
        <f>IF(D814&lt;&gt;D813,E814,E814+H813)</f>
        <v>15287</v>
      </c>
      <c r="I814" s="5">
        <f t="shared" si="12"/>
        <v>5</v>
      </c>
    </row>
    <row r="815" spans="1:9" x14ac:dyDescent="0.25">
      <c r="A815" s="1">
        <v>44907</v>
      </c>
      <c r="B815" t="s">
        <v>7</v>
      </c>
      <c r="C815" t="s">
        <v>4</v>
      </c>
      <c r="D815" t="s">
        <v>38</v>
      </c>
      <c r="E815">
        <v>654</v>
      </c>
      <c r="F815">
        <f>VLOOKUP(B815,cennik[],2,FALSE)</f>
        <v>3.5</v>
      </c>
      <c r="G815" s="5">
        <f>jablka4[[#This Row],[Kg]]*jablka4[[#This Row],[Cena]]</f>
        <v>2289</v>
      </c>
      <c r="H815" s="5">
        <f>IF(D815&lt;&gt;D814,E815,E815+H814)</f>
        <v>15941</v>
      </c>
      <c r="I815" s="5">
        <f t="shared" si="12"/>
        <v>32.700000000000003</v>
      </c>
    </row>
    <row r="816" spans="1:9" x14ac:dyDescent="0.25">
      <c r="A816" s="1">
        <v>44918</v>
      </c>
      <c r="B816" t="s">
        <v>3</v>
      </c>
      <c r="C816" t="s">
        <v>4</v>
      </c>
      <c r="D816" t="s">
        <v>38</v>
      </c>
      <c r="E816">
        <v>412</v>
      </c>
      <c r="F816">
        <f>VLOOKUP(B816,cennik[],2,FALSE)</f>
        <v>3.4</v>
      </c>
      <c r="G816" s="5">
        <f>jablka4[[#This Row],[Kg]]*jablka4[[#This Row],[Cena]]</f>
        <v>1400.8</v>
      </c>
      <c r="H816" s="5">
        <f>IF(D816&lt;&gt;D815,E816,E816+H815)</f>
        <v>16353</v>
      </c>
      <c r="I816" s="5">
        <f t="shared" si="12"/>
        <v>20.6</v>
      </c>
    </row>
    <row r="817" spans="1:9" x14ac:dyDescent="0.25">
      <c r="A817" s="1">
        <v>44568</v>
      </c>
      <c r="B817" t="s">
        <v>3</v>
      </c>
      <c r="C817" t="s">
        <v>4</v>
      </c>
      <c r="D817" t="s">
        <v>40</v>
      </c>
      <c r="E817">
        <v>390</v>
      </c>
      <c r="F817">
        <f>VLOOKUP(B817,cennik[],2,FALSE)</f>
        <v>3.4</v>
      </c>
      <c r="G817" s="5">
        <f>jablka4[[#This Row],[Kg]]*jablka4[[#This Row],[Cena]]</f>
        <v>1326</v>
      </c>
      <c r="H817" s="5">
        <f>IF(D817&lt;&gt;D816,E817,E817+H816)</f>
        <v>390</v>
      </c>
      <c r="I817" s="5">
        <f t="shared" si="12"/>
        <v>0</v>
      </c>
    </row>
    <row r="818" spans="1:9" x14ac:dyDescent="0.25">
      <c r="A818" s="1">
        <v>44568</v>
      </c>
      <c r="B818" t="s">
        <v>20</v>
      </c>
      <c r="C818" t="s">
        <v>4</v>
      </c>
      <c r="D818" t="s">
        <v>40</v>
      </c>
      <c r="E818">
        <v>115</v>
      </c>
      <c r="F818">
        <f>VLOOKUP(B818,cennik[],2,FALSE)</f>
        <v>3.4</v>
      </c>
      <c r="G818" s="5">
        <f>jablka4[[#This Row],[Kg]]*jablka4[[#This Row],[Cena]]</f>
        <v>391</v>
      </c>
      <c r="H818" s="5">
        <f>IF(D818&lt;&gt;D817,E818,E818+H817)</f>
        <v>505</v>
      </c>
      <c r="I818" s="5">
        <f t="shared" si="12"/>
        <v>0</v>
      </c>
    </row>
    <row r="819" spans="1:9" x14ac:dyDescent="0.25">
      <c r="A819" s="1">
        <v>44578</v>
      </c>
      <c r="B819" t="s">
        <v>7</v>
      </c>
      <c r="C819" t="s">
        <v>4</v>
      </c>
      <c r="D819" t="s">
        <v>40</v>
      </c>
      <c r="E819">
        <v>532</v>
      </c>
      <c r="F819">
        <f>VLOOKUP(B819,cennik[],2,FALSE)</f>
        <v>3.5</v>
      </c>
      <c r="G819" s="5">
        <f>jablka4[[#This Row],[Kg]]*jablka4[[#This Row],[Cena]]</f>
        <v>1862</v>
      </c>
      <c r="H819" s="5">
        <f>IF(D819&lt;&gt;D818,E819,E819+H818)</f>
        <v>1037</v>
      </c>
      <c r="I819" s="5">
        <f t="shared" si="12"/>
        <v>0</v>
      </c>
    </row>
    <row r="820" spans="1:9" x14ac:dyDescent="0.25">
      <c r="A820" s="1">
        <v>44588</v>
      </c>
      <c r="B820" t="s">
        <v>14</v>
      </c>
      <c r="C820" t="s">
        <v>4</v>
      </c>
      <c r="D820" t="s">
        <v>40</v>
      </c>
      <c r="E820">
        <v>257</v>
      </c>
      <c r="F820">
        <f>VLOOKUP(B820,cennik[],2,FALSE)</f>
        <v>3.4</v>
      </c>
      <c r="G820" s="5">
        <f>jablka4[[#This Row],[Kg]]*jablka4[[#This Row],[Cena]]</f>
        <v>873.8</v>
      </c>
      <c r="H820" s="5">
        <f>IF(D820&lt;&gt;D819,E820,E820+H819)</f>
        <v>1294</v>
      </c>
      <c r="I820" s="5">
        <f t="shared" si="12"/>
        <v>0</v>
      </c>
    </row>
    <row r="821" spans="1:9" x14ac:dyDescent="0.25">
      <c r="A821" s="1">
        <v>44593</v>
      </c>
      <c r="B821" t="s">
        <v>20</v>
      </c>
      <c r="C821" t="s">
        <v>4</v>
      </c>
      <c r="D821" t="s">
        <v>40</v>
      </c>
      <c r="E821">
        <v>289</v>
      </c>
      <c r="F821">
        <f>VLOOKUP(B821,cennik[],2,FALSE)</f>
        <v>3.4</v>
      </c>
      <c r="G821" s="5">
        <f>jablka4[[#This Row],[Kg]]*jablka4[[#This Row],[Cena]]</f>
        <v>982.6</v>
      </c>
      <c r="H821" s="5">
        <f>IF(D821&lt;&gt;D820,E821,E821+H820)</f>
        <v>1583</v>
      </c>
      <c r="I821" s="5">
        <f t="shared" si="12"/>
        <v>0</v>
      </c>
    </row>
    <row r="822" spans="1:9" x14ac:dyDescent="0.25">
      <c r="A822" s="1">
        <v>44597</v>
      </c>
      <c r="B822" t="s">
        <v>25</v>
      </c>
      <c r="C822" t="s">
        <v>4</v>
      </c>
      <c r="D822" t="s">
        <v>40</v>
      </c>
      <c r="E822">
        <v>100</v>
      </c>
      <c r="F822">
        <f>VLOOKUP(B822,cennik[],2,FALSE)</f>
        <v>3.2</v>
      </c>
      <c r="G822" s="5">
        <f>jablka4[[#This Row],[Kg]]*jablka4[[#This Row],[Cena]]</f>
        <v>320</v>
      </c>
      <c r="H822" s="5">
        <f>IF(D822&lt;&gt;D821,E822,E822+H821)</f>
        <v>1683</v>
      </c>
      <c r="I822" s="5">
        <f t="shared" si="12"/>
        <v>0</v>
      </c>
    </row>
    <row r="823" spans="1:9" x14ac:dyDescent="0.25">
      <c r="A823" s="1">
        <v>44600</v>
      </c>
      <c r="B823" t="s">
        <v>16</v>
      </c>
      <c r="C823" t="s">
        <v>4</v>
      </c>
      <c r="D823" t="s">
        <v>40</v>
      </c>
      <c r="E823">
        <v>356</v>
      </c>
      <c r="F823">
        <f>VLOOKUP(B823,cennik[],2,FALSE)</f>
        <v>3.4</v>
      </c>
      <c r="G823" s="5">
        <f>jablka4[[#This Row],[Kg]]*jablka4[[#This Row],[Cena]]</f>
        <v>1210.3999999999999</v>
      </c>
      <c r="H823" s="5">
        <f>IF(D823&lt;&gt;D822,E823,E823+H822)</f>
        <v>2039</v>
      </c>
      <c r="I823" s="5">
        <f t="shared" si="12"/>
        <v>0</v>
      </c>
    </row>
    <row r="824" spans="1:9" x14ac:dyDescent="0.25">
      <c r="A824" s="1">
        <v>44601</v>
      </c>
      <c r="B824" t="s">
        <v>18</v>
      </c>
      <c r="C824" t="s">
        <v>4</v>
      </c>
      <c r="D824" t="s">
        <v>40</v>
      </c>
      <c r="E824">
        <v>396</v>
      </c>
      <c r="F824">
        <f>VLOOKUP(B824,cennik[],2,FALSE)</f>
        <v>2.4</v>
      </c>
      <c r="G824" s="5">
        <f>jablka4[[#This Row],[Kg]]*jablka4[[#This Row],[Cena]]</f>
        <v>950.4</v>
      </c>
      <c r="H824" s="5">
        <f>IF(D824&lt;&gt;D823,E824,E824+H823)</f>
        <v>2435</v>
      </c>
      <c r="I824" s="5">
        <f t="shared" si="12"/>
        <v>0</v>
      </c>
    </row>
    <row r="825" spans="1:9" x14ac:dyDescent="0.25">
      <c r="A825" s="1">
        <v>44601</v>
      </c>
      <c r="B825" t="s">
        <v>7</v>
      </c>
      <c r="C825" t="s">
        <v>4</v>
      </c>
      <c r="D825" t="s">
        <v>40</v>
      </c>
      <c r="E825">
        <v>581</v>
      </c>
      <c r="F825">
        <f>VLOOKUP(B825,cennik[],2,FALSE)</f>
        <v>3.5</v>
      </c>
      <c r="G825" s="5">
        <f>jablka4[[#This Row],[Kg]]*jablka4[[#This Row],[Cena]]</f>
        <v>2033.5</v>
      </c>
      <c r="H825" s="5">
        <f>IF(D825&lt;&gt;D824,E825,E825+H824)</f>
        <v>3016</v>
      </c>
      <c r="I825" s="5">
        <f t="shared" si="12"/>
        <v>0</v>
      </c>
    </row>
    <row r="826" spans="1:9" x14ac:dyDescent="0.25">
      <c r="A826" s="1">
        <v>44611</v>
      </c>
      <c r="B826" t="s">
        <v>20</v>
      </c>
      <c r="C826" t="s">
        <v>4</v>
      </c>
      <c r="D826" t="s">
        <v>40</v>
      </c>
      <c r="E826">
        <v>456</v>
      </c>
      <c r="F826">
        <f>VLOOKUP(B826,cennik[],2,FALSE)</f>
        <v>3.4</v>
      </c>
      <c r="G826" s="5">
        <f>jablka4[[#This Row],[Kg]]*jablka4[[#This Row],[Cena]]</f>
        <v>1550.3999999999999</v>
      </c>
      <c r="H826" s="5">
        <f>IF(D826&lt;&gt;D825,E826,E826+H825)</f>
        <v>3472</v>
      </c>
      <c r="I826" s="5">
        <f t="shared" si="12"/>
        <v>0</v>
      </c>
    </row>
    <row r="827" spans="1:9" x14ac:dyDescent="0.25">
      <c r="A827" s="1">
        <v>44615</v>
      </c>
      <c r="B827" t="s">
        <v>11</v>
      </c>
      <c r="C827" t="s">
        <v>4</v>
      </c>
      <c r="D827" t="s">
        <v>40</v>
      </c>
      <c r="E827">
        <v>395</v>
      </c>
      <c r="F827">
        <f>VLOOKUP(B827,cennik[],2,FALSE)</f>
        <v>2.9</v>
      </c>
      <c r="G827" s="5">
        <f>jablka4[[#This Row],[Kg]]*jablka4[[#This Row],[Cena]]</f>
        <v>1145.5</v>
      </c>
      <c r="H827" s="5">
        <f>IF(D827&lt;&gt;D826,E827,E827+H826)</f>
        <v>3867</v>
      </c>
      <c r="I827" s="5">
        <f t="shared" si="12"/>
        <v>0</v>
      </c>
    </row>
    <row r="828" spans="1:9" x14ac:dyDescent="0.25">
      <c r="A828" s="1">
        <v>44628</v>
      </c>
      <c r="B828" t="s">
        <v>16</v>
      </c>
      <c r="C828" t="s">
        <v>4</v>
      </c>
      <c r="D828" t="s">
        <v>40</v>
      </c>
      <c r="E828">
        <v>529</v>
      </c>
      <c r="F828">
        <f>VLOOKUP(B828,cennik[],2,FALSE)</f>
        <v>3.4</v>
      </c>
      <c r="G828" s="5">
        <f>jablka4[[#This Row],[Kg]]*jablka4[[#This Row],[Cena]]</f>
        <v>1798.6</v>
      </c>
      <c r="H828" s="5">
        <f>IF(D828&lt;&gt;D827,E828,E828+H827)</f>
        <v>4396</v>
      </c>
      <c r="I828" s="5">
        <f t="shared" si="12"/>
        <v>0</v>
      </c>
    </row>
    <row r="829" spans="1:9" x14ac:dyDescent="0.25">
      <c r="A829" s="1">
        <v>44648</v>
      </c>
      <c r="B829" t="s">
        <v>18</v>
      </c>
      <c r="C829" t="s">
        <v>4</v>
      </c>
      <c r="D829" t="s">
        <v>40</v>
      </c>
      <c r="E829">
        <v>580</v>
      </c>
      <c r="F829">
        <f>VLOOKUP(B829,cennik[],2,FALSE)</f>
        <v>2.4</v>
      </c>
      <c r="G829" s="5">
        <f>jablka4[[#This Row],[Kg]]*jablka4[[#This Row],[Cena]]</f>
        <v>1392</v>
      </c>
      <c r="H829" s="5">
        <f>IF(D829&lt;&gt;D828,E829,E829+H828)</f>
        <v>4976</v>
      </c>
      <c r="I829" s="5">
        <f t="shared" si="12"/>
        <v>0</v>
      </c>
    </row>
    <row r="830" spans="1:9" x14ac:dyDescent="0.25">
      <c r="A830" s="1">
        <v>44653</v>
      </c>
      <c r="B830" t="s">
        <v>7</v>
      </c>
      <c r="C830" t="s">
        <v>4</v>
      </c>
      <c r="D830" t="s">
        <v>40</v>
      </c>
      <c r="E830">
        <v>372</v>
      </c>
      <c r="F830">
        <f>VLOOKUP(B830,cennik[],2,FALSE)</f>
        <v>3.5</v>
      </c>
      <c r="G830" s="5">
        <f>jablka4[[#This Row],[Kg]]*jablka4[[#This Row],[Cena]]</f>
        <v>1302</v>
      </c>
      <c r="H830" s="5">
        <f>IF(D830&lt;&gt;D829,E830,E830+H829)</f>
        <v>5348</v>
      </c>
      <c r="I830" s="5">
        <f t="shared" si="12"/>
        <v>0</v>
      </c>
    </row>
    <row r="831" spans="1:9" x14ac:dyDescent="0.25">
      <c r="A831" s="1">
        <v>44667</v>
      </c>
      <c r="B831" t="s">
        <v>14</v>
      </c>
      <c r="C831" t="s">
        <v>4</v>
      </c>
      <c r="D831" t="s">
        <v>40</v>
      </c>
      <c r="E831">
        <v>119</v>
      </c>
      <c r="F831">
        <f>VLOOKUP(B831,cennik[],2,FALSE)</f>
        <v>3.4</v>
      </c>
      <c r="G831" s="5">
        <f>jablka4[[#This Row],[Kg]]*jablka4[[#This Row],[Cena]]</f>
        <v>404.59999999999997</v>
      </c>
      <c r="H831" s="5">
        <f>IF(D831&lt;&gt;D830,E831,E831+H830)</f>
        <v>5467</v>
      </c>
      <c r="I831" s="5">
        <f t="shared" si="12"/>
        <v>0</v>
      </c>
    </row>
    <row r="832" spans="1:9" x14ac:dyDescent="0.25">
      <c r="A832" s="1">
        <v>44669</v>
      </c>
      <c r="B832" t="s">
        <v>3</v>
      </c>
      <c r="C832" t="s">
        <v>4</v>
      </c>
      <c r="D832" t="s">
        <v>40</v>
      </c>
      <c r="E832">
        <v>674</v>
      </c>
      <c r="F832">
        <f>VLOOKUP(B832,cennik[],2,FALSE)</f>
        <v>3.4</v>
      </c>
      <c r="G832" s="5">
        <f>jablka4[[#This Row],[Kg]]*jablka4[[#This Row],[Cena]]</f>
        <v>2291.6</v>
      </c>
      <c r="H832" s="5">
        <f>IF(D832&lt;&gt;D831,E832,E832+H831)</f>
        <v>6141</v>
      </c>
      <c r="I832" s="5">
        <f t="shared" si="12"/>
        <v>0</v>
      </c>
    </row>
    <row r="833" spans="1:9" x14ac:dyDescent="0.25">
      <c r="A833" s="1">
        <v>44680</v>
      </c>
      <c r="B833" t="s">
        <v>16</v>
      </c>
      <c r="C833" t="s">
        <v>4</v>
      </c>
      <c r="D833" t="s">
        <v>40</v>
      </c>
      <c r="E833">
        <v>564</v>
      </c>
      <c r="F833">
        <f>VLOOKUP(B833,cennik[],2,FALSE)</f>
        <v>3.4</v>
      </c>
      <c r="G833" s="5">
        <f>jablka4[[#This Row],[Kg]]*jablka4[[#This Row],[Cena]]</f>
        <v>1917.6</v>
      </c>
      <c r="H833" s="5">
        <f>IF(D833&lt;&gt;D832,E833,E833+H832)</f>
        <v>6705</v>
      </c>
      <c r="I833" s="5">
        <f t="shared" si="12"/>
        <v>0</v>
      </c>
    </row>
    <row r="834" spans="1:9" x14ac:dyDescent="0.25">
      <c r="A834" s="1">
        <v>44680</v>
      </c>
      <c r="B834" t="s">
        <v>16</v>
      </c>
      <c r="C834" t="s">
        <v>4</v>
      </c>
      <c r="D834" t="s">
        <v>40</v>
      </c>
      <c r="E834">
        <v>557</v>
      </c>
      <c r="F834">
        <f>VLOOKUP(B834,cennik[],2,FALSE)</f>
        <v>3.4</v>
      </c>
      <c r="G834" s="5">
        <f>jablka4[[#This Row],[Kg]]*jablka4[[#This Row],[Cena]]</f>
        <v>1893.8</v>
      </c>
      <c r="H834" s="5">
        <f>IF(D834&lt;&gt;D833,E834,E834+H833)</f>
        <v>7262</v>
      </c>
      <c r="I834" s="5">
        <f t="shared" ref="I834:I897" si="13">IF(AND(H834&gt;=15000,H834&lt;20000),E834*0.05,IF(H834&gt;=20000,E834*0.1,0))</f>
        <v>0</v>
      </c>
    </row>
    <row r="835" spans="1:9" x14ac:dyDescent="0.25">
      <c r="A835" s="1">
        <v>44681</v>
      </c>
      <c r="B835" t="s">
        <v>11</v>
      </c>
      <c r="C835" t="s">
        <v>4</v>
      </c>
      <c r="D835" t="s">
        <v>40</v>
      </c>
      <c r="E835">
        <v>368</v>
      </c>
      <c r="F835">
        <f>VLOOKUP(B835,cennik[],2,FALSE)</f>
        <v>2.9</v>
      </c>
      <c r="G835" s="5">
        <f>jablka4[[#This Row],[Kg]]*jablka4[[#This Row],[Cena]]</f>
        <v>1067.2</v>
      </c>
      <c r="H835" s="5">
        <f>IF(D835&lt;&gt;D834,E835,E835+H834)</f>
        <v>7630</v>
      </c>
      <c r="I835" s="5">
        <f t="shared" si="13"/>
        <v>0</v>
      </c>
    </row>
    <row r="836" spans="1:9" x14ac:dyDescent="0.25">
      <c r="A836" s="1">
        <v>44697</v>
      </c>
      <c r="B836" t="s">
        <v>18</v>
      </c>
      <c r="C836" t="s">
        <v>4</v>
      </c>
      <c r="D836" t="s">
        <v>40</v>
      </c>
      <c r="E836">
        <v>206</v>
      </c>
      <c r="F836">
        <f>VLOOKUP(B836,cennik[],2,FALSE)</f>
        <v>2.4</v>
      </c>
      <c r="G836" s="5">
        <f>jablka4[[#This Row],[Kg]]*jablka4[[#This Row],[Cena]]</f>
        <v>494.4</v>
      </c>
      <c r="H836" s="5">
        <f>IF(D836&lt;&gt;D835,E836,E836+H835)</f>
        <v>7836</v>
      </c>
      <c r="I836" s="5">
        <f t="shared" si="13"/>
        <v>0</v>
      </c>
    </row>
    <row r="837" spans="1:9" x14ac:dyDescent="0.25">
      <c r="A837" s="1">
        <v>44704</v>
      </c>
      <c r="B837" t="s">
        <v>7</v>
      </c>
      <c r="C837" t="s">
        <v>4</v>
      </c>
      <c r="D837" t="s">
        <v>40</v>
      </c>
      <c r="E837">
        <v>675</v>
      </c>
      <c r="F837">
        <f>VLOOKUP(B837,cennik[],2,FALSE)</f>
        <v>3.5</v>
      </c>
      <c r="G837" s="5">
        <f>jablka4[[#This Row],[Kg]]*jablka4[[#This Row],[Cena]]</f>
        <v>2362.5</v>
      </c>
      <c r="H837" s="5">
        <f>IF(D837&lt;&gt;D836,E837,E837+H836)</f>
        <v>8511</v>
      </c>
      <c r="I837" s="5">
        <f t="shared" si="13"/>
        <v>0</v>
      </c>
    </row>
    <row r="838" spans="1:9" x14ac:dyDescent="0.25">
      <c r="A838" s="1">
        <v>44709</v>
      </c>
      <c r="B838" t="s">
        <v>18</v>
      </c>
      <c r="C838" t="s">
        <v>4</v>
      </c>
      <c r="D838" t="s">
        <v>40</v>
      </c>
      <c r="E838">
        <v>477</v>
      </c>
      <c r="F838">
        <f>VLOOKUP(B838,cennik[],2,FALSE)</f>
        <v>2.4</v>
      </c>
      <c r="G838" s="5">
        <f>jablka4[[#This Row],[Kg]]*jablka4[[#This Row],[Cena]]</f>
        <v>1144.8</v>
      </c>
      <c r="H838" s="5">
        <f>IF(D838&lt;&gt;D837,E838,E838+H837)</f>
        <v>8988</v>
      </c>
      <c r="I838" s="5">
        <f t="shared" si="13"/>
        <v>0</v>
      </c>
    </row>
    <row r="839" spans="1:9" x14ac:dyDescent="0.25">
      <c r="A839" s="1">
        <v>44711</v>
      </c>
      <c r="B839" t="s">
        <v>14</v>
      </c>
      <c r="C839" t="s">
        <v>4</v>
      </c>
      <c r="D839" t="s">
        <v>40</v>
      </c>
      <c r="E839">
        <v>461</v>
      </c>
      <c r="F839">
        <f>VLOOKUP(B839,cennik[],2,FALSE)</f>
        <v>3.4</v>
      </c>
      <c r="G839" s="5">
        <f>jablka4[[#This Row],[Kg]]*jablka4[[#This Row],[Cena]]</f>
        <v>1567.3999999999999</v>
      </c>
      <c r="H839" s="5">
        <f>IF(D839&lt;&gt;D838,E839,E839+H838)</f>
        <v>9449</v>
      </c>
      <c r="I839" s="5">
        <f t="shared" si="13"/>
        <v>0</v>
      </c>
    </row>
    <row r="840" spans="1:9" x14ac:dyDescent="0.25">
      <c r="A840" s="1">
        <v>44715</v>
      </c>
      <c r="B840" t="s">
        <v>63</v>
      </c>
      <c r="C840" t="s">
        <v>64</v>
      </c>
      <c r="D840" t="s">
        <v>40</v>
      </c>
      <c r="E840">
        <v>181</v>
      </c>
      <c r="F840">
        <f>VLOOKUP(B840,cennik[],2,FALSE)</f>
        <v>3.5</v>
      </c>
      <c r="G840" s="5">
        <f>jablka4[[#This Row],[Kg]]*jablka4[[#This Row],[Cena]]</f>
        <v>633.5</v>
      </c>
      <c r="H840" s="5">
        <f>IF(D840&lt;&gt;D839,E840,E840+H839)</f>
        <v>9630</v>
      </c>
      <c r="I840" s="5">
        <f t="shared" si="13"/>
        <v>0</v>
      </c>
    </row>
    <row r="841" spans="1:9" x14ac:dyDescent="0.25">
      <c r="A841" s="1">
        <v>44718</v>
      </c>
      <c r="B841" t="s">
        <v>67</v>
      </c>
      <c r="C841" t="s">
        <v>66</v>
      </c>
      <c r="D841" t="s">
        <v>40</v>
      </c>
      <c r="E841">
        <v>339</v>
      </c>
      <c r="F841">
        <f>VLOOKUP(B841,cennik[],2,FALSE)</f>
        <v>3.2</v>
      </c>
      <c r="G841" s="5">
        <f>jablka4[[#This Row],[Kg]]*jablka4[[#This Row],[Cena]]</f>
        <v>1084.8</v>
      </c>
      <c r="H841" s="5">
        <f>IF(D841&lt;&gt;D840,E841,E841+H840)</f>
        <v>9969</v>
      </c>
      <c r="I841" s="5">
        <f t="shared" si="13"/>
        <v>0</v>
      </c>
    </row>
    <row r="842" spans="1:9" x14ac:dyDescent="0.25">
      <c r="A842" s="1">
        <v>44720</v>
      </c>
      <c r="B842" t="s">
        <v>67</v>
      </c>
      <c r="C842" t="s">
        <v>66</v>
      </c>
      <c r="D842" t="s">
        <v>40</v>
      </c>
      <c r="E842">
        <v>256</v>
      </c>
      <c r="F842">
        <f>VLOOKUP(B842,cennik[],2,FALSE)</f>
        <v>3.2</v>
      </c>
      <c r="G842" s="5">
        <f>jablka4[[#This Row],[Kg]]*jablka4[[#This Row],[Cena]]</f>
        <v>819.2</v>
      </c>
      <c r="H842" s="5">
        <f>IF(D842&lt;&gt;D841,E842,E842+H841)</f>
        <v>10225</v>
      </c>
      <c r="I842" s="5">
        <f t="shared" si="13"/>
        <v>0</v>
      </c>
    </row>
    <row r="843" spans="1:9" x14ac:dyDescent="0.25">
      <c r="A843" s="1">
        <v>44730</v>
      </c>
      <c r="B843" t="s">
        <v>65</v>
      </c>
      <c r="C843" t="s">
        <v>66</v>
      </c>
      <c r="D843" t="s">
        <v>40</v>
      </c>
      <c r="E843">
        <v>492</v>
      </c>
      <c r="F843">
        <f>VLOOKUP(B843,cennik[],2,FALSE)</f>
        <v>2.7</v>
      </c>
      <c r="G843" s="5">
        <f>jablka4[[#This Row],[Kg]]*jablka4[[#This Row],[Cena]]</f>
        <v>1328.4</v>
      </c>
      <c r="H843" s="5">
        <f>IF(D843&lt;&gt;D842,E843,E843+H842)</f>
        <v>10717</v>
      </c>
      <c r="I843" s="5">
        <f t="shared" si="13"/>
        <v>0</v>
      </c>
    </row>
    <row r="844" spans="1:9" x14ac:dyDescent="0.25">
      <c r="A844" s="1">
        <v>44733</v>
      </c>
      <c r="B844" t="s">
        <v>63</v>
      </c>
      <c r="C844" t="s">
        <v>64</v>
      </c>
      <c r="D844" t="s">
        <v>40</v>
      </c>
      <c r="E844">
        <v>287</v>
      </c>
      <c r="F844">
        <f>VLOOKUP(B844,cennik[],2,FALSE)</f>
        <v>3.5</v>
      </c>
      <c r="G844" s="5">
        <f>jablka4[[#This Row],[Kg]]*jablka4[[#This Row],[Cena]]</f>
        <v>1004.5</v>
      </c>
      <c r="H844" s="5">
        <f>IF(D844&lt;&gt;D843,E844,E844+H843)</f>
        <v>11004</v>
      </c>
      <c r="I844" s="5">
        <f t="shared" si="13"/>
        <v>0</v>
      </c>
    </row>
    <row r="845" spans="1:9" x14ac:dyDescent="0.25">
      <c r="A845" s="1">
        <v>44736</v>
      </c>
      <c r="B845" t="s">
        <v>63</v>
      </c>
      <c r="C845" t="s">
        <v>64</v>
      </c>
      <c r="D845" t="s">
        <v>40</v>
      </c>
      <c r="E845">
        <v>166</v>
      </c>
      <c r="F845">
        <f>VLOOKUP(B845,cennik[],2,FALSE)</f>
        <v>3.5</v>
      </c>
      <c r="G845" s="5">
        <f>jablka4[[#This Row],[Kg]]*jablka4[[#This Row],[Cena]]</f>
        <v>581</v>
      </c>
      <c r="H845" s="5">
        <f>IF(D845&lt;&gt;D844,E845,E845+H844)</f>
        <v>11170</v>
      </c>
      <c r="I845" s="5">
        <f t="shared" si="13"/>
        <v>0</v>
      </c>
    </row>
    <row r="846" spans="1:9" x14ac:dyDescent="0.25">
      <c r="A846" s="1">
        <v>44736</v>
      </c>
      <c r="B846" t="s">
        <v>67</v>
      </c>
      <c r="C846" t="s">
        <v>66</v>
      </c>
      <c r="D846" t="s">
        <v>40</v>
      </c>
      <c r="E846">
        <v>52</v>
      </c>
      <c r="F846">
        <f>VLOOKUP(B846,cennik[],2,FALSE)</f>
        <v>3.2</v>
      </c>
      <c r="G846" s="5">
        <f>jablka4[[#This Row],[Kg]]*jablka4[[#This Row],[Cena]]</f>
        <v>166.4</v>
      </c>
      <c r="H846" s="5">
        <f>IF(D846&lt;&gt;D845,E846,E846+H845)</f>
        <v>11222</v>
      </c>
      <c r="I846" s="5">
        <f t="shared" si="13"/>
        <v>0</v>
      </c>
    </row>
    <row r="847" spans="1:9" x14ac:dyDescent="0.25">
      <c r="A847" s="1">
        <v>44743</v>
      </c>
      <c r="B847" t="s">
        <v>67</v>
      </c>
      <c r="C847" t="s">
        <v>66</v>
      </c>
      <c r="D847" t="s">
        <v>40</v>
      </c>
      <c r="E847">
        <v>438</v>
      </c>
      <c r="F847">
        <f>VLOOKUP(B847,cennik[],2,FALSE)</f>
        <v>3.2</v>
      </c>
      <c r="G847" s="5">
        <f>jablka4[[#This Row],[Kg]]*jablka4[[#This Row],[Cena]]</f>
        <v>1401.6000000000001</v>
      </c>
      <c r="H847" s="5">
        <f>IF(D847&lt;&gt;D846,E847,E847+H846)</f>
        <v>11660</v>
      </c>
      <c r="I847" s="5">
        <f t="shared" si="13"/>
        <v>0</v>
      </c>
    </row>
    <row r="848" spans="1:9" x14ac:dyDescent="0.25">
      <c r="A848" s="1">
        <v>44748</v>
      </c>
      <c r="B848" t="s">
        <v>65</v>
      </c>
      <c r="C848" t="s">
        <v>66</v>
      </c>
      <c r="D848" t="s">
        <v>40</v>
      </c>
      <c r="E848">
        <v>240</v>
      </c>
      <c r="F848">
        <f>VLOOKUP(B848,cennik[],2,FALSE)</f>
        <v>2.7</v>
      </c>
      <c r="G848" s="5">
        <f>jablka4[[#This Row],[Kg]]*jablka4[[#This Row],[Cena]]</f>
        <v>648</v>
      </c>
      <c r="H848" s="5">
        <f>IF(D848&lt;&gt;D847,E848,E848+H847)</f>
        <v>11900</v>
      </c>
      <c r="I848" s="5">
        <f t="shared" si="13"/>
        <v>0</v>
      </c>
    </row>
    <row r="849" spans="1:9" x14ac:dyDescent="0.25">
      <c r="A849" s="1">
        <v>44750</v>
      </c>
      <c r="B849" t="s">
        <v>63</v>
      </c>
      <c r="C849" t="s">
        <v>64</v>
      </c>
      <c r="D849" t="s">
        <v>40</v>
      </c>
      <c r="E849">
        <v>233</v>
      </c>
      <c r="F849">
        <f>VLOOKUP(B849,cennik[],2,FALSE)</f>
        <v>3.5</v>
      </c>
      <c r="G849" s="5">
        <f>jablka4[[#This Row],[Kg]]*jablka4[[#This Row],[Cena]]</f>
        <v>815.5</v>
      </c>
      <c r="H849" s="5">
        <f>IF(D849&lt;&gt;D848,E849,E849+H848)</f>
        <v>12133</v>
      </c>
      <c r="I849" s="5">
        <f t="shared" si="13"/>
        <v>0</v>
      </c>
    </row>
    <row r="850" spans="1:9" x14ac:dyDescent="0.25">
      <c r="A850" s="1">
        <v>44760</v>
      </c>
      <c r="B850" t="s">
        <v>63</v>
      </c>
      <c r="C850" t="s">
        <v>64</v>
      </c>
      <c r="D850" t="s">
        <v>40</v>
      </c>
      <c r="E850">
        <v>37</v>
      </c>
      <c r="F850">
        <f>VLOOKUP(B850,cennik[],2,FALSE)</f>
        <v>3.5</v>
      </c>
      <c r="G850" s="5">
        <f>jablka4[[#This Row],[Kg]]*jablka4[[#This Row],[Cena]]</f>
        <v>129.5</v>
      </c>
      <c r="H850" s="5">
        <f>IF(D850&lt;&gt;D849,E850,E850+H849)</f>
        <v>12170</v>
      </c>
      <c r="I850" s="5">
        <f t="shared" si="13"/>
        <v>0</v>
      </c>
    </row>
    <row r="851" spans="1:9" x14ac:dyDescent="0.25">
      <c r="A851" s="1">
        <v>44767</v>
      </c>
      <c r="B851" t="s">
        <v>63</v>
      </c>
      <c r="C851" t="s">
        <v>64</v>
      </c>
      <c r="D851" t="s">
        <v>40</v>
      </c>
      <c r="E851">
        <v>214</v>
      </c>
      <c r="F851">
        <f>VLOOKUP(B851,cennik[],2,FALSE)</f>
        <v>3.5</v>
      </c>
      <c r="G851" s="5">
        <f>jablka4[[#This Row],[Kg]]*jablka4[[#This Row],[Cena]]</f>
        <v>749</v>
      </c>
      <c r="H851" s="5">
        <f>IF(D851&lt;&gt;D850,E851,E851+H850)</f>
        <v>12384</v>
      </c>
      <c r="I851" s="5">
        <f t="shared" si="13"/>
        <v>0</v>
      </c>
    </row>
    <row r="852" spans="1:9" x14ac:dyDescent="0.25">
      <c r="A852" s="1">
        <v>44767</v>
      </c>
      <c r="B852" t="s">
        <v>67</v>
      </c>
      <c r="C852" t="s">
        <v>66</v>
      </c>
      <c r="D852" t="s">
        <v>40</v>
      </c>
      <c r="E852">
        <v>68</v>
      </c>
      <c r="F852">
        <f>VLOOKUP(B852,cennik[],2,FALSE)</f>
        <v>3.2</v>
      </c>
      <c r="G852" s="5">
        <f>jablka4[[#This Row],[Kg]]*jablka4[[#This Row],[Cena]]</f>
        <v>217.60000000000002</v>
      </c>
      <c r="H852" s="5">
        <f>IF(D852&lt;&gt;D851,E852,E852+H851)</f>
        <v>12452</v>
      </c>
      <c r="I852" s="5">
        <f t="shared" si="13"/>
        <v>0</v>
      </c>
    </row>
    <row r="853" spans="1:9" x14ac:dyDescent="0.25">
      <c r="A853" s="1">
        <v>44770</v>
      </c>
      <c r="B853" t="s">
        <v>63</v>
      </c>
      <c r="C853" t="s">
        <v>64</v>
      </c>
      <c r="D853" t="s">
        <v>40</v>
      </c>
      <c r="E853">
        <v>184</v>
      </c>
      <c r="F853">
        <f>VLOOKUP(B853,cennik[],2,FALSE)</f>
        <v>3.5</v>
      </c>
      <c r="G853" s="5">
        <f>jablka4[[#This Row],[Kg]]*jablka4[[#This Row],[Cena]]</f>
        <v>644</v>
      </c>
      <c r="H853" s="5">
        <f>IF(D853&lt;&gt;D852,E853,E853+H852)</f>
        <v>12636</v>
      </c>
      <c r="I853" s="5">
        <f t="shared" si="13"/>
        <v>0</v>
      </c>
    </row>
    <row r="854" spans="1:9" x14ac:dyDescent="0.25">
      <c r="A854" s="1">
        <v>44774</v>
      </c>
      <c r="B854" t="s">
        <v>67</v>
      </c>
      <c r="C854" t="s">
        <v>66</v>
      </c>
      <c r="D854" t="s">
        <v>40</v>
      </c>
      <c r="E854">
        <v>109</v>
      </c>
      <c r="F854">
        <f>VLOOKUP(B854,cennik[],2,FALSE)</f>
        <v>3.2</v>
      </c>
      <c r="G854" s="5">
        <f>jablka4[[#This Row],[Kg]]*jablka4[[#This Row],[Cena]]</f>
        <v>348.8</v>
      </c>
      <c r="H854" s="5">
        <f>IF(D854&lt;&gt;D853,E854,E854+H853)</f>
        <v>12745</v>
      </c>
      <c r="I854" s="5">
        <f t="shared" si="13"/>
        <v>0</v>
      </c>
    </row>
    <row r="855" spans="1:9" x14ac:dyDescent="0.25">
      <c r="A855" s="1">
        <v>44790</v>
      </c>
      <c r="B855" t="s">
        <v>65</v>
      </c>
      <c r="C855" t="s">
        <v>66</v>
      </c>
      <c r="D855" t="s">
        <v>40</v>
      </c>
      <c r="E855">
        <v>219</v>
      </c>
      <c r="F855">
        <f>VLOOKUP(B855,cennik[],2,FALSE)</f>
        <v>2.7</v>
      </c>
      <c r="G855" s="5">
        <f>jablka4[[#This Row],[Kg]]*jablka4[[#This Row],[Cena]]</f>
        <v>591.30000000000007</v>
      </c>
      <c r="H855" s="5">
        <f>IF(D855&lt;&gt;D854,E855,E855+H854)</f>
        <v>12964</v>
      </c>
      <c r="I855" s="5">
        <f t="shared" si="13"/>
        <v>0</v>
      </c>
    </row>
    <row r="856" spans="1:9" x14ac:dyDescent="0.25">
      <c r="A856" s="1">
        <v>44819</v>
      </c>
      <c r="B856" t="s">
        <v>71</v>
      </c>
      <c r="C856" t="s">
        <v>64</v>
      </c>
      <c r="D856" t="s">
        <v>40</v>
      </c>
      <c r="E856">
        <v>334</v>
      </c>
      <c r="F856">
        <f>VLOOKUP(B856,cennik[],2,FALSE)</f>
        <v>2.5</v>
      </c>
      <c r="G856" s="5">
        <f>jablka4[[#This Row],[Kg]]*jablka4[[#This Row],[Cena]]</f>
        <v>835</v>
      </c>
      <c r="H856" s="5">
        <f>IF(D856&lt;&gt;D855,E856,E856+H855)</f>
        <v>13298</v>
      </c>
      <c r="I856" s="5">
        <f t="shared" si="13"/>
        <v>0</v>
      </c>
    </row>
    <row r="857" spans="1:9" x14ac:dyDescent="0.25">
      <c r="A857" s="1">
        <v>44819</v>
      </c>
      <c r="B857" t="s">
        <v>70</v>
      </c>
      <c r="C857" t="s">
        <v>64</v>
      </c>
      <c r="D857" t="s">
        <v>40</v>
      </c>
      <c r="E857">
        <v>138</v>
      </c>
      <c r="F857">
        <f>VLOOKUP(B857,cennik[],2,FALSE)</f>
        <v>3.2</v>
      </c>
      <c r="G857" s="5">
        <f>jablka4[[#This Row],[Kg]]*jablka4[[#This Row],[Cena]]</f>
        <v>441.6</v>
      </c>
      <c r="H857" s="5">
        <f>IF(D857&lt;&gt;D856,E857,E857+H856)</f>
        <v>13436</v>
      </c>
      <c r="I857" s="5">
        <f t="shared" si="13"/>
        <v>0</v>
      </c>
    </row>
    <row r="858" spans="1:9" x14ac:dyDescent="0.25">
      <c r="A858" s="1">
        <v>44844</v>
      </c>
      <c r="B858" t="s">
        <v>70</v>
      </c>
      <c r="C858" t="s">
        <v>64</v>
      </c>
      <c r="D858" t="s">
        <v>40</v>
      </c>
      <c r="E858">
        <v>306</v>
      </c>
      <c r="F858">
        <f>VLOOKUP(B858,cennik[],2,FALSE)</f>
        <v>3.2</v>
      </c>
      <c r="G858" s="5">
        <f>jablka4[[#This Row],[Kg]]*jablka4[[#This Row],[Cena]]</f>
        <v>979.2</v>
      </c>
      <c r="H858" s="5">
        <f>IF(D858&lt;&gt;D857,E858,E858+H857)</f>
        <v>13742</v>
      </c>
      <c r="I858" s="5">
        <f t="shared" si="13"/>
        <v>0</v>
      </c>
    </row>
    <row r="859" spans="1:9" x14ac:dyDescent="0.25">
      <c r="A859" s="1">
        <v>44847</v>
      </c>
      <c r="B859" t="s">
        <v>69</v>
      </c>
      <c r="C859" t="s">
        <v>64</v>
      </c>
      <c r="D859" t="s">
        <v>40</v>
      </c>
      <c r="E859">
        <v>478</v>
      </c>
      <c r="F859">
        <f>VLOOKUP(B859,cennik[],2,FALSE)</f>
        <v>2.5</v>
      </c>
      <c r="G859" s="5">
        <f>jablka4[[#This Row],[Kg]]*jablka4[[#This Row],[Cena]]</f>
        <v>1195</v>
      </c>
      <c r="H859" s="5">
        <f>IF(D859&lt;&gt;D858,E859,E859+H858)</f>
        <v>14220</v>
      </c>
      <c r="I859" s="5">
        <f t="shared" si="13"/>
        <v>0</v>
      </c>
    </row>
    <row r="860" spans="1:9" x14ac:dyDescent="0.25">
      <c r="A860" s="1">
        <v>44852</v>
      </c>
      <c r="B860" t="s">
        <v>69</v>
      </c>
      <c r="C860" t="s">
        <v>64</v>
      </c>
      <c r="D860" t="s">
        <v>40</v>
      </c>
      <c r="E860">
        <v>72</v>
      </c>
      <c r="F860">
        <f>VLOOKUP(B860,cennik[],2,FALSE)</f>
        <v>2.5</v>
      </c>
      <c r="G860" s="5">
        <f>jablka4[[#This Row],[Kg]]*jablka4[[#This Row],[Cena]]</f>
        <v>180</v>
      </c>
      <c r="H860" s="5">
        <f>IF(D860&lt;&gt;D859,E860,E860+H859)</f>
        <v>14292</v>
      </c>
      <c r="I860" s="5">
        <f t="shared" si="13"/>
        <v>0</v>
      </c>
    </row>
    <row r="861" spans="1:9" x14ac:dyDescent="0.25">
      <c r="A861" s="1">
        <v>44867</v>
      </c>
      <c r="B861" t="s">
        <v>68</v>
      </c>
      <c r="C861" t="s">
        <v>64</v>
      </c>
      <c r="D861" t="s">
        <v>40</v>
      </c>
      <c r="E861">
        <v>282</v>
      </c>
      <c r="F861">
        <f>VLOOKUP(B861,cennik[],2,FALSE)</f>
        <v>3.2</v>
      </c>
      <c r="G861" s="5">
        <f>jablka4[[#This Row],[Kg]]*jablka4[[#This Row],[Cena]]</f>
        <v>902.40000000000009</v>
      </c>
      <c r="H861" s="5">
        <f>IF(D861&lt;&gt;D860,E861,E861+H860)</f>
        <v>14574</v>
      </c>
      <c r="I861" s="5">
        <f t="shared" si="13"/>
        <v>0</v>
      </c>
    </row>
    <row r="862" spans="1:9" x14ac:dyDescent="0.25">
      <c r="A862" s="1">
        <v>44879</v>
      </c>
      <c r="B862" t="s">
        <v>63</v>
      </c>
      <c r="C862" t="s">
        <v>64</v>
      </c>
      <c r="D862" t="s">
        <v>40</v>
      </c>
      <c r="E862">
        <v>172</v>
      </c>
      <c r="F862">
        <f>VLOOKUP(B862,cennik[],2,FALSE)</f>
        <v>3.5</v>
      </c>
      <c r="G862" s="5">
        <f>jablka4[[#This Row],[Kg]]*jablka4[[#This Row],[Cena]]</f>
        <v>602</v>
      </c>
      <c r="H862" s="5">
        <f>IF(D862&lt;&gt;D861,E862,E862+H861)</f>
        <v>14746</v>
      </c>
      <c r="I862" s="5">
        <f t="shared" si="13"/>
        <v>0</v>
      </c>
    </row>
    <row r="863" spans="1:9" x14ac:dyDescent="0.25">
      <c r="A863" s="1">
        <v>44880</v>
      </c>
      <c r="B863" t="s">
        <v>71</v>
      </c>
      <c r="C863" t="s">
        <v>64</v>
      </c>
      <c r="D863" t="s">
        <v>40</v>
      </c>
      <c r="E863">
        <v>465</v>
      </c>
      <c r="F863">
        <f>VLOOKUP(B863,cennik[],2,FALSE)</f>
        <v>2.5</v>
      </c>
      <c r="G863" s="5">
        <f>jablka4[[#This Row],[Kg]]*jablka4[[#This Row],[Cena]]</f>
        <v>1162.5</v>
      </c>
      <c r="H863" s="5">
        <f>IF(D863&lt;&gt;D862,E863,E863+H862)</f>
        <v>15211</v>
      </c>
      <c r="I863" s="5">
        <f t="shared" si="13"/>
        <v>23.25</v>
      </c>
    </row>
    <row r="864" spans="1:9" x14ac:dyDescent="0.25">
      <c r="A864" s="1">
        <v>44881</v>
      </c>
      <c r="B864" t="s">
        <v>63</v>
      </c>
      <c r="C864" t="s">
        <v>64</v>
      </c>
      <c r="D864" t="s">
        <v>40</v>
      </c>
      <c r="E864">
        <v>356</v>
      </c>
      <c r="F864">
        <f>VLOOKUP(B864,cennik[],2,FALSE)</f>
        <v>3.5</v>
      </c>
      <c r="G864" s="5">
        <f>jablka4[[#This Row],[Kg]]*jablka4[[#This Row],[Cena]]</f>
        <v>1246</v>
      </c>
      <c r="H864" s="5">
        <f>IF(D864&lt;&gt;D863,E864,E864+H863)</f>
        <v>15567</v>
      </c>
      <c r="I864" s="5">
        <f t="shared" si="13"/>
        <v>17.8</v>
      </c>
    </row>
    <row r="865" spans="1:9" x14ac:dyDescent="0.25">
      <c r="A865" s="1">
        <v>44895</v>
      </c>
      <c r="B865" t="s">
        <v>71</v>
      </c>
      <c r="C865" t="s">
        <v>64</v>
      </c>
      <c r="D865" t="s">
        <v>40</v>
      </c>
      <c r="E865">
        <v>301</v>
      </c>
      <c r="F865">
        <f>VLOOKUP(B865,cennik[],2,FALSE)</f>
        <v>2.5</v>
      </c>
      <c r="G865" s="5">
        <f>jablka4[[#This Row],[Kg]]*jablka4[[#This Row],[Cena]]</f>
        <v>752.5</v>
      </c>
      <c r="H865" s="5">
        <f>IF(D865&lt;&gt;D864,E865,E865+H864)</f>
        <v>15868</v>
      </c>
      <c r="I865" s="5">
        <f t="shared" si="13"/>
        <v>15.05</v>
      </c>
    </row>
    <row r="866" spans="1:9" x14ac:dyDescent="0.25">
      <c r="A866" s="1">
        <v>44901</v>
      </c>
      <c r="B866" t="s">
        <v>7</v>
      </c>
      <c r="C866" t="s">
        <v>4</v>
      </c>
      <c r="D866" t="s">
        <v>40</v>
      </c>
      <c r="E866">
        <v>443</v>
      </c>
      <c r="F866">
        <f>VLOOKUP(B866,cennik[],2,FALSE)</f>
        <v>3.5</v>
      </c>
      <c r="G866" s="5">
        <f>jablka4[[#This Row],[Kg]]*jablka4[[#This Row],[Cena]]</f>
        <v>1550.5</v>
      </c>
      <c r="H866" s="5">
        <f>IF(D866&lt;&gt;D865,E866,E866+H865)</f>
        <v>16311</v>
      </c>
      <c r="I866" s="5">
        <f t="shared" si="13"/>
        <v>22.150000000000002</v>
      </c>
    </row>
    <row r="867" spans="1:9" x14ac:dyDescent="0.25">
      <c r="A867" s="1">
        <v>44902</v>
      </c>
      <c r="B867" t="s">
        <v>25</v>
      </c>
      <c r="C867" t="s">
        <v>4</v>
      </c>
      <c r="D867" t="s">
        <v>40</v>
      </c>
      <c r="E867">
        <v>343</v>
      </c>
      <c r="F867">
        <f>VLOOKUP(B867,cennik[],2,FALSE)</f>
        <v>3.2</v>
      </c>
      <c r="G867" s="5">
        <f>jablka4[[#This Row],[Kg]]*jablka4[[#This Row],[Cena]]</f>
        <v>1097.6000000000001</v>
      </c>
      <c r="H867" s="5">
        <f>IF(D867&lt;&gt;D866,E867,E867+H866)</f>
        <v>16654</v>
      </c>
      <c r="I867" s="5">
        <f t="shared" si="13"/>
        <v>17.150000000000002</v>
      </c>
    </row>
    <row r="868" spans="1:9" x14ac:dyDescent="0.25">
      <c r="A868" s="1">
        <v>44907</v>
      </c>
      <c r="B868" t="s">
        <v>7</v>
      </c>
      <c r="C868" t="s">
        <v>4</v>
      </c>
      <c r="D868" t="s">
        <v>40</v>
      </c>
      <c r="E868">
        <v>670</v>
      </c>
      <c r="F868">
        <f>VLOOKUP(B868,cennik[],2,FALSE)</f>
        <v>3.5</v>
      </c>
      <c r="G868" s="5">
        <f>jablka4[[#This Row],[Kg]]*jablka4[[#This Row],[Cena]]</f>
        <v>2345</v>
      </c>
      <c r="H868" s="5">
        <f>IF(D868&lt;&gt;D867,E868,E868+H867)</f>
        <v>17324</v>
      </c>
      <c r="I868" s="5">
        <f t="shared" si="13"/>
        <v>33.5</v>
      </c>
    </row>
    <row r="869" spans="1:9" x14ac:dyDescent="0.25">
      <c r="A869" s="1">
        <v>44910</v>
      </c>
      <c r="B869" t="s">
        <v>25</v>
      </c>
      <c r="C869" t="s">
        <v>4</v>
      </c>
      <c r="D869" t="s">
        <v>40</v>
      </c>
      <c r="E869">
        <v>106</v>
      </c>
      <c r="F869">
        <f>VLOOKUP(B869,cennik[],2,FALSE)</f>
        <v>3.2</v>
      </c>
      <c r="G869" s="5">
        <f>jablka4[[#This Row],[Kg]]*jablka4[[#This Row],[Cena]]</f>
        <v>339.20000000000005</v>
      </c>
      <c r="H869" s="5">
        <f>IF(D869&lt;&gt;D868,E869,E869+H868)</f>
        <v>17430</v>
      </c>
      <c r="I869" s="5">
        <f t="shared" si="13"/>
        <v>5.3000000000000007</v>
      </c>
    </row>
    <row r="870" spans="1:9" x14ac:dyDescent="0.25">
      <c r="A870" s="1">
        <v>44921</v>
      </c>
      <c r="B870" t="s">
        <v>7</v>
      </c>
      <c r="C870" t="s">
        <v>4</v>
      </c>
      <c r="D870" t="s">
        <v>40</v>
      </c>
      <c r="E870">
        <v>321</v>
      </c>
      <c r="F870">
        <f>VLOOKUP(B870,cennik[],2,FALSE)</f>
        <v>3.5</v>
      </c>
      <c r="G870" s="5">
        <f>jablka4[[#This Row],[Kg]]*jablka4[[#This Row],[Cena]]</f>
        <v>1123.5</v>
      </c>
      <c r="H870" s="5">
        <f>IF(D870&lt;&gt;D869,E870,E870+H869)</f>
        <v>17751</v>
      </c>
      <c r="I870" s="5">
        <f t="shared" si="13"/>
        <v>16.05</v>
      </c>
    </row>
    <row r="871" spans="1:9" x14ac:dyDescent="0.25">
      <c r="A871" s="1">
        <v>44567</v>
      </c>
      <c r="B871" t="s">
        <v>14</v>
      </c>
      <c r="C871" t="s">
        <v>4</v>
      </c>
      <c r="D871" t="s">
        <v>36</v>
      </c>
      <c r="E871">
        <v>254</v>
      </c>
      <c r="F871">
        <f>VLOOKUP(B871,cennik[],2,FALSE)</f>
        <v>3.4</v>
      </c>
      <c r="G871" s="5">
        <f>jablka4[[#This Row],[Kg]]*jablka4[[#This Row],[Cena]]</f>
        <v>863.6</v>
      </c>
      <c r="H871" s="5">
        <f>IF(D871&lt;&gt;D870,E871,E871+H870)</f>
        <v>254</v>
      </c>
      <c r="I871" s="5">
        <f t="shared" si="13"/>
        <v>0</v>
      </c>
    </row>
    <row r="872" spans="1:9" x14ac:dyDescent="0.25">
      <c r="A872" s="1">
        <v>44578</v>
      </c>
      <c r="B872" t="s">
        <v>18</v>
      </c>
      <c r="C872" t="s">
        <v>4</v>
      </c>
      <c r="D872" t="s">
        <v>36</v>
      </c>
      <c r="E872">
        <v>374</v>
      </c>
      <c r="F872">
        <f>VLOOKUP(B872,cennik[],2,FALSE)</f>
        <v>2.4</v>
      </c>
      <c r="G872" s="5">
        <f>jablka4[[#This Row],[Kg]]*jablka4[[#This Row],[Cena]]</f>
        <v>897.6</v>
      </c>
      <c r="H872" s="5">
        <f>IF(D872&lt;&gt;D871,E872,E872+H871)</f>
        <v>628</v>
      </c>
      <c r="I872" s="5">
        <f t="shared" si="13"/>
        <v>0</v>
      </c>
    </row>
    <row r="873" spans="1:9" x14ac:dyDescent="0.25">
      <c r="A873" s="1">
        <v>44581</v>
      </c>
      <c r="B873" t="s">
        <v>18</v>
      </c>
      <c r="C873" t="s">
        <v>4</v>
      </c>
      <c r="D873" t="s">
        <v>36</v>
      </c>
      <c r="E873">
        <v>402</v>
      </c>
      <c r="F873">
        <f>VLOOKUP(B873,cennik[],2,FALSE)</f>
        <v>2.4</v>
      </c>
      <c r="G873" s="5">
        <f>jablka4[[#This Row],[Kg]]*jablka4[[#This Row],[Cena]]</f>
        <v>964.8</v>
      </c>
      <c r="H873" s="5">
        <f>IF(D873&lt;&gt;D872,E873,E873+H872)</f>
        <v>1030</v>
      </c>
      <c r="I873" s="5">
        <f t="shared" si="13"/>
        <v>0</v>
      </c>
    </row>
    <row r="874" spans="1:9" x14ac:dyDescent="0.25">
      <c r="A874" s="1">
        <v>44585</v>
      </c>
      <c r="B874" t="s">
        <v>14</v>
      </c>
      <c r="C874" t="s">
        <v>4</v>
      </c>
      <c r="D874" t="s">
        <v>36</v>
      </c>
      <c r="E874">
        <v>136</v>
      </c>
      <c r="F874">
        <f>VLOOKUP(B874,cennik[],2,FALSE)</f>
        <v>3.4</v>
      </c>
      <c r="G874" s="5">
        <f>jablka4[[#This Row],[Kg]]*jablka4[[#This Row],[Cena]]</f>
        <v>462.4</v>
      </c>
      <c r="H874" s="5">
        <f>IF(D874&lt;&gt;D873,E874,E874+H873)</f>
        <v>1166</v>
      </c>
      <c r="I874" s="5">
        <f t="shared" si="13"/>
        <v>0</v>
      </c>
    </row>
    <row r="875" spans="1:9" x14ac:dyDescent="0.25">
      <c r="A875" s="1">
        <v>44592</v>
      </c>
      <c r="B875" t="s">
        <v>16</v>
      </c>
      <c r="C875" t="s">
        <v>4</v>
      </c>
      <c r="D875" t="s">
        <v>36</v>
      </c>
      <c r="E875">
        <v>493</v>
      </c>
      <c r="F875">
        <f>VLOOKUP(B875,cennik[],2,FALSE)</f>
        <v>3.4</v>
      </c>
      <c r="G875" s="5">
        <f>jablka4[[#This Row],[Kg]]*jablka4[[#This Row],[Cena]]</f>
        <v>1676.2</v>
      </c>
      <c r="H875" s="5">
        <f>IF(D875&lt;&gt;D874,E875,E875+H874)</f>
        <v>1659</v>
      </c>
      <c r="I875" s="5">
        <f t="shared" si="13"/>
        <v>0</v>
      </c>
    </row>
    <row r="876" spans="1:9" x14ac:dyDescent="0.25">
      <c r="A876" s="1">
        <v>44593</v>
      </c>
      <c r="B876" t="s">
        <v>20</v>
      </c>
      <c r="C876" t="s">
        <v>4</v>
      </c>
      <c r="D876" t="s">
        <v>36</v>
      </c>
      <c r="E876">
        <v>144</v>
      </c>
      <c r="F876">
        <f>VLOOKUP(B876,cennik[],2,FALSE)</f>
        <v>3.4</v>
      </c>
      <c r="G876" s="5">
        <f>jablka4[[#This Row],[Kg]]*jablka4[[#This Row],[Cena]]</f>
        <v>489.59999999999997</v>
      </c>
      <c r="H876" s="5">
        <f>IF(D876&lt;&gt;D875,E876,E876+H875)</f>
        <v>1803</v>
      </c>
      <c r="I876" s="5">
        <f t="shared" si="13"/>
        <v>0</v>
      </c>
    </row>
    <row r="877" spans="1:9" x14ac:dyDescent="0.25">
      <c r="A877" s="1">
        <v>44594</v>
      </c>
      <c r="B877" t="s">
        <v>12</v>
      </c>
      <c r="C877" t="s">
        <v>4</v>
      </c>
      <c r="D877" t="s">
        <v>36</v>
      </c>
      <c r="E877">
        <v>100</v>
      </c>
      <c r="F877">
        <f>VLOOKUP(B877,cennik[],2,FALSE)</f>
        <v>3.4</v>
      </c>
      <c r="G877" s="5">
        <f>jablka4[[#This Row],[Kg]]*jablka4[[#This Row],[Cena]]</f>
        <v>340</v>
      </c>
      <c r="H877" s="5">
        <f>IF(D877&lt;&gt;D876,E877,E877+H876)</f>
        <v>1903</v>
      </c>
      <c r="I877" s="5">
        <f t="shared" si="13"/>
        <v>0</v>
      </c>
    </row>
    <row r="878" spans="1:9" x14ac:dyDescent="0.25">
      <c r="A878" s="1">
        <v>44606</v>
      </c>
      <c r="B878" t="s">
        <v>7</v>
      </c>
      <c r="C878" t="s">
        <v>4</v>
      </c>
      <c r="D878" t="s">
        <v>36</v>
      </c>
      <c r="E878">
        <v>579</v>
      </c>
      <c r="F878">
        <f>VLOOKUP(B878,cennik[],2,FALSE)</f>
        <v>3.5</v>
      </c>
      <c r="G878" s="5">
        <f>jablka4[[#This Row],[Kg]]*jablka4[[#This Row],[Cena]]</f>
        <v>2026.5</v>
      </c>
      <c r="H878" s="5">
        <f>IF(D878&lt;&gt;D877,E878,E878+H877)</f>
        <v>2482</v>
      </c>
      <c r="I878" s="5">
        <f t="shared" si="13"/>
        <v>0</v>
      </c>
    </row>
    <row r="879" spans="1:9" x14ac:dyDescent="0.25">
      <c r="A879" s="1">
        <v>44608</v>
      </c>
      <c r="B879" t="s">
        <v>3</v>
      </c>
      <c r="C879" t="s">
        <v>4</v>
      </c>
      <c r="D879" t="s">
        <v>36</v>
      </c>
      <c r="E879">
        <v>510</v>
      </c>
      <c r="F879">
        <f>VLOOKUP(B879,cennik[],2,FALSE)</f>
        <v>3.4</v>
      </c>
      <c r="G879" s="5">
        <f>jablka4[[#This Row],[Kg]]*jablka4[[#This Row],[Cena]]</f>
        <v>1734</v>
      </c>
      <c r="H879" s="5">
        <f>IF(D879&lt;&gt;D878,E879,E879+H878)</f>
        <v>2992</v>
      </c>
      <c r="I879" s="5">
        <f t="shared" si="13"/>
        <v>0</v>
      </c>
    </row>
    <row r="880" spans="1:9" x14ac:dyDescent="0.25">
      <c r="A880" s="1">
        <v>44613</v>
      </c>
      <c r="B880" t="s">
        <v>11</v>
      </c>
      <c r="C880" t="s">
        <v>4</v>
      </c>
      <c r="D880" t="s">
        <v>36</v>
      </c>
      <c r="E880">
        <v>332</v>
      </c>
      <c r="F880">
        <f>VLOOKUP(B880,cennik[],2,FALSE)</f>
        <v>2.9</v>
      </c>
      <c r="G880" s="5">
        <f>jablka4[[#This Row],[Kg]]*jablka4[[#This Row],[Cena]]</f>
        <v>962.8</v>
      </c>
      <c r="H880" s="5">
        <f>IF(D880&lt;&gt;D879,E880,E880+H879)</f>
        <v>3324</v>
      </c>
      <c r="I880" s="5">
        <f t="shared" si="13"/>
        <v>0</v>
      </c>
    </row>
    <row r="881" spans="1:9" x14ac:dyDescent="0.25">
      <c r="A881" s="1">
        <v>44628</v>
      </c>
      <c r="B881" t="s">
        <v>16</v>
      </c>
      <c r="C881" t="s">
        <v>4</v>
      </c>
      <c r="D881" t="s">
        <v>36</v>
      </c>
      <c r="E881">
        <v>658</v>
      </c>
      <c r="F881">
        <f>VLOOKUP(B881,cennik[],2,FALSE)</f>
        <v>3.4</v>
      </c>
      <c r="G881" s="5">
        <f>jablka4[[#This Row],[Kg]]*jablka4[[#This Row],[Cena]]</f>
        <v>2237.1999999999998</v>
      </c>
      <c r="H881" s="5">
        <f>IF(D881&lt;&gt;D880,E881,E881+H880)</f>
        <v>3982</v>
      </c>
      <c r="I881" s="5">
        <f t="shared" si="13"/>
        <v>0</v>
      </c>
    </row>
    <row r="882" spans="1:9" x14ac:dyDescent="0.25">
      <c r="A882" s="1">
        <v>44642</v>
      </c>
      <c r="B882" t="s">
        <v>12</v>
      </c>
      <c r="C882" t="s">
        <v>4</v>
      </c>
      <c r="D882" t="s">
        <v>36</v>
      </c>
      <c r="E882">
        <v>13</v>
      </c>
      <c r="F882">
        <f>VLOOKUP(B882,cennik[],2,FALSE)</f>
        <v>3.4</v>
      </c>
      <c r="G882" s="5">
        <f>jablka4[[#This Row],[Kg]]*jablka4[[#This Row],[Cena]]</f>
        <v>44.199999999999996</v>
      </c>
      <c r="H882" s="5">
        <f>IF(D882&lt;&gt;D881,E882,E882+H881)</f>
        <v>3995</v>
      </c>
      <c r="I882" s="5">
        <f t="shared" si="13"/>
        <v>0</v>
      </c>
    </row>
    <row r="883" spans="1:9" x14ac:dyDescent="0.25">
      <c r="A883" s="1">
        <v>44643</v>
      </c>
      <c r="B883" t="s">
        <v>11</v>
      </c>
      <c r="C883" t="s">
        <v>4</v>
      </c>
      <c r="D883" t="s">
        <v>36</v>
      </c>
      <c r="E883">
        <v>282</v>
      </c>
      <c r="F883">
        <f>VLOOKUP(B883,cennik[],2,FALSE)</f>
        <v>2.9</v>
      </c>
      <c r="G883" s="5">
        <f>jablka4[[#This Row],[Kg]]*jablka4[[#This Row],[Cena]]</f>
        <v>817.8</v>
      </c>
      <c r="H883" s="5">
        <f>IF(D883&lt;&gt;D882,E883,E883+H882)</f>
        <v>4277</v>
      </c>
      <c r="I883" s="5">
        <f t="shared" si="13"/>
        <v>0</v>
      </c>
    </row>
    <row r="884" spans="1:9" x14ac:dyDescent="0.25">
      <c r="A884" s="1">
        <v>44649</v>
      </c>
      <c r="B884" t="s">
        <v>18</v>
      </c>
      <c r="C884" t="s">
        <v>4</v>
      </c>
      <c r="D884" t="s">
        <v>36</v>
      </c>
      <c r="E884">
        <v>483</v>
      </c>
      <c r="F884">
        <f>VLOOKUP(B884,cennik[],2,FALSE)</f>
        <v>2.4</v>
      </c>
      <c r="G884" s="5">
        <f>jablka4[[#This Row],[Kg]]*jablka4[[#This Row],[Cena]]</f>
        <v>1159.2</v>
      </c>
      <c r="H884" s="5">
        <f>IF(D884&lt;&gt;D883,E884,E884+H883)</f>
        <v>4760</v>
      </c>
      <c r="I884" s="5">
        <f t="shared" si="13"/>
        <v>0</v>
      </c>
    </row>
    <row r="885" spans="1:9" x14ac:dyDescent="0.25">
      <c r="A885" s="1">
        <v>44658</v>
      </c>
      <c r="B885" t="s">
        <v>16</v>
      </c>
      <c r="C885" t="s">
        <v>4</v>
      </c>
      <c r="D885" t="s">
        <v>36</v>
      </c>
      <c r="E885">
        <v>710</v>
      </c>
      <c r="F885">
        <f>VLOOKUP(B885,cennik[],2,FALSE)</f>
        <v>3.4</v>
      </c>
      <c r="G885" s="5">
        <f>jablka4[[#This Row],[Kg]]*jablka4[[#This Row],[Cena]]</f>
        <v>2414</v>
      </c>
      <c r="H885" s="5">
        <f>IF(D885&lt;&gt;D884,E885,E885+H884)</f>
        <v>5470</v>
      </c>
      <c r="I885" s="5">
        <f t="shared" si="13"/>
        <v>0</v>
      </c>
    </row>
    <row r="886" spans="1:9" x14ac:dyDescent="0.25">
      <c r="A886" s="1">
        <v>44660</v>
      </c>
      <c r="B886" t="s">
        <v>12</v>
      </c>
      <c r="C886" t="s">
        <v>4</v>
      </c>
      <c r="D886" t="s">
        <v>36</v>
      </c>
      <c r="E886">
        <v>457</v>
      </c>
      <c r="F886">
        <f>VLOOKUP(B886,cennik[],2,FALSE)</f>
        <v>3.4</v>
      </c>
      <c r="G886" s="5">
        <f>jablka4[[#This Row],[Kg]]*jablka4[[#This Row],[Cena]]</f>
        <v>1553.8</v>
      </c>
      <c r="H886" s="5">
        <f>IF(D886&lt;&gt;D885,E886,E886+H885)</f>
        <v>5927</v>
      </c>
      <c r="I886" s="5">
        <f t="shared" si="13"/>
        <v>0</v>
      </c>
    </row>
    <row r="887" spans="1:9" x14ac:dyDescent="0.25">
      <c r="A887" s="1">
        <v>44660</v>
      </c>
      <c r="B887" t="s">
        <v>16</v>
      </c>
      <c r="C887" t="s">
        <v>4</v>
      </c>
      <c r="D887" t="s">
        <v>36</v>
      </c>
      <c r="E887">
        <v>454</v>
      </c>
      <c r="F887">
        <f>VLOOKUP(B887,cennik[],2,FALSE)</f>
        <v>3.4</v>
      </c>
      <c r="G887" s="5">
        <f>jablka4[[#This Row],[Kg]]*jablka4[[#This Row],[Cena]]</f>
        <v>1543.6</v>
      </c>
      <c r="H887" s="5">
        <f>IF(D887&lt;&gt;D886,E887,E887+H886)</f>
        <v>6381</v>
      </c>
      <c r="I887" s="5">
        <f t="shared" si="13"/>
        <v>0</v>
      </c>
    </row>
    <row r="888" spans="1:9" x14ac:dyDescent="0.25">
      <c r="A888" s="1">
        <v>44662</v>
      </c>
      <c r="B888" t="s">
        <v>25</v>
      </c>
      <c r="C888" t="s">
        <v>4</v>
      </c>
      <c r="D888" t="s">
        <v>36</v>
      </c>
      <c r="E888">
        <v>94</v>
      </c>
      <c r="F888">
        <f>VLOOKUP(B888,cennik[],2,FALSE)</f>
        <v>3.2</v>
      </c>
      <c r="G888" s="5">
        <f>jablka4[[#This Row],[Kg]]*jablka4[[#This Row],[Cena]]</f>
        <v>300.8</v>
      </c>
      <c r="H888" s="5">
        <f>IF(D888&lt;&gt;D887,E888,E888+H887)</f>
        <v>6475</v>
      </c>
      <c r="I888" s="5">
        <f t="shared" si="13"/>
        <v>0</v>
      </c>
    </row>
    <row r="889" spans="1:9" x14ac:dyDescent="0.25">
      <c r="A889" s="1">
        <v>44672</v>
      </c>
      <c r="B889" t="s">
        <v>25</v>
      </c>
      <c r="C889" t="s">
        <v>4</v>
      </c>
      <c r="D889" t="s">
        <v>36</v>
      </c>
      <c r="E889">
        <v>27</v>
      </c>
      <c r="F889">
        <f>VLOOKUP(B889,cennik[],2,FALSE)</f>
        <v>3.2</v>
      </c>
      <c r="G889" s="5">
        <f>jablka4[[#This Row],[Kg]]*jablka4[[#This Row],[Cena]]</f>
        <v>86.4</v>
      </c>
      <c r="H889" s="5">
        <f>IF(D889&lt;&gt;D888,E889,E889+H888)</f>
        <v>6502</v>
      </c>
      <c r="I889" s="5">
        <f t="shared" si="13"/>
        <v>0</v>
      </c>
    </row>
    <row r="890" spans="1:9" x14ac:dyDescent="0.25">
      <c r="A890" s="1">
        <v>44678</v>
      </c>
      <c r="B890" t="s">
        <v>3</v>
      </c>
      <c r="C890" t="s">
        <v>4</v>
      </c>
      <c r="D890" t="s">
        <v>36</v>
      </c>
      <c r="E890">
        <v>255</v>
      </c>
      <c r="F890">
        <f>VLOOKUP(B890,cennik[],2,FALSE)</f>
        <v>3.4</v>
      </c>
      <c r="G890" s="5">
        <f>jablka4[[#This Row],[Kg]]*jablka4[[#This Row],[Cena]]</f>
        <v>867</v>
      </c>
      <c r="H890" s="5">
        <f>IF(D890&lt;&gt;D889,E890,E890+H889)</f>
        <v>6757</v>
      </c>
      <c r="I890" s="5">
        <f t="shared" si="13"/>
        <v>0</v>
      </c>
    </row>
    <row r="891" spans="1:9" x14ac:dyDescent="0.25">
      <c r="A891" s="1">
        <v>44685</v>
      </c>
      <c r="B891" t="s">
        <v>20</v>
      </c>
      <c r="C891" t="s">
        <v>4</v>
      </c>
      <c r="D891" t="s">
        <v>36</v>
      </c>
      <c r="E891">
        <v>143</v>
      </c>
      <c r="F891">
        <f>VLOOKUP(B891,cennik[],2,FALSE)</f>
        <v>3.4</v>
      </c>
      <c r="G891" s="5">
        <f>jablka4[[#This Row],[Kg]]*jablka4[[#This Row],[Cena]]</f>
        <v>486.2</v>
      </c>
      <c r="H891" s="5">
        <f>IF(D891&lt;&gt;D890,E891,E891+H890)</f>
        <v>6900</v>
      </c>
      <c r="I891" s="5">
        <f t="shared" si="13"/>
        <v>0</v>
      </c>
    </row>
    <row r="892" spans="1:9" x14ac:dyDescent="0.25">
      <c r="A892" s="1">
        <v>44690</v>
      </c>
      <c r="B892" t="s">
        <v>12</v>
      </c>
      <c r="C892" t="s">
        <v>4</v>
      </c>
      <c r="D892" t="s">
        <v>36</v>
      </c>
      <c r="E892">
        <v>171</v>
      </c>
      <c r="F892">
        <f>VLOOKUP(B892,cennik[],2,FALSE)</f>
        <v>3.4</v>
      </c>
      <c r="G892" s="5">
        <f>jablka4[[#This Row],[Kg]]*jablka4[[#This Row],[Cena]]</f>
        <v>581.4</v>
      </c>
      <c r="H892" s="5">
        <f>IF(D892&lt;&gt;D891,E892,E892+H891)</f>
        <v>7071</v>
      </c>
      <c r="I892" s="5">
        <f t="shared" si="13"/>
        <v>0</v>
      </c>
    </row>
    <row r="893" spans="1:9" x14ac:dyDescent="0.25">
      <c r="A893" s="1">
        <v>44701</v>
      </c>
      <c r="B893" t="s">
        <v>16</v>
      </c>
      <c r="C893" t="s">
        <v>4</v>
      </c>
      <c r="D893" t="s">
        <v>36</v>
      </c>
      <c r="E893">
        <v>490</v>
      </c>
      <c r="F893">
        <f>VLOOKUP(B893,cennik[],2,FALSE)</f>
        <v>3.4</v>
      </c>
      <c r="G893" s="5">
        <f>jablka4[[#This Row],[Kg]]*jablka4[[#This Row],[Cena]]</f>
        <v>1666</v>
      </c>
      <c r="H893" s="5">
        <f>IF(D893&lt;&gt;D892,E893,E893+H892)</f>
        <v>7561</v>
      </c>
      <c r="I893" s="5">
        <f t="shared" si="13"/>
        <v>0</v>
      </c>
    </row>
    <row r="894" spans="1:9" x14ac:dyDescent="0.25">
      <c r="A894" s="1">
        <v>44704</v>
      </c>
      <c r="B894" t="s">
        <v>18</v>
      </c>
      <c r="C894" t="s">
        <v>4</v>
      </c>
      <c r="D894" t="s">
        <v>36</v>
      </c>
      <c r="E894">
        <v>350</v>
      </c>
      <c r="F894">
        <f>VLOOKUP(B894,cennik[],2,FALSE)</f>
        <v>2.4</v>
      </c>
      <c r="G894" s="5">
        <f>jablka4[[#This Row],[Kg]]*jablka4[[#This Row],[Cena]]</f>
        <v>840</v>
      </c>
      <c r="H894" s="5">
        <f>IF(D894&lt;&gt;D893,E894,E894+H893)</f>
        <v>7911</v>
      </c>
      <c r="I894" s="5">
        <f t="shared" si="13"/>
        <v>0</v>
      </c>
    </row>
    <row r="895" spans="1:9" x14ac:dyDescent="0.25">
      <c r="A895" s="1">
        <v>44716</v>
      </c>
      <c r="B895" t="s">
        <v>67</v>
      </c>
      <c r="C895" t="s">
        <v>66</v>
      </c>
      <c r="D895" t="s">
        <v>36</v>
      </c>
      <c r="E895">
        <v>377</v>
      </c>
      <c r="F895">
        <f>VLOOKUP(B895,cennik[],2,FALSE)</f>
        <v>3.2</v>
      </c>
      <c r="G895" s="5">
        <f>jablka4[[#This Row],[Kg]]*jablka4[[#This Row],[Cena]]</f>
        <v>1206.4000000000001</v>
      </c>
      <c r="H895" s="5">
        <f>IF(D895&lt;&gt;D894,E895,E895+H894)</f>
        <v>8288</v>
      </c>
      <c r="I895" s="5">
        <f t="shared" si="13"/>
        <v>0</v>
      </c>
    </row>
    <row r="896" spans="1:9" x14ac:dyDescent="0.25">
      <c r="A896" s="1">
        <v>44726</v>
      </c>
      <c r="B896" t="s">
        <v>65</v>
      </c>
      <c r="C896" t="s">
        <v>66</v>
      </c>
      <c r="D896" t="s">
        <v>36</v>
      </c>
      <c r="E896">
        <v>86</v>
      </c>
      <c r="F896">
        <f>VLOOKUP(B896,cennik[],2,FALSE)</f>
        <v>2.7</v>
      </c>
      <c r="G896" s="5">
        <f>jablka4[[#This Row],[Kg]]*jablka4[[#This Row],[Cena]]</f>
        <v>232.20000000000002</v>
      </c>
      <c r="H896" s="5">
        <f>IF(D896&lt;&gt;D895,E896,E896+H895)</f>
        <v>8374</v>
      </c>
      <c r="I896" s="5">
        <f t="shared" si="13"/>
        <v>0</v>
      </c>
    </row>
    <row r="897" spans="1:9" x14ac:dyDescent="0.25">
      <c r="A897" s="1">
        <v>44743</v>
      </c>
      <c r="B897" t="s">
        <v>65</v>
      </c>
      <c r="C897" t="s">
        <v>66</v>
      </c>
      <c r="D897" t="s">
        <v>36</v>
      </c>
      <c r="E897">
        <v>298</v>
      </c>
      <c r="F897">
        <f>VLOOKUP(B897,cennik[],2,FALSE)</f>
        <v>2.7</v>
      </c>
      <c r="G897" s="5">
        <f>jablka4[[#This Row],[Kg]]*jablka4[[#This Row],[Cena]]</f>
        <v>804.6</v>
      </c>
      <c r="H897" s="5">
        <f>IF(D897&lt;&gt;D896,E897,E897+H896)</f>
        <v>8672</v>
      </c>
      <c r="I897" s="5">
        <f t="shared" si="13"/>
        <v>0</v>
      </c>
    </row>
    <row r="898" spans="1:9" x14ac:dyDescent="0.25">
      <c r="A898" s="1">
        <v>44749</v>
      </c>
      <c r="B898" t="s">
        <v>65</v>
      </c>
      <c r="C898" t="s">
        <v>66</v>
      </c>
      <c r="D898" t="s">
        <v>36</v>
      </c>
      <c r="E898">
        <v>329</v>
      </c>
      <c r="F898">
        <f>VLOOKUP(B898,cennik[],2,FALSE)</f>
        <v>2.7</v>
      </c>
      <c r="G898" s="5">
        <f>jablka4[[#This Row],[Kg]]*jablka4[[#This Row],[Cena]]</f>
        <v>888.30000000000007</v>
      </c>
      <c r="H898" s="5">
        <f>IF(D898&lt;&gt;D897,E898,E898+H897)</f>
        <v>9001</v>
      </c>
      <c r="I898" s="5">
        <f t="shared" ref="I898:I961" si="14">IF(AND(H898&gt;=15000,H898&lt;20000),E898*0.05,IF(H898&gt;=20000,E898*0.1,0))</f>
        <v>0</v>
      </c>
    </row>
    <row r="899" spans="1:9" x14ac:dyDescent="0.25">
      <c r="A899" s="1">
        <v>44754</v>
      </c>
      <c r="B899" t="s">
        <v>67</v>
      </c>
      <c r="C899" t="s">
        <v>66</v>
      </c>
      <c r="D899" t="s">
        <v>36</v>
      </c>
      <c r="E899">
        <v>342</v>
      </c>
      <c r="F899">
        <f>VLOOKUP(B899,cennik[],2,FALSE)</f>
        <v>3.2</v>
      </c>
      <c r="G899" s="5">
        <f>jablka4[[#This Row],[Kg]]*jablka4[[#This Row],[Cena]]</f>
        <v>1094.4000000000001</v>
      </c>
      <c r="H899" s="5">
        <f>IF(D899&lt;&gt;D898,E899,E899+H898)</f>
        <v>9343</v>
      </c>
      <c r="I899" s="5">
        <f t="shared" si="14"/>
        <v>0</v>
      </c>
    </row>
    <row r="900" spans="1:9" x14ac:dyDescent="0.25">
      <c r="A900" s="1">
        <v>44754</v>
      </c>
      <c r="B900" t="s">
        <v>63</v>
      </c>
      <c r="C900" t="s">
        <v>64</v>
      </c>
      <c r="D900" t="s">
        <v>36</v>
      </c>
      <c r="E900">
        <v>497</v>
      </c>
      <c r="F900">
        <f>VLOOKUP(B900,cennik[],2,FALSE)</f>
        <v>3.5</v>
      </c>
      <c r="G900" s="5">
        <f>jablka4[[#This Row],[Kg]]*jablka4[[#This Row],[Cena]]</f>
        <v>1739.5</v>
      </c>
      <c r="H900" s="5">
        <f>IF(D900&lt;&gt;D899,E900,E900+H899)</f>
        <v>9840</v>
      </c>
      <c r="I900" s="5">
        <f t="shared" si="14"/>
        <v>0</v>
      </c>
    </row>
    <row r="901" spans="1:9" x14ac:dyDescent="0.25">
      <c r="A901" s="1">
        <v>44769</v>
      </c>
      <c r="B901" t="s">
        <v>65</v>
      </c>
      <c r="C901" t="s">
        <v>66</v>
      </c>
      <c r="D901" t="s">
        <v>36</v>
      </c>
      <c r="E901">
        <v>408</v>
      </c>
      <c r="F901">
        <f>VLOOKUP(B901,cennik[],2,FALSE)</f>
        <v>2.7</v>
      </c>
      <c r="G901" s="5">
        <f>jablka4[[#This Row],[Kg]]*jablka4[[#This Row],[Cena]]</f>
        <v>1101.6000000000001</v>
      </c>
      <c r="H901" s="5">
        <f>IF(D901&lt;&gt;D900,E901,E901+H900)</f>
        <v>10248</v>
      </c>
      <c r="I901" s="5">
        <f t="shared" si="14"/>
        <v>0</v>
      </c>
    </row>
    <row r="902" spans="1:9" x14ac:dyDescent="0.25">
      <c r="A902" s="1">
        <v>44795</v>
      </c>
      <c r="B902" t="s">
        <v>65</v>
      </c>
      <c r="C902" t="s">
        <v>66</v>
      </c>
      <c r="D902" t="s">
        <v>36</v>
      </c>
      <c r="E902">
        <v>490</v>
      </c>
      <c r="F902">
        <f>VLOOKUP(B902,cennik[],2,FALSE)</f>
        <v>2.7</v>
      </c>
      <c r="G902" s="5">
        <f>jablka4[[#This Row],[Kg]]*jablka4[[#This Row],[Cena]]</f>
        <v>1323</v>
      </c>
      <c r="H902" s="5">
        <f>IF(D902&lt;&gt;D901,E902,E902+H901)</f>
        <v>10738</v>
      </c>
      <c r="I902" s="5">
        <f t="shared" si="14"/>
        <v>0</v>
      </c>
    </row>
    <row r="903" spans="1:9" x14ac:dyDescent="0.25">
      <c r="A903" s="1">
        <v>44811</v>
      </c>
      <c r="B903" t="s">
        <v>69</v>
      </c>
      <c r="C903" t="s">
        <v>64</v>
      </c>
      <c r="D903" t="s">
        <v>36</v>
      </c>
      <c r="E903">
        <v>291</v>
      </c>
      <c r="F903">
        <f>VLOOKUP(B903,cennik[],2,FALSE)</f>
        <v>2.5</v>
      </c>
      <c r="G903" s="5">
        <f>jablka4[[#This Row],[Kg]]*jablka4[[#This Row],[Cena]]</f>
        <v>727.5</v>
      </c>
      <c r="H903" s="5">
        <f>IF(D903&lt;&gt;D902,E903,E903+H902)</f>
        <v>11029</v>
      </c>
      <c r="I903" s="5">
        <f t="shared" si="14"/>
        <v>0</v>
      </c>
    </row>
    <row r="904" spans="1:9" x14ac:dyDescent="0.25">
      <c r="A904" s="1">
        <v>44820</v>
      </c>
      <c r="B904" t="s">
        <v>70</v>
      </c>
      <c r="C904" t="s">
        <v>64</v>
      </c>
      <c r="D904" t="s">
        <v>36</v>
      </c>
      <c r="E904">
        <v>348</v>
      </c>
      <c r="F904">
        <f>VLOOKUP(B904,cennik[],2,FALSE)</f>
        <v>3.2</v>
      </c>
      <c r="G904" s="5">
        <f>jablka4[[#This Row],[Kg]]*jablka4[[#This Row],[Cena]]</f>
        <v>1113.6000000000001</v>
      </c>
      <c r="H904" s="5">
        <f>IF(D904&lt;&gt;D903,E904,E904+H903)</f>
        <v>11377</v>
      </c>
      <c r="I904" s="5">
        <f t="shared" si="14"/>
        <v>0</v>
      </c>
    </row>
    <row r="905" spans="1:9" x14ac:dyDescent="0.25">
      <c r="A905" s="1">
        <v>44826</v>
      </c>
      <c r="B905" t="s">
        <v>63</v>
      </c>
      <c r="C905" t="s">
        <v>64</v>
      </c>
      <c r="D905" t="s">
        <v>36</v>
      </c>
      <c r="E905">
        <v>446</v>
      </c>
      <c r="F905">
        <f>VLOOKUP(B905,cennik[],2,FALSE)</f>
        <v>3.5</v>
      </c>
      <c r="G905" s="5">
        <f>jablka4[[#This Row],[Kg]]*jablka4[[#This Row],[Cena]]</f>
        <v>1561</v>
      </c>
      <c r="H905" s="5">
        <f>IF(D905&lt;&gt;D904,E905,E905+H904)</f>
        <v>11823</v>
      </c>
      <c r="I905" s="5">
        <f t="shared" si="14"/>
        <v>0</v>
      </c>
    </row>
    <row r="906" spans="1:9" x14ac:dyDescent="0.25">
      <c r="A906" s="1">
        <v>44839</v>
      </c>
      <c r="B906" t="s">
        <v>70</v>
      </c>
      <c r="C906" t="s">
        <v>64</v>
      </c>
      <c r="D906" t="s">
        <v>36</v>
      </c>
      <c r="E906">
        <v>354</v>
      </c>
      <c r="F906">
        <f>VLOOKUP(B906,cennik[],2,FALSE)</f>
        <v>3.2</v>
      </c>
      <c r="G906" s="5">
        <f>jablka4[[#This Row],[Kg]]*jablka4[[#This Row],[Cena]]</f>
        <v>1132.8</v>
      </c>
      <c r="H906" s="5">
        <f>IF(D906&lt;&gt;D905,E906,E906+H905)</f>
        <v>12177</v>
      </c>
      <c r="I906" s="5">
        <f t="shared" si="14"/>
        <v>0</v>
      </c>
    </row>
    <row r="907" spans="1:9" x14ac:dyDescent="0.25">
      <c r="A907" s="1">
        <v>44863</v>
      </c>
      <c r="B907" t="s">
        <v>70</v>
      </c>
      <c r="C907" t="s">
        <v>64</v>
      </c>
      <c r="D907" t="s">
        <v>36</v>
      </c>
      <c r="E907">
        <v>10</v>
      </c>
      <c r="F907">
        <f>VLOOKUP(B907,cennik[],2,FALSE)</f>
        <v>3.2</v>
      </c>
      <c r="G907" s="5">
        <f>jablka4[[#This Row],[Kg]]*jablka4[[#This Row],[Cena]]</f>
        <v>32</v>
      </c>
      <c r="H907" s="5">
        <f>IF(D907&lt;&gt;D906,E907,E907+H906)</f>
        <v>12187</v>
      </c>
      <c r="I907" s="5">
        <f t="shared" si="14"/>
        <v>0</v>
      </c>
    </row>
    <row r="908" spans="1:9" x14ac:dyDescent="0.25">
      <c r="A908" s="1">
        <v>44865</v>
      </c>
      <c r="B908" t="s">
        <v>69</v>
      </c>
      <c r="C908" t="s">
        <v>64</v>
      </c>
      <c r="D908" t="s">
        <v>36</v>
      </c>
      <c r="E908">
        <v>246</v>
      </c>
      <c r="F908">
        <f>VLOOKUP(B908,cennik[],2,FALSE)</f>
        <v>2.5</v>
      </c>
      <c r="G908" s="5">
        <f>jablka4[[#This Row],[Kg]]*jablka4[[#This Row],[Cena]]</f>
        <v>615</v>
      </c>
      <c r="H908" s="5">
        <f>IF(D908&lt;&gt;D907,E908,E908+H907)</f>
        <v>12433</v>
      </c>
      <c r="I908" s="5">
        <f t="shared" si="14"/>
        <v>0</v>
      </c>
    </row>
    <row r="909" spans="1:9" x14ac:dyDescent="0.25">
      <c r="A909" s="1">
        <v>44896</v>
      </c>
      <c r="B909" t="s">
        <v>25</v>
      </c>
      <c r="C909" t="s">
        <v>4</v>
      </c>
      <c r="D909" t="s">
        <v>36</v>
      </c>
      <c r="E909">
        <v>480</v>
      </c>
      <c r="F909">
        <f>VLOOKUP(B909,cennik[],2,FALSE)</f>
        <v>3.2</v>
      </c>
      <c r="G909" s="5">
        <f>jablka4[[#This Row],[Kg]]*jablka4[[#This Row],[Cena]]</f>
        <v>1536</v>
      </c>
      <c r="H909" s="5">
        <f>IF(D909&lt;&gt;D908,E909,E909+H908)</f>
        <v>12913</v>
      </c>
      <c r="I909" s="5">
        <f t="shared" si="14"/>
        <v>0</v>
      </c>
    </row>
    <row r="910" spans="1:9" x14ac:dyDescent="0.25">
      <c r="A910" s="1">
        <v>44921</v>
      </c>
      <c r="B910" t="s">
        <v>3</v>
      </c>
      <c r="C910" t="s">
        <v>4</v>
      </c>
      <c r="D910" t="s">
        <v>36</v>
      </c>
      <c r="E910">
        <v>553</v>
      </c>
      <c r="F910">
        <f>VLOOKUP(B910,cennik[],2,FALSE)</f>
        <v>3.4</v>
      </c>
      <c r="G910" s="5">
        <f>jablka4[[#This Row],[Kg]]*jablka4[[#This Row],[Cena]]</f>
        <v>1880.2</v>
      </c>
      <c r="H910" s="5">
        <f>IF(D910&lt;&gt;D909,E910,E910+H909)</f>
        <v>13466</v>
      </c>
      <c r="I910" s="5">
        <f t="shared" si="14"/>
        <v>0</v>
      </c>
    </row>
    <row r="911" spans="1:9" x14ac:dyDescent="0.25">
      <c r="A911" s="1">
        <v>44922</v>
      </c>
      <c r="B911" t="s">
        <v>12</v>
      </c>
      <c r="C911" t="s">
        <v>4</v>
      </c>
      <c r="D911" t="s">
        <v>36</v>
      </c>
      <c r="E911">
        <v>444</v>
      </c>
      <c r="F911">
        <f>VLOOKUP(B911,cennik[],2,FALSE)</f>
        <v>3.4</v>
      </c>
      <c r="G911" s="5">
        <f>jablka4[[#This Row],[Kg]]*jablka4[[#This Row],[Cena]]</f>
        <v>1509.6</v>
      </c>
      <c r="H911" s="5">
        <f>IF(D911&lt;&gt;D910,E911,E911+H910)</f>
        <v>13910</v>
      </c>
      <c r="I911" s="5">
        <f t="shared" si="14"/>
        <v>0</v>
      </c>
    </row>
    <row r="912" spans="1:9" x14ac:dyDescent="0.25">
      <c r="A912" s="1">
        <v>44922</v>
      </c>
      <c r="B912" t="s">
        <v>12</v>
      </c>
      <c r="C912" t="s">
        <v>4</v>
      </c>
      <c r="D912" t="s">
        <v>36</v>
      </c>
      <c r="E912">
        <v>70</v>
      </c>
      <c r="F912">
        <f>VLOOKUP(B912,cennik[],2,FALSE)</f>
        <v>3.4</v>
      </c>
      <c r="G912" s="5">
        <f>jablka4[[#This Row],[Kg]]*jablka4[[#This Row],[Cena]]</f>
        <v>238</v>
      </c>
      <c r="H912" s="5">
        <f>IF(D912&lt;&gt;D911,E912,E912+H911)</f>
        <v>13980</v>
      </c>
      <c r="I912" s="5">
        <f t="shared" si="14"/>
        <v>0</v>
      </c>
    </row>
    <row r="913" spans="1:9" x14ac:dyDescent="0.25">
      <c r="A913" s="1">
        <v>44923</v>
      </c>
      <c r="B913" t="s">
        <v>16</v>
      </c>
      <c r="C913" t="s">
        <v>4</v>
      </c>
      <c r="D913" t="s">
        <v>36</v>
      </c>
      <c r="E913">
        <v>447</v>
      </c>
      <c r="F913">
        <f>VLOOKUP(B913,cennik[],2,FALSE)</f>
        <v>3.4</v>
      </c>
      <c r="G913" s="5">
        <f>jablka4[[#This Row],[Kg]]*jablka4[[#This Row],[Cena]]</f>
        <v>1519.8</v>
      </c>
      <c r="H913" s="5">
        <f>IF(D913&lt;&gt;D912,E913,E913+H912)</f>
        <v>14427</v>
      </c>
      <c r="I913" s="5">
        <f t="shared" si="14"/>
        <v>0</v>
      </c>
    </row>
    <row r="914" spans="1:9" x14ac:dyDescent="0.25">
      <c r="A914" s="1">
        <v>44564</v>
      </c>
      <c r="B914" t="s">
        <v>3</v>
      </c>
      <c r="C914" t="s">
        <v>4</v>
      </c>
      <c r="D914" t="s">
        <v>22</v>
      </c>
      <c r="E914">
        <v>283</v>
      </c>
      <c r="F914">
        <f>VLOOKUP(B914,cennik[],2,FALSE)</f>
        <v>3.4</v>
      </c>
      <c r="G914" s="5">
        <f>jablka4[[#This Row],[Kg]]*jablka4[[#This Row],[Cena]]</f>
        <v>962.19999999999993</v>
      </c>
      <c r="H914" s="5">
        <f>IF(D914&lt;&gt;D913,E914,E914+H913)</f>
        <v>283</v>
      </c>
      <c r="I914" s="5">
        <f t="shared" si="14"/>
        <v>0</v>
      </c>
    </row>
    <row r="915" spans="1:9" x14ac:dyDescent="0.25">
      <c r="A915" s="1">
        <v>44565</v>
      </c>
      <c r="B915" t="s">
        <v>20</v>
      </c>
      <c r="C915" t="s">
        <v>4</v>
      </c>
      <c r="D915" t="s">
        <v>22</v>
      </c>
      <c r="E915">
        <v>34</v>
      </c>
      <c r="F915">
        <f>VLOOKUP(B915,cennik[],2,FALSE)</f>
        <v>3.4</v>
      </c>
      <c r="G915" s="5">
        <f>jablka4[[#This Row],[Kg]]*jablka4[[#This Row],[Cena]]</f>
        <v>115.6</v>
      </c>
      <c r="H915" s="5">
        <f>IF(D915&lt;&gt;D914,E915,E915+H914)</f>
        <v>317</v>
      </c>
      <c r="I915" s="5">
        <f t="shared" si="14"/>
        <v>0</v>
      </c>
    </row>
    <row r="916" spans="1:9" x14ac:dyDescent="0.25">
      <c r="A916" s="1">
        <v>44568</v>
      </c>
      <c r="B916" t="s">
        <v>20</v>
      </c>
      <c r="C916" t="s">
        <v>4</v>
      </c>
      <c r="D916" t="s">
        <v>22</v>
      </c>
      <c r="E916">
        <v>378</v>
      </c>
      <c r="F916">
        <f>VLOOKUP(B916,cennik[],2,FALSE)</f>
        <v>3.4</v>
      </c>
      <c r="G916" s="5">
        <f>jablka4[[#This Row],[Kg]]*jablka4[[#This Row],[Cena]]</f>
        <v>1285.2</v>
      </c>
      <c r="H916" s="5">
        <f>IF(D916&lt;&gt;D915,E916,E916+H915)</f>
        <v>695</v>
      </c>
      <c r="I916" s="5">
        <f t="shared" si="14"/>
        <v>0</v>
      </c>
    </row>
    <row r="917" spans="1:9" x14ac:dyDescent="0.25">
      <c r="A917" s="1">
        <v>44575</v>
      </c>
      <c r="B917" t="s">
        <v>11</v>
      </c>
      <c r="C917" t="s">
        <v>4</v>
      </c>
      <c r="D917" t="s">
        <v>22</v>
      </c>
      <c r="E917">
        <v>256</v>
      </c>
      <c r="F917">
        <f>VLOOKUP(B917,cennik[],2,FALSE)</f>
        <v>2.9</v>
      </c>
      <c r="G917" s="5">
        <f>jablka4[[#This Row],[Kg]]*jablka4[[#This Row],[Cena]]</f>
        <v>742.4</v>
      </c>
      <c r="H917" s="5">
        <f>IF(D917&lt;&gt;D916,E917,E917+H916)</f>
        <v>951</v>
      </c>
      <c r="I917" s="5">
        <f t="shared" si="14"/>
        <v>0</v>
      </c>
    </row>
    <row r="918" spans="1:9" x14ac:dyDescent="0.25">
      <c r="A918" s="1">
        <v>44594</v>
      </c>
      <c r="B918" t="s">
        <v>20</v>
      </c>
      <c r="C918" t="s">
        <v>4</v>
      </c>
      <c r="D918" t="s">
        <v>22</v>
      </c>
      <c r="E918">
        <v>483</v>
      </c>
      <c r="F918">
        <f>VLOOKUP(B918,cennik[],2,FALSE)</f>
        <v>3.4</v>
      </c>
      <c r="G918" s="5">
        <f>jablka4[[#This Row],[Kg]]*jablka4[[#This Row],[Cena]]</f>
        <v>1642.2</v>
      </c>
      <c r="H918" s="5">
        <f>IF(D918&lt;&gt;D917,E918,E918+H917)</f>
        <v>1434</v>
      </c>
      <c r="I918" s="5">
        <f t="shared" si="14"/>
        <v>0</v>
      </c>
    </row>
    <row r="919" spans="1:9" x14ac:dyDescent="0.25">
      <c r="A919" s="1">
        <v>44597</v>
      </c>
      <c r="B919" t="s">
        <v>20</v>
      </c>
      <c r="C919" t="s">
        <v>4</v>
      </c>
      <c r="D919" t="s">
        <v>22</v>
      </c>
      <c r="E919">
        <v>84</v>
      </c>
      <c r="F919">
        <f>VLOOKUP(B919,cennik[],2,FALSE)</f>
        <v>3.4</v>
      </c>
      <c r="G919" s="5">
        <f>jablka4[[#This Row],[Kg]]*jablka4[[#This Row],[Cena]]</f>
        <v>285.59999999999997</v>
      </c>
      <c r="H919" s="5">
        <f>IF(D919&lt;&gt;D918,E919,E919+H918)</f>
        <v>1518</v>
      </c>
      <c r="I919" s="5">
        <f t="shared" si="14"/>
        <v>0</v>
      </c>
    </row>
    <row r="920" spans="1:9" x14ac:dyDescent="0.25">
      <c r="A920" s="1">
        <v>44607</v>
      </c>
      <c r="B920" t="s">
        <v>18</v>
      </c>
      <c r="C920" t="s">
        <v>4</v>
      </c>
      <c r="D920" t="s">
        <v>22</v>
      </c>
      <c r="E920">
        <v>574</v>
      </c>
      <c r="F920">
        <f>VLOOKUP(B920,cennik[],2,FALSE)</f>
        <v>2.4</v>
      </c>
      <c r="G920" s="5">
        <f>jablka4[[#This Row],[Kg]]*jablka4[[#This Row],[Cena]]</f>
        <v>1377.6</v>
      </c>
      <c r="H920" s="5">
        <f>IF(D920&lt;&gt;D919,E920,E920+H919)</f>
        <v>2092</v>
      </c>
      <c r="I920" s="5">
        <f t="shared" si="14"/>
        <v>0</v>
      </c>
    </row>
    <row r="921" spans="1:9" x14ac:dyDescent="0.25">
      <c r="A921" s="1">
        <v>44608</v>
      </c>
      <c r="B921" t="s">
        <v>16</v>
      </c>
      <c r="C921" t="s">
        <v>4</v>
      </c>
      <c r="D921" t="s">
        <v>22</v>
      </c>
      <c r="E921">
        <v>463</v>
      </c>
      <c r="F921">
        <f>VLOOKUP(B921,cennik[],2,FALSE)</f>
        <v>3.4</v>
      </c>
      <c r="G921" s="5">
        <f>jablka4[[#This Row],[Kg]]*jablka4[[#This Row],[Cena]]</f>
        <v>1574.2</v>
      </c>
      <c r="H921" s="5">
        <f>IF(D921&lt;&gt;D920,E921,E921+H920)</f>
        <v>2555</v>
      </c>
      <c r="I921" s="5">
        <f t="shared" si="14"/>
        <v>0</v>
      </c>
    </row>
    <row r="922" spans="1:9" x14ac:dyDescent="0.25">
      <c r="A922" s="1">
        <v>44625</v>
      </c>
      <c r="B922" t="s">
        <v>12</v>
      </c>
      <c r="C922" t="s">
        <v>4</v>
      </c>
      <c r="D922" t="s">
        <v>22</v>
      </c>
      <c r="E922">
        <v>269</v>
      </c>
      <c r="F922">
        <f>VLOOKUP(B922,cennik[],2,FALSE)</f>
        <v>3.4</v>
      </c>
      <c r="G922" s="5">
        <f>jablka4[[#This Row],[Kg]]*jablka4[[#This Row],[Cena]]</f>
        <v>914.6</v>
      </c>
      <c r="H922" s="5">
        <f>IF(D922&lt;&gt;D921,E922,E922+H921)</f>
        <v>2824</v>
      </c>
      <c r="I922" s="5">
        <f t="shared" si="14"/>
        <v>0</v>
      </c>
    </row>
    <row r="923" spans="1:9" x14ac:dyDescent="0.25">
      <c r="A923" s="1">
        <v>44631</v>
      </c>
      <c r="B923" t="s">
        <v>20</v>
      </c>
      <c r="C923" t="s">
        <v>4</v>
      </c>
      <c r="D923" t="s">
        <v>22</v>
      </c>
      <c r="E923">
        <v>81</v>
      </c>
      <c r="F923">
        <f>VLOOKUP(B923,cennik[],2,FALSE)</f>
        <v>3.4</v>
      </c>
      <c r="G923" s="5">
        <f>jablka4[[#This Row],[Kg]]*jablka4[[#This Row],[Cena]]</f>
        <v>275.39999999999998</v>
      </c>
      <c r="H923" s="5">
        <f>IF(D923&lt;&gt;D922,E923,E923+H922)</f>
        <v>2905</v>
      </c>
      <c r="I923" s="5">
        <f t="shared" si="14"/>
        <v>0</v>
      </c>
    </row>
    <row r="924" spans="1:9" x14ac:dyDescent="0.25">
      <c r="A924" s="1">
        <v>44656</v>
      </c>
      <c r="B924" t="s">
        <v>16</v>
      </c>
      <c r="C924" t="s">
        <v>4</v>
      </c>
      <c r="D924" t="s">
        <v>22</v>
      </c>
      <c r="E924">
        <v>342</v>
      </c>
      <c r="F924">
        <f>VLOOKUP(B924,cennik[],2,FALSE)</f>
        <v>3.4</v>
      </c>
      <c r="G924" s="5">
        <f>jablka4[[#This Row],[Kg]]*jablka4[[#This Row],[Cena]]</f>
        <v>1162.8</v>
      </c>
      <c r="H924" s="5">
        <f>IF(D924&lt;&gt;D923,E924,E924+H923)</f>
        <v>3247</v>
      </c>
      <c r="I924" s="5">
        <f t="shared" si="14"/>
        <v>0</v>
      </c>
    </row>
    <row r="925" spans="1:9" x14ac:dyDescent="0.25">
      <c r="A925" s="1">
        <v>44658</v>
      </c>
      <c r="B925" t="s">
        <v>11</v>
      </c>
      <c r="C925" t="s">
        <v>4</v>
      </c>
      <c r="D925" t="s">
        <v>22</v>
      </c>
      <c r="E925">
        <v>238</v>
      </c>
      <c r="F925">
        <f>VLOOKUP(B925,cennik[],2,FALSE)</f>
        <v>2.9</v>
      </c>
      <c r="G925" s="5">
        <f>jablka4[[#This Row],[Kg]]*jablka4[[#This Row],[Cena]]</f>
        <v>690.19999999999993</v>
      </c>
      <c r="H925" s="5">
        <f>IF(D925&lt;&gt;D924,E925,E925+H924)</f>
        <v>3485</v>
      </c>
      <c r="I925" s="5">
        <f t="shared" si="14"/>
        <v>0</v>
      </c>
    </row>
    <row r="926" spans="1:9" x14ac:dyDescent="0.25">
      <c r="A926" s="1">
        <v>44659</v>
      </c>
      <c r="B926" t="s">
        <v>11</v>
      </c>
      <c r="C926" t="s">
        <v>4</v>
      </c>
      <c r="D926" t="s">
        <v>22</v>
      </c>
      <c r="E926">
        <v>107</v>
      </c>
      <c r="F926">
        <f>VLOOKUP(B926,cennik[],2,FALSE)</f>
        <v>2.9</v>
      </c>
      <c r="G926" s="5">
        <f>jablka4[[#This Row],[Kg]]*jablka4[[#This Row],[Cena]]</f>
        <v>310.3</v>
      </c>
      <c r="H926" s="5">
        <f>IF(D926&lt;&gt;D925,E926,E926+H925)</f>
        <v>3592</v>
      </c>
      <c r="I926" s="5">
        <f t="shared" si="14"/>
        <v>0</v>
      </c>
    </row>
    <row r="927" spans="1:9" x14ac:dyDescent="0.25">
      <c r="A927" s="1">
        <v>44660</v>
      </c>
      <c r="B927" t="s">
        <v>25</v>
      </c>
      <c r="C927" t="s">
        <v>4</v>
      </c>
      <c r="D927" t="s">
        <v>22</v>
      </c>
      <c r="E927">
        <v>344</v>
      </c>
      <c r="F927">
        <f>VLOOKUP(B927,cennik[],2,FALSE)</f>
        <v>3.2</v>
      </c>
      <c r="G927" s="5">
        <f>jablka4[[#This Row],[Kg]]*jablka4[[#This Row],[Cena]]</f>
        <v>1100.8</v>
      </c>
      <c r="H927" s="5">
        <f>IF(D927&lt;&gt;D926,E927,E927+H926)</f>
        <v>3936</v>
      </c>
      <c r="I927" s="5">
        <f t="shared" si="14"/>
        <v>0</v>
      </c>
    </row>
    <row r="928" spans="1:9" x14ac:dyDescent="0.25">
      <c r="A928" s="1">
        <v>44660</v>
      </c>
      <c r="B928" t="s">
        <v>25</v>
      </c>
      <c r="C928" t="s">
        <v>4</v>
      </c>
      <c r="D928" t="s">
        <v>22</v>
      </c>
      <c r="E928">
        <v>294</v>
      </c>
      <c r="F928">
        <f>VLOOKUP(B928,cennik[],2,FALSE)</f>
        <v>3.2</v>
      </c>
      <c r="G928" s="5">
        <f>jablka4[[#This Row],[Kg]]*jablka4[[#This Row],[Cena]]</f>
        <v>940.80000000000007</v>
      </c>
      <c r="H928" s="5">
        <f>IF(D928&lt;&gt;D927,E928,E928+H927)</f>
        <v>4230</v>
      </c>
      <c r="I928" s="5">
        <f t="shared" si="14"/>
        <v>0</v>
      </c>
    </row>
    <row r="929" spans="1:9" x14ac:dyDescent="0.25">
      <c r="A929" s="1">
        <v>44676</v>
      </c>
      <c r="B929" t="s">
        <v>16</v>
      </c>
      <c r="C929" t="s">
        <v>4</v>
      </c>
      <c r="D929" t="s">
        <v>22</v>
      </c>
      <c r="E929">
        <v>623</v>
      </c>
      <c r="F929">
        <f>VLOOKUP(B929,cennik[],2,FALSE)</f>
        <v>3.4</v>
      </c>
      <c r="G929" s="5">
        <f>jablka4[[#This Row],[Kg]]*jablka4[[#This Row],[Cena]]</f>
        <v>2118.1999999999998</v>
      </c>
      <c r="H929" s="5">
        <f>IF(D929&lt;&gt;D928,E929,E929+H928)</f>
        <v>4853</v>
      </c>
      <c r="I929" s="5">
        <f t="shared" si="14"/>
        <v>0</v>
      </c>
    </row>
    <row r="930" spans="1:9" x14ac:dyDescent="0.25">
      <c r="A930" s="1">
        <v>44683</v>
      </c>
      <c r="B930" t="s">
        <v>7</v>
      </c>
      <c r="C930" t="s">
        <v>4</v>
      </c>
      <c r="D930" t="s">
        <v>22</v>
      </c>
      <c r="E930">
        <v>535</v>
      </c>
      <c r="F930">
        <f>VLOOKUP(B930,cennik[],2,FALSE)</f>
        <v>3.5</v>
      </c>
      <c r="G930" s="5">
        <f>jablka4[[#This Row],[Kg]]*jablka4[[#This Row],[Cena]]</f>
        <v>1872.5</v>
      </c>
      <c r="H930" s="5">
        <f>IF(D930&lt;&gt;D929,E930,E930+H929)</f>
        <v>5388</v>
      </c>
      <c r="I930" s="5">
        <f t="shared" si="14"/>
        <v>0</v>
      </c>
    </row>
    <row r="931" spans="1:9" x14ac:dyDescent="0.25">
      <c r="A931" s="1">
        <v>44684</v>
      </c>
      <c r="B931" t="s">
        <v>16</v>
      </c>
      <c r="C931" t="s">
        <v>4</v>
      </c>
      <c r="D931" t="s">
        <v>22</v>
      </c>
      <c r="E931">
        <v>457</v>
      </c>
      <c r="F931">
        <f>VLOOKUP(B931,cennik[],2,FALSE)</f>
        <v>3.4</v>
      </c>
      <c r="G931" s="5">
        <f>jablka4[[#This Row],[Kg]]*jablka4[[#This Row],[Cena]]</f>
        <v>1553.8</v>
      </c>
      <c r="H931" s="5">
        <f>IF(D931&lt;&gt;D930,E931,E931+H930)</f>
        <v>5845</v>
      </c>
      <c r="I931" s="5">
        <f t="shared" si="14"/>
        <v>0</v>
      </c>
    </row>
    <row r="932" spans="1:9" x14ac:dyDescent="0.25">
      <c r="A932" s="1">
        <v>44685</v>
      </c>
      <c r="B932" t="s">
        <v>16</v>
      </c>
      <c r="C932" t="s">
        <v>4</v>
      </c>
      <c r="D932" t="s">
        <v>22</v>
      </c>
      <c r="E932">
        <v>745</v>
      </c>
      <c r="F932">
        <f>VLOOKUP(B932,cennik[],2,FALSE)</f>
        <v>3.4</v>
      </c>
      <c r="G932" s="5">
        <f>jablka4[[#This Row],[Kg]]*jablka4[[#This Row],[Cena]]</f>
        <v>2533</v>
      </c>
      <c r="H932" s="5">
        <f>IF(D932&lt;&gt;D931,E932,E932+H931)</f>
        <v>6590</v>
      </c>
      <c r="I932" s="5">
        <f t="shared" si="14"/>
        <v>0</v>
      </c>
    </row>
    <row r="933" spans="1:9" x14ac:dyDescent="0.25">
      <c r="A933" s="1">
        <v>44695</v>
      </c>
      <c r="B933" t="s">
        <v>3</v>
      </c>
      <c r="C933" t="s">
        <v>4</v>
      </c>
      <c r="D933" t="s">
        <v>22</v>
      </c>
      <c r="E933">
        <v>550</v>
      </c>
      <c r="F933">
        <f>VLOOKUP(B933,cennik[],2,FALSE)</f>
        <v>3.4</v>
      </c>
      <c r="G933" s="5">
        <f>jablka4[[#This Row],[Kg]]*jablka4[[#This Row],[Cena]]</f>
        <v>1870</v>
      </c>
      <c r="H933" s="5">
        <f>IF(D933&lt;&gt;D932,E933,E933+H932)</f>
        <v>7140</v>
      </c>
      <c r="I933" s="5">
        <f t="shared" si="14"/>
        <v>0</v>
      </c>
    </row>
    <row r="934" spans="1:9" x14ac:dyDescent="0.25">
      <c r="A934" s="1">
        <v>44709</v>
      </c>
      <c r="B934" t="s">
        <v>7</v>
      </c>
      <c r="C934" t="s">
        <v>4</v>
      </c>
      <c r="D934" t="s">
        <v>22</v>
      </c>
      <c r="E934">
        <v>319</v>
      </c>
      <c r="F934">
        <f>VLOOKUP(B934,cennik[],2,FALSE)</f>
        <v>3.5</v>
      </c>
      <c r="G934" s="5">
        <f>jablka4[[#This Row],[Kg]]*jablka4[[#This Row],[Cena]]</f>
        <v>1116.5</v>
      </c>
      <c r="H934" s="5">
        <f>IF(D934&lt;&gt;D933,E934,E934+H933)</f>
        <v>7459</v>
      </c>
      <c r="I934" s="5">
        <f t="shared" si="14"/>
        <v>0</v>
      </c>
    </row>
    <row r="935" spans="1:9" x14ac:dyDescent="0.25">
      <c r="A935" s="1">
        <v>44718</v>
      </c>
      <c r="B935" t="s">
        <v>65</v>
      </c>
      <c r="C935" t="s">
        <v>66</v>
      </c>
      <c r="D935" t="s">
        <v>22</v>
      </c>
      <c r="E935">
        <v>50</v>
      </c>
      <c r="F935">
        <f>VLOOKUP(B935,cennik[],2,FALSE)</f>
        <v>2.7</v>
      </c>
      <c r="G935" s="5">
        <f>jablka4[[#This Row],[Kg]]*jablka4[[#This Row],[Cena]]</f>
        <v>135</v>
      </c>
      <c r="H935" s="5">
        <f>IF(D935&lt;&gt;D934,E935,E935+H934)</f>
        <v>7509</v>
      </c>
      <c r="I935" s="5">
        <f t="shared" si="14"/>
        <v>0</v>
      </c>
    </row>
    <row r="936" spans="1:9" x14ac:dyDescent="0.25">
      <c r="A936" s="1">
        <v>44736</v>
      </c>
      <c r="B936" t="s">
        <v>67</v>
      </c>
      <c r="C936" t="s">
        <v>66</v>
      </c>
      <c r="D936" t="s">
        <v>22</v>
      </c>
      <c r="E936">
        <v>53</v>
      </c>
      <c r="F936">
        <f>VLOOKUP(B936,cennik[],2,FALSE)</f>
        <v>3.2</v>
      </c>
      <c r="G936" s="5">
        <f>jablka4[[#This Row],[Kg]]*jablka4[[#This Row],[Cena]]</f>
        <v>169.60000000000002</v>
      </c>
      <c r="H936" s="5">
        <f>IF(D936&lt;&gt;D935,E936,E936+H935)</f>
        <v>7562</v>
      </c>
      <c r="I936" s="5">
        <f t="shared" si="14"/>
        <v>0</v>
      </c>
    </row>
    <row r="937" spans="1:9" x14ac:dyDescent="0.25">
      <c r="A937" s="1">
        <v>44740</v>
      </c>
      <c r="B937" t="s">
        <v>65</v>
      </c>
      <c r="C937" t="s">
        <v>66</v>
      </c>
      <c r="D937" t="s">
        <v>22</v>
      </c>
      <c r="E937">
        <v>29</v>
      </c>
      <c r="F937">
        <f>VLOOKUP(B937,cennik[],2,FALSE)</f>
        <v>2.7</v>
      </c>
      <c r="G937" s="5">
        <f>jablka4[[#This Row],[Kg]]*jablka4[[#This Row],[Cena]]</f>
        <v>78.300000000000011</v>
      </c>
      <c r="H937" s="5">
        <f>IF(D937&lt;&gt;D936,E937,E937+H936)</f>
        <v>7591</v>
      </c>
      <c r="I937" s="5">
        <f t="shared" si="14"/>
        <v>0</v>
      </c>
    </row>
    <row r="938" spans="1:9" x14ac:dyDescent="0.25">
      <c r="A938" s="1">
        <v>44760</v>
      </c>
      <c r="B938" t="s">
        <v>67</v>
      </c>
      <c r="C938" t="s">
        <v>66</v>
      </c>
      <c r="D938" t="s">
        <v>22</v>
      </c>
      <c r="E938">
        <v>120</v>
      </c>
      <c r="F938">
        <f>VLOOKUP(B938,cennik[],2,FALSE)</f>
        <v>3.2</v>
      </c>
      <c r="G938" s="5">
        <f>jablka4[[#This Row],[Kg]]*jablka4[[#This Row],[Cena]]</f>
        <v>384</v>
      </c>
      <c r="H938" s="5">
        <f>IF(D938&lt;&gt;D937,E938,E938+H937)</f>
        <v>7711</v>
      </c>
      <c r="I938" s="5">
        <f t="shared" si="14"/>
        <v>0</v>
      </c>
    </row>
    <row r="939" spans="1:9" x14ac:dyDescent="0.25">
      <c r="A939" s="1">
        <v>44763</v>
      </c>
      <c r="B939" t="s">
        <v>63</v>
      </c>
      <c r="C939" t="s">
        <v>64</v>
      </c>
      <c r="D939" t="s">
        <v>22</v>
      </c>
      <c r="E939">
        <v>73</v>
      </c>
      <c r="F939">
        <f>VLOOKUP(B939,cennik[],2,FALSE)</f>
        <v>3.5</v>
      </c>
      <c r="G939" s="5">
        <f>jablka4[[#This Row],[Kg]]*jablka4[[#This Row],[Cena]]</f>
        <v>255.5</v>
      </c>
      <c r="H939" s="5">
        <f>IF(D939&lt;&gt;D938,E939,E939+H938)</f>
        <v>7784</v>
      </c>
      <c r="I939" s="5">
        <f t="shared" si="14"/>
        <v>0</v>
      </c>
    </row>
    <row r="940" spans="1:9" x14ac:dyDescent="0.25">
      <c r="A940" s="1">
        <v>44771</v>
      </c>
      <c r="B940" t="s">
        <v>65</v>
      </c>
      <c r="C940" t="s">
        <v>66</v>
      </c>
      <c r="D940" t="s">
        <v>22</v>
      </c>
      <c r="E940">
        <v>82</v>
      </c>
      <c r="F940">
        <f>VLOOKUP(B940,cennik[],2,FALSE)</f>
        <v>2.7</v>
      </c>
      <c r="G940" s="5">
        <f>jablka4[[#This Row],[Kg]]*jablka4[[#This Row],[Cena]]</f>
        <v>221.4</v>
      </c>
      <c r="H940" s="5">
        <f>IF(D940&lt;&gt;D939,E940,E940+H939)</f>
        <v>7866</v>
      </c>
      <c r="I940" s="5">
        <f t="shared" si="14"/>
        <v>0</v>
      </c>
    </row>
    <row r="941" spans="1:9" x14ac:dyDescent="0.25">
      <c r="A941" s="1">
        <v>44772</v>
      </c>
      <c r="B941" t="s">
        <v>65</v>
      </c>
      <c r="C941" t="s">
        <v>66</v>
      </c>
      <c r="D941" t="s">
        <v>22</v>
      </c>
      <c r="E941">
        <v>346</v>
      </c>
      <c r="F941">
        <f>VLOOKUP(B941,cennik[],2,FALSE)</f>
        <v>2.7</v>
      </c>
      <c r="G941" s="5">
        <f>jablka4[[#This Row],[Kg]]*jablka4[[#This Row],[Cena]]</f>
        <v>934.2</v>
      </c>
      <c r="H941" s="5">
        <f>IF(D941&lt;&gt;D940,E941,E941+H940)</f>
        <v>8212</v>
      </c>
      <c r="I941" s="5">
        <f t="shared" si="14"/>
        <v>0</v>
      </c>
    </row>
    <row r="942" spans="1:9" x14ac:dyDescent="0.25">
      <c r="A942" s="1">
        <v>44774</v>
      </c>
      <c r="B942" t="s">
        <v>67</v>
      </c>
      <c r="C942" t="s">
        <v>66</v>
      </c>
      <c r="D942" t="s">
        <v>22</v>
      </c>
      <c r="E942">
        <v>108</v>
      </c>
      <c r="F942">
        <f>VLOOKUP(B942,cennik[],2,FALSE)</f>
        <v>3.2</v>
      </c>
      <c r="G942" s="5">
        <f>jablka4[[#This Row],[Kg]]*jablka4[[#This Row],[Cena]]</f>
        <v>345.6</v>
      </c>
      <c r="H942" s="5">
        <f>IF(D942&lt;&gt;D941,E942,E942+H941)</f>
        <v>8320</v>
      </c>
      <c r="I942" s="5">
        <f t="shared" si="14"/>
        <v>0</v>
      </c>
    </row>
    <row r="943" spans="1:9" x14ac:dyDescent="0.25">
      <c r="A943" s="1">
        <v>44781</v>
      </c>
      <c r="B943" t="s">
        <v>63</v>
      </c>
      <c r="C943" t="s">
        <v>64</v>
      </c>
      <c r="D943" t="s">
        <v>22</v>
      </c>
      <c r="E943">
        <v>327</v>
      </c>
      <c r="F943">
        <f>VLOOKUP(B943,cennik[],2,FALSE)</f>
        <v>3.5</v>
      </c>
      <c r="G943" s="5">
        <f>jablka4[[#This Row],[Kg]]*jablka4[[#This Row],[Cena]]</f>
        <v>1144.5</v>
      </c>
      <c r="H943" s="5">
        <f>IF(D943&lt;&gt;D942,E943,E943+H942)</f>
        <v>8647</v>
      </c>
      <c r="I943" s="5">
        <f t="shared" si="14"/>
        <v>0</v>
      </c>
    </row>
    <row r="944" spans="1:9" x14ac:dyDescent="0.25">
      <c r="A944" s="1">
        <v>44799</v>
      </c>
      <c r="B944" t="s">
        <v>63</v>
      </c>
      <c r="C944" t="s">
        <v>64</v>
      </c>
      <c r="D944" t="s">
        <v>22</v>
      </c>
      <c r="E944">
        <v>392</v>
      </c>
      <c r="F944">
        <f>VLOOKUP(B944,cennik[],2,FALSE)</f>
        <v>3.5</v>
      </c>
      <c r="G944" s="5">
        <f>jablka4[[#This Row],[Kg]]*jablka4[[#This Row],[Cena]]</f>
        <v>1372</v>
      </c>
      <c r="H944" s="5">
        <f>IF(D944&lt;&gt;D943,E944,E944+H943)</f>
        <v>9039</v>
      </c>
      <c r="I944" s="5">
        <f t="shared" si="14"/>
        <v>0</v>
      </c>
    </row>
    <row r="945" spans="1:9" x14ac:dyDescent="0.25">
      <c r="A945" s="1">
        <v>44802</v>
      </c>
      <c r="B945" t="s">
        <v>63</v>
      </c>
      <c r="C945" t="s">
        <v>64</v>
      </c>
      <c r="D945" t="s">
        <v>22</v>
      </c>
      <c r="E945">
        <v>302</v>
      </c>
      <c r="F945">
        <f>VLOOKUP(B945,cennik[],2,FALSE)</f>
        <v>3.5</v>
      </c>
      <c r="G945" s="5">
        <f>jablka4[[#This Row],[Kg]]*jablka4[[#This Row],[Cena]]</f>
        <v>1057</v>
      </c>
      <c r="H945" s="5">
        <f>IF(D945&lt;&gt;D944,E945,E945+H944)</f>
        <v>9341</v>
      </c>
      <c r="I945" s="5">
        <f t="shared" si="14"/>
        <v>0</v>
      </c>
    </row>
    <row r="946" spans="1:9" x14ac:dyDescent="0.25">
      <c r="A946" s="1">
        <v>44802</v>
      </c>
      <c r="B946" t="s">
        <v>67</v>
      </c>
      <c r="C946" t="s">
        <v>66</v>
      </c>
      <c r="D946" t="s">
        <v>22</v>
      </c>
      <c r="E946">
        <v>328</v>
      </c>
      <c r="F946">
        <f>VLOOKUP(B946,cennik[],2,FALSE)</f>
        <v>3.2</v>
      </c>
      <c r="G946" s="5">
        <f>jablka4[[#This Row],[Kg]]*jablka4[[#This Row],[Cena]]</f>
        <v>1049.6000000000001</v>
      </c>
      <c r="H946" s="5">
        <f>IF(D946&lt;&gt;D945,E946,E946+H945)</f>
        <v>9669</v>
      </c>
      <c r="I946" s="5">
        <f t="shared" si="14"/>
        <v>0</v>
      </c>
    </row>
    <row r="947" spans="1:9" x14ac:dyDescent="0.25">
      <c r="A947" s="1">
        <v>44803</v>
      </c>
      <c r="B947" t="s">
        <v>63</v>
      </c>
      <c r="C947" t="s">
        <v>64</v>
      </c>
      <c r="D947" t="s">
        <v>22</v>
      </c>
      <c r="E947">
        <v>421</v>
      </c>
      <c r="F947">
        <f>VLOOKUP(B947,cennik[],2,FALSE)</f>
        <v>3.5</v>
      </c>
      <c r="G947" s="5">
        <f>jablka4[[#This Row],[Kg]]*jablka4[[#This Row],[Cena]]</f>
        <v>1473.5</v>
      </c>
      <c r="H947" s="5">
        <f>IF(D947&lt;&gt;D946,E947,E947+H946)</f>
        <v>10090</v>
      </c>
      <c r="I947" s="5">
        <f t="shared" si="14"/>
        <v>0</v>
      </c>
    </row>
    <row r="948" spans="1:9" x14ac:dyDescent="0.25">
      <c r="A948" s="1">
        <v>44806</v>
      </c>
      <c r="B948" t="s">
        <v>63</v>
      </c>
      <c r="C948" t="s">
        <v>64</v>
      </c>
      <c r="D948" t="s">
        <v>22</v>
      </c>
      <c r="E948">
        <v>275</v>
      </c>
      <c r="F948">
        <f>VLOOKUP(B948,cennik[],2,FALSE)</f>
        <v>3.5</v>
      </c>
      <c r="G948" s="5">
        <f>jablka4[[#This Row],[Kg]]*jablka4[[#This Row],[Cena]]</f>
        <v>962.5</v>
      </c>
      <c r="H948" s="5">
        <f>IF(D948&lt;&gt;D947,E948,E948+H947)</f>
        <v>10365</v>
      </c>
      <c r="I948" s="5">
        <f t="shared" si="14"/>
        <v>0</v>
      </c>
    </row>
    <row r="949" spans="1:9" x14ac:dyDescent="0.25">
      <c r="A949" s="1">
        <v>44810</v>
      </c>
      <c r="B949" t="s">
        <v>68</v>
      </c>
      <c r="C949" t="s">
        <v>64</v>
      </c>
      <c r="D949" t="s">
        <v>22</v>
      </c>
      <c r="E949">
        <v>29</v>
      </c>
      <c r="F949">
        <f>VLOOKUP(B949,cennik[],2,FALSE)</f>
        <v>3.2</v>
      </c>
      <c r="G949" s="5">
        <f>jablka4[[#This Row],[Kg]]*jablka4[[#This Row],[Cena]]</f>
        <v>92.800000000000011</v>
      </c>
      <c r="H949" s="5">
        <f>IF(D949&lt;&gt;D948,E949,E949+H948)</f>
        <v>10394</v>
      </c>
      <c r="I949" s="5">
        <f t="shared" si="14"/>
        <v>0</v>
      </c>
    </row>
    <row r="950" spans="1:9" x14ac:dyDescent="0.25">
      <c r="A950" s="1">
        <v>44860</v>
      </c>
      <c r="B950" t="s">
        <v>63</v>
      </c>
      <c r="C950" t="s">
        <v>64</v>
      </c>
      <c r="D950" t="s">
        <v>22</v>
      </c>
      <c r="E950">
        <v>369</v>
      </c>
      <c r="F950">
        <f>VLOOKUP(B950,cennik[],2,FALSE)</f>
        <v>3.5</v>
      </c>
      <c r="G950" s="5">
        <f>jablka4[[#This Row],[Kg]]*jablka4[[#This Row],[Cena]]</f>
        <v>1291.5</v>
      </c>
      <c r="H950" s="5">
        <f>IF(D950&lt;&gt;D949,E950,E950+H949)</f>
        <v>10763</v>
      </c>
      <c r="I950" s="5">
        <f t="shared" si="14"/>
        <v>0</v>
      </c>
    </row>
    <row r="951" spans="1:9" x14ac:dyDescent="0.25">
      <c r="A951" s="1">
        <v>44870</v>
      </c>
      <c r="B951" t="s">
        <v>70</v>
      </c>
      <c r="C951" t="s">
        <v>64</v>
      </c>
      <c r="D951" t="s">
        <v>22</v>
      </c>
      <c r="E951">
        <v>473</v>
      </c>
      <c r="F951">
        <f>VLOOKUP(B951,cennik[],2,FALSE)</f>
        <v>3.2</v>
      </c>
      <c r="G951" s="5">
        <f>jablka4[[#This Row],[Kg]]*jablka4[[#This Row],[Cena]]</f>
        <v>1513.6000000000001</v>
      </c>
      <c r="H951" s="5">
        <f>IF(D951&lt;&gt;D950,E951,E951+H950)</f>
        <v>11236</v>
      </c>
      <c r="I951" s="5">
        <f t="shared" si="14"/>
        <v>0</v>
      </c>
    </row>
    <row r="952" spans="1:9" x14ac:dyDescent="0.25">
      <c r="A952" s="1">
        <v>44877</v>
      </c>
      <c r="B952" t="s">
        <v>68</v>
      </c>
      <c r="C952" t="s">
        <v>64</v>
      </c>
      <c r="D952" t="s">
        <v>22</v>
      </c>
      <c r="E952">
        <v>52</v>
      </c>
      <c r="F952">
        <f>VLOOKUP(B952,cennik[],2,FALSE)</f>
        <v>3.2</v>
      </c>
      <c r="G952" s="5">
        <f>jablka4[[#This Row],[Kg]]*jablka4[[#This Row],[Cena]]</f>
        <v>166.4</v>
      </c>
      <c r="H952" s="5">
        <f>IF(D952&lt;&gt;D951,E952,E952+H951)</f>
        <v>11288</v>
      </c>
      <c r="I952" s="5">
        <f t="shared" si="14"/>
        <v>0</v>
      </c>
    </row>
    <row r="953" spans="1:9" x14ac:dyDescent="0.25">
      <c r="A953" s="1">
        <v>44884</v>
      </c>
      <c r="B953" t="s">
        <v>63</v>
      </c>
      <c r="C953" t="s">
        <v>64</v>
      </c>
      <c r="D953" t="s">
        <v>22</v>
      </c>
      <c r="E953">
        <v>263</v>
      </c>
      <c r="F953">
        <f>VLOOKUP(B953,cennik[],2,FALSE)</f>
        <v>3.5</v>
      </c>
      <c r="G953" s="5">
        <f>jablka4[[#This Row],[Kg]]*jablka4[[#This Row],[Cena]]</f>
        <v>920.5</v>
      </c>
      <c r="H953" s="5">
        <f>IF(D953&lt;&gt;D952,E953,E953+H952)</f>
        <v>11551</v>
      </c>
      <c r="I953" s="5">
        <f t="shared" si="14"/>
        <v>0</v>
      </c>
    </row>
    <row r="954" spans="1:9" x14ac:dyDescent="0.25">
      <c r="A954" s="1">
        <v>44895</v>
      </c>
      <c r="B954" t="s">
        <v>63</v>
      </c>
      <c r="C954" t="s">
        <v>64</v>
      </c>
      <c r="D954" t="s">
        <v>22</v>
      </c>
      <c r="E954">
        <v>58</v>
      </c>
      <c r="F954">
        <f>VLOOKUP(B954,cennik[],2,FALSE)</f>
        <v>3.5</v>
      </c>
      <c r="G954" s="5">
        <f>jablka4[[#This Row],[Kg]]*jablka4[[#This Row],[Cena]]</f>
        <v>203</v>
      </c>
      <c r="H954" s="5">
        <f>IF(D954&lt;&gt;D953,E954,E954+H953)</f>
        <v>11609</v>
      </c>
      <c r="I954" s="5">
        <f t="shared" si="14"/>
        <v>0</v>
      </c>
    </row>
    <row r="955" spans="1:9" x14ac:dyDescent="0.25">
      <c r="A955" s="1">
        <v>44898</v>
      </c>
      <c r="B955" t="s">
        <v>3</v>
      </c>
      <c r="C955" t="s">
        <v>4</v>
      </c>
      <c r="D955" t="s">
        <v>22</v>
      </c>
      <c r="E955">
        <v>582</v>
      </c>
      <c r="F955">
        <f>VLOOKUP(B955,cennik[],2,FALSE)</f>
        <v>3.4</v>
      </c>
      <c r="G955" s="5">
        <f>jablka4[[#This Row],[Kg]]*jablka4[[#This Row],[Cena]]</f>
        <v>1978.8</v>
      </c>
      <c r="H955" s="5">
        <f>IF(D955&lt;&gt;D954,E955,E955+H954)</f>
        <v>12191</v>
      </c>
      <c r="I955" s="5">
        <f t="shared" si="14"/>
        <v>0</v>
      </c>
    </row>
    <row r="956" spans="1:9" x14ac:dyDescent="0.25">
      <c r="A956" s="1">
        <v>44901</v>
      </c>
      <c r="B956" t="s">
        <v>18</v>
      </c>
      <c r="C956" t="s">
        <v>4</v>
      </c>
      <c r="D956" t="s">
        <v>22</v>
      </c>
      <c r="E956">
        <v>457</v>
      </c>
      <c r="F956">
        <f>VLOOKUP(B956,cennik[],2,FALSE)</f>
        <v>2.4</v>
      </c>
      <c r="G956" s="5">
        <f>jablka4[[#This Row],[Kg]]*jablka4[[#This Row],[Cena]]</f>
        <v>1096.8</v>
      </c>
      <c r="H956" s="5">
        <f>IF(D956&lt;&gt;D955,E956,E956+H955)</f>
        <v>12648</v>
      </c>
      <c r="I956" s="5">
        <f t="shared" si="14"/>
        <v>0</v>
      </c>
    </row>
    <row r="957" spans="1:9" x14ac:dyDescent="0.25">
      <c r="A957" s="1">
        <v>44914</v>
      </c>
      <c r="B957" t="s">
        <v>12</v>
      </c>
      <c r="C957" t="s">
        <v>4</v>
      </c>
      <c r="D957" t="s">
        <v>22</v>
      </c>
      <c r="E957">
        <v>340</v>
      </c>
      <c r="F957">
        <f>VLOOKUP(B957,cennik[],2,FALSE)</f>
        <v>3.4</v>
      </c>
      <c r="G957" s="5">
        <f>jablka4[[#This Row],[Kg]]*jablka4[[#This Row],[Cena]]</f>
        <v>1156</v>
      </c>
      <c r="H957" s="5">
        <f>IF(D957&lt;&gt;D956,E957,E957+H956)</f>
        <v>12988</v>
      </c>
      <c r="I957" s="5">
        <f t="shared" si="14"/>
        <v>0</v>
      </c>
    </row>
    <row r="958" spans="1:9" x14ac:dyDescent="0.25">
      <c r="A958" s="1">
        <v>44915</v>
      </c>
      <c r="B958" t="s">
        <v>20</v>
      </c>
      <c r="C958" t="s">
        <v>4</v>
      </c>
      <c r="D958" t="s">
        <v>22</v>
      </c>
      <c r="E958">
        <v>369</v>
      </c>
      <c r="F958">
        <f>VLOOKUP(B958,cennik[],2,FALSE)</f>
        <v>3.4</v>
      </c>
      <c r="G958" s="5">
        <f>jablka4[[#This Row],[Kg]]*jablka4[[#This Row],[Cena]]</f>
        <v>1254.5999999999999</v>
      </c>
      <c r="H958" s="5">
        <f>IF(D958&lt;&gt;D957,E958,E958+H957)</f>
        <v>13357</v>
      </c>
      <c r="I958" s="5">
        <f t="shared" si="14"/>
        <v>0</v>
      </c>
    </row>
    <row r="959" spans="1:9" x14ac:dyDescent="0.25">
      <c r="A959" s="1">
        <v>44565</v>
      </c>
      <c r="B959" t="s">
        <v>18</v>
      </c>
      <c r="C959" t="s">
        <v>4</v>
      </c>
      <c r="D959" t="s">
        <v>24</v>
      </c>
      <c r="E959">
        <v>534</v>
      </c>
      <c r="F959">
        <f>VLOOKUP(B959,cennik[],2,FALSE)</f>
        <v>2.4</v>
      </c>
      <c r="G959" s="5">
        <f>jablka4[[#This Row],[Kg]]*jablka4[[#This Row],[Cena]]</f>
        <v>1281.5999999999999</v>
      </c>
      <c r="H959" s="5">
        <f>IF(D959&lt;&gt;D958,E959,E959+H958)</f>
        <v>534</v>
      </c>
      <c r="I959" s="5">
        <f t="shared" si="14"/>
        <v>0</v>
      </c>
    </row>
    <row r="960" spans="1:9" x14ac:dyDescent="0.25">
      <c r="A960" s="1">
        <v>44566</v>
      </c>
      <c r="B960" t="s">
        <v>3</v>
      </c>
      <c r="C960" t="s">
        <v>4</v>
      </c>
      <c r="D960" t="s">
        <v>24</v>
      </c>
      <c r="E960">
        <v>378</v>
      </c>
      <c r="F960">
        <f>VLOOKUP(B960,cennik[],2,FALSE)</f>
        <v>3.4</v>
      </c>
      <c r="G960" s="5">
        <f>jablka4[[#This Row],[Kg]]*jablka4[[#This Row],[Cena]]</f>
        <v>1285.2</v>
      </c>
      <c r="H960" s="5">
        <f>IF(D960&lt;&gt;D959,E960,E960+H959)</f>
        <v>912</v>
      </c>
      <c r="I960" s="5">
        <f t="shared" si="14"/>
        <v>0</v>
      </c>
    </row>
    <row r="961" spans="1:9" x14ac:dyDescent="0.25">
      <c r="A961" s="1">
        <v>44579</v>
      </c>
      <c r="B961" t="s">
        <v>18</v>
      </c>
      <c r="C961" t="s">
        <v>4</v>
      </c>
      <c r="D961" t="s">
        <v>24</v>
      </c>
      <c r="E961">
        <v>212</v>
      </c>
      <c r="F961">
        <f>VLOOKUP(B961,cennik[],2,FALSE)</f>
        <v>2.4</v>
      </c>
      <c r="G961" s="5">
        <f>jablka4[[#This Row],[Kg]]*jablka4[[#This Row],[Cena]]</f>
        <v>508.79999999999995</v>
      </c>
      <c r="H961" s="5">
        <f>IF(D961&lt;&gt;D960,E961,E961+H960)</f>
        <v>1124</v>
      </c>
      <c r="I961" s="5">
        <f t="shared" si="14"/>
        <v>0</v>
      </c>
    </row>
    <row r="962" spans="1:9" x14ac:dyDescent="0.25">
      <c r="A962" s="1">
        <v>44588</v>
      </c>
      <c r="B962" t="s">
        <v>11</v>
      </c>
      <c r="C962" t="s">
        <v>4</v>
      </c>
      <c r="D962" t="s">
        <v>24</v>
      </c>
      <c r="E962">
        <v>389</v>
      </c>
      <c r="F962">
        <f>VLOOKUP(B962,cennik[],2,FALSE)</f>
        <v>2.9</v>
      </c>
      <c r="G962" s="5">
        <f>jablka4[[#This Row],[Kg]]*jablka4[[#This Row],[Cena]]</f>
        <v>1128.0999999999999</v>
      </c>
      <c r="H962" s="5">
        <f>IF(D962&lt;&gt;D961,E962,E962+H961)</f>
        <v>1513</v>
      </c>
      <c r="I962" s="5">
        <f t="shared" ref="I962:I1025" si="15">IF(AND(H962&gt;=15000,H962&lt;20000),E962*0.05,IF(H962&gt;=20000,E962*0.1,0))</f>
        <v>0</v>
      </c>
    </row>
    <row r="963" spans="1:9" x14ac:dyDescent="0.25">
      <c r="A963" s="1">
        <v>44596</v>
      </c>
      <c r="B963" t="s">
        <v>16</v>
      </c>
      <c r="C963" t="s">
        <v>4</v>
      </c>
      <c r="D963" t="s">
        <v>24</v>
      </c>
      <c r="E963">
        <v>737</v>
      </c>
      <c r="F963">
        <f>VLOOKUP(B963,cennik[],2,FALSE)</f>
        <v>3.4</v>
      </c>
      <c r="G963" s="5">
        <f>jablka4[[#This Row],[Kg]]*jablka4[[#This Row],[Cena]]</f>
        <v>2505.7999999999997</v>
      </c>
      <c r="H963" s="5">
        <f>IF(D963&lt;&gt;D962,E963,E963+H962)</f>
        <v>2250</v>
      </c>
      <c r="I963" s="5">
        <f t="shared" si="15"/>
        <v>0</v>
      </c>
    </row>
    <row r="964" spans="1:9" x14ac:dyDescent="0.25">
      <c r="A964" s="1">
        <v>44602</v>
      </c>
      <c r="B964" t="s">
        <v>7</v>
      </c>
      <c r="C964" t="s">
        <v>4</v>
      </c>
      <c r="D964" t="s">
        <v>24</v>
      </c>
      <c r="E964">
        <v>538</v>
      </c>
      <c r="F964">
        <f>VLOOKUP(B964,cennik[],2,FALSE)</f>
        <v>3.5</v>
      </c>
      <c r="G964" s="5">
        <f>jablka4[[#This Row],[Kg]]*jablka4[[#This Row],[Cena]]</f>
        <v>1883</v>
      </c>
      <c r="H964" s="5">
        <f>IF(D964&lt;&gt;D963,E964,E964+H963)</f>
        <v>2788</v>
      </c>
      <c r="I964" s="5">
        <f t="shared" si="15"/>
        <v>0</v>
      </c>
    </row>
    <row r="965" spans="1:9" x14ac:dyDescent="0.25">
      <c r="A965" s="1">
        <v>44622</v>
      </c>
      <c r="B965" t="s">
        <v>7</v>
      </c>
      <c r="C965" t="s">
        <v>4</v>
      </c>
      <c r="D965" t="s">
        <v>24</v>
      </c>
      <c r="E965">
        <v>345</v>
      </c>
      <c r="F965">
        <f>VLOOKUP(B965,cennik[],2,FALSE)</f>
        <v>3.5</v>
      </c>
      <c r="G965" s="5">
        <f>jablka4[[#This Row],[Kg]]*jablka4[[#This Row],[Cena]]</f>
        <v>1207.5</v>
      </c>
      <c r="H965" s="5">
        <f>IF(D965&lt;&gt;D964,E965,E965+H964)</f>
        <v>3133</v>
      </c>
      <c r="I965" s="5">
        <f t="shared" si="15"/>
        <v>0</v>
      </c>
    </row>
    <row r="966" spans="1:9" x14ac:dyDescent="0.25">
      <c r="A966" s="1">
        <v>44630</v>
      </c>
      <c r="B966" t="s">
        <v>25</v>
      </c>
      <c r="C966" t="s">
        <v>4</v>
      </c>
      <c r="D966" t="s">
        <v>24</v>
      </c>
      <c r="E966">
        <v>277</v>
      </c>
      <c r="F966">
        <f>VLOOKUP(B966,cennik[],2,FALSE)</f>
        <v>3.2</v>
      </c>
      <c r="G966" s="5">
        <f>jablka4[[#This Row],[Kg]]*jablka4[[#This Row],[Cena]]</f>
        <v>886.40000000000009</v>
      </c>
      <c r="H966" s="5">
        <f>IF(D966&lt;&gt;D965,E966,E966+H965)</f>
        <v>3410</v>
      </c>
      <c r="I966" s="5">
        <f t="shared" si="15"/>
        <v>0</v>
      </c>
    </row>
    <row r="967" spans="1:9" x14ac:dyDescent="0.25">
      <c r="A967" s="1">
        <v>44630</v>
      </c>
      <c r="B967" t="s">
        <v>11</v>
      </c>
      <c r="C967" t="s">
        <v>4</v>
      </c>
      <c r="D967" t="s">
        <v>24</v>
      </c>
      <c r="E967">
        <v>133</v>
      </c>
      <c r="F967">
        <f>VLOOKUP(B967,cennik[],2,FALSE)</f>
        <v>2.9</v>
      </c>
      <c r="G967" s="5">
        <f>jablka4[[#This Row],[Kg]]*jablka4[[#This Row],[Cena]]</f>
        <v>385.7</v>
      </c>
      <c r="H967" s="5">
        <f>IF(D967&lt;&gt;D966,E967,E967+H966)</f>
        <v>3543</v>
      </c>
      <c r="I967" s="5">
        <f t="shared" si="15"/>
        <v>0</v>
      </c>
    </row>
    <row r="968" spans="1:9" x14ac:dyDescent="0.25">
      <c r="A968" s="1">
        <v>44641</v>
      </c>
      <c r="B968" t="s">
        <v>7</v>
      </c>
      <c r="C968" t="s">
        <v>4</v>
      </c>
      <c r="D968" t="s">
        <v>24</v>
      </c>
      <c r="E968">
        <v>487</v>
      </c>
      <c r="F968">
        <f>VLOOKUP(B968,cennik[],2,FALSE)</f>
        <v>3.5</v>
      </c>
      <c r="G968" s="5">
        <f>jablka4[[#This Row],[Kg]]*jablka4[[#This Row],[Cena]]</f>
        <v>1704.5</v>
      </c>
      <c r="H968" s="5">
        <f>IF(D968&lt;&gt;D967,E968,E968+H967)</f>
        <v>4030</v>
      </c>
      <c r="I968" s="5">
        <f t="shared" si="15"/>
        <v>0</v>
      </c>
    </row>
    <row r="969" spans="1:9" x14ac:dyDescent="0.25">
      <c r="A969" s="1">
        <v>44644</v>
      </c>
      <c r="B969" t="s">
        <v>11</v>
      </c>
      <c r="C969" t="s">
        <v>4</v>
      </c>
      <c r="D969" t="s">
        <v>24</v>
      </c>
      <c r="E969">
        <v>75</v>
      </c>
      <c r="F969">
        <f>VLOOKUP(B969,cennik[],2,FALSE)</f>
        <v>2.9</v>
      </c>
      <c r="G969" s="5">
        <f>jablka4[[#This Row],[Kg]]*jablka4[[#This Row],[Cena]]</f>
        <v>217.5</v>
      </c>
      <c r="H969" s="5">
        <f>IF(D969&lt;&gt;D968,E969,E969+H968)</f>
        <v>4105</v>
      </c>
      <c r="I969" s="5">
        <f t="shared" si="15"/>
        <v>0</v>
      </c>
    </row>
    <row r="970" spans="1:9" x14ac:dyDescent="0.25">
      <c r="A970" s="1">
        <v>44651</v>
      </c>
      <c r="B970" t="s">
        <v>3</v>
      </c>
      <c r="C970" t="s">
        <v>4</v>
      </c>
      <c r="D970" t="s">
        <v>24</v>
      </c>
      <c r="E970">
        <v>634</v>
      </c>
      <c r="F970">
        <f>VLOOKUP(B970,cennik[],2,FALSE)</f>
        <v>3.4</v>
      </c>
      <c r="G970" s="5">
        <f>jablka4[[#This Row],[Kg]]*jablka4[[#This Row],[Cena]]</f>
        <v>2155.6</v>
      </c>
      <c r="H970" s="5">
        <f>IF(D970&lt;&gt;D969,E970,E970+H969)</f>
        <v>4739</v>
      </c>
      <c r="I970" s="5">
        <f t="shared" si="15"/>
        <v>0</v>
      </c>
    </row>
    <row r="971" spans="1:9" x14ac:dyDescent="0.25">
      <c r="A971" s="1">
        <v>44657</v>
      </c>
      <c r="B971" t="s">
        <v>11</v>
      </c>
      <c r="C971" t="s">
        <v>4</v>
      </c>
      <c r="D971" t="s">
        <v>24</v>
      </c>
      <c r="E971">
        <v>451</v>
      </c>
      <c r="F971">
        <f>VLOOKUP(B971,cennik[],2,FALSE)</f>
        <v>2.9</v>
      </c>
      <c r="G971" s="5">
        <f>jablka4[[#This Row],[Kg]]*jablka4[[#This Row],[Cena]]</f>
        <v>1307.8999999999999</v>
      </c>
      <c r="H971" s="5">
        <f>IF(D971&lt;&gt;D970,E971,E971+H970)</f>
        <v>5190</v>
      </c>
      <c r="I971" s="5">
        <f t="shared" si="15"/>
        <v>0</v>
      </c>
    </row>
    <row r="972" spans="1:9" x14ac:dyDescent="0.25">
      <c r="A972" s="1">
        <v>44658</v>
      </c>
      <c r="B972" t="s">
        <v>3</v>
      </c>
      <c r="C972" t="s">
        <v>4</v>
      </c>
      <c r="D972" t="s">
        <v>24</v>
      </c>
      <c r="E972">
        <v>229</v>
      </c>
      <c r="F972">
        <f>VLOOKUP(B972,cennik[],2,FALSE)</f>
        <v>3.4</v>
      </c>
      <c r="G972" s="5">
        <f>jablka4[[#This Row],[Kg]]*jablka4[[#This Row],[Cena]]</f>
        <v>778.6</v>
      </c>
      <c r="H972" s="5">
        <f>IF(D972&lt;&gt;D971,E972,E972+H971)</f>
        <v>5419</v>
      </c>
      <c r="I972" s="5">
        <f t="shared" si="15"/>
        <v>0</v>
      </c>
    </row>
    <row r="973" spans="1:9" x14ac:dyDescent="0.25">
      <c r="A973" s="1">
        <v>44665</v>
      </c>
      <c r="B973" t="s">
        <v>18</v>
      </c>
      <c r="C973" t="s">
        <v>4</v>
      </c>
      <c r="D973" t="s">
        <v>24</v>
      </c>
      <c r="E973">
        <v>506</v>
      </c>
      <c r="F973">
        <f>VLOOKUP(B973,cennik[],2,FALSE)</f>
        <v>2.4</v>
      </c>
      <c r="G973" s="5">
        <f>jablka4[[#This Row],[Kg]]*jablka4[[#This Row],[Cena]]</f>
        <v>1214.3999999999999</v>
      </c>
      <c r="H973" s="5">
        <f>IF(D973&lt;&gt;D972,E973,E973+H972)</f>
        <v>5925</v>
      </c>
      <c r="I973" s="5">
        <f t="shared" si="15"/>
        <v>0</v>
      </c>
    </row>
    <row r="974" spans="1:9" x14ac:dyDescent="0.25">
      <c r="A974" s="1">
        <v>44670</v>
      </c>
      <c r="B974" t="s">
        <v>11</v>
      </c>
      <c r="C974" t="s">
        <v>4</v>
      </c>
      <c r="D974" t="s">
        <v>24</v>
      </c>
      <c r="E974">
        <v>264</v>
      </c>
      <c r="F974">
        <f>VLOOKUP(B974,cennik[],2,FALSE)</f>
        <v>2.9</v>
      </c>
      <c r="G974" s="5">
        <f>jablka4[[#This Row],[Kg]]*jablka4[[#This Row],[Cena]]</f>
        <v>765.6</v>
      </c>
      <c r="H974" s="5">
        <f>IF(D974&lt;&gt;D973,E974,E974+H973)</f>
        <v>6189</v>
      </c>
      <c r="I974" s="5">
        <f t="shared" si="15"/>
        <v>0</v>
      </c>
    </row>
    <row r="975" spans="1:9" x14ac:dyDescent="0.25">
      <c r="A975" s="1">
        <v>44686</v>
      </c>
      <c r="B975" t="s">
        <v>12</v>
      </c>
      <c r="C975" t="s">
        <v>4</v>
      </c>
      <c r="D975" t="s">
        <v>24</v>
      </c>
      <c r="E975">
        <v>87</v>
      </c>
      <c r="F975">
        <f>VLOOKUP(B975,cennik[],2,FALSE)</f>
        <v>3.4</v>
      </c>
      <c r="G975" s="5">
        <f>jablka4[[#This Row],[Kg]]*jablka4[[#This Row],[Cena]]</f>
        <v>295.8</v>
      </c>
      <c r="H975" s="5">
        <f>IF(D975&lt;&gt;D974,E975,E975+H974)</f>
        <v>6276</v>
      </c>
      <c r="I975" s="5">
        <f t="shared" si="15"/>
        <v>0</v>
      </c>
    </row>
    <row r="976" spans="1:9" x14ac:dyDescent="0.25">
      <c r="A976" s="1">
        <v>44697</v>
      </c>
      <c r="B976" t="s">
        <v>14</v>
      </c>
      <c r="C976" t="s">
        <v>4</v>
      </c>
      <c r="D976" t="s">
        <v>24</v>
      </c>
      <c r="E976">
        <v>58</v>
      </c>
      <c r="F976">
        <f>VLOOKUP(B976,cennik[],2,FALSE)</f>
        <v>3.4</v>
      </c>
      <c r="G976" s="5">
        <f>jablka4[[#This Row],[Kg]]*jablka4[[#This Row],[Cena]]</f>
        <v>197.2</v>
      </c>
      <c r="H976" s="5">
        <f>IF(D976&lt;&gt;D975,E976,E976+H975)</f>
        <v>6334</v>
      </c>
      <c r="I976" s="5">
        <f t="shared" si="15"/>
        <v>0</v>
      </c>
    </row>
    <row r="977" spans="1:9" x14ac:dyDescent="0.25">
      <c r="A977" s="1">
        <v>44697</v>
      </c>
      <c r="B977" t="s">
        <v>14</v>
      </c>
      <c r="C977" t="s">
        <v>4</v>
      </c>
      <c r="D977" t="s">
        <v>24</v>
      </c>
      <c r="E977">
        <v>428</v>
      </c>
      <c r="F977">
        <f>VLOOKUP(B977,cennik[],2,FALSE)</f>
        <v>3.4</v>
      </c>
      <c r="G977" s="5">
        <f>jablka4[[#This Row],[Kg]]*jablka4[[#This Row],[Cena]]</f>
        <v>1455.2</v>
      </c>
      <c r="H977" s="5">
        <f>IF(D977&lt;&gt;D976,E977,E977+H976)</f>
        <v>6762</v>
      </c>
      <c r="I977" s="5">
        <f t="shared" si="15"/>
        <v>0</v>
      </c>
    </row>
    <row r="978" spans="1:9" x14ac:dyDescent="0.25">
      <c r="A978" s="1">
        <v>44713</v>
      </c>
      <c r="B978" t="s">
        <v>67</v>
      </c>
      <c r="C978" t="s">
        <v>66</v>
      </c>
      <c r="D978" t="s">
        <v>24</v>
      </c>
      <c r="E978">
        <v>234</v>
      </c>
      <c r="F978">
        <f>VLOOKUP(B978,cennik[],2,FALSE)</f>
        <v>3.2</v>
      </c>
      <c r="G978" s="5">
        <f>jablka4[[#This Row],[Kg]]*jablka4[[#This Row],[Cena]]</f>
        <v>748.80000000000007</v>
      </c>
      <c r="H978" s="5">
        <f>IF(D978&lt;&gt;D977,E978,E978+H977)</f>
        <v>6996</v>
      </c>
      <c r="I978" s="5">
        <f t="shared" si="15"/>
        <v>0</v>
      </c>
    </row>
    <row r="979" spans="1:9" x14ac:dyDescent="0.25">
      <c r="A979" s="1">
        <v>44723</v>
      </c>
      <c r="B979" t="s">
        <v>63</v>
      </c>
      <c r="C979" t="s">
        <v>64</v>
      </c>
      <c r="D979" t="s">
        <v>24</v>
      </c>
      <c r="E979">
        <v>39</v>
      </c>
      <c r="F979">
        <f>VLOOKUP(B979,cennik[],2,FALSE)</f>
        <v>3.5</v>
      </c>
      <c r="G979" s="5">
        <f>jablka4[[#This Row],[Kg]]*jablka4[[#This Row],[Cena]]</f>
        <v>136.5</v>
      </c>
      <c r="H979" s="5">
        <f>IF(D979&lt;&gt;D978,E979,E979+H978)</f>
        <v>7035</v>
      </c>
      <c r="I979" s="5">
        <f t="shared" si="15"/>
        <v>0</v>
      </c>
    </row>
    <row r="980" spans="1:9" x14ac:dyDescent="0.25">
      <c r="A980" s="1">
        <v>44725</v>
      </c>
      <c r="B980" t="s">
        <v>63</v>
      </c>
      <c r="C980" t="s">
        <v>64</v>
      </c>
      <c r="D980" t="s">
        <v>24</v>
      </c>
      <c r="E980">
        <v>89</v>
      </c>
      <c r="F980">
        <f>VLOOKUP(B980,cennik[],2,FALSE)</f>
        <v>3.5</v>
      </c>
      <c r="G980" s="5">
        <f>jablka4[[#This Row],[Kg]]*jablka4[[#This Row],[Cena]]</f>
        <v>311.5</v>
      </c>
      <c r="H980" s="5">
        <f>IF(D980&lt;&gt;D979,E980,E980+H979)</f>
        <v>7124</v>
      </c>
      <c r="I980" s="5">
        <f t="shared" si="15"/>
        <v>0</v>
      </c>
    </row>
    <row r="981" spans="1:9" x14ac:dyDescent="0.25">
      <c r="A981" s="1">
        <v>44735</v>
      </c>
      <c r="B981" t="s">
        <v>67</v>
      </c>
      <c r="C981" t="s">
        <v>66</v>
      </c>
      <c r="D981" t="s">
        <v>24</v>
      </c>
      <c r="E981">
        <v>115</v>
      </c>
      <c r="F981">
        <f>VLOOKUP(B981,cennik[],2,FALSE)</f>
        <v>3.2</v>
      </c>
      <c r="G981" s="5">
        <f>jablka4[[#This Row],[Kg]]*jablka4[[#This Row],[Cena]]</f>
        <v>368</v>
      </c>
      <c r="H981" s="5">
        <f>IF(D981&lt;&gt;D980,E981,E981+H980)</f>
        <v>7239</v>
      </c>
      <c r="I981" s="5">
        <f t="shared" si="15"/>
        <v>0</v>
      </c>
    </row>
    <row r="982" spans="1:9" x14ac:dyDescent="0.25">
      <c r="A982" s="1">
        <v>44740</v>
      </c>
      <c r="B982" t="s">
        <v>63</v>
      </c>
      <c r="C982" t="s">
        <v>64</v>
      </c>
      <c r="D982" t="s">
        <v>24</v>
      </c>
      <c r="E982">
        <v>377</v>
      </c>
      <c r="F982">
        <f>VLOOKUP(B982,cennik[],2,FALSE)</f>
        <v>3.5</v>
      </c>
      <c r="G982" s="5">
        <f>jablka4[[#This Row],[Kg]]*jablka4[[#This Row],[Cena]]</f>
        <v>1319.5</v>
      </c>
      <c r="H982" s="5">
        <f>IF(D982&lt;&gt;D981,E982,E982+H981)</f>
        <v>7616</v>
      </c>
      <c r="I982" s="5">
        <f t="shared" si="15"/>
        <v>0</v>
      </c>
    </row>
    <row r="983" spans="1:9" x14ac:dyDescent="0.25">
      <c r="A983" s="1">
        <v>44741</v>
      </c>
      <c r="B983" t="s">
        <v>67</v>
      </c>
      <c r="C983" t="s">
        <v>66</v>
      </c>
      <c r="D983" t="s">
        <v>24</v>
      </c>
      <c r="E983">
        <v>148</v>
      </c>
      <c r="F983">
        <f>VLOOKUP(B983,cennik[],2,FALSE)</f>
        <v>3.2</v>
      </c>
      <c r="G983" s="5">
        <f>jablka4[[#This Row],[Kg]]*jablka4[[#This Row],[Cena]]</f>
        <v>473.6</v>
      </c>
      <c r="H983" s="5">
        <f>IF(D983&lt;&gt;D982,E983,E983+H982)</f>
        <v>7764</v>
      </c>
      <c r="I983" s="5">
        <f t="shared" si="15"/>
        <v>0</v>
      </c>
    </row>
    <row r="984" spans="1:9" x14ac:dyDescent="0.25">
      <c r="A984" s="1">
        <v>44753</v>
      </c>
      <c r="B984" t="s">
        <v>67</v>
      </c>
      <c r="C984" t="s">
        <v>66</v>
      </c>
      <c r="D984" t="s">
        <v>24</v>
      </c>
      <c r="E984">
        <v>62</v>
      </c>
      <c r="F984">
        <f>VLOOKUP(B984,cennik[],2,FALSE)</f>
        <v>3.2</v>
      </c>
      <c r="G984" s="5">
        <f>jablka4[[#This Row],[Kg]]*jablka4[[#This Row],[Cena]]</f>
        <v>198.4</v>
      </c>
      <c r="H984" s="5">
        <f>IF(D984&lt;&gt;D983,E984,E984+H983)</f>
        <v>7826</v>
      </c>
      <c r="I984" s="5">
        <f t="shared" si="15"/>
        <v>0</v>
      </c>
    </row>
    <row r="985" spans="1:9" x14ac:dyDescent="0.25">
      <c r="A985" s="1">
        <v>44756</v>
      </c>
      <c r="B985" t="s">
        <v>65</v>
      </c>
      <c r="C985" t="s">
        <v>66</v>
      </c>
      <c r="D985" t="s">
        <v>24</v>
      </c>
      <c r="E985">
        <v>275</v>
      </c>
      <c r="F985">
        <f>VLOOKUP(B985,cennik[],2,FALSE)</f>
        <v>2.7</v>
      </c>
      <c r="G985" s="5">
        <f>jablka4[[#This Row],[Kg]]*jablka4[[#This Row],[Cena]]</f>
        <v>742.5</v>
      </c>
      <c r="H985" s="5">
        <f>IF(D985&lt;&gt;D984,E985,E985+H984)</f>
        <v>8101</v>
      </c>
      <c r="I985" s="5">
        <f t="shared" si="15"/>
        <v>0</v>
      </c>
    </row>
    <row r="986" spans="1:9" x14ac:dyDescent="0.25">
      <c r="A986" s="1">
        <v>44761</v>
      </c>
      <c r="B986" t="s">
        <v>67</v>
      </c>
      <c r="C986" t="s">
        <v>66</v>
      </c>
      <c r="D986" t="s">
        <v>24</v>
      </c>
      <c r="E986">
        <v>389</v>
      </c>
      <c r="F986">
        <f>VLOOKUP(B986,cennik[],2,FALSE)</f>
        <v>3.2</v>
      </c>
      <c r="G986" s="5">
        <f>jablka4[[#This Row],[Kg]]*jablka4[[#This Row],[Cena]]</f>
        <v>1244.8000000000002</v>
      </c>
      <c r="H986" s="5">
        <f>IF(D986&lt;&gt;D985,E986,E986+H985)</f>
        <v>8490</v>
      </c>
      <c r="I986" s="5">
        <f t="shared" si="15"/>
        <v>0</v>
      </c>
    </row>
    <row r="987" spans="1:9" x14ac:dyDescent="0.25">
      <c r="A987" s="1">
        <v>44770</v>
      </c>
      <c r="B987" t="s">
        <v>63</v>
      </c>
      <c r="C987" t="s">
        <v>64</v>
      </c>
      <c r="D987" t="s">
        <v>24</v>
      </c>
      <c r="E987">
        <v>185</v>
      </c>
      <c r="F987">
        <f>VLOOKUP(B987,cennik[],2,FALSE)</f>
        <v>3.5</v>
      </c>
      <c r="G987" s="5">
        <f>jablka4[[#This Row],[Kg]]*jablka4[[#This Row],[Cena]]</f>
        <v>647.5</v>
      </c>
      <c r="H987" s="5">
        <f>IF(D987&lt;&gt;D986,E987,E987+H986)</f>
        <v>8675</v>
      </c>
      <c r="I987" s="5">
        <f t="shared" si="15"/>
        <v>0</v>
      </c>
    </row>
    <row r="988" spans="1:9" x14ac:dyDescent="0.25">
      <c r="A988" s="1">
        <v>44771</v>
      </c>
      <c r="B988" t="s">
        <v>63</v>
      </c>
      <c r="C988" t="s">
        <v>64</v>
      </c>
      <c r="D988" t="s">
        <v>24</v>
      </c>
      <c r="E988">
        <v>438</v>
      </c>
      <c r="F988">
        <f>VLOOKUP(B988,cennik[],2,FALSE)</f>
        <v>3.5</v>
      </c>
      <c r="G988" s="5">
        <f>jablka4[[#This Row],[Kg]]*jablka4[[#This Row],[Cena]]</f>
        <v>1533</v>
      </c>
      <c r="H988" s="5">
        <f>IF(D988&lt;&gt;D987,E988,E988+H987)</f>
        <v>9113</v>
      </c>
      <c r="I988" s="5">
        <f t="shared" si="15"/>
        <v>0</v>
      </c>
    </row>
    <row r="989" spans="1:9" x14ac:dyDescent="0.25">
      <c r="A989" s="1">
        <v>44781</v>
      </c>
      <c r="B989" t="s">
        <v>67</v>
      </c>
      <c r="C989" t="s">
        <v>66</v>
      </c>
      <c r="D989" t="s">
        <v>24</v>
      </c>
      <c r="E989">
        <v>388</v>
      </c>
      <c r="F989">
        <f>VLOOKUP(B989,cennik[],2,FALSE)</f>
        <v>3.2</v>
      </c>
      <c r="G989" s="5">
        <f>jablka4[[#This Row],[Kg]]*jablka4[[#This Row],[Cena]]</f>
        <v>1241.6000000000001</v>
      </c>
      <c r="H989" s="5">
        <f>IF(D989&lt;&gt;D988,E989,E989+H988)</f>
        <v>9501</v>
      </c>
      <c r="I989" s="5">
        <f t="shared" si="15"/>
        <v>0</v>
      </c>
    </row>
    <row r="990" spans="1:9" x14ac:dyDescent="0.25">
      <c r="A990" s="1">
        <v>44782</v>
      </c>
      <c r="B990" t="s">
        <v>65</v>
      </c>
      <c r="C990" t="s">
        <v>66</v>
      </c>
      <c r="D990" t="s">
        <v>24</v>
      </c>
      <c r="E990">
        <v>48</v>
      </c>
      <c r="F990">
        <f>VLOOKUP(B990,cennik[],2,FALSE)</f>
        <v>2.7</v>
      </c>
      <c r="G990" s="5">
        <f>jablka4[[#This Row],[Kg]]*jablka4[[#This Row],[Cena]]</f>
        <v>129.60000000000002</v>
      </c>
      <c r="H990" s="5">
        <f>IF(D990&lt;&gt;D989,E990,E990+H989)</f>
        <v>9549</v>
      </c>
      <c r="I990" s="5">
        <f t="shared" si="15"/>
        <v>0</v>
      </c>
    </row>
    <row r="991" spans="1:9" x14ac:dyDescent="0.25">
      <c r="A991" s="1">
        <v>44796</v>
      </c>
      <c r="B991" t="s">
        <v>65</v>
      </c>
      <c r="C991" t="s">
        <v>66</v>
      </c>
      <c r="D991" t="s">
        <v>24</v>
      </c>
      <c r="E991">
        <v>472</v>
      </c>
      <c r="F991">
        <f>VLOOKUP(B991,cennik[],2,FALSE)</f>
        <v>2.7</v>
      </c>
      <c r="G991" s="5">
        <f>jablka4[[#This Row],[Kg]]*jablka4[[#This Row],[Cena]]</f>
        <v>1274.4000000000001</v>
      </c>
      <c r="H991" s="5">
        <f>IF(D991&lt;&gt;D990,E991,E991+H990)</f>
        <v>10021</v>
      </c>
      <c r="I991" s="5">
        <f t="shared" si="15"/>
        <v>0</v>
      </c>
    </row>
    <row r="992" spans="1:9" x14ac:dyDescent="0.25">
      <c r="A992" s="1">
        <v>44814</v>
      </c>
      <c r="B992" t="s">
        <v>68</v>
      </c>
      <c r="C992" t="s">
        <v>64</v>
      </c>
      <c r="D992" t="s">
        <v>24</v>
      </c>
      <c r="E992">
        <v>129</v>
      </c>
      <c r="F992">
        <f>VLOOKUP(B992,cennik[],2,FALSE)</f>
        <v>3.2</v>
      </c>
      <c r="G992" s="5">
        <f>jablka4[[#This Row],[Kg]]*jablka4[[#This Row],[Cena]]</f>
        <v>412.8</v>
      </c>
      <c r="H992" s="5">
        <f>IF(D992&lt;&gt;D991,E992,E992+H991)</f>
        <v>10150</v>
      </c>
      <c r="I992" s="5">
        <f t="shared" si="15"/>
        <v>0</v>
      </c>
    </row>
    <row r="993" spans="1:9" x14ac:dyDescent="0.25">
      <c r="A993" s="1">
        <v>44825</v>
      </c>
      <c r="B993" t="s">
        <v>70</v>
      </c>
      <c r="C993" t="s">
        <v>64</v>
      </c>
      <c r="D993" t="s">
        <v>24</v>
      </c>
      <c r="E993">
        <v>164</v>
      </c>
      <c r="F993">
        <f>VLOOKUP(B993,cennik[],2,FALSE)</f>
        <v>3.2</v>
      </c>
      <c r="G993" s="5">
        <f>jablka4[[#This Row],[Kg]]*jablka4[[#This Row],[Cena]]</f>
        <v>524.80000000000007</v>
      </c>
      <c r="H993" s="5">
        <f>IF(D993&lt;&gt;D992,E993,E993+H992)</f>
        <v>10314</v>
      </c>
      <c r="I993" s="5">
        <f t="shared" si="15"/>
        <v>0</v>
      </c>
    </row>
    <row r="994" spans="1:9" x14ac:dyDescent="0.25">
      <c r="A994" s="1">
        <v>44837</v>
      </c>
      <c r="B994" t="s">
        <v>68</v>
      </c>
      <c r="C994" t="s">
        <v>64</v>
      </c>
      <c r="D994" t="s">
        <v>24</v>
      </c>
      <c r="E994">
        <v>217</v>
      </c>
      <c r="F994">
        <f>VLOOKUP(B994,cennik[],2,FALSE)</f>
        <v>3.2</v>
      </c>
      <c r="G994" s="5">
        <f>jablka4[[#This Row],[Kg]]*jablka4[[#This Row],[Cena]]</f>
        <v>694.40000000000009</v>
      </c>
      <c r="H994" s="5">
        <f>IF(D994&lt;&gt;D993,E994,E994+H993)</f>
        <v>10531</v>
      </c>
      <c r="I994" s="5">
        <f t="shared" si="15"/>
        <v>0</v>
      </c>
    </row>
    <row r="995" spans="1:9" x14ac:dyDescent="0.25">
      <c r="A995" s="1">
        <v>44841</v>
      </c>
      <c r="B995" t="s">
        <v>68</v>
      </c>
      <c r="C995" t="s">
        <v>64</v>
      </c>
      <c r="D995" t="s">
        <v>24</v>
      </c>
      <c r="E995">
        <v>252</v>
      </c>
      <c r="F995">
        <f>VLOOKUP(B995,cennik[],2,FALSE)</f>
        <v>3.2</v>
      </c>
      <c r="G995" s="5">
        <f>jablka4[[#This Row],[Kg]]*jablka4[[#This Row],[Cena]]</f>
        <v>806.40000000000009</v>
      </c>
      <c r="H995" s="5">
        <f>IF(D995&lt;&gt;D994,E995,E995+H994)</f>
        <v>10783</v>
      </c>
      <c r="I995" s="5">
        <f t="shared" si="15"/>
        <v>0</v>
      </c>
    </row>
    <row r="996" spans="1:9" x14ac:dyDescent="0.25">
      <c r="A996" s="1">
        <v>44845</v>
      </c>
      <c r="B996" t="s">
        <v>71</v>
      </c>
      <c r="C996" t="s">
        <v>64</v>
      </c>
      <c r="D996" t="s">
        <v>24</v>
      </c>
      <c r="E996">
        <v>438</v>
      </c>
      <c r="F996">
        <f>VLOOKUP(B996,cennik[],2,FALSE)</f>
        <v>2.5</v>
      </c>
      <c r="G996" s="5">
        <f>jablka4[[#This Row],[Kg]]*jablka4[[#This Row],[Cena]]</f>
        <v>1095</v>
      </c>
      <c r="H996" s="5">
        <f>IF(D996&lt;&gt;D995,E996,E996+H995)</f>
        <v>11221</v>
      </c>
      <c r="I996" s="5">
        <f t="shared" si="15"/>
        <v>0</v>
      </c>
    </row>
    <row r="997" spans="1:9" x14ac:dyDescent="0.25">
      <c r="A997" s="1">
        <v>44847</v>
      </c>
      <c r="B997" t="s">
        <v>69</v>
      </c>
      <c r="C997" t="s">
        <v>64</v>
      </c>
      <c r="D997" t="s">
        <v>24</v>
      </c>
      <c r="E997">
        <v>379</v>
      </c>
      <c r="F997">
        <f>VLOOKUP(B997,cennik[],2,FALSE)</f>
        <v>2.5</v>
      </c>
      <c r="G997" s="5">
        <f>jablka4[[#This Row],[Kg]]*jablka4[[#This Row],[Cena]]</f>
        <v>947.5</v>
      </c>
      <c r="H997" s="5">
        <f>IF(D997&lt;&gt;D996,E997,E997+H996)</f>
        <v>11600</v>
      </c>
      <c r="I997" s="5">
        <f t="shared" si="15"/>
        <v>0</v>
      </c>
    </row>
    <row r="998" spans="1:9" x14ac:dyDescent="0.25">
      <c r="A998" s="1">
        <v>44849</v>
      </c>
      <c r="B998" t="s">
        <v>63</v>
      </c>
      <c r="C998" t="s">
        <v>64</v>
      </c>
      <c r="D998" t="s">
        <v>24</v>
      </c>
      <c r="E998">
        <v>168</v>
      </c>
      <c r="F998">
        <f>VLOOKUP(B998,cennik[],2,FALSE)</f>
        <v>3.5</v>
      </c>
      <c r="G998" s="5">
        <f>jablka4[[#This Row],[Kg]]*jablka4[[#This Row],[Cena]]</f>
        <v>588</v>
      </c>
      <c r="H998" s="5">
        <f>IF(D998&lt;&gt;D997,E998,E998+H997)</f>
        <v>11768</v>
      </c>
      <c r="I998" s="5">
        <f t="shared" si="15"/>
        <v>0</v>
      </c>
    </row>
    <row r="999" spans="1:9" x14ac:dyDescent="0.25">
      <c r="A999" s="1">
        <v>44858</v>
      </c>
      <c r="B999" t="s">
        <v>63</v>
      </c>
      <c r="C999" t="s">
        <v>64</v>
      </c>
      <c r="D999" t="s">
        <v>24</v>
      </c>
      <c r="E999">
        <v>133</v>
      </c>
      <c r="F999">
        <f>VLOOKUP(B999,cennik[],2,FALSE)</f>
        <v>3.5</v>
      </c>
      <c r="G999" s="5">
        <f>jablka4[[#This Row],[Kg]]*jablka4[[#This Row],[Cena]]</f>
        <v>465.5</v>
      </c>
      <c r="H999" s="5">
        <f>IF(D999&lt;&gt;D998,E999,E999+H998)</f>
        <v>11901</v>
      </c>
      <c r="I999" s="5">
        <f t="shared" si="15"/>
        <v>0</v>
      </c>
    </row>
    <row r="1000" spans="1:9" x14ac:dyDescent="0.25">
      <c r="A1000" s="1">
        <v>44859</v>
      </c>
      <c r="B1000" t="s">
        <v>69</v>
      </c>
      <c r="C1000" t="s">
        <v>64</v>
      </c>
      <c r="D1000" t="s">
        <v>24</v>
      </c>
      <c r="E1000">
        <v>455</v>
      </c>
      <c r="F1000">
        <f>VLOOKUP(B1000,cennik[],2,FALSE)</f>
        <v>2.5</v>
      </c>
      <c r="G1000" s="5">
        <f>jablka4[[#This Row],[Kg]]*jablka4[[#This Row],[Cena]]</f>
        <v>1137.5</v>
      </c>
      <c r="H1000" s="5">
        <f>IF(D1000&lt;&gt;D999,E1000,E1000+H999)</f>
        <v>12356</v>
      </c>
      <c r="I1000" s="5">
        <f t="shared" si="15"/>
        <v>0</v>
      </c>
    </row>
    <row r="1001" spans="1:9" x14ac:dyDescent="0.25">
      <c r="A1001" s="1">
        <v>44861</v>
      </c>
      <c r="B1001" t="s">
        <v>70</v>
      </c>
      <c r="C1001" t="s">
        <v>64</v>
      </c>
      <c r="D1001" t="s">
        <v>24</v>
      </c>
      <c r="E1001">
        <v>365</v>
      </c>
      <c r="F1001">
        <f>VLOOKUP(B1001,cennik[],2,FALSE)</f>
        <v>3.2</v>
      </c>
      <c r="G1001" s="5">
        <f>jablka4[[#This Row],[Kg]]*jablka4[[#This Row],[Cena]]</f>
        <v>1168</v>
      </c>
      <c r="H1001" s="5">
        <f>IF(D1001&lt;&gt;D1000,E1001,E1001+H1000)</f>
        <v>12721</v>
      </c>
      <c r="I1001" s="5">
        <f t="shared" si="15"/>
        <v>0</v>
      </c>
    </row>
    <row r="1002" spans="1:9" x14ac:dyDescent="0.25">
      <c r="A1002" s="1">
        <v>44865</v>
      </c>
      <c r="B1002" t="s">
        <v>63</v>
      </c>
      <c r="C1002" t="s">
        <v>64</v>
      </c>
      <c r="D1002" t="s">
        <v>24</v>
      </c>
      <c r="E1002">
        <v>284</v>
      </c>
      <c r="F1002">
        <f>VLOOKUP(B1002,cennik[],2,FALSE)</f>
        <v>3.5</v>
      </c>
      <c r="G1002" s="5">
        <f>jablka4[[#This Row],[Kg]]*jablka4[[#This Row],[Cena]]</f>
        <v>994</v>
      </c>
      <c r="H1002" s="5">
        <f>IF(D1002&lt;&gt;D1001,E1002,E1002+H1001)</f>
        <v>13005</v>
      </c>
      <c r="I1002" s="5">
        <f t="shared" si="15"/>
        <v>0</v>
      </c>
    </row>
    <row r="1003" spans="1:9" x14ac:dyDescent="0.25">
      <c r="A1003" s="1">
        <v>44870</v>
      </c>
      <c r="B1003" t="s">
        <v>70</v>
      </c>
      <c r="C1003" t="s">
        <v>64</v>
      </c>
      <c r="D1003" t="s">
        <v>24</v>
      </c>
      <c r="E1003">
        <v>178</v>
      </c>
      <c r="F1003">
        <f>VLOOKUP(B1003,cennik[],2,FALSE)</f>
        <v>3.2</v>
      </c>
      <c r="G1003" s="5">
        <f>jablka4[[#This Row],[Kg]]*jablka4[[#This Row],[Cena]]</f>
        <v>569.6</v>
      </c>
      <c r="H1003" s="5">
        <f>IF(D1003&lt;&gt;D1002,E1003,E1003+H1002)</f>
        <v>13183</v>
      </c>
      <c r="I1003" s="5">
        <f t="shared" si="15"/>
        <v>0</v>
      </c>
    </row>
    <row r="1004" spans="1:9" x14ac:dyDescent="0.25">
      <c r="A1004" s="1">
        <v>44886</v>
      </c>
      <c r="B1004" t="s">
        <v>63</v>
      </c>
      <c r="C1004" t="s">
        <v>64</v>
      </c>
      <c r="D1004" t="s">
        <v>24</v>
      </c>
      <c r="E1004">
        <v>14</v>
      </c>
      <c r="F1004">
        <f>VLOOKUP(B1004,cennik[],2,FALSE)</f>
        <v>3.5</v>
      </c>
      <c r="G1004" s="5">
        <f>jablka4[[#This Row],[Kg]]*jablka4[[#This Row],[Cena]]</f>
        <v>49</v>
      </c>
      <c r="H1004" s="5">
        <f>IF(D1004&lt;&gt;D1003,E1004,E1004+H1003)</f>
        <v>13197</v>
      </c>
      <c r="I1004" s="5">
        <f t="shared" si="15"/>
        <v>0</v>
      </c>
    </row>
    <row r="1005" spans="1:9" x14ac:dyDescent="0.25">
      <c r="A1005" s="1">
        <v>44886</v>
      </c>
      <c r="B1005" t="s">
        <v>63</v>
      </c>
      <c r="C1005" t="s">
        <v>64</v>
      </c>
      <c r="D1005" t="s">
        <v>24</v>
      </c>
      <c r="E1005">
        <v>283</v>
      </c>
      <c r="F1005">
        <f>VLOOKUP(B1005,cennik[],2,FALSE)</f>
        <v>3.5</v>
      </c>
      <c r="G1005" s="5">
        <f>jablka4[[#This Row],[Kg]]*jablka4[[#This Row],[Cena]]</f>
        <v>990.5</v>
      </c>
      <c r="H1005" s="5">
        <f>IF(D1005&lt;&gt;D1004,E1005,E1005+H1004)</f>
        <v>13480</v>
      </c>
      <c r="I1005" s="5">
        <f t="shared" si="15"/>
        <v>0</v>
      </c>
    </row>
    <row r="1006" spans="1:9" x14ac:dyDescent="0.25">
      <c r="A1006" s="1">
        <v>44887</v>
      </c>
      <c r="B1006" t="s">
        <v>69</v>
      </c>
      <c r="C1006" t="s">
        <v>64</v>
      </c>
      <c r="D1006" t="s">
        <v>24</v>
      </c>
      <c r="E1006">
        <v>10</v>
      </c>
      <c r="F1006">
        <f>VLOOKUP(B1006,cennik[],2,FALSE)</f>
        <v>2.5</v>
      </c>
      <c r="G1006" s="5">
        <f>jablka4[[#This Row],[Kg]]*jablka4[[#This Row],[Cena]]</f>
        <v>25</v>
      </c>
      <c r="H1006" s="5">
        <f>IF(D1006&lt;&gt;D1005,E1006,E1006+H1005)</f>
        <v>13490</v>
      </c>
      <c r="I1006" s="5">
        <f t="shared" si="15"/>
        <v>0</v>
      </c>
    </row>
    <row r="1007" spans="1:9" x14ac:dyDescent="0.25">
      <c r="A1007" s="1">
        <v>44900</v>
      </c>
      <c r="B1007" t="s">
        <v>7</v>
      </c>
      <c r="C1007" t="s">
        <v>4</v>
      </c>
      <c r="D1007" t="s">
        <v>24</v>
      </c>
      <c r="E1007">
        <v>469</v>
      </c>
      <c r="F1007">
        <f>VLOOKUP(B1007,cennik[],2,FALSE)</f>
        <v>3.5</v>
      </c>
      <c r="G1007" s="5">
        <f>jablka4[[#This Row],[Kg]]*jablka4[[#This Row],[Cena]]</f>
        <v>1641.5</v>
      </c>
      <c r="H1007" s="5">
        <f>IF(D1007&lt;&gt;D1006,E1007,E1007+H1006)</f>
        <v>13959</v>
      </c>
      <c r="I1007" s="5">
        <f t="shared" si="15"/>
        <v>0</v>
      </c>
    </row>
    <row r="1008" spans="1:9" x14ac:dyDescent="0.25">
      <c r="A1008" s="1">
        <v>44904</v>
      </c>
      <c r="B1008" t="s">
        <v>11</v>
      </c>
      <c r="C1008" t="s">
        <v>4</v>
      </c>
      <c r="D1008" t="s">
        <v>24</v>
      </c>
      <c r="E1008">
        <v>263</v>
      </c>
      <c r="F1008">
        <f>VLOOKUP(B1008,cennik[],2,FALSE)</f>
        <v>2.9</v>
      </c>
      <c r="G1008" s="5">
        <f>jablka4[[#This Row],[Kg]]*jablka4[[#This Row],[Cena]]</f>
        <v>762.69999999999993</v>
      </c>
      <c r="H1008" s="5">
        <f>IF(D1008&lt;&gt;D1007,E1008,E1008+H1007)</f>
        <v>14222</v>
      </c>
      <c r="I1008" s="5">
        <f t="shared" si="15"/>
        <v>0</v>
      </c>
    </row>
    <row r="1009" spans="1:9" x14ac:dyDescent="0.25">
      <c r="A1009" s="1">
        <v>44908</v>
      </c>
      <c r="B1009" t="s">
        <v>11</v>
      </c>
      <c r="C1009" t="s">
        <v>4</v>
      </c>
      <c r="D1009" t="s">
        <v>24</v>
      </c>
      <c r="E1009">
        <v>26</v>
      </c>
      <c r="F1009">
        <f>VLOOKUP(B1009,cennik[],2,FALSE)</f>
        <v>2.9</v>
      </c>
      <c r="G1009" s="5">
        <f>jablka4[[#This Row],[Kg]]*jablka4[[#This Row],[Cena]]</f>
        <v>75.399999999999991</v>
      </c>
      <c r="H1009" s="5">
        <f>IF(D1009&lt;&gt;D1008,E1009,E1009+H1008)</f>
        <v>14248</v>
      </c>
      <c r="I1009" s="5">
        <f t="shared" si="15"/>
        <v>0</v>
      </c>
    </row>
    <row r="1010" spans="1:9" x14ac:dyDescent="0.25">
      <c r="A1010" s="1">
        <v>44912</v>
      </c>
      <c r="B1010" t="s">
        <v>14</v>
      </c>
      <c r="C1010" t="s">
        <v>4</v>
      </c>
      <c r="D1010" t="s">
        <v>24</v>
      </c>
      <c r="E1010">
        <v>438</v>
      </c>
      <c r="F1010">
        <f>VLOOKUP(B1010,cennik[],2,FALSE)</f>
        <v>3.4</v>
      </c>
      <c r="G1010" s="5">
        <f>jablka4[[#This Row],[Kg]]*jablka4[[#This Row],[Cena]]</f>
        <v>1489.2</v>
      </c>
      <c r="H1010" s="5">
        <f>IF(D1010&lt;&gt;D1009,E1010,E1010+H1009)</f>
        <v>14686</v>
      </c>
      <c r="I1010" s="5">
        <f t="shared" si="15"/>
        <v>0</v>
      </c>
    </row>
    <row r="1011" spans="1:9" x14ac:dyDescent="0.25">
      <c r="A1011" s="1">
        <v>44925</v>
      </c>
      <c r="B1011" t="s">
        <v>14</v>
      </c>
      <c r="C1011" t="s">
        <v>4</v>
      </c>
      <c r="D1011" t="s">
        <v>24</v>
      </c>
      <c r="E1011">
        <v>307</v>
      </c>
      <c r="F1011">
        <f>VLOOKUP(B1011,cennik[],2,FALSE)</f>
        <v>3.4</v>
      </c>
      <c r="G1011" s="5">
        <f>jablka4[[#This Row],[Kg]]*jablka4[[#This Row],[Cena]]</f>
        <v>1043.8</v>
      </c>
      <c r="H1011" s="5">
        <f>IF(D1011&lt;&gt;D1010,E1011,E1011+H1010)</f>
        <v>14993</v>
      </c>
      <c r="I1011" s="5">
        <f t="shared" si="15"/>
        <v>0</v>
      </c>
    </row>
    <row r="1012" spans="1:9" x14ac:dyDescent="0.25">
      <c r="A1012" s="1">
        <v>44578</v>
      </c>
      <c r="B1012" t="s">
        <v>12</v>
      </c>
      <c r="C1012" t="s">
        <v>4</v>
      </c>
      <c r="D1012" t="s">
        <v>59</v>
      </c>
      <c r="E1012">
        <v>298</v>
      </c>
      <c r="F1012">
        <f>VLOOKUP(B1012,cennik[],2,FALSE)</f>
        <v>3.4</v>
      </c>
      <c r="G1012" s="5">
        <f>jablka4[[#This Row],[Kg]]*jablka4[[#This Row],[Cena]]</f>
        <v>1013.1999999999999</v>
      </c>
      <c r="H1012" s="5">
        <f>IF(D1012&lt;&gt;D1011,E1012,E1012+H1011)</f>
        <v>298</v>
      </c>
      <c r="I1012" s="5">
        <f t="shared" si="15"/>
        <v>0</v>
      </c>
    </row>
    <row r="1013" spans="1:9" x14ac:dyDescent="0.25">
      <c r="A1013" s="1">
        <v>44578</v>
      </c>
      <c r="B1013" t="s">
        <v>18</v>
      </c>
      <c r="C1013" t="s">
        <v>4</v>
      </c>
      <c r="D1013" t="s">
        <v>59</v>
      </c>
      <c r="E1013">
        <v>221</v>
      </c>
      <c r="F1013">
        <f>VLOOKUP(B1013,cennik[],2,FALSE)</f>
        <v>2.4</v>
      </c>
      <c r="G1013" s="5">
        <f>jablka4[[#This Row],[Kg]]*jablka4[[#This Row],[Cena]]</f>
        <v>530.4</v>
      </c>
      <c r="H1013" s="5">
        <f>IF(D1013&lt;&gt;D1012,E1013,E1013+H1012)</f>
        <v>519</v>
      </c>
      <c r="I1013" s="5">
        <f t="shared" si="15"/>
        <v>0</v>
      </c>
    </row>
    <row r="1014" spans="1:9" x14ac:dyDescent="0.25">
      <c r="A1014" s="1">
        <v>44580</v>
      </c>
      <c r="B1014" t="s">
        <v>12</v>
      </c>
      <c r="C1014" t="s">
        <v>4</v>
      </c>
      <c r="D1014" t="s">
        <v>59</v>
      </c>
      <c r="E1014">
        <v>385</v>
      </c>
      <c r="F1014">
        <f>VLOOKUP(B1014,cennik[],2,FALSE)</f>
        <v>3.4</v>
      </c>
      <c r="G1014" s="5">
        <f>jablka4[[#This Row],[Kg]]*jablka4[[#This Row],[Cena]]</f>
        <v>1309</v>
      </c>
      <c r="H1014" s="5">
        <f>IF(D1014&lt;&gt;D1013,E1014,E1014+H1013)</f>
        <v>904</v>
      </c>
      <c r="I1014" s="5">
        <f t="shared" si="15"/>
        <v>0</v>
      </c>
    </row>
    <row r="1015" spans="1:9" x14ac:dyDescent="0.25">
      <c r="A1015" s="1">
        <v>44585</v>
      </c>
      <c r="B1015" t="s">
        <v>20</v>
      </c>
      <c r="C1015" t="s">
        <v>4</v>
      </c>
      <c r="D1015" t="s">
        <v>59</v>
      </c>
      <c r="E1015">
        <v>186</v>
      </c>
      <c r="F1015">
        <f>VLOOKUP(B1015,cennik[],2,FALSE)</f>
        <v>3.4</v>
      </c>
      <c r="G1015" s="5">
        <f>jablka4[[#This Row],[Kg]]*jablka4[[#This Row],[Cena]]</f>
        <v>632.4</v>
      </c>
      <c r="H1015" s="5">
        <f>IF(D1015&lt;&gt;D1014,E1015,E1015+H1014)</f>
        <v>1090</v>
      </c>
      <c r="I1015" s="5">
        <f t="shared" si="15"/>
        <v>0</v>
      </c>
    </row>
    <row r="1016" spans="1:9" x14ac:dyDescent="0.25">
      <c r="A1016" s="1">
        <v>44590</v>
      </c>
      <c r="B1016" t="s">
        <v>16</v>
      </c>
      <c r="C1016" t="s">
        <v>4</v>
      </c>
      <c r="D1016" t="s">
        <v>59</v>
      </c>
      <c r="E1016">
        <v>783</v>
      </c>
      <c r="F1016">
        <f>VLOOKUP(B1016,cennik[],2,FALSE)</f>
        <v>3.4</v>
      </c>
      <c r="G1016" s="5">
        <f>jablka4[[#This Row],[Kg]]*jablka4[[#This Row],[Cena]]</f>
        <v>2662.2</v>
      </c>
      <c r="H1016" s="5">
        <f>IF(D1016&lt;&gt;D1015,E1016,E1016+H1015)</f>
        <v>1873</v>
      </c>
      <c r="I1016" s="5">
        <f t="shared" si="15"/>
        <v>0</v>
      </c>
    </row>
    <row r="1017" spans="1:9" x14ac:dyDescent="0.25">
      <c r="A1017" s="1">
        <v>44601</v>
      </c>
      <c r="B1017" t="s">
        <v>25</v>
      </c>
      <c r="C1017" t="s">
        <v>4</v>
      </c>
      <c r="D1017" t="s">
        <v>59</v>
      </c>
      <c r="E1017">
        <v>42</v>
      </c>
      <c r="F1017">
        <f>VLOOKUP(B1017,cennik[],2,FALSE)</f>
        <v>3.2</v>
      </c>
      <c r="G1017" s="5">
        <f>jablka4[[#This Row],[Kg]]*jablka4[[#This Row],[Cena]]</f>
        <v>134.4</v>
      </c>
      <c r="H1017" s="5">
        <f>IF(D1017&lt;&gt;D1016,E1017,E1017+H1016)</f>
        <v>1915</v>
      </c>
      <c r="I1017" s="5">
        <f t="shared" si="15"/>
        <v>0</v>
      </c>
    </row>
    <row r="1018" spans="1:9" x14ac:dyDescent="0.25">
      <c r="A1018" s="1">
        <v>44604</v>
      </c>
      <c r="B1018" t="s">
        <v>14</v>
      </c>
      <c r="C1018" t="s">
        <v>4</v>
      </c>
      <c r="D1018" t="s">
        <v>59</v>
      </c>
      <c r="E1018">
        <v>421</v>
      </c>
      <c r="F1018">
        <f>VLOOKUP(B1018,cennik[],2,FALSE)</f>
        <v>3.4</v>
      </c>
      <c r="G1018" s="5">
        <f>jablka4[[#This Row],[Kg]]*jablka4[[#This Row],[Cena]]</f>
        <v>1431.3999999999999</v>
      </c>
      <c r="H1018" s="5">
        <f>IF(D1018&lt;&gt;D1017,E1018,E1018+H1017)</f>
        <v>2336</v>
      </c>
      <c r="I1018" s="5">
        <f t="shared" si="15"/>
        <v>0</v>
      </c>
    </row>
    <row r="1019" spans="1:9" x14ac:dyDescent="0.25">
      <c r="A1019" s="1">
        <v>44613</v>
      </c>
      <c r="B1019" t="s">
        <v>11</v>
      </c>
      <c r="C1019" t="s">
        <v>4</v>
      </c>
      <c r="D1019" t="s">
        <v>59</v>
      </c>
      <c r="E1019">
        <v>85</v>
      </c>
      <c r="F1019">
        <f>VLOOKUP(B1019,cennik[],2,FALSE)</f>
        <v>2.9</v>
      </c>
      <c r="G1019" s="5">
        <f>jablka4[[#This Row],[Kg]]*jablka4[[#This Row],[Cena]]</f>
        <v>246.5</v>
      </c>
      <c r="H1019" s="5">
        <f>IF(D1019&lt;&gt;D1018,E1019,E1019+H1018)</f>
        <v>2421</v>
      </c>
      <c r="I1019" s="5">
        <f t="shared" si="15"/>
        <v>0</v>
      </c>
    </row>
    <row r="1020" spans="1:9" x14ac:dyDescent="0.25">
      <c r="A1020" s="1">
        <v>44613</v>
      </c>
      <c r="B1020" t="s">
        <v>16</v>
      </c>
      <c r="C1020" t="s">
        <v>4</v>
      </c>
      <c r="D1020" t="s">
        <v>59</v>
      </c>
      <c r="E1020">
        <v>454</v>
      </c>
      <c r="F1020">
        <f>VLOOKUP(B1020,cennik[],2,FALSE)</f>
        <v>3.4</v>
      </c>
      <c r="G1020" s="5">
        <f>jablka4[[#This Row],[Kg]]*jablka4[[#This Row],[Cena]]</f>
        <v>1543.6</v>
      </c>
      <c r="H1020" s="5">
        <f>IF(D1020&lt;&gt;D1019,E1020,E1020+H1019)</f>
        <v>2875</v>
      </c>
      <c r="I1020" s="5">
        <f t="shared" si="15"/>
        <v>0</v>
      </c>
    </row>
    <row r="1021" spans="1:9" x14ac:dyDescent="0.25">
      <c r="A1021" s="1">
        <v>44622</v>
      </c>
      <c r="B1021" t="s">
        <v>18</v>
      </c>
      <c r="C1021" t="s">
        <v>4</v>
      </c>
      <c r="D1021" t="s">
        <v>59</v>
      </c>
      <c r="E1021">
        <v>536</v>
      </c>
      <c r="F1021">
        <f>VLOOKUP(B1021,cennik[],2,FALSE)</f>
        <v>2.4</v>
      </c>
      <c r="G1021" s="5">
        <f>jablka4[[#This Row],[Kg]]*jablka4[[#This Row],[Cena]]</f>
        <v>1286.3999999999999</v>
      </c>
      <c r="H1021" s="5">
        <f>IF(D1021&lt;&gt;D1020,E1021,E1021+H1020)</f>
        <v>3411</v>
      </c>
      <c r="I1021" s="5">
        <f t="shared" si="15"/>
        <v>0</v>
      </c>
    </row>
    <row r="1022" spans="1:9" x14ac:dyDescent="0.25">
      <c r="A1022" s="1">
        <v>44625</v>
      </c>
      <c r="B1022" t="s">
        <v>7</v>
      </c>
      <c r="C1022" t="s">
        <v>4</v>
      </c>
      <c r="D1022" t="s">
        <v>59</v>
      </c>
      <c r="E1022">
        <v>495</v>
      </c>
      <c r="F1022">
        <f>VLOOKUP(B1022,cennik[],2,FALSE)</f>
        <v>3.5</v>
      </c>
      <c r="G1022" s="5">
        <f>jablka4[[#This Row],[Kg]]*jablka4[[#This Row],[Cena]]</f>
        <v>1732.5</v>
      </c>
      <c r="H1022" s="5">
        <f>IF(D1022&lt;&gt;D1021,E1022,E1022+H1021)</f>
        <v>3906</v>
      </c>
      <c r="I1022" s="5">
        <f t="shared" si="15"/>
        <v>0</v>
      </c>
    </row>
    <row r="1023" spans="1:9" x14ac:dyDescent="0.25">
      <c r="A1023" s="1">
        <v>44638</v>
      </c>
      <c r="B1023" t="s">
        <v>12</v>
      </c>
      <c r="C1023" t="s">
        <v>4</v>
      </c>
      <c r="D1023" t="s">
        <v>59</v>
      </c>
      <c r="E1023">
        <v>156</v>
      </c>
      <c r="F1023">
        <f>VLOOKUP(B1023,cennik[],2,FALSE)</f>
        <v>3.4</v>
      </c>
      <c r="G1023" s="5">
        <f>jablka4[[#This Row],[Kg]]*jablka4[[#This Row],[Cena]]</f>
        <v>530.4</v>
      </c>
      <c r="H1023" s="5">
        <f>IF(D1023&lt;&gt;D1022,E1023,E1023+H1022)</f>
        <v>4062</v>
      </c>
      <c r="I1023" s="5">
        <f t="shared" si="15"/>
        <v>0</v>
      </c>
    </row>
    <row r="1024" spans="1:9" x14ac:dyDescent="0.25">
      <c r="A1024" s="1">
        <v>44641</v>
      </c>
      <c r="B1024" t="s">
        <v>16</v>
      </c>
      <c r="C1024" t="s">
        <v>4</v>
      </c>
      <c r="D1024" t="s">
        <v>59</v>
      </c>
      <c r="E1024">
        <v>634</v>
      </c>
      <c r="F1024">
        <f>VLOOKUP(B1024,cennik[],2,FALSE)</f>
        <v>3.4</v>
      </c>
      <c r="G1024" s="5">
        <f>jablka4[[#This Row],[Kg]]*jablka4[[#This Row],[Cena]]</f>
        <v>2155.6</v>
      </c>
      <c r="H1024" s="5">
        <f>IF(D1024&lt;&gt;D1023,E1024,E1024+H1023)</f>
        <v>4696</v>
      </c>
      <c r="I1024" s="5">
        <f t="shared" si="15"/>
        <v>0</v>
      </c>
    </row>
    <row r="1025" spans="1:9" x14ac:dyDescent="0.25">
      <c r="A1025" s="1">
        <v>44651</v>
      </c>
      <c r="B1025" t="s">
        <v>16</v>
      </c>
      <c r="C1025" t="s">
        <v>4</v>
      </c>
      <c r="D1025" t="s">
        <v>59</v>
      </c>
      <c r="E1025">
        <v>361</v>
      </c>
      <c r="F1025">
        <f>VLOOKUP(B1025,cennik[],2,FALSE)</f>
        <v>3.4</v>
      </c>
      <c r="G1025" s="5">
        <f>jablka4[[#This Row],[Kg]]*jablka4[[#This Row],[Cena]]</f>
        <v>1227.3999999999999</v>
      </c>
      <c r="H1025" s="5">
        <f>IF(D1025&lt;&gt;D1024,E1025,E1025+H1024)</f>
        <v>5057</v>
      </c>
      <c r="I1025" s="5">
        <f t="shared" si="15"/>
        <v>0</v>
      </c>
    </row>
    <row r="1026" spans="1:9" x14ac:dyDescent="0.25">
      <c r="A1026" s="1">
        <v>44652</v>
      </c>
      <c r="B1026" t="s">
        <v>12</v>
      </c>
      <c r="C1026" t="s">
        <v>4</v>
      </c>
      <c r="D1026" t="s">
        <v>59</v>
      </c>
      <c r="E1026">
        <v>343</v>
      </c>
      <c r="F1026">
        <f>VLOOKUP(B1026,cennik[],2,FALSE)</f>
        <v>3.4</v>
      </c>
      <c r="G1026" s="5">
        <f>jablka4[[#This Row],[Kg]]*jablka4[[#This Row],[Cena]]</f>
        <v>1166.2</v>
      </c>
      <c r="H1026" s="5">
        <f>IF(D1026&lt;&gt;D1025,E1026,E1026+H1025)</f>
        <v>5400</v>
      </c>
      <c r="I1026" s="5">
        <f t="shared" ref="I1026:I1089" si="16">IF(AND(H1026&gt;=15000,H1026&lt;20000),E1026*0.05,IF(H1026&gt;=20000,E1026*0.1,0))</f>
        <v>0</v>
      </c>
    </row>
    <row r="1027" spans="1:9" x14ac:dyDescent="0.25">
      <c r="A1027" s="1">
        <v>44653</v>
      </c>
      <c r="B1027" t="s">
        <v>18</v>
      </c>
      <c r="C1027" t="s">
        <v>4</v>
      </c>
      <c r="D1027" t="s">
        <v>59</v>
      </c>
      <c r="E1027">
        <v>220</v>
      </c>
      <c r="F1027">
        <f>VLOOKUP(B1027,cennik[],2,FALSE)</f>
        <v>2.4</v>
      </c>
      <c r="G1027" s="5">
        <f>jablka4[[#This Row],[Kg]]*jablka4[[#This Row],[Cena]]</f>
        <v>528</v>
      </c>
      <c r="H1027" s="5">
        <f>IF(D1027&lt;&gt;D1026,E1027,E1027+H1026)</f>
        <v>5620</v>
      </c>
      <c r="I1027" s="5">
        <f t="shared" si="16"/>
        <v>0</v>
      </c>
    </row>
    <row r="1028" spans="1:9" x14ac:dyDescent="0.25">
      <c r="A1028" s="1">
        <v>44653</v>
      </c>
      <c r="B1028" t="s">
        <v>20</v>
      </c>
      <c r="C1028" t="s">
        <v>4</v>
      </c>
      <c r="D1028" t="s">
        <v>59</v>
      </c>
      <c r="E1028">
        <v>433</v>
      </c>
      <c r="F1028">
        <f>VLOOKUP(B1028,cennik[],2,FALSE)</f>
        <v>3.4</v>
      </c>
      <c r="G1028" s="5">
        <f>jablka4[[#This Row],[Kg]]*jablka4[[#This Row],[Cena]]</f>
        <v>1472.2</v>
      </c>
      <c r="H1028" s="5">
        <f>IF(D1028&lt;&gt;D1027,E1028,E1028+H1027)</f>
        <v>6053</v>
      </c>
      <c r="I1028" s="5">
        <f t="shared" si="16"/>
        <v>0</v>
      </c>
    </row>
    <row r="1029" spans="1:9" x14ac:dyDescent="0.25">
      <c r="A1029" s="1">
        <v>44658</v>
      </c>
      <c r="B1029" t="s">
        <v>12</v>
      </c>
      <c r="C1029" t="s">
        <v>4</v>
      </c>
      <c r="D1029" t="s">
        <v>59</v>
      </c>
      <c r="E1029">
        <v>20</v>
      </c>
      <c r="F1029">
        <f>VLOOKUP(B1029,cennik[],2,FALSE)</f>
        <v>3.4</v>
      </c>
      <c r="G1029" s="5">
        <f>jablka4[[#This Row],[Kg]]*jablka4[[#This Row],[Cena]]</f>
        <v>68</v>
      </c>
      <c r="H1029" s="5">
        <f>IF(D1029&lt;&gt;D1028,E1029,E1029+H1028)</f>
        <v>6073</v>
      </c>
      <c r="I1029" s="5">
        <f t="shared" si="16"/>
        <v>0</v>
      </c>
    </row>
    <row r="1030" spans="1:9" x14ac:dyDescent="0.25">
      <c r="A1030" s="1">
        <v>44662</v>
      </c>
      <c r="B1030" t="s">
        <v>11</v>
      </c>
      <c r="C1030" t="s">
        <v>4</v>
      </c>
      <c r="D1030" t="s">
        <v>59</v>
      </c>
      <c r="E1030">
        <v>133</v>
      </c>
      <c r="F1030">
        <f>VLOOKUP(B1030,cennik[],2,FALSE)</f>
        <v>2.9</v>
      </c>
      <c r="G1030" s="5">
        <f>jablka4[[#This Row],[Kg]]*jablka4[[#This Row],[Cena]]</f>
        <v>385.7</v>
      </c>
      <c r="H1030" s="5">
        <f>IF(D1030&lt;&gt;D1029,E1030,E1030+H1029)</f>
        <v>6206</v>
      </c>
      <c r="I1030" s="5">
        <f t="shared" si="16"/>
        <v>0</v>
      </c>
    </row>
    <row r="1031" spans="1:9" x14ac:dyDescent="0.25">
      <c r="A1031" s="1">
        <v>44663</v>
      </c>
      <c r="B1031" t="s">
        <v>20</v>
      </c>
      <c r="C1031" t="s">
        <v>4</v>
      </c>
      <c r="D1031" t="s">
        <v>59</v>
      </c>
      <c r="E1031">
        <v>307</v>
      </c>
      <c r="F1031">
        <f>VLOOKUP(B1031,cennik[],2,FALSE)</f>
        <v>3.4</v>
      </c>
      <c r="G1031" s="5">
        <f>jablka4[[#This Row],[Kg]]*jablka4[[#This Row],[Cena]]</f>
        <v>1043.8</v>
      </c>
      <c r="H1031" s="5">
        <f>IF(D1031&lt;&gt;D1030,E1031,E1031+H1030)</f>
        <v>6513</v>
      </c>
      <c r="I1031" s="5">
        <f t="shared" si="16"/>
        <v>0</v>
      </c>
    </row>
    <row r="1032" spans="1:9" x14ac:dyDescent="0.25">
      <c r="A1032" s="1">
        <v>44676</v>
      </c>
      <c r="B1032" t="s">
        <v>18</v>
      </c>
      <c r="C1032" t="s">
        <v>4</v>
      </c>
      <c r="D1032" t="s">
        <v>59</v>
      </c>
      <c r="E1032">
        <v>178</v>
      </c>
      <c r="F1032">
        <f>VLOOKUP(B1032,cennik[],2,FALSE)</f>
        <v>2.4</v>
      </c>
      <c r="G1032" s="5">
        <f>jablka4[[#This Row],[Kg]]*jablka4[[#This Row],[Cena]]</f>
        <v>427.2</v>
      </c>
      <c r="H1032" s="5">
        <f>IF(D1032&lt;&gt;D1031,E1032,E1032+H1031)</f>
        <v>6691</v>
      </c>
      <c r="I1032" s="5">
        <f t="shared" si="16"/>
        <v>0</v>
      </c>
    </row>
    <row r="1033" spans="1:9" x14ac:dyDescent="0.25">
      <c r="A1033" s="1">
        <v>44687</v>
      </c>
      <c r="B1033" t="s">
        <v>12</v>
      </c>
      <c r="C1033" t="s">
        <v>4</v>
      </c>
      <c r="D1033" t="s">
        <v>59</v>
      </c>
      <c r="E1033">
        <v>120</v>
      </c>
      <c r="F1033">
        <f>VLOOKUP(B1033,cennik[],2,FALSE)</f>
        <v>3.4</v>
      </c>
      <c r="G1033" s="5">
        <f>jablka4[[#This Row],[Kg]]*jablka4[[#This Row],[Cena]]</f>
        <v>408</v>
      </c>
      <c r="H1033" s="5">
        <f>IF(D1033&lt;&gt;D1032,E1033,E1033+H1032)</f>
        <v>6811</v>
      </c>
      <c r="I1033" s="5">
        <f t="shared" si="16"/>
        <v>0</v>
      </c>
    </row>
    <row r="1034" spans="1:9" x14ac:dyDescent="0.25">
      <c r="A1034" s="1">
        <v>44690</v>
      </c>
      <c r="B1034" t="s">
        <v>3</v>
      </c>
      <c r="C1034" t="s">
        <v>4</v>
      </c>
      <c r="D1034" t="s">
        <v>59</v>
      </c>
      <c r="E1034">
        <v>527</v>
      </c>
      <c r="F1034">
        <f>VLOOKUP(B1034,cennik[],2,FALSE)</f>
        <v>3.4</v>
      </c>
      <c r="G1034" s="5">
        <f>jablka4[[#This Row],[Kg]]*jablka4[[#This Row],[Cena]]</f>
        <v>1791.8</v>
      </c>
      <c r="H1034" s="5">
        <f>IF(D1034&lt;&gt;D1033,E1034,E1034+H1033)</f>
        <v>7338</v>
      </c>
      <c r="I1034" s="5">
        <f t="shared" si="16"/>
        <v>0</v>
      </c>
    </row>
    <row r="1035" spans="1:9" x14ac:dyDescent="0.25">
      <c r="A1035" s="1">
        <v>44695</v>
      </c>
      <c r="B1035" t="s">
        <v>25</v>
      </c>
      <c r="C1035" t="s">
        <v>4</v>
      </c>
      <c r="D1035" t="s">
        <v>59</v>
      </c>
      <c r="E1035">
        <v>358</v>
      </c>
      <c r="F1035">
        <f>VLOOKUP(B1035,cennik[],2,FALSE)</f>
        <v>3.2</v>
      </c>
      <c r="G1035" s="5">
        <f>jablka4[[#This Row],[Kg]]*jablka4[[#This Row],[Cena]]</f>
        <v>1145.6000000000001</v>
      </c>
      <c r="H1035" s="5">
        <f>IF(D1035&lt;&gt;D1034,E1035,E1035+H1034)</f>
        <v>7696</v>
      </c>
      <c r="I1035" s="5">
        <f t="shared" si="16"/>
        <v>0</v>
      </c>
    </row>
    <row r="1036" spans="1:9" x14ac:dyDescent="0.25">
      <c r="A1036" s="1">
        <v>44701</v>
      </c>
      <c r="B1036" t="s">
        <v>20</v>
      </c>
      <c r="C1036" t="s">
        <v>4</v>
      </c>
      <c r="D1036" t="s">
        <v>59</v>
      </c>
      <c r="E1036">
        <v>211</v>
      </c>
      <c r="F1036">
        <f>VLOOKUP(B1036,cennik[],2,FALSE)</f>
        <v>3.4</v>
      </c>
      <c r="G1036" s="5">
        <f>jablka4[[#This Row],[Kg]]*jablka4[[#This Row],[Cena]]</f>
        <v>717.4</v>
      </c>
      <c r="H1036" s="5">
        <f>IF(D1036&lt;&gt;D1035,E1036,E1036+H1035)</f>
        <v>7907</v>
      </c>
      <c r="I1036" s="5">
        <f t="shared" si="16"/>
        <v>0</v>
      </c>
    </row>
    <row r="1037" spans="1:9" x14ac:dyDescent="0.25">
      <c r="A1037" s="1">
        <v>44708</v>
      </c>
      <c r="B1037" t="s">
        <v>18</v>
      </c>
      <c r="C1037" t="s">
        <v>4</v>
      </c>
      <c r="D1037" t="s">
        <v>59</v>
      </c>
      <c r="E1037">
        <v>526</v>
      </c>
      <c r="F1037">
        <f>VLOOKUP(B1037,cennik[],2,FALSE)</f>
        <v>2.4</v>
      </c>
      <c r="G1037" s="5">
        <f>jablka4[[#This Row],[Kg]]*jablka4[[#This Row],[Cena]]</f>
        <v>1262.3999999999999</v>
      </c>
      <c r="H1037" s="5">
        <f>IF(D1037&lt;&gt;D1036,E1037,E1037+H1036)</f>
        <v>8433</v>
      </c>
      <c r="I1037" s="5">
        <f t="shared" si="16"/>
        <v>0</v>
      </c>
    </row>
    <row r="1038" spans="1:9" x14ac:dyDescent="0.25">
      <c r="A1038" s="1">
        <v>44712</v>
      </c>
      <c r="B1038" t="s">
        <v>16</v>
      </c>
      <c r="C1038" t="s">
        <v>4</v>
      </c>
      <c r="D1038" t="s">
        <v>59</v>
      </c>
      <c r="E1038">
        <v>575</v>
      </c>
      <c r="F1038">
        <f>VLOOKUP(B1038,cennik[],2,FALSE)</f>
        <v>3.4</v>
      </c>
      <c r="G1038" s="5">
        <f>jablka4[[#This Row],[Kg]]*jablka4[[#This Row],[Cena]]</f>
        <v>1955</v>
      </c>
      <c r="H1038" s="5">
        <f>IF(D1038&lt;&gt;D1037,E1038,E1038+H1037)</f>
        <v>9008</v>
      </c>
      <c r="I1038" s="5">
        <f t="shared" si="16"/>
        <v>0</v>
      </c>
    </row>
    <row r="1039" spans="1:9" x14ac:dyDescent="0.25">
      <c r="A1039" s="1">
        <v>44729</v>
      </c>
      <c r="B1039" t="s">
        <v>67</v>
      </c>
      <c r="C1039" t="s">
        <v>66</v>
      </c>
      <c r="D1039" t="s">
        <v>59</v>
      </c>
      <c r="E1039">
        <v>314</v>
      </c>
      <c r="F1039">
        <f>VLOOKUP(B1039,cennik[],2,FALSE)</f>
        <v>3.2</v>
      </c>
      <c r="G1039" s="5">
        <f>jablka4[[#This Row],[Kg]]*jablka4[[#This Row],[Cena]]</f>
        <v>1004.8000000000001</v>
      </c>
      <c r="H1039" s="5">
        <f>IF(D1039&lt;&gt;D1038,E1039,E1039+H1038)</f>
        <v>9322</v>
      </c>
      <c r="I1039" s="5">
        <f t="shared" si="16"/>
        <v>0</v>
      </c>
    </row>
    <row r="1040" spans="1:9" x14ac:dyDescent="0.25">
      <c r="A1040" s="1">
        <v>44732</v>
      </c>
      <c r="B1040" t="s">
        <v>67</v>
      </c>
      <c r="C1040" t="s">
        <v>66</v>
      </c>
      <c r="D1040" t="s">
        <v>59</v>
      </c>
      <c r="E1040">
        <v>177</v>
      </c>
      <c r="F1040">
        <f>VLOOKUP(B1040,cennik[],2,FALSE)</f>
        <v>3.2</v>
      </c>
      <c r="G1040" s="5">
        <f>jablka4[[#This Row],[Kg]]*jablka4[[#This Row],[Cena]]</f>
        <v>566.4</v>
      </c>
      <c r="H1040" s="5">
        <f>IF(D1040&lt;&gt;D1039,E1040,E1040+H1039)</f>
        <v>9499</v>
      </c>
      <c r="I1040" s="5">
        <f t="shared" si="16"/>
        <v>0</v>
      </c>
    </row>
    <row r="1041" spans="1:9" x14ac:dyDescent="0.25">
      <c r="A1041" s="1">
        <v>44735</v>
      </c>
      <c r="B1041" t="s">
        <v>67</v>
      </c>
      <c r="C1041" t="s">
        <v>66</v>
      </c>
      <c r="D1041" t="s">
        <v>59</v>
      </c>
      <c r="E1041">
        <v>435</v>
      </c>
      <c r="F1041">
        <f>VLOOKUP(B1041,cennik[],2,FALSE)</f>
        <v>3.2</v>
      </c>
      <c r="G1041" s="5">
        <f>jablka4[[#This Row],[Kg]]*jablka4[[#This Row],[Cena]]</f>
        <v>1392</v>
      </c>
      <c r="H1041" s="5">
        <f>IF(D1041&lt;&gt;D1040,E1041,E1041+H1040)</f>
        <v>9934</v>
      </c>
      <c r="I1041" s="5">
        <f t="shared" si="16"/>
        <v>0</v>
      </c>
    </row>
    <row r="1042" spans="1:9" x14ac:dyDescent="0.25">
      <c r="A1042" s="1">
        <v>44739</v>
      </c>
      <c r="B1042" t="s">
        <v>65</v>
      </c>
      <c r="C1042" t="s">
        <v>66</v>
      </c>
      <c r="D1042" t="s">
        <v>59</v>
      </c>
      <c r="E1042">
        <v>177</v>
      </c>
      <c r="F1042">
        <f>VLOOKUP(B1042,cennik[],2,FALSE)</f>
        <v>2.7</v>
      </c>
      <c r="G1042" s="5">
        <f>jablka4[[#This Row],[Kg]]*jablka4[[#This Row],[Cena]]</f>
        <v>477.90000000000003</v>
      </c>
      <c r="H1042" s="5">
        <f>IF(D1042&lt;&gt;D1041,E1042,E1042+H1041)</f>
        <v>10111</v>
      </c>
      <c r="I1042" s="5">
        <f t="shared" si="16"/>
        <v>0</v>
      </c>
    </row>
    <row r="1043" spans="1:9" x14ac:dyDescent="0.25">
      <c r="A1043" s="1">
        <v>44760</v>
      </c>
      <c r="B1043" t="s">
        <v>65</v>
      </c>
      <c r="C1043" t="s">
        <v>66</v>
      </c>
      <c r="D1043" t="s">
        <v>59</v>
      </c>
      <c r="E1043">
        <v>293</v>
      </c>
      <c r="F1043">
        <f>VLOOKUP(B1043,cennik[],2,FALSE)</f>
        <v>2.7</v>
      </c>
      <c r="G1043" s="5">
        <f>jablka4[[#This Row],[Kg]]*jablka4[[#This Row],[Cena]]</f>
        <v>791.1</v>
      </c>
      <c r="H1043" s="5">
        <f>IF(D1043&lt;&gt;D1042,E1043,E1043+H1042)</f>
        <v>10404</v>
      </c>
      <c r="I1043" s="5">
        <f t="shared" si="16"/>
        <v>0</v>
      </c>
    </row>
    <row r="1044" spans="1:9" x14ac:dyDescent="0.25">
      <c r="A1044" s="1">
        <v>44761</v>
      </c>
      <c r="B1044" t="s">
        <v>63</v>
      </c>
      <c r="C1044" t="s">
        <v>64</v>
      </c>
      <c r="D1044" t="s">
        <v>59</v>
      </c>
      <c r="E1044">
        <v>201</v>
      </c>
      <c r="F1044">
        <f>VLOOKUP(B1044,cennik[],2,FALSE)</f>
        <v>3.5</v>
      </c>
      <c r="G1044" s="5">
        <f>jablka4[[#This Row],[Kg]]*jablka4[[#This Row],[Cena]]</f>
        <v>703.5</v>
      </c>
      <c r="H1044" s="5">
        <f>IF(D1044&lt;&gt;D1043,E1044,E1044+H1043)</f>
        <v>10605</v>
      </c>
      <c r="I1044" s="5">
        <f t="shared" si="16"/>
        <v>0</v>
      </c>
    </row>
    <row r="1045" spans="1:9" x14ac:dyDescent="0.25">
      <c r="A1045" s="1">
        <v>44781</v>
      </c>
      <c r="B1045" t="s">
        <v>63</v>
      </c>
      <c r="C1045" t="s">
        <v>64</v>
      </c>
      <c r="D1045" t="s">
        <v>59</v>
      </c>
      <c r="E1045">
        <v>122</v>
      </c>
      <c r="F1045">
        <f>VLOOKUP(B1045,cennik[],2,FALSE)</f>
        <v>3.5</v>
      </c>
      <c r="G1045" s="5">
        <f>jablka4[[#This Row],[Kg]]*jablka4[[#This Row],[Cena]]</f>
        <v>427</v>
      </c>
      <c r="H1045" s="5">
        <f>IF(D1045&lt;&gt;D1044,E1045,E1045+H1044)</f>
        <v>10727</v>
      </c>
      <c r="I1045" s="5">
        <f t="shared" si="16"/>
        <v>0</v>
      </c>
    </row>
    <row r="1046" spans="1:9" x14ac:dyDescent="0.25">
      <c r="A1046" s="1">
        <v>44793</v>
      </c>
      <c r="B1046" t="s">
        <v>65</v>
      </c>
      <c r="C1046" t="s">
        <v>66</v>
      </c>
      <c r="D1046" t="s">
        <v>59</v>
      </c>
      <c r="E1046">
        <v>261</v>
      </c>
      <c r="F1046">
        <f>VLOOKUP(B1046,cennik[],2,FALSE)</f>
        <v>2.7</v>
      </c>
      <c r="G1046" s="5">
        <f>jablka4[[#This Row],[Kg]]*jablka4[[#This Row],[Cena]]</f>
        <v>704.7</v>
      </c>
      <c r="H1046" s="5">
        <f>IF(D1046&lt;&gt;D1045,E1046,E1046+H1045)</f>
        <v>10988</v>
      </c>
      <c r="I1046" s="5">
        <f t="shared" si="16"/>
        <v>0</v>
      </c>
    </row>
    <row r="1047" spans="1:9" x14ac:dyDescent="0.25">
      <c r="A1047" s="1">
        <v>44809</v>
      </c>
      <c r="B1047" t="s">
        <v>63</v>
      </c>
      <c r="C1047" t="s">
        <v>64</v>
      </c>
      <c r="D1047" t="s">
        <v>59</v>
      </c>
      <c r="E1047">
        <v>132</v>
      </c>
      <c r="F1047">
        <f>VLOOKUP(B1047,cennik[],2,FALSE)</f>
        <v>3.5</v>
      </c>
      <c r="G1047" s="5">
        <f>jablka4[[#This Row],[Kg]]*jablka4[[#This Row],[Cena]]</f>
        <v>462</v>
      </c>
      <c r="H1047" s="5">
        <f>IF(D1047&lt;&gt;D1046,E1047,E1047+H1046)</f>
        <v>11120</v>
      </c>
      <c r="I1047" s="5">
        <f t="shared" si="16"/>
        <v>0</v>
      </c>
    </row>
    <row r="1048" spans="1:9" x14ac:dyDescent="0.25">
      <c r="A1048" s="1">
        <v>44828</v>
      </c>
      <c r="B1048" t="s">
        <v>70</v>
      </c>
      <c r="C1048" t="s">
        <v>64</v>
      </c>
      <c r="D1048" t="s">
        <v>59</v>
      </c>
      <c r="E1048">
        <v>342</v>
      </c>
      <c r="F1048">
        <f>VLOOKUP(B1048,cennik[],2,FALSE)</f>
        <v>3.2</v>
      </c>
      <c r="G1048" s="5">
        <f>jablka4[[#This Row],[Kg]]*jablka4[[#This Row],[Cena]]</f>
        <v>1094.4000000000001</v>
      </c>
      <c r="H1048" s="5">
        <f>IF(D1048&lt;&gt;D1047,E1048,E1048+H1047)</f>
        <v>11462</v>
      </c>
      <c r="I1048" s="5">
        <f t="shared" si="16"/>
        <v>0</v>
      </c>
    </row>
    <row r="1049" spans="1:9" x14ac:dyDescent="0.25">
      <c r="A1049" s="1">
        <v>44844</v>
      </c>
      <c r="B1049" t="s">
        <v>63</v>
      </c>
      <c r="C1049" t="s">
        <v>64</v>
      </c>
      <c r="D1049" t="s">
        <v>59</v>
      </c>
      <c r="E1049">
        <v>178</v>
      </c>
      <c r="F1049">
        <f>VLOOKUP(B1049,cennik[],2,FALSE)</f>
        <v>3.5</v>
      </c>
      <c r="G1049" s="5">
        <f>jablka4[[#This Row],[Kg]]*jablka4[[#This Row],[Cena]]</f>
        <v>623</v>
      </c>
      <c r="H1049" s="5">
        <f>IF(D1049&lt;&gt;D1048,E1049,E1049+H1048)</f>
        <v>11640</v>
      </c>
      <c r="I1049" s="5">
        <f t="shared" si="16"/>
        <v>0</v>
      </c>
    </row>
    <row r="1050" spans="1:9" x14ac:dyDescent="0.25">
      <c r="A1050" s="1">
        <v>44846</v>
      </c>
      <c r="B1050" t="s">
        <v>70</v>
      </c>
      <c r="C1050" t="s">
        <v>64</v>
      </c>
      <c r="D1050" t="s">
        <v>59</v>
      </c>
      <c r="E1050">
        <v>292</v>
      </c>
      <c r="F1050">
        <f>VLOOKUP(B1050,cennik[],2,FALSE)</f>
        <v>3.2</v>
      </c>
      <c r="G1050" s="5">
        <f>jablka4[[#This Row],[Kg]]*jablka4[[#This Row],[Cena]]</f>
        <v>934.40000000000009</v>
      </c>
      <c r="H1050" s="5">
        <f>IF(D1050&lt;&gt;D1049,E1050,E1050+H1049)</f>
        <v>11932</v>
      </c>
      <c r="I1050" s="5">
        <f t="shared" si="16"/>
        <v>0</v>
      </c>
    </row>
    <row r="1051" spans="1:9" x14ac:dyDescent="0.25">
      <c r="A1051" s="1">
        <v>44851</v>
      </c>
      <c r="B1051" t="s">
        <v>68</v>
      </c>
      <c r="C1051" t="s">
        <v>64</v>
      </c>
      <c r="D1051" t="s">
        <v>59</v>
      </c>
      <c r="E1051">
        <v>263</v>
      </c>
      <c r="F1051">
        <f>VLOOKUP(B1051,cennik[],2,FALSE)</f>
        <v>3.2</v>
      </c>
      <c r="G1051" s="5">
        <f>jablka4[[#This Row],[Kg]]*jablka4[[#This Row],[Cena]]</f>
        <v>841.6</v>
      </c>
      <c r="H1051" s="5">
        <f>IF(D1051&lt;&gt;D1050,E1051,E1051+H1050)</f>
        <v>12195</v>
      </c>
      <c r="I1051" s="5">
        <f t="shared" si="16"/>
        <v>0</v>
      </c>
    </row>
    <row r="1052" spans="1:9" x14ac:dyDescent="0.25">
      <c r="A1052" s="1">
        <v>44860</v>
      </c>
      <c r="B1052" t="s">
        <v>68</v>
      </c>
      <c r="C1052" t="s">
        <v>64</v>
      </c>
      <c r="D1052" t="s">
        <v>59</v>
      </c>
      <c r="E1052">
        <v>489</v>
      </c>
      <c r="F1052">
        <f>VLOOKUP(B1052,cennik[],2,FALSE)</f>
        <v>3.2</v>
      </c>
      <c r="G1052" s="5">
        <f>jablka4[[#This Row],[Kg]]*jablka4[[#This Row],[Cena]]</f>
        <v>1564.8000000000002</v>
      </c>
      <c r="H1052" s="5">
        <f>IF(D1052&lt;&gt;D1051,E1052,E1052+H1051)</f>
        <v>12684</v>
      </c>
      <c r="I1052" s="5">
        <f t="shared" si="16"/>
        <v>0</v>
      </c>
    </row>
    <row r="1053" spans="1:9" x14ac:dyDescent="0.25">
      <c r="A1053" s="1">
        <v>44865</v>
      </c>
      <c r="B1053" t="s">
        <v>70</v>
      </c>
      <c r="C1053" t="s">
        <v>64</v>
      </c>
      <c r="D1053" t="s">
        <v>59</v>
      </c>
      <c r="E1053">
        <v>41</v>
      </c>
      <c r="F1053">
        <f>VLOOKUP(B1053,cennik[],2,FALSE)</f>
        <v>3.2</v>
      </c>
      <c r="G1053" s="5">
        <f>jablka4[[#This Row],[Kg]]*jablka4[[#This Row],[Cena]]</f>
        <v>131.20000000000002</v>
      </c>
      <c r="H1053" s="5">
        <f>IF(D1053&lt;&gt;D1052,E1053,E1053+H1052)</f>
        <v>12725</v>
      </c>
      <c r="I1053" s="5">
        <f t="shared" si="16"/>
        <v>0</v>
      </c>
    </row>
    <row r="1054" spans="1:9" x14ac:dyDescent="0.25">
      <c r="A1054" s="1">
        <v>44869</v>
      </c>
      <c r="B1054" t="s">
        <v>70</v>
      </c>
      <c r="C1054" t="s">
        <v>64</v>
      </c>
      <c r="D1054" t="s">
        <v>59</v>
      </c>
      <c r="E1054">
        <v>179</v>
      </c>
      <c r="F1054">
        <f>VLOOKUP(B1054,cennik[],2,FALSE)</f>
        <v>3.2</v>
      </c>
      <c r="G1054" s="5">
        <f>jablka4[[#This Row],[Kg]]*jablka4[[#This Row],[Cena]]</f>
        <v>572.80000000000007</v>
      </c>
      <c r="H1054" s="5">
        <f>IF(D1054&lt;&gt;D1053,E1054,E1054+H1053)</f>
        <v>12904</v>
      </c>
      <c r="I1054" s="5">
        <f t="shared" si="16"/>
        <v>0</v>
      </c>
    </row>
    <row r="1055" spans="1:9" x14ac:dyDescent="0.25">
      <c r="A1055" s="1">
        <v>44873</v>
      </c>
      <c r="B1055" t="s">
        <v>63</v>
      </c>
      <c r="C1055" t="s">
        <v>64</v>
      </c>
      <c r="D1055" t="s">
        <v>59</v>
      </c>
      <c r="E1055">
        <v>311</v>
      </c>
      <c r="F1055">
        <f>VLOOKUP(B1055,cennik[],2,FALSE)</f>
        <v>3.5</v>
      </c>
      <c r="G1055" s="5">
        <f>jablka4[[#This Row],[Kg]]*jablka4[[#This Row],[Cena]]</f>
        <v>1088.5</v>
      </c>
      <c r="H1055" s="5">
        <f>IF(D1055&lt;&gt;D1054,E1055,E1055+H1054)</f>
        <v>13215</v>
      </c>
      <c r="I1055" s="5">
        <f t="shared" si="16"/>
        <v>0</v>
      </c>
    </row>
    <row r="1056" spans="1:9" x14ac:dyDescent="0.25">
      <c r="A1056" s="1">
        <v>44883</v>
      </c>
      <c r="B1056" t="s">
        <v>63</v>
      </c>
      <c r="C1056" t="s">
        <v>64</v>
      </c>
      <c r="D1056" t="s">
        <v>59</v>
      </c>
      <c r="E1056">
        <v>16</v>
      </c>
      <c r="F1056">
        <f>VLOOKUP(B1056,cennik[],2,FALSE)</f>
        <v>3.5</v>
      </c>
      <c r="G1056" s="5">
        <f>jablka4[[#This Row],[Kg]]*jablka4[[#This Row],[Cena]]</f>
        <v>56</v>
      </c>
      <c r="H1056" s="5">
        <f>IF(D1056&lt;&gt;D1055,E1056,E1056+H1055)</f>
        <v>13231</v>
      </c>
      <c r="I1056" s="5">
        <f t="shared" si="16"/>
        <v>0</v>
      </c>
    </row>
    <row r="1057" spans="1:9" x14ac:dyDescent="0.25">
      <c r="A1057" s="1">
        <v>44883</v>
      </c>
      <c r="B1057" t="s">
        <v>71</v>
      </c>
      <c r="C1057" t="s">
        <v>64</v>
      </c>
      <c r="D1057" t="s">
        <v>59</v>
      </c>
      <c r="E1057">
        <v>417</v>
      </c>
      <c r="F1057">
        <f>VLOOKUP(B1057,cennik[],2,FALSE)</f>
        <v>2.5</v>
      </c>
      <c r="G1057" s="5">
        <f>jablka4[[#This Row],[Kg]]*jablka4[[#This Row],[Cena]]</f>
        <v>1042.5</v>
      </c>
      <c r="H1057" s="5">
        <f>IF(D1057&lt;&gt;D1056,E1057,E1057+H1056)</f>
        <v>13648</v>
      </c>
      <c r="I1057" s="5">
        <f t="shared" si="16"/>
        <v>0</v>
      </c>
    </row>
    <row r="1058" spans="1:9" x14ac:dyDescent="0.25">
      <c r="A1058" s="1">
        <v>44887</v>
      </c>
      <c r="B1058" t="s">
        <v>70</v>
      </c>
      <c r="C1058" t="s">
        <v>64</v>
      </c>
      <c r="D1058" t="s">
        <v>59</v>
      </c>
      <c r="E1058">
        <v>213</v>
      </c>
      <c r="F1058">
        <f>VLOOKUP(B1058,cennik[],2,FALSE)</f>
        <v>3.2</v>
      </c>
      <c r="G1058" s="5">
        <f>jablka4[[#This Row],[Kg]]*jablka4[[#This Row],[Cena]]</f>
        <v>681.6</v>
      </c>
      <c r="H1058" s="5">
        <f>IF(D1058&lt;&gt;D1057,E1058,E1058+H1057)</f>
        <v>13861</v>
      </c>
      <c r="I1058" s="5">
        <f t="shared" si="16"/>
        <v>0</v>
      </c>
    </row>
    <row r="1059" spans="1:9" x14ac:dyDescent="0.25">
      <c r="A1059" s="1">
        <v>44900</v>
      </c>
      <c r="B1059" t="s">
        <v>11</v>
      </c>
      <c r="C1059" t="s">
        <v>4</v>
      </c>
      <c r="D1059" t="s">
        <v>59</v>
      </c>
      <c r="E1059">
        <v>33</v>
      </c>
      <c r="F1059">
        <f>VLOOKUP(B1059,cennik[],2,FALSE)</f>
        <v>2.9</v>
      </c>
      <c r="G1059" s="5">
        <f>jablka4[[#This Row],[Kg]]*jablka4[[#This Row],[Cena]]</f>
        <v>95.7</v>
      </c>
      <c r="H1059" s="5">
        <f>IF(D1059&lt;&gt;D1058,E1059,E1059+H1058)</f>
        <v>13894</v>
      </c>
      <c r="I1059" s="5">
        <f t="shared" si="16"/>
        <v>0</v>
      </c>
    </row>
    <row r="1060" spans="1:9" x14ac:dyDescent="0.25">
      <c r="A1060" s="1">
        <v>44901</v>
      </c>
      <c r="B1060" t="s">
        <v>12</v>
      </c>
      <c r="C1060" t="s">
        <v>4</v>
      </c>
      <c r="D1060" t="s">
        <v>59</v>
      </c>
      <c r="E1060">
        <v>347</v>
      </c>
      <c r="F1060">
        <f>VLOOKUP(B1060,cennik[],2,FALSE)</f>
        <v>3.4</v>
      </c>
      <c r="G1060" s="5">
        <f>jablka4[[#This Row],[Kg]]*jablka4[[#This Row],[Cena]]</f>
        <v>1179.8</v>
      </c>
      <c r="H1060" s="5">
        <f>IF(D1060&lt;&gt;D1059,E1060,E1060+H1059)</f>
        <v>14241</v>
      </c>
      <c r="I1060" s="5">
        <f t="shared" si="16"/>
        <v>0</v>
      </c>
    </row>
    <row r="1061" spans="1:9" x14ac:dyDescent="0.25">
      <c r="A1061" s="1">
        <v>44910</v>
      </c>
      <c r="B1061" t="s">
        <v>14</v>
      </c>
      <c r="C1061" t="s">
        <v>4</v>
      </c>
      <c r="D1061" t="s">
        <v>59</v>
      </c>
      <c r="E1061">
        <v>167</v>
      </c>
      <c r="F1061">
        <f>VLOOKUP(B1061,cennik[],2,FALSE)</f>
        <v>3.4</v>
      </c>
      <c r="G1061" s="5">
        <f>jablka4[[#This Row],[Kg]]*jablka4[[#This Row],[Cena]]</f>
        <v>567.79999999999995</v>
      </c>
      <c r="H1061" s="5">
        <f>IF(D1061&lt;&gt;D1060,E1061,E1061+H1060)</f>
        <v>14408</v>
      </c>
      <c r="I1061" s="5">
        <f t="shared" si="16"/>
        <v>0</v>
      </c>
    </row>
    <row r="1062" spans="1:9" x14ac:dyDescent="0.25">
      <c r="A1062" s="1">
        <v>44918</v>
      </c>
      <c r="B1062" t="s">
        <v>7</v>
      </c>
      <c r="C1062" t="s">
        <v>4</v>
      </c>
      <c r="D1062" t="s">
        <v>59</v>
      </c>
      <c r="E1062">
        <v>572</v>
      </c>
      <c r="F1062">
        <f>VLOOKUP(B1062,cennik[],2,FALSE)</f>
        <v>3.5</v>
      </c>
      <c r="G1062" s="5">
        <f>jablka4[[#This Row],[Kg]]*jablka4[[#This Row],[Cena]]</f>
        <v>2002</v>
      </c>
      <c r="H1062" s="5">
        <f>IF(D1062&lt;&gt;D1061,E1062,E1062+H1061)</f>
        <v>14980</v>
      </c>
      <c r="I1062" s="5">
        <f t="shared" si="16"/>
        <v>0</v>
      </c>
    </row>
    <row r="1063" spans="1:9" x14ac:dyDescent="0.25">
      <c r="A1063" s="1">
        <v>44921</v>
      </c>
      <c r="B1063" t="s">
        <v>25</v>
      </c>
      <c r="C1063" t="s">
        <v>4</v>
      </c>
      <c r="D1063" t="s">
        <v>59</v>
      </c>
      <c r="E1063">
        <v>401</v>
      </c>
      <c r="F1063">
        <f>VLOOKUP(B1063,cennik[],2,FALSE)</f>
        <v>3.2</v>
      </c>
      <c r="G1063" s="5">
        <f>jablka4[[#This Row],[Kg]]*jablka4[[#This Row],[Cena]]</f>
        <v>1283.2</v>
      </c>
      <c r="H1063" s="5">
        <f>IF(D1063&lt;&gt;D1062,E1063,E1063+H1062)</f>
        <v>15381</v>
      </c>
      <c r="I1063" s="5">
        <f t="shared" si="16"/>
        <v>20.05</v>
      </c>
    </row>
    <row r="1064" spans="1:9" x14ac:dyDescent="0.25">
      <c r="A1064" s="1">
        <v>44921</v>
      </c>
      <c r="B1064" t="s">
        <v>3</v>
      </c>
      <c r="C1064" t="s">
        <v>4</v>
      </c>
      <c r="D1064" t="s">
        <v>59</v>
      </c>
      <c r="E1064">
        <v>648</v>
      </c>
      <c r="F1064">
        <f>VLOOKUP(B1064,cennik[],2,FALSE)</f>
        <v>3.4</v>
      </c>
      <c r="G1064" s="5">
        <f>jablka4[[#This Row],[Kg]]*jablka4[[#This Row],[Cena]]</f>
        <v>2203.1999999999998</v>
      </c>
      <c r="H1064" s="5">
        <f>IF(D1064&lt;&gt;D1063,E1064,E1064+H1063)</f>
        <v>16029</v>
      </c>
      <c r="I1064" s="5">
        <f t="shared" si="16"/>
        <v>32.4</v>
      </c>
    </row>
    <row r="1065" spans="1:9" x14ac:dyDescent="0.25">
      <c r="A1065" s="1">
        <v>44925</v>
      </c>
      <c r="B1065" t="s">
        <v>3</v>
      </c>
      <c r="C1065" t="s">
        <v>4</v>
      </c>
      <c r="D1065" t="s">
        <v>59</v>
      </c>
      <c r="E1065">
        <v>593</v>
      </c>
      <c r="F1065">
        <f>VLOOKUP(B1065,cennik[],2,FALSE)</f>
        <v>3.4</v>
      </c>
      <c r="G1065" s="5">
        <f>jablka4[[#This Row],[Kg]]*jablka4[[#This Row],[Cena]]</f>
        <v>2016.2</v>
      </c>
      <c r="H1065" s="5">
        <f>IF(D1065&lt;&gt;D1064,E1065,E1065+H1064)</f>
        <v>16622</v>
      </c>
      <c r="I1065" s="5">
        <f t="shared" si="16"/>
        <v>29.650000000000002</v>
      </c>
    </row>
    <row r="1066" spans="1:9" x14ac:dyDescent="0.25">
      <c r="A1066" s="1">
        <v>44564</v>
      </c>
      <c r="B1066" t="s">
        <v>12</v>
      </c>
      <c r="C1066" t="s">
        <v>4</v>
      </c>
      <c r="D1066" t="s">
        <v>13</v>
      </c>
      <c r="E1066">
        <v>284</v>
      </c>
      <c r="F1066">
        <f>VLOOKUP(B1066,cennik[],2,FALSE)</f>
        <v>3.4</v>
      </c>
      <c r="G1066" s="5">
        <f>jablka4[[#This Row],[Kg]]*jablka4[[#This Row],[Cena]]</f>
        <v>965.6</v>
      </c>
      <c r="H1066" s="5">
        <f>IF(D1066&lt;&gt;D1065,E1066,E1066+H1065)</f>
        <v>284</v>
      </c>
      <c r="I1066" s="5">
        <f t="shared" si="16"/>
        <v>0</v>
      </c>
    </row>
    <row r="1067" spans="1:9" x14ac:dyDescent="0.25">
      <c r="A1067" s="1">
        <v>44569</v>
      </c>
      <c r="B1067" t="s">
        <v>18</v>
      </c>
      <c r="C1067" t="s">
        <v>4</v>
      </c>
      <c r="D1067" t="s">
        <v>13</v>
      </c>
      <c r="E1067">
        <v>306</v>
      </c>
      <c r="F1067">
        <f>VLOOKUP(B1067,cennik[],2,FALSE)</f>
        <v>2.4</v>
      </c>
      <c r="G1067" s="5">
        <f>jablka4[[#This Row],[Kg]]*jablka4[[#This Row],[Cena]]</f>
        <v>734.4</v>
      </c>
      <c r="H1067" s="5">
        <f>IF(D1067&lt;&gt;D1066,E1067,E1067+H1066)</f>
        <v>590</v>
      </c>
      <c r="I1067" s="5">
        <f t="shared" si="16"/>
        <v>0</v>
      </c>
    </row>
    <row r="1068" spans="1:9" x14ac:dyDescent="0.25">
      <c r="A1068" s="1">
        <v>44571</v>
      </c>
      <c r="B1068" t="s">
        <v>12</v>
      </c>
      <c r="C1068" t="s">
        <v>4</v>
      </c>
      <c r="D1068" t="s">
        <v>13</v>
      </c>
      <c r="E1068">
        <v>372</v>
      </c>
      <c r="F1068">
        <f>VLOOKUP(B1068,cennik[],2,FALSE)</f>
        <v>3.4</v>
      </c>
      <c r="G1068" s="5">
        <f>jablka4[[#This Row],[Kg]]*jablka4[[#This Row],[Cena]]</f>
        <v>1264.8</v>
      </c>
      <c r="H1068" s="5">
        <f>IF(D1068&lt;&gt;D1067,E1068,E1068+H1067)</f>
        <v>962</v>
      </c>
      <c r="I1068" s="5">
        <f t="shared" si="16"/>
        <v>0</v>
      </c>
    </row>
    <row r="1069" spans="1:9" x14ac:dyDescent="0.25">
      <c r="A1069" s="1">
        <v>44573</v>
      </c>
      <c r="B1069" t="s">
        <v>11</v>
      </c>
      <c r="C1069" t="s">
        <v>4</v>
      </c>
      <c r="D1069" t="s">
        <v>13</v>
      </c>
      <c r="E1069">
        <v>412</v>
      </c>
      <c r="F1069">
        <f>VLOOKUP(B1069,cennik[],2,FALSE)</f>
        <v>2.9</v>
      </c>
      <c r="G1069" s="5">
        <f>jablka4[[#This Row],[Kg]]*jablka4[[#This Row],[Cena]]</f>
        <v>1194.8</v>
      </c>
      <c r="H1069" s="5">
        <f>IF(D1069&lt;&gt;D1068,E1069,E1069+H1068)</f>
        <v>1374</v>
      </c>
      <c r="I1069" s="5">
        <f t="shared" si="16"/>
        <v>0</v>
      </c>
    </row>
    <row r="1070" spans="1:9" x14ac:dyDescent="0.25">
      <c r="A1070" s="1">
        <v>44602</v>
      </c>
      <c r="B1070" t="s">
        <v>20</v>
      </c>
      <c r="C1070" t="s">
        <v>4</v>
      </c>
      <c r="D1070" t="s">
        <v>13</v>
      </c>
      <c r="E1070">
        <v>93</v>
      </c>
      <c r="F1070">
        <f>VLOOKUP(B1070,cennik[],2,FALSE)</f>
        <v>3.4</v>
      </c>
      <c r="G1070" s="5">
        <f>jablka4[[#This Row],[Kg]]*jablka4[[#This Row],[Cena]]</f>
        <v>316.2</v>
      </c>
      <c r="H1070" s="5">
        <f>IF(D1070&lt;&gt;D1069,E1070,E1070+H1069)</f>
        <v>1467</v>
      </c>
      <c r="I1070" s="5">
        <f t="shared" si="16"/>
        <v>0</v>
      </c>
    </row>
    <row r="1071" spans="1:9" x14ac:dyDescent="0.25">
      <c r="A1071" s="1">
        <v>44627</v>
      </c>
      <c r="B1071" t="s">
        <v>20</v>
      </c>
      <c r="C1071" t="s">
        <v>4</v>
      </c>
      <c r="D1071" t="s">
        <v>13</v>
      </c>
      <c r="E1071">
        <v>165</v>
      </c>
      <c r="F1071">
        <f>VLOOKUP(B1071,cennik[],2,FALSE)</f>
        <v>3.4</v>
      </c>
      <c r="G1071" s="5">
        <f>jablka4[[#This Row],[Kg]]*jablka4[[#This Row],[Cena]]</f>
        <v>561</v>
      </c>
      <c r="H1071" s="5">
        <f>IF(D1071&lt;&gt;D1070,E1071,E1071+H1070)</f>
        <v>1632</v>
      </c>
      <c r="I1071" s="5">
        <f t="shared" si="16"/>
        <v>0</v>
      </c>
    </row>
    <row r="1072" spans="1:9" x14ac:dyDescent="0.25">
      <c r="A1072" s="1">
        <v>44630</v>
      </c>
      <c r="B1072" t="s">
        <v>25</v>
      </c>
      <c r="C1072" t="s">
        <v>4</v>
      </c>
      <c r="D1072" t="s">
        <v>13</v>
      </c>
      <c r="E1072">
        <v>497</v>
      </c>
      <c r="F1072">
        <f>VLOOKUP(B1072,cennik[],2,FALSE)</f>
        <v>3.2</v>
      </c>
      <c r="G1072" s="5">
        <f>jablka4[[#This Row],[Kg]]*jablka4[[#This Row],[Cena]]</f>
        <v>1590.4</v>
      </c>
      <c r="H1072" s="5">
        <f>IF(D1072&lt;&gt;D1071,E1072,E1072+H1071)</f>
        <v>2129</v>
      </c>
      <c r="I1072" s="5">
        <f t="shared" si="16"/>
        <v>0</v>
      </c>
    </row>
    <row r="1073" spans="1:9" x14ac:dyDescent="0.25">
      <c r="A1073" s="1">
        <v>44630</v>
      </c>
      <c r="B1073" t="s">
        <v>3</v>
      </c>
      <c r="C1073" t="s">
        <v>4</v>
      </c>
      <c r="D1073" t="s">
        <v>13</v>
      </c>
      <c r="E1073">
        <v>408</v>
      </c>
      <c r="F1073">
        <f>VLOOKUP(B1073,cennik[],2,FALSE)</f>
        <v>3.4</v>
      </c>
      <c r="G1073" s="5">
        <f>jablka4[[#This Row],[Kg]]*jablka4[[#This Row],[Cena]]</f>
        <v>1387.2</v>
      </c>
      <c r="H1073" s="5">
        <f>IF(D1073&lt;&gt;D1072,E1073,E1073+H1072)</f>
        <v>2537</v>
      </c>
      <c r="I1073" s="5">
        <f t="shared" si="16"/>
        <v>0</v>
      </c>
    </row>
    <row r="1074" spans="1:9" x14ac:dyDescent="0.25">
      <c r="A1074" s="1">
        <v>44632</v>
      </c>
      <c r="B1074" t="s">
        <v>12</v>
      </c>
      <c r="C1074" t="s">
        <v>4</v>
      </c>
      <c r="D1074" t="s">
        <v>13</v>
      </c>
      <c r="E1074">
        <v>359</v>
      </c>
      <c r="F1074">
        <f>VLOOKUP(B1074,cennik[],2,FALSE)</f>
        <v>3.4</v>
      </c>
      <c r="G1074" s="5">
        <f>jablka4[[#This Row],[Kg]]*jablka4[[#This Row],[Cena]]</f>
        <v>1220.5999999999999</v>
      </c>
      <c r="H1074" s="5">
        <f>IF(D1074&lt;&gt;D1073,E1074,E1074+H1073)</f>
        <v>2896</v>
      </c>
      <c r="I1074" s="5">
        <f t="shared" si="16"/>
        <v>0</v>
      </c>
    </row>
    <row r="1075" spans="1:9" x14ac:dyDescent="0.25">
      <c r="A1075" s="1">
        <v>44651</v>
      </c>
      <c r="B1075" t="s">
        <v>14</v>
      </c>
      <c r="C1075" t="s">
        <v>4</v>
      </c>
      <c r="D1075" t="s">
        <v>13</v>
      </c>
      <c r="E1075">
        <v>294</v>
      </c>
      <c r="F1075">
        <f>VLOOKUP(B1075,cennik[],2,FALSE)</f>
        <v>3.4</v>
      </c>
      <c r="G1075" s="5">
        <f>jablka4[[#This Row],[Kg]]*jablka4[[#This Row],[Cena]]</f>
        <v>999.6</v>
      </c>
      <c r="H1075" s="5">
        <f>IF(D1075&lt;&gt;D1074,E1075,E1075+H1074)</f>
        <v>3190</v>
      </c>
      <c r="I1075" s="5">
        <f t="shared" si="16"/>
        <v>0</v>
      </c>
    </row>
    <row r="1076" spans="1:9" x14ac:dyDescent="0.25">
      <c r="A1076" s="1">
        <v>44652</v>
      </c>
      <c r="B1076" t="s">
        <v>16</v>
      </c>
      <c r="C1076" t="s">
        <v>4</v>
      </c>
      <c r="D1076" t="s">
        <v>13</v>
      </c>
      <c r="E1076">
        <v>609</v>
      </c>
      <c r="F1076">
        <f>VLOOKUP(B1076,cennik[],2,FALSE)</f>
        <v>3.4</v>
      </c>
      <c r="G1076" s="5">
        <f>jablka4[[#This Row],[Kg]]*jablka4[[#This Row],[Cena]]</f>
        <v>2070.6</v>
      </c>
      <c r="H1076" s="5">
        <f>IF(D1076&lt;&gt;D1075,E1076,E1076+H1075)</f>
        <v>3799</v>
      </c>
      <c r="I1076" s="5">
        <f t="shared" si="16"/>
        <v>0</v>
      </c>
    </row>
    <row r="1077" spans="1:9" x14ac:dyDescent="0.25">
      <c r="A1077" s="1">
        <v>44662</v>
      </c>
      <c r="B1077" t="s">
        <v>12</v>
      </c>
      <c r="C1077" t="s">
        <v>4</v>
      </c>
      <c r="D1077" t="s">
        <v>13</v>
      </c>
      <c r="E1077">
        <v>403</v>
      </c>
      <c r="F1077">
        <f>VLOOKUP(B1077,cennik[],2,FALSE)</f>
        <v>3.4</v>
      </c>
      <c r="G1077" s="5">
        <f>jablka4[[#This Row],[Kg]]*jablka4[[#This Row],[Cena]]</f>
        <v>1370.2</v>
      </c>
      <c r="H1077" s="5">
        <f>IF(D1077&lt;&gt;D1076,E1077,E1077+H1076)</f>
        <v>4202</v>
      </c>
      <c r="I1077" s="5">
        <f t="shared" si="16"/>
        <v>0</v>
      </c>
    </row>
    <row r="1078" spans="1:9" x14ac:dyDescent="0.25">
      <c r="A1078" s="1">
        <v>44664</v>
      </c>
      <c r="B1078" t="s">
        <v>12</v>
      </c>
      <c r="C1078" t="s">
        <v>4</v>
      </c>
      <c r="D1078" t="s">
        <v>13</v>
      </c>
      <c r="E1078">
        <v>200</v>
      </c>
      <c r="F1078">
        <f>VLOOKUP(B1078,cennik[],2,FALSE)</f>
        <v>3.4</v>
      </c>
      <c r="G1078" s="5">
        <f>jablka4[[#This Row],[Kg]]*jablka4[[#This Row],[Cena]]</f>
        <v>680</v>
      </c>
      <c r="H1078" s="5">
        <f>IF(D1078&lt;&gt;D1077,E1078,E1078+H1077)</f>
        <v>4402</v>
      </c>
      <c r="I1078" s="5">
        <f t="shared" si="16"/>
        <v>0</v>
      </c>
    </row>
    <row r="1079" spans="1:9" x14ac:dyDescent="0.25">
      <c r="A1079" s="1">
        <v>44664</v>
      </c>
      <c r="B1079" t="s">
        <v>18</v>
      </c>
      <c r="C1079" t="s">
        <v>4</v>
      </c>
      <c r="D1079" t="s">
        <v>13</v>
      </c>
      <c r="E1079">
        <v>274</v>
      </c>
      <c r="F1079">
        <f>VLOOKUP(B1079,cennik[],2,FALSE)</f>
        <v>2.4</v>
      </c>
      <c r="G1079" s="5">
        <f>jablka4[[#This Row],[Kg]]*jablka4[[#This Row],[Cena]]</f>
        <v>657.6</v>
      </c>
      <c r="H1079" s="5">
        <f>IF(D1079&lt;&gt;D1078,E1079,E1079+H1078)</f>
        <v>4676</v>
      </c>
      <c r="I1079" s="5">
        <f t="shared" si="16"/>
        <v>0</v>
      </c>
    </row>
    <row r="1080" spans="1:9" x14ac:dyDescent="0.25">
      <c r="A1080" s="1">
        <v>44669</v>
      </c>
      <c r="B1080" t="s">
        <v>11</v>
      </c>
      <c r="C1080" t="s">
        <v>4</v>
      </c>
      <c r="D1080" t="s">
        <v>13</v>
      </c>
      <c r="E1080">
        <v>440</v>
      </c>
      <c r="F1080">
        <f>VLOOKUP(B1080,cennik[],2,FALSE)</f>
        <v>2.9</v>
      </c>
      <c r="G1080" s="5">
        <f>jablka4[[#This Row],[Kg]]*jablka4[[#This Row],[Cena]]</f>
        <v>1276</v>
      </c>
      <c r="H1080" s="5">
        <f>IF(D1080&lt;&gt;D1079,E1080,E1080+H1079)</f>
        <v>5116</v>
      </c>
      <c r="I1080" s="5">
        <f t="shared" si="16"/>
        <v>0</v>
      </c>
    </row>
    <row r="1081" spans="1:9" x14ac:dyDescent="0.25">
      <c r="A1081" s="1">
        <v>44673</v>
      </c>
      <c r="B1081" t="s">
        <v>20</v>
      </c>
      <c r="C1081" t="s">
        <v>4</v>
      </c>
      <c r="D1081" t="s">
        <v>13</v>
      </c>
      <c r="E1081">
        <v>356</v>
      </c>
      <c r="F1081">
        <f>VLOOKUP(B1081,cennik[],2,FALSE)</f>
        <v>3.4</v>
      </c>
      <c r="G1081" s="5">
        <f>jablka4[[#This Row],[Kg]]*jablka4[[#This Row],[Cena]]</f>
        <v>1210.3999999999999</v>
      </c>
      <c r="H1081" s="5">
        <f>IF(D1081&lt;&gt;D1080,E1081,E1081+H1080)</f>
        <v>5472</v>
      </c>
      <c r="I1081" s="5">
        <f t="shared" si="16"/>
        <v>0</v>
      </c>
    </row>
    <row r="1082" spans="1:9" x14ac:dyDescent="0.25">
      <c r="A1082" s="1">
        <v>44676</v>
      </c>
      <c r="B1082" t="s">
        <v>7</v>
      </c>
      <c r="C1082" t="s">
        <v>4</v>
      </c>
      <c r="D1082" t="s">
        <v>13</v>
      </c>
      <c r="E1082">
        <v>403</v>
      </c>
      <c r="F1082">
        <f>VLOOKUP(B1082,cennik[],2,FALSE)</f>
        <v>3.5</v>
      </c>
      <c r="G1082" s="5">
        <f>jablka4[[#This Row],[Kg]]*jablka4[[#This Row],[Cena]]</f>
        <v>1410.5</v>
      </c>
      <c r="H1082" s="5">
        <f>IF(D1082&lt;&gt;D1081,E1082,E1082+H1081)</f>
        <v>5875</v>
      </c>
      <c r="I1082" s="5">
        <f t="shared" si="16"/>
        <v>0</v>
      </c>
    </row>
    <row r="1083" spans="1:9" x14ac:dyDescent="0.25">
      <c r="A1083" s="1">
        <v>44677</v>
      </c>
      <c r="B1083" t="s">
        <v>20</v>
      </c>
      <c r="C1083" t="s">
        <v>4</v>
      </c>
      <c r="D1083" t="s">
        <v>13</v>
      </c>
      <c r="E1083">
        <v>338</v>
      </c>
      <c r="F1083">
        <f>VLOOKUP(B1083,cennik[],2,FALSE)</f>
        <v>3.4</v>
      </c>
      <c r="G1083" s="5">
        <f>jablka4[[#This Row],[Kg]]*jablka4[[#This Row],[Cena]]</f>
        <v>1149.2</v>
      </c>
      <c r="H1083" s="5">
        <f>IF(D1083&lt;&gt;D1082,E1083,E1083+H1082)</f>
        <v>6213</v>
      </c>
      <c r="I1083" s="5">
        <f t="shared" si="16"/>
        <v>0</v>
      </c>
    </row>
    <row r="1084" spans="1:9" x14ac:dyDescent="0.25">
      <c r="A1084" s="1">
        <v>44678</v>
      </c>
      <c r="B1084" t="s">
        <v>18</v>
      </c>
      <c r="C1084" t="s">
        <v>4</v>
      </c>
      <c r="D1084" t="s">
        <v>13</v>
      </c>
      <c r="E1084">
        <v>383</v>
      </c>
      <c r="F1084">
        <f>VLOOKUP(B1084,cennik[],2,FALSE)</f>
        <v>2.4</v>
      </c>
      <c r="G1084" s="5">
        <f>jablka4[[#This Row],[Kg]]*jablka4[[#This Row],[Cena]]</f>
        <v>919.19999999999993</v>
      </c>
      <c r="H1084" s="5">
        <f>IF(D1084&lt;&gt;D1083,E1084,E1084+H1083)</f>
        <v>6596</v>
      </c>
      <c r="I1084" s="5">
        <f t="shared" si="16"/>
        <v>0</v>
      </c>
    </row>
    <row r="1085" spans="1:9" x14ac:dyDescent="0.25">
      <c r="A1085" s="1">
        <v>44694</v>
      </c>
      <c r="B1085" t="s">
        <v>3</v>
      </c>
      <c r="C1085" t="s">
        <v>4</v>
      </c>
      <c r="D1085" t="s">
        <v>13</v>
      </c>
      <c r="E1085">
        <v>394</v>
      </c>
      <c r="F1085">
        <f>VLOOKUP(B1085,cennik[],2,FALSE)</f>
        <v>3.4</v>
      </c>
      <c r="G1085" s="5">
        <f>jablka4[[#This Row],[Kg]]*jablka4[[#This Row],[Cena]]</f>
        <v>1339.6</v>
      </c>
      <c r="H1085" s="5">
        <f>IF(D1085&lt;&gt;D1084,E1085,E1085+H1084)</f>
        <v>6990</v>
      </c>
      <c r="I1085" s="5">
        <f t="shared" si="16"/>
        <v>0</v>
      </c>
    </row>
    <row r="1086" spans="1:9" x14ac:dyDescent="0.25">
      <c r="A1086" s="1">
        <v>44695</v>
      </c>
      <c r="B1086" t="s">
        <v>25</v>
      </c>
      <c r="C1086" t="s">
        <v>4</v>
      </c>
      <c r="D1086" t="s">
        <v>13</v>
      </c>
      <c r="E1086">
        <v>190</v>
      </c>
      <c r="F1086">
        <f>VLOOKUP(B1086,cennik[],2,FALSE)</f>
        <v>3.2</v>
      </c>
      <c r="G1086" s="5">
        <f>jablka4[[#This Row],[Kg]]*jablka4[[#This Row],[Cena]]</f>
        <v>608</v>
      </c>
      <c r="H1086" s="5">
        <f>IF(D1086&lt;&gt;D1085,E1086,E1086+H1085)</f>
        <v>7180</v>
      </c>
      <c r="I1086" s="5">
        <f t="shared" si="16"/>
        <v>0</v>
      </c>
    </row>
    <row r="1087" spans="1:9" x14ac:dyDescent="0.25">
      <c r="A1087" s="1">
        <v>44706</v>
      </c>
      <c r="B1087" t="s">
        <v>12</v>
      </c>
      <c r="C1087" t="s">
        <v>4</v>
      </c>
      <c r="D1087" t="s">
        <v>13</v>
      </c>
      <c r="E1087">
        <v>313</v>
      </c>
      <c r="F1087">
        <f>VLOOKUP(B1087,cennik[],2,FALSE)</f>
        <v>3.4</v>
      </c>
      <c r="G1087" s="5">
        <f>jablka4[[#This Row],[Kg]]*jablka4[[#This Row],[Cena]]</f>
        <v>1064.2</v>
      </c>
      <c r="H1087" s="5">
        <f>IF(D1087&lt;&gt;D1086,E1087,E1087+H1086)</f>
        <v>7493</v>
      </c>
      <c r="I1087" s="5">
        <f t="shared" si="16"/>
        <v>0</v>
      </c>
    </row>
    <row r="1088" spans="1:9" x14ac:dyDescent="0.25">
      <c r="A1088" s="1">
        <v>44716</v>
      </c>
      <c r="B1088" t="s">
        <v>65</v>
      </c>
      <c r="C1088" t="s">
        <v>66</v>
      </c>
      <c r="D1088" t="s">
        <v>13</v>
      </c>
      <c r="E1088">
        <v>101</v>
      </c>
      <c r="F1088">
        <f>VLOOKUP(B1088,cennik[],2,FALSE)</f>
        <v>2.7</v>
      </c>
      <c r="G1088" s="5">
        <f>jablka4[[#This Row],[Kg]]*jablka4[[#This Row],[Cena]]</f>
        <v>272.70000000000005</v>
      </c>
      <c r="H1088" s="5">
        <f>IF(D1088&lt;&gt;D1087,E1088,E1088+H1087)</f>
        <v>7594</v>
      </c>
      <c r="I1088" s="5">
        <f t="shared" si="16"/>
        <v>0</v>
      </c>
    </row>
    <row r="1089" spans="1:9" x14ac:dyDescent="0.25">
      <c r="A1089" s="1">
        <v>44739</v>
      </c>
      <c r="B1089" t="s">
        <v>67</v>
      </c>
      <c r="C1089" t="s">
        <v>66</v>
      </c>
      <c r="D1089" t="s">
        <v>13</v>
      </c>
      <c r="E1089">
        <v>132</v>
      </c>
      <c r="F1089">
        <f>VLOOKUP(B1089,cennik[],2,FALSE)</f>
        <v>3.2</v>
      </c>
      <c r="G1089" s="5">
        <f>jablka4[[#This Row],[Kg]]*jablka4[[#This Row],[Cena]]</f>
        <v>422.40000000000003</v>
      </c>
      <c r="H1089" s="5">
        <f>IF(D1089&lt;&gt;D1088,E1089,E1089+H1088)</f>
        <v>7726</v>
      </c>
      <c r="I1089" s="5">
        <f t="shared" si="16"/>
        <v>0</v>
      </c>
    </row>
    <row r="1090" spans="1:9" x14ac:dyDescent="0.25">
      <c r="A1090" s="1">
        <v>44739</v>
      </c>
      <c r="B1090" t="s">
        <v>63</v>
      </c>
      <c r="C1090" t="s">
        <v>64</v>
      </c>
      <c r="D1090" t="s">
        <v>13</v>
      </c>
      <c r="E1090">
        <v>181</v>
      </c>
      <c r="F1090">
        <f>VLOOKUP(B1090,cennik[],2,FALSE)</f>
        <v>3.5</v>
      </c>
      <c r="G1090" s="5">
        <f>jablka4[[#This Row],[Kg]]*jablka4[[#This Row],[Cena]]</f>
        <v>633.5</v>
      </c>
      <c r="H1090" s="5">
        <f>IF(D1090&lt;&gt;D1089,E1090,E1090+H1089)</f>
        <v>7907</v>
      </c>
      <c r="I1090" s="5">
        <f t="shared" ref="I1090:I1153" si="17">IF(AND(H1090&gt;=15000,H1090&lt;20000),E1090*0.05,IF(H1090&gt;=20000,E1090*0.1,0))</f>
        <v>0</v>
      </c>
    </row>
    <row r="1091" spans="1:9" x14ac:dyDescent="0.25">
      <c r="A1091" s="1">
        <v>44756</v>
      </c>
      <c r="B1091" t="s">
        <v>65</v>
      </c>
      <c r="C1091" t="s">
        <v>66</v>
      </c>
      <c r="D1091" t="s">
        <v>13</v>
      </c>
      <c r="E1091">
        <v>373</v>
      </c>
      <c r="F1091">
        <f>VLOOKUP(B1091,cennik[],2,FALSE)</f>
        <v>2.7</v>
      </c>
      <c r="G1091" s="5">
        <f>jablka4[[#This Row],[Kg]]*jablka4[[#This Row],[Cena]]</f>
        <v>1007.1</v>
      </c>
      <c r="H1091" s="5">
        <f>IF(D1091&lt;&gt;D1090,E1091,E1091+H1090)</f>
        <v>8280</v>
      </c>
      <c r="I1091" s="5">
        <f t="shared" si="17"/>
        <v>0</v>
      </c>
    </row>
    <row r="1092" spans="1:9" x14ac:dyDescent="0.25">
      <c r="A1092" s="1">
        <v>44762</v>
      </c>
      <c r="B1092" t="s">
        <v>67</v>
      </c>
      <c r="C1092" t="s">
        <v>66</v>
      </c>
      <c r="D1092" t="s">
        <v>13</v>
      </c>
      <c r="E1092">
        <v>352</v>
      </c>
      <c r="F1092">
        <f>VLOOKUP(B1092,cennik[],2,FALSE)</f>
        <v>3.2</v>
      </c>
      <c r="G1092" s="5">
        <f>jablka4[[#This Row],[Kg]]*jablka4[[#This Row],[Cena]]</f>
        <v>1126.4000000000001</v>
      </c>
      <c r="H1092" s="5">
        <f>IF(D1092&lt;&gt;D1091,E1092,E1092+H1091)</f>
        <v>8632</v>
      </c>
      <c r="I1092" s="5">
        <f t="shared" si="17"/>
        <v>0</v>
      </c>
    </row>
    <row r="1093" spans="1:9" x14ac:dyDescent="0.25">
      <c r="A1093" s="1">
        <v>44764</v>
      </c>
      <c r="B1093" t="s">
        <v>67</v>
      </c>
      <c r="C1093" t="s">
        <v>66</v>
      </c>
      <c r="D1093" t="s">
        <v>13</v>
      </c>
      <c r="E1093">
        <v>262</v>
      </c>
      <c r="F1093">
        <f>VLOOKUP(B1093,cennik[],2,FALSE)</f>
        <v>3.2</v>
      </c>
      <c r="G1093" s="5">
        <f>jablka4[[#This Row],[Kg]]*jablka4[[#This Row],[Cena]]</f>
        <v>838.40000000000009</v>
      </c>
      <c r="H1093" s="5">
        <f>IF(D1093&lt;&gt;D1092,E1093,E1093+H1092)</f>
        <v>8894</v>
      </c>
      <c r="I1093" s="5">
        <f t="shared" si="17"/>
        <v>0</v>
      </c>
    </row>
    <row r="1094" spans="1:9" x14ac:dyDescent="0.25">
      <c r="A1094" s="1">
        <v>44769</v>
      </c>
      <c r="B1094" t="s">
        <v>63</v>
      </c>
      <c r="C1094" t="s">
        <v>64</v>
      </c>
      <c r="D1094" t="s">
        <v>13</v>
      </c>
      <c r="E1094">
        <v>40</v>
      </c>
      <c r="F1094">
        <f>VLOOKUP(B1094,cennik[],2,FALSE)</f>
        <v>3.5</v>
      </c>
      <c r="G1094" s="5">
        <f>jablka4[[#This Row],[Kg]]*jablka4[[#This Row],[Cena]]</f>
        <v>140</v>
      </c>
      <c r="H1094" s="5">
        <f>IF(D1094&lt;&gt;D1093,E1094,E1094+H1093)</f>
        <v>8934</v>
      </c>
      <c r="I1094" s="5">
        <f t="shared" si="17"/>
        <v>0</v>
      </c>
    </row>
    <row r="1095" spans="1:9" x14ac:dyDescent="0.25">
      <c r="A1095" s="1">
        <v>44774</v>
      </c>
      <c r="B1095" t="s">
        <v>67</v>
      </c>
      <c r="C1095" t="s">
        <v>66</v>
      </c>
      <c r="D1095" t="s">
        <v>13</v>
      </c>
      <c r="E1095">
        <v>317</v>
      </c>
      <c r="F1095">
        <f>VLOOKUP(B1095,cennik[],2,FALSE)</f>
        <v>3.2</v>
      </c>
      <c r="G1095" s="5">
        <f>jablka4[[#This Row],[Kg]]*jablka4[[#This Row],[Cena]]</f>
        <v>1014.4000000000001</v>
      </c>
      <c r="H1095" s="5">
        <f>IF(D1095&lt;&gt;D1094,E1095,E1095+H1094)</f>
        <v>9251</v>
      </c>
      <c r="I1095" s="5">
        <f t="shared" si="17"/>
        <v>0</v>
      </c>
    </row>
    <row r="1096" spans="1:9" x14ac:dyDescent="0.25">
      <c r="A1096" s="1">
        <v>44777</v>
      </c>
      <c r="B1096" t="s">
        <v>63</v>
      </c>
      <c r="C1096" t="s">
        <v>64</v>
      </c>
      <c r="D1096" t="s">
        <v>13</v>
      </c>
      <c r="E1096">
        <v>283</v>
      </c>
      <c r="F1096">
        <f>VLOOKUP(B1096,cennik[],2,FALSE)</f>
        <v>3.5</v>
      </c>
      <c r="G1096" s="5">
        <f>jablka4[[#This Row],[Kg]]*jablka4[[#This Row],[Cena]]</f>
        <v>990.5</v>
      </c>
      <c r="H1096" s="5">
        <f>IF(D1096&lt;&gt;D1095,E1096,E1096+H1095)</f>
        <v>9534</v>
      </c>
      <c r="I1096" s="5">
        <f t="shared" si="17"/>
        <v>0</v>
      </c>
    </row>
    <row r="1097" spans="1:9" x14ac:dyDescent="0.25">
      <c r="A1097" s="1">
        <v>44782</v>
      </c>
      <c r="B1097" t="s">
        <v>67</v>
      </c>
      <c r="C1097" t="s">
        <v>66</v>
      </c>
      <c r="D1097" t="s">
        <v>13</v>
      </c>
      <c r="E1097">
        <v>300</v>
      </c>
      <c r="F1097">
        <f>VLOOKUP(B1097,cennik[],2,FALSE)</f>
        <v>3.2</v>
      </c>
      <c r="G1097" s="5">
        <f>jablka4[[#This Row],[Kg]]*jablka4[[#This Row],[Cena]]</f>
        <v>960</v>
      </c>
      <c r="H1097" s="5">
        <f>IF(D1097&lt;&gt;D1096,E1097,E1097+H1096)</f>
        <v>9834</v>
      </c>
      <c r="I1097" s="5">
        <f t="shared" si="17"/>
        <v>0</v>
      </c>
    </row>
    <row r="1098" spans="1:9" x14ac:dyDescent="0.25">
      <c r="A1098" s="1">
        <v>44795</v>
      </c>
      <c r="B1098" t="s">
        <v>63</v>
      </c>
      <c r="C1098" t="s">
        <v>64</v>
      </c>
      <c r="D1098" t="s">
        <v>13</v>
      </c>
      <c r="E1098">
        <v>219</v>
      </c>
      <c r="F1098">
        <f>VLOOKUP(B1098,cennik[],2,FALSE)</f>
        <v>3.5</v>
      </c>
      <c r="G1098" s="5">
        <f>jablka4[[#This Row],[Kg]]*jablka4[[#This Row],[Cena]]</f>
        <v>766.5</v>
      </c>
      <c r="H1098" s="5">
        <f>IF(D1098&lt;&gt;D1097,E1098,E1098+H1097)</f>
        <v>10053</v>
      </c>
      <c r="I1098" s="5">
        <f t="shared" si="17"/>
        <v>0</v>
      </c>
    </row>
    <row r="1099" spans="1:9" x14ac:dyDescent="0.25">
      <c r="A1099" s="1">
        <v>44795</v>
      </c>
      <c r="B1099" t="s">
        <v>63</v>
      </c>
      <c r="C1099" t="s">
        <v>64</v>
      </c>
      <c r="D1099" t="s">
        <v>13</v>
      </c>
      <c r="E1099">
        <v>201</v>
      </c>
      <c r="F1099">
        <f>VLOOKUP(B1099,cennik[],2,FALSE)</f>
        <v>3.5</v>
      </c>
      <c r="G1099" s="5">
        <f>jablka4[[#This Row],[Kg]]*jablka4[[#This Row],[Cena]]</f>
        <v>703.5</v>
      </c>
      <c r="H1099" s="5">
        <f>IF(D1099&lt;&gt;D1098,E1099,E1099+H1098)</f>
        <v>10254</v>
      </c>
      <c r="I1099" s="5">
        <f t="shared" si="17"/>
        <v>0</v>
      </c>
    </row>
    <row r="1100" spans="1:9" x14ac:dyDescent="0.25">
      <c r="A1100" s="1">
        <v>44795</v>
      </c>
      <c r="B1100" t="s">
        <v>65</v>
      </c>
      <c r="C1100" t="s">
        <v>66</v>
      </c>
      <c r="D1100" t="s">
        <v>13</v>
      </c>
      <c r="E1100">
        <v>387</v>
      </c>
      <c r="F1100">
        <f>VLOOKUP(B1100,cennik[],2,FALSE)</f>
        <v>2.7</v>
      </c>
      <c r="G1100" s="5">
        <f>jablka4[[#This Row],[Kg]]*jablka4[[#This Row],[Cena]]</f>
        <v>1044.9000000000001</v>
      </c>
      <c r="H1100" s="5">
        <f>IF(D1100&lt;&gt;D1099,E1100,E1100+H1099)</f>
        <v>10641</v>
      </c>
      <c r="I1100" s="5">
        <f t="shared" si="17"/>
        <v>0</v>
      </c>
    </row>
    <row r="1101" spans="1:9" x14ac:dyDescent="0.25">
      <c r="A1101" s="1">
        <v>44811</v>
      </c>
      <c r="B1101" t="s">
        <v>69</v>
      </c>
      <c r="C1101" t="s">
        <v>64</v>
      </c>
      <c r="D1101" t="s">
        <v>13</v>
      </c>
      <c r="E1101">
        <v>358</v>
      </c>
      <c r="F1101">
        <f>VLOOKUP(B1101,cennik[],2,FALSE)</f>
        <v>2.5</v>
      </c>
      <c r="G1101" s="5">
        <f>jablka4[[#This Row],[Kg]]*jablka4[[#This Row],[Cena]]</f>
        <v>895</v>
      </c>
      <c r="H1101" s="5">
        <f>IF(D1101&lt;&gt;D1100,E1101,E1101+H1100)</f>
        <v>10999</v>
      </c>
      <c r="I1101" s="5">
        <f t="shared" si="17"/>
        <v>0</v>
      </c>
    </row>
    <row r="1102" spans="1:9" x14ac:dyDescent="0.25">
      <c r="A1102" s="1">
        <v>44816</v>
      </c>
      <c r="B1102" t="s">
        <v>63</v>
      </c>
      <c r="C1102" t="s">
        <v>64</v>
      </c>
      <c r="D1102" t="s">
        <v>13</v>
      </c>
      <c r="E1102">
        <v>401</v>
      </c>
      <c r="F1102">
        <f>VLOOKUP(B1102,cennik[],2,FALSE)</f>
        <v>3.5</v>
      </c>
      <c r="G1102" s="5">
        <f>jablka4[[#This Row],[Kg]]*jablka4[[#This Row],[Cena]]</f>
        <v>1403.5</v>
      </c>
      <c r="H1102" s="5">
        <f>IF(D1102&lt;&gt;D1101,E1102,E1102+H1101)</f>
        <v>11400</v>
      </c>
      <c r="I1102" s="5">
        <f t="shared" si="17"/>
        <v>0</v>
      </c>
    </row>
    <row r="1103" spans="1:9" x14ac:dyDescent="0.25">
      <c r="A1103" s="1">
        <v>44832</v>
      </c>
      <c r="B1103" t="s">
        <v>69</v>
      </c>
      <c r="C1103" t="s">
        <v>64</v>
      </c>
      <c r="D1103" t="s">
        <v>13</v>
      </c>
      <c r="E1103">
        <v>289</v>
      </c>
      <c r="F1103">
        <f>VLOOKUP(B1103,cennik[],2,FALSE)</f>
        <v>2.5</v>
      </c>
      <c r="G1103" s="5">
        <f>jablka4[[#This Row],[Kg]]*jablka4[[#This Row],[Cena]]</f>
        <v>722.5</v>
      </c>
      <c r="H1103" s="5">
        <f>IF(D1103&lt;&gt;D1102,E1103,E1103+H1102)</f>
        <v>11689</v>
      </c>
      <c r="I1103" s="5">
        <f t="shared" si="17"/>
        <v>0</v>
      </c>
    </row>
    <row r="1104" spans="1:9" x14ac:dyDescent="0.25">
      <c r="A1104" s="1">
        <v>44833</v>
      </c>
      <c r="B1104" t="s">
        <v>63</v>
      </c>
      <c r="C1104" t="s">
        <v>64</v>
      </c>
      <c r="D1104" t="s">
        <v>13</v>
      </c>
      <c r="E1104">
        <v>494</v>
      </c>
      <c r="F1104">
        <f>VLOOKUP(B1104,cennik[],2,FALSE)</f>
        <v>3.5</v>
      </c>
      <c r="G1104" s="5">
        <f>jablka4[[#This Row],[Kg]]*jablka4[[#This Row],[Cena]]</f>
        <v>1729</v>
      </c>
      <c r="H1104" s="5">
        <f>IF(D1104&lt;&gt;D1103,E1104,E1104+H1103)</f>
        <v>12183</v>
      </c>
      <c r="I1104" s="5">
        <f t="shared" si="17"/>
        <v>0</v>
      </c>
    </row>
    <row r="1105" spans="1:9" x14ac:dyDescent="0.25">
      <c r="A1105" s="1">
        <v>44848</v>
      </c>
      <c r="B1105" t="s">
        <v>63</v>
      </c>
      <c r="C1105" t="s">
        <v>64</v>
      </c>
      <c r="D1105" t="s">
        <v>13</v>
      </c>
      <c r="E1105">
        <v>458</v>
      </c>
      <c r="F1105">
        <f>VLOOKUP(B1105,cennik[],2,FALSE)</f>
        <v>3.5</v>
      </c>
      <c r="G1105" s="5">
        <f>jablka4[[#This Row],[Kg]]*jablka4[[#This Row],[Cena]]</f>
        <v>1603</v>
      </c>
      <c r="H1105" s="5">
        <f>IF(D1105&lt;&gt;D1104,E1105,E1105+H1104)</f>
        <v>12641</v>
      </c>
      <c r="I1105" s="5">
        <f t="shared" si="17"/>
        <v>0</v>
      </c>
    </row>
    <row r="1106" spans="1:9" x14ac:dyDescent="0.25">
      <c r="A1106" s="1">
        <v>44851</v>
      </c>
      <c r="B1106" t="s">
        <v>63</v>
      </c>
      <c r="C1106" t="s">
        <v>64</v>
      </c>
      <c r="D1106" t="s">
        <v>13</v>
      </c>
      <c r="E1106">
        <v>38</v>
      </c>
      <c r="F1106">
        <f>VLOOKUP(B1106,cennik[],2,FALSE)</f>
        <v>3.5</v>
      </c>
      <c r="G1106" s="5">
        <f>jablka4[[#This Row],[Kg]]*jablka4[[#This Row],[Cena]]</f>
        <v>133</v>
      </c>
      <c r="H1106" s="5">
        <f>IF(D1106&lt;&gt;D1105,E1106,E1106+H1105)</f>
        <v>12679</v>
      </c>
      <c r="I1106" s="5">
        <f t="shared" si="17"/>
        <v>0</v>
      </c>
    </row>
    <row r="1107" spans="1:9" x14ac:dyDescent="0.25">
      <c r="A1107" s="1">
        <v>44852</v>
      </c>
      <c r="B1107" t="s">
        <v>68</v>
      </c>
      <c r="C1107" t="s">
        <v>64</v>
      </c>
      <c r="D1107" t="s">
        <v>13</v>
      </c>
      <c r="E1107">
        <v>308</v>
      </c>
      <c r="F1107">
        <f>VLOOKUP(B1107,cennik[],2,FALSE)</f>
        <v>3.2</v>
      </c>
      <c r="G1107" s="5">
        <f>jablka4[[#This Row],[Kg]]*jablka4[[#This Row],[Cena]]</f>
        <v>985.6</v>
      </c>
      <c r="H1107" s="5">
        <f>IF(D1107&lt;&gt;D1106,E1107,E1107+H1106)</f>
        <v>12987</v>
      </c>
      <c r="I1107" s="5">
        <f t="shared" si="17"/>
        <v>0</v>
      </c>
    </row>
    <row r="1108" spans="1:9" x14ac:dyDescent="0.25">
      <c r="A1108" s="1">
        <v>44853</v>
      </c>
      <c r="B1108" t="s">
        <v>63</v>
      </c>
      <c r="C1108" t="s">
        <v>64</v>
      </c>
      <c r="D1108" t="s">
        <v>13</v>
      </c>
      <c r="E1108">
        <v>52</v>
      </c>
      <c r="F1108">
        <f>VLOOKUP(B1108,cennik[],2,FALSE)</f>
        <v>3.5</v>
      </c>
      <c r="G1108" s="5">
        <f>jablka4[[#This Row],[Kg]]*jablka4[[#This Row],[Cena]]</f>
        <v>182</v>
      </c>
      <c r="H1108" s="5">
        <f>IF(D1108&lt;&gt;D1107,E1108,E1108+H1107)</f>
        <v>13039</v>
      </c>
      <c r="I1108" s="5">
        <f t="shared" si="17"/>
        <v>0</v>
      </c>
    </row>
    <row r="1109" spans="1:9" x14ac:dyDescent="0.25">
      <c r="A1109" s="1">
        <v>44855</v>
      </c>
      <c r="B1109" t="s">
        <v>70</v>
      </c>
      <c r="C1109" t="s">
        <v>64</v>
      </c>
      <c r="D1109" t="s">
        <v>13</v>
      </c>
      <c r="E1109">
        <v>87</v>
      </c>
      <c r="F1109">
        <f>VLOOKUP(B1109,cennik[],2,FALSE)</f>
        <v>3.2</v>
      </c>
      <c r="G1109" s="5">
        <f>jablka4[[#This Row],[Kg]]*jablka4[[#This Row],[Cena]]</f>
        <v>278.40000000000003</v>
      </c>
      <c r="H1109" s="5">
        <f>IF(D1109&lt;&gt;D1108,E1109,E1109+H1108)</f>
        <v>13126</v>
      </c>
      <c r="I1109" s="5">
        <f t="shared" si="17"/>
        <v>0</v>
      </c>
    </row>
    <row r="1110" spans="1:9" x14ac:dyDescent="0.25">
      <c r="A1110" s="1">
        <v>44861</v>
      </c>
      <c r="B1110" t="s">
        <v>69</v>
      </c>
      <c r="C1110" t="s">
        <v>64</v>
      </c>
      <c r="D1110" t="s">
        <v>13</v>
      </c>
      <c r="E1110">
        <v>405</v>
      </c>
      <c r="F1110">
        <f>VLOOKUP(B1110,cennik[],2,FALSE)</f>
        <v>2.5</v>
      </c>
      <c r="G1110" s="5">
        <f>jablka4[[#This Row],[Kg]]*jablka4[[#This Row],[Cena]]</f>
        <v>1012.5</v>
      </c>
      <c r="H1110" s="5">
        <f>IF(D1110&lt;&gt;D1109,E1110,E1110+H1109)</f>
        <v>13531</v>
      </c>
      <c r="I1110" s="5">
        <f t="shared" si="17"/>
        <v>0</v>
      </c>
    </row>
    <row r="1111" spans="1:9" x14ac:dyDescent="0.25">
      <c r="A1111" s="1">
        <v>44861</v>
      </c>
      <c r="B1111" t="s">
        <v>69</v>
      </c>
      <c r="C1111" t="s">
        <v>64</v>
      </c>
      <c r="D1111" t="s">
        <v>13</v>
      </c>
      <c r="E1111">
        <v>361</v>
      </c>
      <c r="F1111">
        <f>VLOOKUP(B1111,cennik[],2,FALSE)</f>
        <v>2.5</v>
      </c>
      <c r="G1111" s="5">
        <f>jablka4[[#This Row],[Kg]]*jablka4[[#This Row],[Cena]]</f>
        <v>902.5</v>
      </c>
      <c r="H1111" s="5">
        <f>IF(D1111&lt;&gt;D1110,E1111,E1111+H1110)</f>
        <v>13892</v>
      </c>
      <c r="I1111" s="5">
        <f t="shared" si="17"/>
        <v>0</v>
      </c>
    </row>
    <row r="1112" spans="1:9" x14ac:dyDescent="0.25">
      <c r="A1112" s="1">
        <v>44872</v>
      </c>
      <c r="B1112" t="s">
        <v>68</v>
      </c>
      <c r="C1112" t="s">
        <v>64</v>
      </c>
      <c r="D1112" t="s">
        <v>13</v>
      </c>
      <c r="E1112">
        <v>488</v>
      </c>
      <c r="F1112">
        <f>VLOOKUP(B1112,cennik[],2,FALSE)</f>
        <v>3.2</v>
      </c>
      <c r="G1112" s="5">
        <f>jablka4[[#This Row],[Kg]]*jablka4[[#This Row],[Cena]]</f>
        <v>1561.6000000000001</v>
      </c>
      <c r="H1112" s="5">
        <f>IF(D1112&lt;&gt;D1111,E1112,E1112+H1111)</f>
        <v>14380</v>
      </c>
      <c r="I1112" s="5">
        <f t="shared" si="17"/>
        <v>0</v>
      </c>
    </row>
    <row r="1113" spans="1:9" x14ac:dyDescent="0.25">
      <c r="A1113" s="1">
        <v>44874</v>
      </c>
      <c r="B1113" t="s">
        <v>71</v>
      </c>
      <c r="C1113" t="s">
        <v>64</v>
      </c>
      <c r="D1113" t="s">
        <v>13</v>
      </c>
      <c r="E1113">
        <v>244</v>
      </c>
      <c r="F1113">
        <f>VLOOKUP(B1113,cennik[],2,FALSE)</f>
        <v>2.5</v>
      </c>
      <c r="G1113" s="5">
        <f>jablka4[[#This Row],[Kg]]*jablka4[[#This Row],[Cena]]</f>
        <v>610</v>
      </c>
      <c r="H1113" s="5">
        <f>IF(D1113&lt;&gt;D1112,E1113,E1113+H1112)</f>
        <v>14624</v>
      </c>
      <c r="I1113" s="5">
        <f t="shared" si="17"/>
        <v>0</v>
      </c>
    </row>
    <row r="1114" spans="1:9" x14ac:dyDescent="0.25">
      <c r="A1114" s="1">
        <v>44882</v>
      </c>
      <c r="B1114" t="s">
        <v>70</v>
      </c>
      <c r="C1114" t="s">
        <v>64</v>
      </c>
      <c r="D1114" t="s">
        <v>13</v>
      </c>
      <c r="E1114">
        <v>469</v>
      </c>
      <c r="F1114">
        <f>VLOOKUP(B1114,cennik[],2,FALSE)</f>
        <v>3.2</v>
      </c>
      <c r="G1114" s="5">
        <f>jablka4[[#This Row],[Kg]]*jablka4[[#This Row],[Cena]]</f>
        <v>1500.8000000000002</v>
      </c>
      <c r="H1114" s="5">
        <f>IF(D1114&lt;&gt;D1113,E1114,E1114+H1113)</f>
        <v>15093</v>
      </c>
      <c r="I1114" s="5">
        <f t="shared" si="17"/>
        <v>23.450000000000003</v>
      </c>
    </row>
    <row r="1115" spans="1:9" x14ac:dyDescent="0.25">
      <c r="A1115" s="1">
        <v>44884</v>
      </c>
      <c r="B1115" t="s">
        <v>71</v>
      </c>
      <c r="C1115" t="s">
        <v>64</v>
      </c>
      <c r="D1115" t="s">
        <v>13</v>
      </c>
      <c r="E1115">
        <v>396</v>
      </c>
      <c r="F1115">
        <f>VLOOKUP(B1115,cennik[],2,FALSE)</f>
        <v>2.5</v>
      </c>
      <c r="G1115" s="5">
        <f>jablka4[[#This Row],[Kg]]*jablka4[[#This Row],[Cena]]</f>
        <v>990</v>
      </c>
      <c r="H1115" s="5">
        <f>IF(D1115&lt;&gt;D1114,E1115,E1115+H1114)</f>
        <v>15489</v>
      </c>
      <c r="I1115" s="5">
        <f t="shared" si="17"/>
        <v>19.8</v>
      </c>
    </row>
    <row r="1116" spans="1:9" x14ac:dyDescent="0.25">
      <c r="A1116" s="1">
        <v>44889</v>
      </c>
      <c r="B1116" t="s">
        <v>63</v>
      </c>
      <c r="C1116" t="s">
        <v>64</v>
      </c>
      <c r="D1116" t="s">
        <v>13</v>
      </c>
      <c r="E1116">
        <v>257</v>
      </c>
      <c r="F1116">
        <f>VLOOKUP(B1116,cennik[],2,FALSE)</f>
        <v>3.5</v>
      </c>
      <c r="G1116" s="5">
        <f>jablka4[[#This Row],[Kg]]*jablka4[[#This Row],[Cena]]</f>
        <v>899.5</v>
      </c>
      <c r="H1116" s="5">
        <f>IF(D1116&lt;&gt;D1115,E1116,E1116+H1115)</f>
        <v>15746</v>
      </c>
      <c r="I1116" s="5">
        <f t="shared" si="17"/>
        <v>12.850000000000001</v>
      </c>
    </row>
    <row r="1117" spans="1:9" x14ac:dyDescent="0.25">
      <c r="A1117" s="1">
        <v>44893</v>
      </c>
      <c r="B1117" t="s">
        <v>69</v>
      </c>
      <c r="C1117" t="s">
        <v>64</v>
      </c>
      <c r="D1117" t="s">
        <v>13</v>
      </c>
      <c r="E1117">
        <v>118</v>
      </c>
      <c r="F1117">
        <f>VLOOKUP(B1117,cennik[],2,FALSE)</f>
        <v>2.5</v>
      </c>
      <c r="G1117" s="5">
        <f>jablka4[[#This Row],[Kg]]*jablka4[[#This Row],[Cena]]</f>
        <v>295</v>
      </c>
      <c r="H1117" s="5">
        <f>IF(D1117&lt;&gt;D1116,E1117,E1117+H1116)</f>
        <v>15864</v>
      </c>
      <c r="I1117" s="5">
        <f t="shared" si="17"/>
        <v>5.9</v>
      </c>
    </row>
    <row r="1118" spans="1:9" x14ac:dyDescent="0.25">
      <c r="A1118" s="1">
        <v>44896</v>
      </c>
      <c r="B1118" t="s">
        <v>20</v>
      </c>
      <c r="C1118" t="s">
        <v>4</v>
      </c>
      <c r="D1118" t="s">
        <v>13</v>
      </c>
      <c r="E1118">
        <v>458</v>
      </c>
      <c r="F1118">
        <f>VLOOKUP(B1118,cennik[],2,FALSE)</f>
        <v>3.4</v>
      </c>
      <c r="G1118" s="5">
        <f>jablka4[[#This Row],[Kg]]*jablka4[[#This Row],[Cena]]</f>
        <v>1557.2</v>
      </c>
      <c r="H1118" s="5">
        <f>IF(D1118&lt;&gt;D1117,E1118,E1118+H1117)</f>
        <v>16322</v>
      </c>
      <c r="I1118" s="5">
        <f t="shared" si="17"/>
        <v>22.900000000000002</v>
      </c>
    </row>
    <row r="1119" spans="1:9" x14ac:dyDescent="0.25">
      <c r="A1119" s="1">
        <v>44900</v>
      </c>
      <c r="B1119" t="s">
        <v>3</v>
      </c>
      <c r="C1119" t="s">
        <v>4</v>
      </c>
      <c r="D1119" t="s">
        <v>13</v>
      </c>
      <c r="E1119">
        <v>540</v>
      </c>
      <c r="F1119">
        <f>VLOOKUP(B1119,cennik[],2,FALSE)</f>
        <v>3.4</v>
      </c>
      <c r="G1119" s="5">
        <f>jablka4[[#This Row],[Kg]]*jablka4[[#This Row],[Cena]]</f>
        <v>1836</v>
      </c>
      <c r="H1119" s="5">
        <f>IF(D1119&lt;&gt;D1118,E1119,E1119+H1118)</f>
        <v>16862</v>
      </c>
      <c r="I1119" s="5">
        <f t="shared" si="17"/>
        <v>27</v>
      </c>
    </row>
    <row r="1120" spans="1:9" x14ac:dyDescent="0.25">
      <c r="A1120" s="1">
        <v>44903</v>
      </c>
      <c r="B1120" t="s">
        <v>20</v>
      </c>
      <c r="C1120" t="s">
        <v>4</v>
      </c>
      <c r="D1120" t="s">
        <v>13</v>
      </c>
      <c r="E1120">
        <v>322</v>
      </c>
      <c r="F1120">
        <f>VLOOKUP(B1120,cennik[],2,FALSE)</f>
        <v>3.4</v>
      </c>
      <c r="G1120" s="5">
        <f>jablka4[[#This Row],[Kg]]*jablka4[[#This Row],[Cena]]</f>
        <v>1094.8</v>
      </c>
      <c r="H1120" s="5">
        <f>IF(D1120&lt;&gt;D1119,E1120,E1120+H1119)</f>
        <v>17184</v>
      </c>
      <c r="I1120" s="5">
        <f t="shared" si="17"/>
        <v>16.100000000000001</v>
      </c>
    </row>
    <row r="1121" spans="1:9" x14ac:dyDescent="0.25">
      <c r="A1121" s="1">
        <v>44905</v>
      </c>
      <c r="B1121" t="s">
        <v>18</v>
      </c>
      <c r="C1121" t="s">
        <v>4</v>
      </c>
      <c r="D1121" t="s">
        <v>13</v>
      </c>
      <c r="E1121">
        <v>382</v>
      </c>
      <c r="F1121">
        <f>VLOOKUP(B1121,cennik[],2,FALSE)</f>
        <v>2.4</v>
      </c>
      <c r="G1121" s="5">
        <f>jablka4[[#This Row],[Kg]]*jablka4[[#This Row],[Cena]]</f>
        <v>916.8</v>
      </c>
      <c r="H1121" s="5">
        <f>IF(D1121&lt;&gt;D1120,E1121,E1121+H1120)</f>
        <v>17566</v>
      </c>
      <c r="I1121" s="5">
        <f t="shared" si="17"/>
        <v>19.100000000000001</v>
      </c>
    </row>
    <row r="1122" spans="1:9" x14ac:dyDescent="0.25">
      <c r="A1122" s="1">
        <v>44564</v>
      </c>
      <c r="B1122" t="s">
        <v>14</v>
      </c>
      <c r="C1122" t="s">
        <v>4</v>
      </c>
      <c r="D1122" t="s">
        <v>15</v>
      </c>
      <c r="E1122">
        <v>159</v>
      </c>
      <c r="F1122">
        <f>VLOOKUP(B1122,cennik[],2,FALSE)</f>
        <v>3.4</v>
      </c>
      <c r="G1122" s="5">
        <f>jablka4[[#This Row],[Kg]]*jablka4[[#This Row],[Cena]]</f>
        <v>540.6</v>
      </c>
      <c r="H1122" s="5">
        <f>IF(D1122&lt;&gt;D1121,E1122,E1122+H1121)</f>
        <v>159</v>
      </c>
      <c r="I1122" s="5">
        <f t="shared" si="17"/>
        <v>0</v>
      </c>
    </row>
    <row r="1123" spans="1:9" x14ac:dyDescent="0.25">
      <c r="A1123" s="1">
        <v>44565</v>
      </c>
      <c r="B1123" t="s">
        <v>20</v>
      </c>
      <c r="C1123" t="s">
        <v>4</v>
      </c>
      <c r="D1123" t="s">
        <v>15</v>
      </c>
      <c r="E1123">
        <v>110</v>
      </c>
      <c r="F1123">
        <f>VLOOKUP(B1123,cennik[],2,FALSE)</f>
        <v>3.4</v>
      </c>
      <c r="G1123" s="5">
        <f>jablka4[[#This Row],[Kg]]*jablka4[[#This Row],[Cena]]</f>
        <v>374</v>
      </c>
      <c r="H1123" s="5">
        <f>IF(D1123&lt;&gt;D1122,E1123,E1123+H1122)</f>
        <v>269</v>
      </c>
      <c r="I1123" s="5">
        <f t="shared" si="17"/>
        <v>0</v>
      </c>
    </row>
    <row r="1124" spans="1:9" x14ac:dyDescent="0.25">
      <c r="A1124" s="1">
        <v>44569</v>
      </c>
      <c r="B1124" t="s">
        <v>20</v>
      </c>
      <c r="C1124" t="s">
        <v>4</v>
      </c>
      <c r="D1124" t="s">
        <v>15</v>
      </c>
      <c r="E1124">
        <v>11</v>
      </c>
      <c r="F1124">
        <f>VLOOKUP(B1124,cennik[],2,FALSE)</f>
        <v>3.4</v>
      </c>
      <c r="G1124" s="5">
        <f>jablka4[[#This Row],[Kg]]*jablka4[[#This Row],[Cena]]</f>
        <v>37.4</v>
      </c>
      <c r="H1124" s="5">
        <f>IF(D1124&lt;&gt;D1123,E1124,E1124+H1123)</f>
        <v>280</v>
      </c>
      <c r="I1124" s="5">
        <f t="shared" si="17"/>
        <v>0</v>
      </c>
    </row>
    <row r="1125" spans="1:9" x14ac:dyDescent="0.25">
      <c r="A1125" s="1">
        <v>44571</v>
      </c>
      <c r="B1125" t="s">
        <v>11</v>
      </c>
      <c r="C1125" t="s">
        <v>4</v>
      </c>
      <c r="D1125" t="s">
        <v>15</v>
      </c>
      <c r="E1125">
        <v>323</v>
      </c>
      <c r="F1125">
        <f>VLOOKUP(B1125,cennik[],2,FALSE)</f>
        <v>2.9</v>
      </c>
      <c r="G1125" s="5">
        <f>jablka4[[#This Row],[Kg]]*jablka4[[#This Row],[Cena]]</f>
        <v>936.69999999999993</v>
      </c>
      <c r="H1125" s="5">
        <f>IF(D1125&lt;&gt;D1124,E1125,E1125+H1124)</f>
        <v>603</v>
      </c>
      <c r="I1125" s="5">
        <f t="shared" si="17"/>
        <v>0</v>
      </c>
    </row>
    <row r="1126" spans="1:9" x14ac:dyDescent="0.25">
      <c r="A1126" s="1">
        <v>44579</v>
      </c>
      <c r="B1126" t="s">
        <v>12</v>
      </c>
      <c r="C1126" t="s">
        <v>4</v>
      </c>
      <c r="D1126" t="s">
        <v>15</v>
      </c>
      <c r="E1126">
        <v>419</v>
      </c>
      <c r="F1126">
        <f>VLOOKUP(B1126,cennik[],2,FALSE)</f>
        <v>3.4</v>
      </c>
      <c r="G1126" s="5">
        <f>jablka4[[#This Row],[Kg]]*jablka4[[#This Row],[Cena]]</f>
        <v>1424.6</v>
      </c>
      <c r="H1126" s="5">
        <f>IF(D1126&lt;&gt;D1125,E1126,E1126+H1125)</f>
        <v>1022</v>
      </c>
      <c r="I1126" s="5">
        <f t="shared" si="17"/>
        <v>0</v>
      </c>
    </row>
    <row r="1127" spans="1:9" x14ac:dyDescent="0.25">
      <c r="A1127" s="1">
        <v>44580</v>
      </c>
      <c r="B1127" t="s">
        <v>25</v>
      </c>
      <c r="C1127" t="s">
        <v>4</v>
      </c>
      <c r="D1127" t="s">
        <v>15</v>
      </c>
      <c r="E1127">
        <v>111</v>
      </c>
      <c r="F1127">
        <f>VLOOKUP(B1127,cennik[],2,FALSE)</f>
        <v>3.2</v>
      </c>
      <c r="G1127" s="5">
        <f>jablka4[[#This Row],[Kg]]*jablka4[[#This Row],[Cena]]</f>
        <v>355.20000000000005</v>
      </c>
      <c r="H1127" s="5">
        <f>IF(D1127&lt;&gt;D1126,E1127,E1127+H1126)</f>
        <v>1133</v>
      </c>
      <c r="I1127" s="5">
        <f t="shared" si="17"/>
        <v>0</v>
      </c>
    </row>
    <row r="1128" spans="1:9" x14ac:dyDescent="0.25">
      <c r="A1128" s="1">
        <v>44585</v>
      </c>
      <c r="B1128" t="s">
        <v>20</v>
      </c>
      <c r="C1128" t="s">
        <v>4</v>
      </c>
      <c r="D1128" t="s">
        <v>15</v>
      </c>
      <c r="E1128">
        <v>132</v>
      </c>
      <c r="F1128">
        <f>VLOOKUP(B1128,cennik[],2,FALSE)</f>
        <v>3.4</v>
      </c>
      <c r="G1128" s="5">
        <f>jablka4[[#This Row],[Kg]]*jablka4[[#This Row],[Cena]]</f>
        <v>448.8</v>
      </c>
      <c r="H1128" s="5">
        <f>IF(D1128&lt;&gt;D1127,E1128,E1128+H1127)</f>
        <v>1265</v>
      </c>
      <c r="I1128" s="5">
        <f t="shared" si="17"/>
        <v>0</v>
      </c>
    </row>
    <row r="1129" spans="1:9" x14ac:dyDescent="0.25">
      <c r="A1129" s="1">
        <v>44585</v>
      </c>
      <c r="B1129" t="s">
        <v>14</v>
      </c>
      <c r="C1129" t="s">
        <v>4</v>
      </c>
      <c r="D1129" t="s">
        <v>15</v>
      </c>
      <c r="E1129">
        <v>339</v>
      </c>
      <c r="F1129">
        <f>VLOOKUP(B1129,cennik[],2,FALSE)</f>
        <v>3.4</v>
      </c>
      <c r="G1129" s="5">
        <f>jablka4[[#This Row],[Kg]]*jablka4[[#This Row],[Cena]]</f>
        <v>1152.5999999999999</v>
      </c>
      <c r="H1129" s="5">
        <f>IF(D1129&lt;&gt;D1128,E1129,E1129+H1128)</f>
        <v>1604</v>
      </c>
      <c r="I1129" s="5">
        <f t="shared" si="17"/>
        <v>0</v>
      </c>
    </row>
    <row r="1130" spans="1:9" x14ac:dyDescent="0.25">
      <c r="A1130" s="1">
        <v>44601</v>
      </c>
      <c r="B1130" t="s">
        <v>25</v>
      </c>
      <c r="C1130" t="s">
        <v>4</v>
      </c>
      <c r="D1130" t="s">
        <v>15</v>
      </c>
      <c r="E1130">
        <v>333</v>
      </c>
      <c r="F1130">
        <f>VLOOKUP(B1130,cennik[],2,FALSE)</f>
        <v>3.2</v>
      </c>
      <c r="G1130" s="5">
        <f>jablka4[[#This Row],[Kg]]*jablka4[[#This Row],[Cena]]</f>
        <v>1065.6000000000001</v>
      </c>
      <c r="H1130" s="5">
        <f>IF(D1130&lt;&gt;D1129,E1130,E1130+H1129)</f>
        <v>1937</v>
      </c>
      <c r="I1130" s="5">
        <f t="shared" si="17"/>
        <v>0</v>
      </c>
    </row>
    <row r="1131" spans="1:9" x14ac:dyDescent="0.25">
      <c r="A1131" s="1">
        <v>44602</v>
      </c>
      <c r="B1131" t="s">
        <v>11</v>
      </c>
      <c r="C1131" t="s">
        <v>4</v>
      </c>
      <c r="D1131" t="s">
        <v>15</v>
      </c>
      <c r="E1131">
        <v>46</v>
      </c>
      <c r="F1131">
        <f>VLOOKUP(B1131,cennik[],2,FALSE)</f>
        <v>2.9</v>
      </c>
      <c r="G1131" s="5">
        <f>jablka4[[#This Row],[Kg]]*jablka4[[#This Row],[Cena]]</f>
        <v>133.4</v>
      </c>
      <c r="H1131" s="5">
        <f>IF(D1131&lt;&gt;D1130,E1131,E1131+H1130)</f>
        <v>1983</v>
      </c>
      <c r="I1131" s="5">
        <f t="shared" si="17"/>
        <v>0</v>
      </c>
    </row>
    <row r="1132" spans="1:9" x14ac:dyDescent="0.25">
      <c r="A1132" s="1">
        <v>44614</v>
      </c>
      <c r="B1132" t="s">
        <v>12</v>
      </c>
      <c r="C1132" t="s">
        <v>4</v>
      </c>
      <c r="D1132" t="s">
        <v>15</v>
      </c>
      <c r="E1132">
        <v>316</v>
      </c>
      <c r="F1132">
        <f>VLOOKUP(B1132,cennik[],2,FALSE)</f>
        <v>3.4</v>
      </c>
      <c r="G1132" s="5">
        <f>jablka4[[#This Row],[Kg]]*jablka4[[#This Row],[Cena]]</f>
        <v>1074.3999999999999</v>
      </c>
      <c r="H1132" s="5">
        <f>IF(D1132&lt;&gt;D1131,E1132,E1132+H1131)</f>
        <v>2299</v>
      </c>
      <c r="I1132" s="5">
        <f t="shared" si="17"/>
        <v>0</v>
      </c>
    </row>
    <row r="1133" spans="1:9" x14ac:dyDescent="0.25">
      <c r="A1133" s="1">
        <v>44621</v>
      </c>
      <c r="B1133" t="s">
        <v>20</v>
      </c>
      <c r="C1133" t="s">
        <v>4</v>
      </c>
      <c r="D1133" t="s">
        <v>15</v>
      </c>
      <c r="E1133">
        <v>466</v>
      </c>
      <c r="F1133">
        <f>VLOOKUP(B1133,cennik[],2,FALSE)</f>
        <v>3.4</v>
      </c>
      <c r="G1133" s="5">
        <f>jablka4[[#This Row],[Kg]]*jablka4[[#This Row],[Cena]]</f>
        <v>1584.3999999999999</v>
      </c>
      <c r="H1133" s="5">
        <f>IF(D1133&lt;&gt;D1132,E1133,E1133+H1132)</f>
        <v>2765</v>
      </c>
      <c r="I1133" s="5">
        <f t="shared" si="17"/>
        <v>0</v>
      </c>
    </row>
    <row r="1134" spans="1:9" x14ac:dyDescent="0.25">
      <c r="A1134" s="1">
        <v>44645</v>
      </c>
      <c r="B1134" t="s">
        <v>14</v>
      </c>
      <c r="C1134" t="s">
        <v>4</v>
      </c>
      <c r="D1134" t="s">
        <v>15</v>
      </c>
      <c r="E1134">
        <v>32</v>
      </c>
      <c r="F1134">
        <f>VLOOKUP(B1134,cennik[],2,FALSE)</f>
        <v>3.4</v>
      </c>
      <c r="G1134" s="5">
        <f>jablka4[[#This Row],[Kg]]*jablka4[[#This Row],[Cena]]</f>
        <v>108.8</v>
      </c>
      <c r="H1134" s="5">
        <f>IF(D1134&lt;&gt;D1133,E1134,E1134+H1133)</f>
        <v>2797</v>
      </c>
      <c r="I1134" s="5">
        <f t="shared" si="17"/>
        <v>0</v>
      </c>
    </row>
    <row r="1135" spans="1:9" x14ac:dyDescent="0.25">
      <c r="A1135" s="1">
        <v>44649</v>
      </c>
      <c r="B1135" t="s">
        <v>11</v>
      </c>
      <c r="C1135" t="s">
        <v>4</v>
      </c>
      <c r="D1135" t="s">
        <v>15</v>
      </c>
      <c r="E1135">
        <v>18</v>
      </c>
      <c r="F1135">
        <f>VLOOKUP(B1135,cennik[],2,FALSE)</f>
        <v>2.9</v>
      </c>
      <c r="G1135" s="5">
        <f>jablka4[[#This Row],[Kg]]*jablka4[[#This Row],[Cena]]</f>
        <v>52.199999999999996</v>
      </c>
      <c r="H1135" s="5">
        <f>IF(D1135&lt;&gt;D1134,E1135,E1135+H1134)</f>
        <v>2815</v>
      </c>
      <c r="I1135" s="5">
        <f t="shared" si="17"/>
        <v>0</v>
      </c>
    </row>
    <row r="1136" spans="1:9" x14ac:dyDescent="0.25">
      <c r="A1136" s="1">
        <v>44655</v>
      </c>
      <c r="B1136" t="s">
        <v>12</v>
      </c>
      <c r="C1136" t="s">
        <v>4</v>
      </c>
      <c r="D1136" t="s">
        <v>15</v>
      </c>
      <c r="E1136">
        <v>33</v>
      </c>
      <c r="F1136">
        <f>VLOOKUP(B1136,cennik[],2,FALSE)</f>
        <v>3.4</v>
      </c>
      <c r="G1136" s="5">
        <f>jablka4[[#This Row],[Kg]]*jablka4[[#This Row],[Cena]]</f>
        <v>112.2</v>
      </c>
      <c r="H1136" s="5">
        <f>IF(D1136&lt;&gt;D1135,E1136,E1136+H1135)</f>
        <v>2848</v>
      </c>
      <c r="I1136" s="5">
        <f t="shared" si="17"/>
        <v>0</v>
      </c>
    </row>
    <row r="1137" spans="1:9" x14ac:dyDescent="0.25">
      <c r="A1137" s="1">
        <v>44656</v>
      </c>
      <c r="B1137" t="s">
        <v>3</v>
      </c>
      <c r="C1137" t="s">
        <v>4</v>
      </c>
      <c r="D1137" t="s">
        <v>15</v>
      </c>
      <c r="E1137">
        <v>400</v>
      </c>
      <c r="F1137">
        <f>VLOOKUP(B1137,cennik[],2,FALSE)</f>
        <v>3.4</v>
      </c>
      <c r="G1137" s="5">
        <f>jablka4[[#This Row],[Kg]]*jablka4[[#This Row],[Cena]]</f>
        <v>1360</v>
      </c>
      <c r="H1137" s="5">
        <f>IF(D1137&lt;&gt;D1136,E1137,E1137+H1136)</f>
        <v>3248</v>
      </c>
      <c r="I1137" s="5">
        <f t="shared" si="17"/>
        <v>0</v>
      </c>
    </row>
    <row r="1138" spans="1:9" x14ac:dyDescent="0.25">
      <c r="A1138" s="1">
        <v>44657</v>
      </c>
      <c r="B1138" t="s">
        <v>7</v>
      </c>
      <c r="C1138" t="s">
        <v>4</v>
      </c>
      <c r="D1138" t="s">
        <v>15</v>
      </c>
      <c r="E1138">
        <v>230</v>
      </c>
      <c r="F1138">
        <f>VLOOKUP(B1138,cennik[],2,FALSE)</f>
        <v>3.5</v>
      </c>
      <c r="G1138" s="5">
        <f>jablka4[[#This Row],[Kg]]*jablka4[[#This Row],[Cena]]</f>
        <v>805</v>
      </c>
      <c r="H1138" s="5">
        <f>IF(D1138&lt;&gt;D1137,E1138,E1138+H1137)</f>
        <v>3478</v>
      </c>
      <c r="I1138" s="5">
        <f t="shared" si="17"/>
        <v>0</v>
      </c>
    </row>
    <row r="1139" spans="1:9" x14ac:dyDescent="0.25">
      <c r="A1139" s="1">
        <v>44659</v>
      </c>
      <c r="B1139" t="s">
        <v>11</v>
      </c>
      <c r="C1139" t="s">
        <v>4</v>
      </c>
      <c r="D1139" t="s">
        <v>15</v>
      </c>
      <c r="E1139">
        <v>470</v>
      </c>
      <c r="F1139">
        <f>VLOOKUP(B1139,cennik[],2,FALSE)</f>
        <v>2.9</v>
      </c>
      <c r="G1139" s="5">
        <f>jablka4[[#This Row],[Kg]]*jablka4[[#This Row],[Cena]]</f>
        <v>1363</v>
      </c>
      <c r="H1139" s="5">
        <f>IF(D1139&lt;&gt;D1138,E1139,E1139+H1138)</f>
        <v>3948</v>
      </c>
      <c r="I1139" s="5">
        <f t="shared" si="17"/>
        <v>0</v>
      </c>
    </row>
    <row r="1140" spans="1:9" x14ac:dyDescent="0.25">
      <c r="A1140" s="1">
        <v>44665</v>
      </c>
      <c r="B1140" t="s">
        <v>20</v>
      </c>
      <c r="C1140" t="s">
        <v>4</v>
      </c>
      <c r="D1140" t="s">
        <v>15</v>
      </c>
      <c r="E1140">
        <v>427</v>
      </c>
      <c r="F1140">
        <f>VLOOKUP(B1140,cennik[],2,FALSE)</f>
        <v>3.4</v>
      </c>
      <c r="G1140" s="5">
        <f>jablka4[[#This Row],[Kg]]*jablka4[[#This Row],[Cena]]</f>
        <v>1451.8</v>
      </c>
      <c r="H1140" s="5">
        <f>IF(D1140&lt;&gt;D1139,E1140,E1140+H1139)</f>
        <v>4375</v>
      </c>
      <c r="I1140" s="5">
        <f t="shared" si="17"/>
        <v>0</v>
      </c>
    </row>
    <row r="1141" spans="1:9" x14ac:dyDescent="0.25">
      <c r="A1141" s="1">
        <v>44665</v>
      </c>
      <c r="B1141" t="s">
        <v>14</v>
      </c>
      <c r="C1141" t="s">
        <v>4</v>
      </c>
      <c r="D1141" t="s">
        <v>15</v>
      </c>
      <c r="E1141">
        <v>155</v>
      </c>
      <c r="F1141">
        <f>VLOOKUP(B1141,cennik[],2,FALSE)</f>
        <v>3.4</v>
      </c>
      <c r="G1141" s="5">
        <f>jablka4[[#This Row],[Kg]]*jablka4[[#This Row],[Cena]]</f>
        <v>527</v>
      </c>
      <c r="H1141" s="5">
        <f>IF(D1141&lt;&gt;D1140,E1141,E1141+H1140)</f>
        <v>4530</v>
      </c>
      <c r="I1141" s="5">
        <f t="shared" si="17"/>
        <v>0</v>
      </c>
    </row>
    <row r="1142" spans="1:9" x14ac:dyDescent="0.25">
      <c r="A1142" s="1">
        <v>44669</v>
      </c>
      <c r="B1142" t="s">
        <v>16</v>
      </c>
      <c r="C1142" t="s">
        <v>4</v>
      </c>
      <c r="D1142" t="s">
        <v>15</v>
      </c>
      <c r="E1142">
        <v>359</v>
      </c>
      <c r="F1142">
        <f>VLOOKUP(B1142,cennik[],2,FALSE)</f>
        <v>3.4</v>
      </c>
      <c r="G1142" s="5">
        <f>jablka4[[#This Row],[Kg]]*jablka4[[#This Row],[Cena]]</f>
        <v>1220.5999999999999</v>
      </c>
      <c r="H1142" s="5">
        <f>IF(D1142&lt;&gt;D1141,E1142,E1142+H1141)</f>
        <v>4889</v>
      </c>
      <c r="I1142" s="5">
        <f t="shared" si="17"/>
        <v>0</v>
      </c>
    </row>
    <row r="1143" spans="1:9" x14ac:dyDescent="0.25">
      <c r="A1143" s="1">
        <v>44672</v>
      </c>
      <c r="B1143" t="s">
        <v>18</v>
      </c>
      <c r="C1143" t="s">
        <v>4</v>
      </c>
      <c r="D1143" t="s">
        <v>15</v>
      </c>
      <c r="E1143">
        <v>422</v>
      </c>
      <c r="F1143">
        <f>VLOOKUP(B1143,cennik[],2,FALSE)</f>
        <v>2.4</v>
      </c>
      <c r="G1143" s="5">
        <f>jablka4[[#This Row],[Kg]]*jablka4[[#This Row],[Cena]]</f>
        <v>1012.8</v>
      </c>
      <c r="H1143" s="5">
        <f>IF(D1143&lt;&gt;D1142,E1143,E1143+H1142)</f>
        <v>5311</v>
      </c>
      <c r="I1143" s="5">
        <f t="shared" si="17"/>
        <v>0</v>
      </c>
    </row>
    <row r="1144" spans="1:9" x14ac:dyDescent="0.25">
      <c r="A1144" s="1">
        <v>44674</v>
      </c>
      <c r="B1144" t="s">
        <v>7</v>
      </c>
      <c r="C1144" t="s">
        <v>4</v>
      </c>
      <c r="D1144" t="s">
        <v>15</v>
      </c>
      <c r="E1144">
        <v>580</v>
      </c>
      <c r="F1144">
        <f>VLOOKUP(B1144,cennik[],2,FALSE)</f>
        <v>3.5</v>
      </c>
      <c r="G1144" s="5">
        <f>jablka4[[#This Row],[Kg]]*jablka4[[#This Row],[Cena]]</f>
        <v>2030</v>
      </c>
      <c r="H1144" s="5">
        <f>IF(D1144&lt;&gt;D1143,E1144,E1144+H1143)</f>
        <v>5891</v>
      </c>
      <c r="I1144" s="5">
        <f t="shared" si="17"/>
        <v>0</v>
      </c>
    </row>
    <row r="1145" spans="1:9" x14ac:dyDescent="0.25">
      <c r="A1145" s="1">
        <v>44678</v>
      </c>
      <c r="B1145" t="s">
        <v>12</v>
      </c>
      <c r="C1145" t="s">
        <v>4</v>
      </c>
      <c r="D1145" t="s">
        <v>15</v>
      </c>
      <c r="E1145">
        <v>177</v>
      </c>
      <c r="F1145">
        <f>VLOOKUP(B1145,cennik[],2,FALSE)</f>
        <v>3.4</v>
      </c>
      <c r="G1145" s="5">
        <f>jablka4[[#This Row],[Kg]]*jablka4[[#This Row],[Cena]]</f>
        <v>601.79999999999995</v>
      </c>
      <c r="H1145" s="5">
        <f>IF(D1145&lt;&gt;D1144,E1145,E1145+H1144)</f>
        <v>6068</v>
      </c>
      <c r="I1145" s="5">
        <f t="shared" si="17"/>
        <v>0</v>
      </c>
    </row>
    <row r="1146" spans="1:9" x14ac:dyDescent="0.25">
      <c r="A1146" s="1">
        <v>44690</v>
      </c>
      <c r="B1146" t="s">
        <v>12</v>
      </c>
      <c r="C1146" t="s">
        <v>4</v>
      </c>
      <c r="D1146" t="s">
        <v>15</v>
      </c>
      <c r="E1146">
        <v>47</v>
      </c>
      <c r="F1146">
        <f>VLOOKUP(B1146,cennik[],2,FALSE)</f>
        <v>3.4</v>
      </c>
      <c r="G1146" s="5">
        <f>jablka4[[#This Row],[Kg]]*jablka4[[#This Row],[Cena]]</f>
        <v>159.79999999999998</v>
      </c>
      <c r="H1146" s="5">
        <f>IF(D1146&lt;&gt;D1145,E1146,E1146+H1145)</f>
        <v>6115</v>
      </c>
      <c r="I1146" s="5">
        <f t="shared" si="17"/>
        <v>0</v>
      </c>
    </row>
    <row r="1147" spans="1:9" x14ac:dyDescent="0.25">
      <c r="A1147" s="1">
        <v>44691</v>
      </c>
      <c r="B1147" t="s">
        <v>18</v>
      </c>
      <c r="C1147" t="s">
        <v>4</v>
      </c>
      <c r="D1147" t="s">
        <v>15</v>
      </c>
      <c r="E1147">
        <v>172</v>
      </c>
      <c r="F1147">
        <f>VLOOKUP(B1147,cennik[],2,FALSE)</f>
        <v>2.4</v>
      </c>
      <c r="G1147" s="5">
        <f>jablka4[[#This Row],[Kg]]*jablka4[[#This Row],[Cena]]</f>
        <v>412.8</v>
      </c>
      <c r="H1147" s="5">
        <f>IF(D1147&lt;&gt;D1146,E1147,E1147+H1146)</f>
        <v>6287</v>
      </c>
      <c r="I1147" s="5">
        <f t="shared" si="17"/>
        <v>0</v>
      </c>
    </row>
    <row r="1148" spans="1:9" x14ac:dyDescent="0.25">
      <c r="A1148" s="1">
        <v>44697</v>
      </c>
      <c r="B1148" t="s">
        <v>20</v>
      </c>
      <c r="C1148" t="s">
        <v>4</v>
      </c>
      <c r="D1148" t="s">
        <v>15</v>
      </c>
      <c r="E1148">
        <v>458</v>
      </c>
      <c r="F1148">
        <f>VLOOKUP(B1148,cennik[],2,FALSE)</f>
        <v>3.4</v>
      </c>
      <c r="G1148" s="5">
        <f>jablka4[[#This Row],[Kg]]*jablka4[[#This Row],[Cena]]</f>
        <v>1557.2</v>
      </c>
      <c r="H1148" s="5">
        <f>IF(D1148&lt;&gt;D1147,E1148,E1148+H1147)</f>
        <v>6745</v>
      </c>
      <c r="I1148" s="5">
        <f t="shared" si="17"/>
        <v>0</v>
      </c>
    </row>
    <row r="1149" spans="1:9" x14ac:dyDescent="0.25">
      <c r="A1149" s="1">
        <v>44702</v>
      </c>
      <c r="B1149" t="s">
        <v>18</v>
      </c>
      <c r="C1149" t="s">
        <v>4</v>
      </c>
      <c r="D1149" t="s">
        <v>15</v>
      </c>
      <c r="E1149">
        <v>381</v>
      </c>
      <c r="F1149">
        <f>VLOOKUP(B1149,cennik[],2,FALSE)</f>
        <v>2.4</v>
      </c>
      <c r="G1149" s="5">
        <f>jablka4[[#This Row],[Kg]]*jablka4[[#This Row],[Cena]]</f>
        <v>914.4</v>
      </c>
      <c r="H1149" s="5">
        <f>IF(D1149&lt;&gt;D1148,E1149,E1149+H1148)</f>
        <v>7126</v>
      </c>
      <c r="I1149" s="5">
        <f t="shared" si="17"/>
        <v>0</v>
      </c>
    </row>
    <row r="1150" spans="1:9" x14ac:dyDescent="0.25">
      <c r="A1150" s="1">
        <v>44716</v>
      </c>
      <c r="B1150" t="s">
        <v>65</v>
      </c>
      <c r="C1150" t="s">
        <v>66</v>
      </c>
      <c r="D1150" t="s">
        <v>15</v>
      </c>
      <c r="E1150">
        <v>300</v>
      </c>
      <c r="F1150">
        <f>VLOOKUP(B1150,cennik[],2,FALSE)</f>
        <v>2.7</v>
      </c>
      <c r="G1150" s="5">
        <f>jablka4[[#This Row],[Kg]]*jablka4[[#This Row],[Cena]]</f>
        <v>810</v>
      </c>
      <c r="H1150" s="5">
        <f>IF(D1150&lt;&gt;D1149,E1150,E1150+H1149)</f>
        <v>7426</v>
      </c>
      <c r="I1150" s="5">
        <f t="shared" si="17"/>
        <v>0</v>
      </c>
    </row>
    <row r="1151" spans="1:9" x14ac:dyDescent="0.25">
      <c r="A1151" s="1">
        <v>44735</v>
      </c>
      <c r="B1151" t="s">
        <v>65</v>
      </c>
      <c r="C1151" t="s">
        <v>66</v>
      </c>
      <c r="D1151" t="s">
        <v>15</v>
      </c>
      <c r="E1151">
        <v>345</v>
      </c>
      <c r="F1151">
        <f>VLOOKUP(B1151,cennik[],2,FALSE)</f>
        <v>2.7</v>
      </c>
      <c r="G1151" s="5">
        <f>jablka4[[#This Row],[Kg]]*jablka4[[#This Row],[Cena]]</f>
        <v>931.50000000000011</v>
      </c>
      <c r="H1151" s="5">
        <f>IF(D1151&lt;&gt;D1150,E1151,E1151+H1150)</f>
        <v>7771</v>
      </c>
      <c r="I1151" s="5">
        <f t="shared" si="17"/>
        <v>0</v>
      </c>
    </row>
    <row r="1152" spans="1:9" x14ac:dyDescent="0.25">
      <c r="A1152" s="1">
        <v>44749</v>
      </c>
      <c r="B1152" t="s">
        <v>63</v>
      </c>
      <c r="C1152" t="s">
        <v>64</v>
      </c>
      <c r="D1152" t="s">
        <v>15</v>
      </c>
      <c r="E1152">
        <v>182</v>
      </c>
      <c r="F1152">
        <f>VLOOKUP(B1152,cennik[],2,FALSE)</f>
        <v>3.5</v>
      </c>
      <c r="G1152" s="5">
        <f>jablka4[[#This Row],[Kg]]*jablka4[[#This Row],[Cena]]</f>
        <v>637</v>
      </c>
      <c r="H1152" s="5">
        <f>IF(D1152&lt;&gt;D1151,E1152,E1152+H1151)</f>
        <v>7953</v>
      </c>
      <c r="I1152" s="5">
        <f t="shared" si="17"/>
        <v>0</v>
      </c>
    </row>
    <row r="1153" spans="1:9" x14ac:dyDescent="0.25">
      <c r="A1153" s="1">
        <v>44771</v>
      </c>
      <c r="B1153" t="s">
        <v>65</v>
      </c>
      <c r="C1153" t="s">
        <v>66</v>
      </c>
      <c r="D1153" t="s">
        <v>15</v>
      </c>
      <c r="E1153">
        <v>18</v>
      </c>
      <c r="F1153">
        <f>VLOOKUP(B1153,cennik[],2,FALSE)</f>
        <v>2.7</v>
      </c>
      <c r="G1153" s="5">
        <f>jablka4[[#This Row],[Kg]]*jablka4[[#This Row],[Cena]]</f>
        <v>48.6</v>
      </c>
      <c r="H1153" s="5">
        <f>IF(D1153&lt;&gt;D1152,E1153,E1153+H1152)</f>
        <v>7971</v>
      </c>
      <c r="I1153" s="5">
        <f t="shared" si="17"/>
        <v>0</v>
      </c>
    </row>
    <row r="1154" spans="1:9" x14ac:dyDescent="0.25">
      <c r="A1154" s="1">
        <v>44781</v>
      </c>
      <c r="B1154" t="s">
        <v>67</v>
      </c>
      <c r="C1154" t="s">
        <v>66</v>
      </c>
      <c r="D1154" t="s">
        <v>15</v>
      </c>
      <c r="E1154">
        <v>173</v>
      </c>
      <c r="F1154">
        <f>VLOOKUP(B1154,cennik[],2,FALSE)</f>
        <v>3.2</v>
      </c>
      <c r="G1154" s="5">
        <f>jablka4[[#This Row],[Kg]]*jablka4[[#This Row],[Cena]]</f>
        <v>553.6</v>
      </c>
      <c r="H1154" s="5">
        <f>IF(D1154&lt;&gt;D1153,E1154,E1154+H1153)</f>
        <v>8144</v>
      </c>
      <c r="I1154" s="5">
        <f t="shared" ref="I1154:I1217" si="18">IF(AND(H1154&gt;=15000,H1154&lt;20000),E1154*0.05,IF(H1154&gt;=20000,E1154*0.1,0))</f>
        <v>0</v>
      </c>
    </row>
    <row r="1155" spans="1:9" x14ac:dyDescent="0.25">
      <c r="A1155" s="1">
        <v>44799</v>
      </c>
      <c r="B1155" t="s">
        <v>67</v>
      </c>
      <c r="C1155" t="s">
        <v>66</v>
      </c>
      <c r="D1155" t="s">
        <v>15</v>
      </c>
      <c r="E1155">
        <v>335</v>
      </c>
      <c r="F1155">
        <f>VLOOKUP(B1155,cennik[],2,FALSE)</f>
        <v>3.2</v>
      </c>
      <c r="G1155" s="5">
        <f>jablka4[[#This Row],[Kg]]*jablka4[[#This Row],[Cena]]</f>
        <v>1072</v>
      </c>
      <c r="H1155" s="5">
        <f>IF(D1155&lt;&gt;D1154,E1155,E1155+H1154)</f>
        <v>8479</v>
      </c>
      <c r="I1155" s="5">
        <f t="shared" si="18"/>
        <v>0</v>
      </c>
    </row>
    <row r="1156" spans="1:9" x14ac:dyDescent="0.25">
      <c r="A1156" s="1">
        <v>44809</v>
      </c>
      <c r="B1156" t="s">
        <v>68</v>
      </c>
      <c r="C1156" t="s">
        <v>64</v>
      </c>
      <c r="D1156" t="s">
        <v>15</v>
      </c>
      <c r="E1156">
        <v>461</v>
      </c>
      <c r="F1156">
        <f>VLOOKUP(B1156,cennik[],2,FALSE)</f>
        <v>3.2</v>
      </c>
      <c r="G1156" s="5">
        <f>jablka4[[#This Row],[Kg]]*jablka4[[#This Row],[Cena]]</f>
        <v>1475.2</v>
      </c>
      <c r="H1156" s="5">
        <f>IF(D1156&lt;&gt;D1155,E1156,E1156+H1155)</f>
        <v>8940</v>
      </c>
      <c r="I1156" s="5">
        <f t="shared" si="18"/>
        <v>0</v>
      </c>
    </row>
    <row r="1157" spans="1:9" x14ac:dyDescent="0.25">
      <c r="A1157" s="1">
        <v>44809</v>
      </c>
      <c r="B1157" t="s">
        <v>71</v>
      </c>
      <c r="C1157" t="s">
        <v>64</v>
      </c>
      <c r="D1157" t="s">
        <v>15</v>
      </c>
      <c r="E1157">
        <v>437</v>
      </c>
      <c r="F1157">
        <f>VLOOKUP(B1157,cennik[],2,FALSE)</f>
        <v>2.5</v>
      </c>
      <c r="G1157" s="5">
        <f>jablka4[[#This Row],[Kg]]*jablka4[[#This Row],[Cena]]</f>
        <v>1092.5</v>
      </c>
      <c r="H1157" s="5">
        <f>IF(D1157&lt;&gt;D1156,E1157,E1157+H1156)</f>
        <v>9377</v>
      </c>
      <c r="I1157" s="5">
        <f t="shared" si="18"/>
        <v>0</v>
      </c>
    </row>
    <row r="1158" spans="1:9" x14ac:dyDescent="0.25">
      <c r="A1158" s="1">
        <v>44809</v>
      </c>
      <c r="B1158" t="s">
        <v>70</v>
      </c>
      <c r="C1158" t="s">
        <v>64</v>
      </c>
      <c r="D1158" t="s">
        <v>15</v>
      </c>
      <c r="E1158">
        <v>211</v>
      </c>
      <c r="F1158">
        <f>VLOOKUP(B1158,cennik[],2,FALSE)</f>
        <v>3.2</v>
      </c>
      <c r="G1158" s="5">
        <f>jablka4[[#This Row],[Kg]]*jablka4[[#This Row],[Cena]]</f>
        <v>675.2</v>
      </c>
      <c r="H1158" s="5">
        <f>IF(D1158&lt;&gt;D1157,E1158,E1158+H1157)</f>
        <v>9588</v>
      </c>
      <c r="I1158" s="5">
        <f t="shared" si="18"/>
        <v>0</v>
      </c>
    </row>
    <row r="1159" spans="1:9" x14ac:dyDescent="0.25">
      <c r="A1159" s="1">
        <v>44819</v>
      </c>
      <c r="B1159" t="s">
        <v>69</v>
      </c>
      <c r="C1159" t="s">
        <v>64</v>
      </c>
      <c r="D1159" t="s">
        <v>15</v>
      </c>
      <c r="E1159">
        <v>345</v>
      </c>
      <c r="F1159">
        <f>VLOOKUP(B1159,cennik[],2,FALSE)</f>
        <v>2.5</v>
      </c>
      <c r="G1159" s="5">
        <f>jablka4[[#This Row],[Kg]]*jablka4[[#This Row],[Cena]]</f>
        <v>862.5</v>
      </c>
      <c r="H1159" s="5">
        <f>IF(D1159&lt;&gt;D1158,E1159,E1159+H1158)</f>
        <v>9933</v>
      </c>
      <c r="I1159" s="5">
        <f t="shared" si="18"/>
        <v>0</v>
      </c>
    </row>
    <row r="1160" spans="1:9" x14ac:dyDescent="0.25">
      <c r="A1160" s="1">
        <v>44821</v>
      </c>
      <c r="B1160" t="s">
        <v>63</v>
      </c>
      <c r="C1160" t="s">
        <v>64</v>
      </c>
      <c r="D1160" t="s">
        <v>15</v>
      </c>
      <c r="E1160">
        <v>299</v>
      </c>
      <c r="F1160">
        <f>VLOOKUP(B1160,cennik[],2,FALSE)</f>
        <v>3.5</v>
      </c>
      <c r="G1160" s="5">
        <f>jablka4[[#This Row],[Kg]]*jablka4[[#This Row],[Cena]]</f>
        <v>1046.5</v>
      </c>
      <c r="H1160" s="5">
        <f>IF(D1160&lt;&gt;D1159,E1160,E1160+H1159)</f>
        <v>10232</v>
      </c>
      <c r="I1160" s="5">
        <f t="shared" si="18"/>
        <v>0</v>
      </c>
    </row>
    <row r="1161" spans="1:9" x14ac:dyDescent="0.25">
      <c r="A1161" s="1">
        <v>44821</v>
      </c>
      <c r="B1161" t="s">
        <v>63</v>
      </c>
      <c r="C1161" t="s">
        <v>64</v>
      </c>
      <c r="D1161" t="s">
        <v>15</v>
      </c>
      <c r="E1161">
        <v>126</v>
      </c>
      <c r="F1161">
        <f>VLOOKUP(B1161,cennik[],2,FALSE)</f>
        <v>3.5</v>
      </c>
      <c r="G1161" s="5">
        <f>jablka4[[#This Row],[Kg]]*jablka4[[#This Row],[Cena]]</f>
        <v>441</v>
      </c>
      <c r="H1161" s="5">
        <f>IF(D1161&lt;&gt;D1160,E1161,E1161+H1160)</f>
        <v>10358</v>
      </c>
      <c r="I1161" s="5">
        <f t="shared" si="18"/>
        <v>0</v>
      </c>
    </row>
    <row r="1162" spans="1:9" x14ac:dyDescent="0.25">
      <c r="A1162" s="1">
        <v>44823</v>
      </c>
      <c r="B1162" t="s">
        <v>63</v>
      </c>
      <c r="C1162" t="s">
        <v>64</v>
      </c>
      <c r="D1162" t="s">
        <v>15</v>
      </c>
      <c r="E1162">
        <v>303</v>
      </c>
      <c r="F1162">
        <f>VLOOKUP(B1162,cennik[],2,FALSE)</f>
        <v>3.5</v>
      </c>
      <c r="G1162" s="5">
        <f>jablka4[[#This Row],[Kg]]*jablka4[[#This Row],[Cena]]</f>
        <v>1060.5</v>
      </c>
      <c r="H1162" s="5">
        <f>IF(D1162&lt;&gt;D1161,E1162,E1162+H1161)</f>
        <v>10661</v>
      </c>
      <c r="I1162" s="5">
        <f t="shared" si="18"/>
        <v>0</v>
      </c>
    </row>
    <row r="1163" spans="1:9" x14ac:dyDescent="0.25">
      <c r="A1163" s="1">
        <v>44828</v>
      </c>
      <c r="B1163" t="s">
        <v>68</v>
      </c>
      <c r="C1163" t="s">
        <v>64</v>
      </c>
      <c r="D1163" t="s">
        <v>15</v>
      </c>
      <c r="E1163">
        <v>485</v>
      </c>
      <c r="F1163">
        <f>VLOOKUP(B1163,cennik[],2,FALSE)</f>
        <v>3.2</v>
      </c>
      <c r="G1163" s="5">
        <f>jablka4[[#This Row],[Kg]]*jablka4[[#This Row],[Cena]]</f>
        <v>1552</v>
      </c>
      <c r="H1163" s="5">
        <f>IF(D1163&lt;&gt;D1162,E1163,E1163+H1162)</f>
        <v>11146</v>
      </c>
      <c r="I1163" s="5">
        <f t="shared" si="18"/>
        <v>0</v>
      </c>
    </row>
    <row r="1164" spans="1:9" x14ac:dyDescent="0.25">
      <c r="A1164" s="1">
        <v>44837</v>
      </c>
      <c r="B1164" t="s">
        <v>68</v>
      </c>
      <c r="C1164" t="s">
        <v>64</v>
      </c>
      <c r="D1164" t="s">
        <v>15</v>
      </c>
      <c r="E1164">
        <v>90</v>
      </c>
      <c r="F1164">
        <f>VLOOKUP(B1164,cennik[],2,FALSE)</f>
        <v>3.2</v>
      </c>
      <c r="G1164" s="5">
        <f>jablka4[[#This Row],[Kg]]*jablka4[[#This Row],[Cena]]</f>
        <v>288</v>
      </c>
      <c r="H1164" s="5">
        <f>IF(D1164&lt;&gt;D1163,E1164,E1164+H1163)</f>
        <v>11236</v>
      </c>
      <c r="I1164" s="5">
        <f t="shared" si="18"/>
        <v>0</v>
      </c>
    </row>
    <row r="1165" spans="1:9" x14ac:dyDescent="0.25">
      <c r="A1165" s="1">
        <v>44839</v>
      </c>
      <c r="B1165" t="s">
        <v>69</v>
      </c>
      <c r="C1165" t="s">
        <v>64</v>
      </c>
      <c r="D1165" t="s">
        <v>15</v>
      </c>
      <c r="E1165">
        <v>170</v>
      </c>
      <c r="F1165">
        <f>VLOOKUP(B1165,cennik[],2,FALSE)</f>
        <v>2.5</v>
      </c>
      <c r="G1165" s="5">
        <f>jablka4[[#This Row],[Kg]]*jablka4[[#This Row],[Cena]]</f>
        <v>425</v>
      </c>
      <c r="H1165" s="5">
        <f>IF(D1165&lt;&gt;D1164,E1165,E1165+H1164)</f>
        <v>11406</v>
      </c>
      <c r="I1165" s="5">
        <f t="shared" si="18"/>
        <v>0</v>
      </c>
    </row>
    <row r="1166" spans="1:9" x14ac:dyDescent="0.25">
      <c r="A1166" s="1">
        <v>44842</v>
      </c>
      <c r="B1166" t="s">
        <v>69</v>
      </c>
      <c r="C1166" t="s">
        <v>64</v>
      </c>
      <c r="D1166" t="s">
        <v>15</v>
      </c>
      <c r="E1166">
        <v>466</v>
      </c>
      <c r="F1166">
        <f>VLOOKUP(B1166,cennik[],2,FALSE)</f>
        <v>2.5</v>
      </c>
      <c r="G1166" s="5">
        <f>jablka4[[#This Row],[Kg]]*jablka4[[#This Row],[Cena]]</f>
        <v>1165</v>
      </c>
      <c r="H1166" s="5">
        <f>IF(D1166&lt;&gt;D1165,E1166,E1166+H1165)</f>
        <v>11872</v>
      </c>
      <c r="I1166" s="5">
        <f t="shared" si="18"/>
        <v>0</v>
      </c>
    </row>
    <row r="1167" spans="1:9" x14ac:dyDescent="0.25">
      <c r="A1167" s="1">
        <v>44844</v>
      </c>
      <c r="B1167" t="s">
        <v>63</v>
      </c>
      <c r="C1167" t="s">
        <v>64</v>
      </c>
      <c r="D1167" t="s">
        <v>15</v>
      </c>
      <c r="E1167">
        <v>492</v>
      </c>
      <c r="F1167">
        <f>VLOOKUP(B1167,cennik[],2,FALSE)</f>
        <v>3.5</v>
      </c>
      <c r="G1167" s="5">
        <f>jablka4[[#This Row],[Kg]]*jablka4[[#This Row],[Cena]]</f>
        <v>1722</v>
      </c>
      <c r="H1167" s="5">
        <f>IF(D1167&lt;&gt;D1166,E1167,E1167+H1166)</f>
        <v>12364</v>
      </c>
      <c r="I1167" s="5">
        <f t="shared" si="18"/>
        <v>0</v>
      </c>
    </row>
    <row r="1168" spans="1:9" x14ac:dyDescent="0.25">
      <c r="A1168" s="1">
        <v>44849</v>
      </c>
      <c r="B1168" t="s">
        <v>69</v>
      </c>
      <c r="C1168" t="s">
        <v>64</v>
      </c>
      <c r="D1168" t="s">
        <v>15</v>
      </c>
      <c r="E1168">
        <v>346</v>
      </c>
      <c r="F1168">
        <f>VLOOKUP(B1168,cennik[],2,FALSE)</f>
        <v>2.5</v>
      </c>
      <c r="G1168" s="5">
        <f>jablka4[[#This Row],[Kg]]*jablka4[[#This Row],[Cena]]</f>
        <v>865</v>
      </c>
      <c r="H1168" s="5">
        <f>IF(D1168&lt;&gt;D1167,E1168,E1168+H1167)</f>
        <v>12710</v>
      </c>
      <c r="I1168" s="5">
        <f t="shared" si="18"/>
        <v>0</v>
      </c>
    </row>
    <row r="1169" spans="1:9" x14ac:dyDescent="0.25">
      <c r="A1169" s="1">
        <v>44851</v>
      </c>
      <c r="B1169" t="s">
        <v>71</v>
      </c>
      <c r="C1169" t="s">
        <v>64</v>
      </c>
      <c r="D1169" t="s">
        <v>15</v>
      </c>
      <c r="E1169">
        <v>57</v>
      </c>
      <c r="F1169">
        <f>VLOOKUP(B1169,cennik[],2,FALSE)</f>
        <v>2.5</v>
      </c>
      <c r="G1169" s="5">
        <f>jablka4[[#This Row],[Kg]]*jablka4[[#This Row],[Cena]]</f>
        <v>142.5</v>
      </c>
      <c r="H1169" s="5">
        <f>IF(D1169&lt;&gt;D1168,E1169,E1169+H1168)</f>
        <v>12767</v>
      </c>
      <c r="I1169" s="5">
        <f t="shared" si="18"/>
        <v>0</v>
      </c>
    </row>
    <row r="1170" spans="1:9" x14ac:dyDescent="0.25">
      <c r="A1170" s="1">
        <v>44858</v>
      </c>
      <c r="B1170" t="s">
        <v>63</v>
      </c>
      <c r="C1170" t="s">
        <v>64</v>
      </c>
      <c r="D1170" t="s">
        <v>15</v>
      </c>
      <c r="E1170">
        <v>478</v>
      </c>
      <c r="F1170">
        <f>VLOOKUP(B1170,cennik[],2,FALSE)</f>
        <v>3.5</v>
      </c>
      <c r="G1170" s="5">
        <f>jablka4[[#This Row],[Kg]]*jablka4[[#This Row],[Cena]]</f>
        <v>1673</v>
      </c>
      <c r="H1170" s="5">
        <f>IF(D1170&lt;&gt;D1169,E1170,E1170+H1169)</f>
        <v>13245</v>
      </c>
      <c r="I1170" s="5">
        <f t="shared" si="18"/>
        <v>0</v>
      </c>
    </row>
    <row r="1171" spans="1:9" x14ac:dyDescent="0.25">
      <c r="A1171" s="1">
        <v>44861</v>
      </c>
      <c r="B1171" t="s">
        <v>69</v>
      </c>
      <c r="C1171" t="s">
        <v>64</v>
      </c>
      <c r="D1171" t="s">
        <v>15</v>
      </c>
      <c r="E1171">
        <v>101</v>
      </c>
      <c r="F1171">
        <f>VLOOKUP(B1171,cennik[],2,FALSE)</f>
        <v>2.5</v>
      </c>
      <c r="G1171" s="5">
        <f>jablka4[[#This Row],[Kg]]*jablka4[[#This Row],[Cena]]</f>
        <v>252.5</v>
      </c>
      <c r="H1171" s="5">
        <f>IF(D1171&lt;&gt;D1170,E1171,E1171+H1170)</f>
        <v>13346</v>
      </c>
      <c r="I1171" s="5">
        <f t="shared" si="18"/>
        <v>0</v>
      </c>
    </row>
    <row r="1172" spans="1:9" x14ac:dyDescent="0.25">
      <c r="A1172" s="1">
        <v>44863</v>
      </c>
      <c r="B1172" t="s">
        <v>63</v>
      </c>
      <c r="C1172" t="s">
        <v>64</v>
      </c>
      <c r="D1172" t="s">
        <v>15</v>
      </c>
      <c r="E1172">
        <v>228</v>
      </c>
      <c r="F1172">
        <f>VLOOKUP(B1172,cennik[],2,FALSE)</f>
        <v>3.5</v>
      </c>
      <c r="G1172" s="5">
        <f>jablka4[[#This Row],[Kg]]*jablka4[[#This Row],[Cena]]</f>
        <v>798</v>
      </c>
      <c r="H1172" s="5">
        <f>IF(D1172&lt;&gt;D1171,E1172,E1172+H1171)</f>
        <v>13574</v>
      </c>
      <c r="I1172" s="5">
        <f t="shared" si="18"/>
        <v>0</v>
      </c>
    </row>
    <row r="1173" spans="1:9" x14ac:dyDescent="0.25">
      <c r="A1173" s="1">
        <v>44865</v>
      </c>
      <c r="B1173" t="s">
        <v>63</v>
      </c>
      <c r="C1173" t="s">
        <v>64</v>
      </c>
      <c r="D1173" t="s">
        <v>15</v>
      </c>
      <c r="E1173">
        <v>500</v>
      </c>
      <c r="F1173">
        <f>VLOOKUP(B1173,cennik[],2,FALSE)</f>
        <v>3.5</v>
      </c>
      <c r="G1173" s="5">
        <f>jablka4[[#This Row],[Kg]]*jablka4[[#This Row],[Cena]]</f>
        <v>1750</v>
      </c>
      <c r="H1173" s="5">
        <f>IF(D1173&lt;&gt;D1172,E1173,E1173+H1172)</f>
        <v>14074</v>
      </c>
      <c r="I1173" s="5">
        <f t="shared" si="18"/>
        <v>0</v>
      </c>
    </row>
    <row r="1174" spans="1:9" x14ac:dyDescent="0.25">
      <c r="A1174" s="1">
        <v>44869</v>
      </c>
      <c r="B1174" t="s">
        <v>69</v>
      </c>
      <c r="C1174" t="s">
        <v>64</v>
      </c>
      <c r="D1174" t="s">
        <v>15</v>
      </c>
      <c r="E1174">
        <v>393</v>
      </c>
      <c r="F1174">
        <f>VLOOKUP(B1174,cennik[],2,FALSE)</f>
        <v>2.5</v>
      </c>
      <c r="G1174" s="5">
        <f>jablka4[[#This Row],[Kg]]*jablka4[[#This Row],[Cena]]</f>
        <v>982.5</v>
      </c>
      <c r="H1174" s="5">
        <f>IF(D1174&lt;&gt;D1173,E1174,E1174+H1173)</f>
        <v>14467</v>
      </c>
      <c r="I1174" s="5">
        <f t="shared" si="18"/>
        <v>0</v>
      </c>
    </row>
    <row r="1175" spans="1:9" x14ac:dyDescent="0.25">
      <c r="A1175" s="1">
        <v>44879</v>
      </c>
      <c r="B1175" t="s">
        <v>69</v>
      </c>
      <c r="C1175" t="s">
        <v>64</v>
      </c>
      <c r="D1175" t="s">
        <v>15</v>
      </c>
      <c r="E1175">
        <v>416</v>
      </c>
      <c r="F1175">
        <f>VLOOKUP(B1175,cennik[],2,FALSE)</f>
        <v>2.5</v>
      </c>
      <c r="G1175" s="5">
        <f>jablka4[[#This Row],[Kg]]*jablka4[[#This Row],[Cena]]</f>
        <v>1040</v>
      </c>
      <c r="H1175" s="5">
        <f>IF(D1175&lt;&gt;D1174,E1175,E1175+H1174)</f>
        <v>14883</v>
      </c>
      <c r="I1175" s="5">
        <f t="shared" si="18"/>
        <v>0</v>
      </c>
    </row>
    <row r="1176" spans="1:9" x14ac:dyDescent="0.25">
      <c r="A1176" s="1">
        <v>44884</v>
      </c>
      <c r="B1176" t="s">
        <v>68</v>
      </c>
      <c r="C1176" t="s">
        <v>64</v>
      </c>
      <c r="D1176" t="s">
        <v>15</v>
      </c>
      <c r="E1176">
        <v>272</v>
      </c>
      <c r="F1176">
        <f>VLOOKUP(B1176,cennik[],2,FALSE)</f>
        <v>3.2</v>
      </c>
      <c r="G1176" s="5">
        <f>jablka4[[#This Row],[Kg]]*jablka4[[#This Row],[Cena]]</f>
        <v>870.40000000000009</v>
      </c>
      <c r="H1176" s="5">
        <f>IF(D1176&lt;&gt;D1175,E1176,E1176+H1175)</f>
        <v>15155</v>
      </c>
      <c r="I1176" s="5">
        <f t="shared" si="18"/>
        <v>13.600000000000001</v>
      </c>
    </row>
    <row r="1177" spans="1:9" x14ac:dyDescent="0.25">
      <c r="A1177" s="1">
        <v>44893</v>
      </c>
      <c r="B1177" t="s">
        <v>63</v>
      </c>
      <c r="C1177" t="s">
        <v>64</v>
      </c>
      <c r="D1177" t="s">
        <v>15</v>
      </c>
      <c r="E1177">
        <v>497</v>
      </c>
      <c r="F1177">
        <f>VLOOKUP(B1177,cennik[],2,FALSE)</f>
        <v>3.5</v>
      </c>
      <c r="G1177" s="5">
        <f>jablka4[[#This Row],[Kg]]*jablka4[[#This Row],[Cena]]</f>
        <v>1739.5</v>
      </c>
      <c r="H1177" s="5">
        <f>IF(D1177&lt;&gt;D1176,E1177,E1177+H1176)</f>
        <v>15652</v>
      </c>
      <c r="I1177" s="5">
        <f t="shared" si="18"/>
        <v>24.85</v>
      </c>
    </row>
    <row r="1178" spans="1:9" x14ac:dyDescent="0.25">
      <c r="A1178" s="1">
        <v>44893</v>
      </c>
      <c r="B1178" t="s">
        <v>63</v>
      </c>
      <c r="C1178" t="s">
        <v>64</v>
      </c>
      <c r="D1178" t="s">
        <v>15</v>
      </c>
      <c r="E1178">
        <v>393</v>
      </c>
      <c r="F1178">
        <f>VLOOKUP(B1178,cennik[],2,FALSE)</f>
        <v>3.5</v>
      </c>
      <c r="G1178" s="5">
        <f>jablka4[[#This Row],[Kg]]*jablka4[[#This Row],[Cena]]</f>
        <v>1375.5</v>
      </c>
      <c r="H1178" s="5">
        <f>IF(D1178&lt;&gt;D1177,E1178,E1178+H1177)</f>
        <v>16045</v>
      </c>
      <c r="I1178" s="5">
        <f t="shared" si="18"/>
        <v>19.650000000000002</v>
      </c>
    </row>
    <row r="1179" spans="1:9" x14ac:dyDescent="0.25">
      <c r="A1179" s="1">
        <v>44897</v>
      </c>
      <c r="B1179" t="s">
        <v>25</v>
      </c>
      <c r="C1179" t="s">
        <v>4</v>
      </c>
      <c r="D1179" t="s">
        <v>15</v>
      </c>
      <c r="E1179">
        <v>277</v>
      </c>
      <c r="F1179">
        <f>VLOOKUP(B1179,cennik[],2,FALSE)</f>
        <v>3.2</v>
      </c>
      <c r="G1179" s="5">
        <f>jablka4[[#This Row],[Kg]]*jablka4[[#This Row],[Cena]]</f>
        <v>886.40000000000009</v>
      </c>
      <c r="H1179" s="5">
        <f>IF(D1179&lt;&gt;D1178,E1179,E1179+H1178)</f>
        <v>16322</v>
      </c>
      <c r="I1179" s="5">
        <f t="shared" si="18"/>
        <v>13.850000000000001</v>
      </c>
    </row>
    <row r="1180" spans="1:9" x14ac:dyDescent="0.25">
      <c r="A1180" s="1">
        <v>44901</v>
      </c>
      <c r="B1180" t="s">
        <v>11</v>
      </c>
      <c r="C1180" t="s">
        <v>4</v>
      </c>
      <c r="D1180" t="s">
        <v>15</v>
      </c>
      <c r="E1180">
        <v>263</v>
      </c>
      <c r="F1180">
        <f>VLOOKUP(B1180,cennik[],2,FALSE)</f>
        <v>2.9</v>
      </c>
      <c r="G1180" s="5">
        <f>jablka4[[#This Row],[Kg]]*jablka4[[#This Row],[Cena]]</f>
        <v>762.69999999999993</v>
      </c>
      <c r="H1180" s="5">
        <f>IF(D1180&lt;&gt;D1179,E1180,E1180+H1179)</f>
        <v>16585</v>
      </c>
      <c r="I1180" s="5">
        <f t="shared" si="18"/>
        <v>13.15</v>
      </c>
    </row>
    <row r="1181" spans="1:9" x14ac:dyDescent="0.25">
      <c r="A1181" s="1">
        <v>44907</v>
      </c>
      <c r="B1181" t="s">
        <v>18</v>
      </c>
      <c r="C1181" t="s">
        <v>4</v>
      </c>
      <c r="D1181" t="s">
        <v>15</v>
      </c>
      <c r="E1181">
        <v>464</v>
      </c>
      <c r="F1181">
        <f>VLOOKUP(B1181,cennik[],2,FALSE)</f>
        <v>2.4</v>
      </c>
      <c r="G1181" s="5">
        <f>jablka4[[#This Row],[Kg]]*jablka4[[#This Row],[Cena]]</f>
        <v>1113.5999999999999</v>
      </c>
      <c r="H1181" s="5">
        <f>IF(D1181&lt;&gt;D1180,E1181,E1181+H1180)</f>
        <v>17049</v>
      </c>
      <c r="I1181" s="5">
        <f t="shared" si="18"/>
        <v>23.200000000000003</v>
      </c>
    </row>
    <row r="1182" spans="1:9" x14ac:dyDescent="0.25">
      <c r="A1182" s="1">
        <v>44910</v>
      </c>
      <c r="B1182" t="s">
        <v>18</v>
      </c>
      <c r="C1182" t="s">
        <v>4</v>
      </c>
      <c r="D1182" t="s">
        <v>15</v>
      </c>
      <c r="E1182">
        <v>578</v>
      </c>
      <c r="F1182">
        <f>VLOOKUP(B1182,cennik[],2,FALSE)</f>
        <v>2.4</v>
      </c>
      <c r="G1182" s="5">
        <f>jablka4[[#This Row],[Kg]]*jablka4[[#This Row],[Cena]]</f>
        <v>1387.2</v>
      </c>
      <c r="H1182" s="5">
        <f>IF(D1182&lt;&gt;D1181,E1182,E1182+H1181)</f>
        <v>17627</v>
      </c>
      <c r="I1182" s="5">
        <f t="shared" si="18"/>
        <v>28.900000000000002</v>
      </c>
    </row>
    <row r="1183" spans="1:9" x14ac:dyDescent="0.25">
      <c r="A1183" s="1">
        <v>44911</v>
      </c>
      <c r="B1183" t="s">
        <v>18</v>
      </c>
      <c r="C1183" t="s">
        <v>4</v>
      </c>
      <c r="D1183" t="s">
        <v>15</v>
      </c>
      <c r="E1183">
        <v>417</v>
      </c>
      <c r="F1183">
        <f>VLOOKUP(B1183,cennik[],2,FALSE)</f>
        <v>2.4</v>
      </c>
      <c r="G1183" s="5">
        <f>jablka4[[#This Row],[Kg]]*jablka4[[#This Row],[Cena]]</f>
        <v>1000.8</v>
      </c>
      <c r="H1183" s="5">
        <f>IF(D1183&lt;&gt;D1182,E1183,E1183+H1182)</f>
        <v>18044</v>
      </c>
      <c r="I1183" s="5">
        <f t="shared" si="18"/>
        <v>20.85</v>
      </c>
    </row>
    <row r="1184" spans="1:9" x14ac:dyDescent="0.25">
      <c r="A1184" s="1">
        <v>44914</v>
      </c>
      <c r="B1184" t="s">
        <v>11</v>
      </c>
      <c r="C1184" t="s">
        <v>4</v>
      </c>
      <c r="D1184" t="s">
        <v>15</v>
      </c>
      <c r="E1184">
        <v>170</v>
      </c>
      <c r="F1184">
        <f>VLOOKUP(B1184,cennik[],2,FALSE)</f>
        <v>2.9</v>
      </c>
      <c r="G1184" s="5">
        <f>jablka4[[#This Row],[Kg]]*jablka4[[#This Row],[Cena]]</f>
        <v>493</v>
      </c>
      <c r="H1184" s="5">
        <f>IF(D1184&lt;&gt;D1183,E1184,E1184+H1183)</f>
        <v>18214</v>
      </c>
      <c r="I1184" s="5">
        <f t="shared" si="18"/>
        <v>8.5</v>
      </c>
    </row>
    <row r="1185" spans="1:9" x14ac:dyDescent="0.25">
      <c r="A1185" s="1">
        <v>44926</v>
      </c>
      <c r="B1185" t="s">
        <v>25</v>
      </c>
      <c r="C1185" t="s">
        <v>4</v>
      </c>
      <c r="D1185" t="s">
        <v>15</v>
      </c>
      <c r="E1185">
        <v>79</v>
      </c>
      <c r="F1185">
        <f>VLOOKUP(B1185,cennik[],2,FALSE)</f>
        <v>3.2</v>
      </c>
      <c r="G1185" s="5">
        <f>jablka4[[#This Row],[Kg]]*jablka4[[#This Row],[Cena]]</f>
        <v>252.8</v>
      </c>
      <c r="H1185" s="5">
        <f>IF(D1185&lt;&gt;D1184,E1185,E1185+H1184)</f>
        <v>18293</v>
      </c>
      <c r="I1185" s="5">
        <f t="shared" si="18"/>
        <v>3.95</v>
      </c>
    </row>
    <row r="1186" spans="1:9" x14ac:dyDescent="0.25">
      <c r="A1186" s="1">
        <v>44569</v>
      </c>
      <c r="B1186" t="s">
        <v>25</v>
      </c>
      <c r="C1186" t="s">
        <v>4</v>
      </c>
      <c r="D1186" t="s">
        <v>43</v>
      </c>
      <c r="E1186">
        <v>288</v>
      </c>
      <c r="F1186">
        <f>VLOOKUP(B1186,cennik[],2,FALSE)</f>
        <v>3.2</v>
      </c>
      <c r="G1186" s="5">
        <f>jablka4[[#This Row],[Kg]]*jablka4[[#This Row],[Cena]]</f>
        <v>921.6</v>
      </c>
      <c r="H1186" s="5">
        <f>IF(D1186&lt;&gt;D1185,E1186,E1186+H1185)</f>
        <v>288</v>
      </c>
      <c r="I1186" s="5">
        <f t="shared" si="18"/>
        <v>0</v>
      </c>
    </row>
    <row r="1187" spans="1:9" x14ac:dyDescent="0.25">
      <c r="A1187" s="1">
        <v>44575</v>
      </c>
      <c r="B1187" t="s">
        <v>20</v>
      </c>
      <c r="C1187" t="s">
        <v>4</v>
      </c>
      <c r="D1187" t="s">
        <v>43</v>
      </c>
      <c r="E1187">
        <v>47</v>
      </c>
      <c r="F1187">
        <f>VLOOKUP(B1187,cennik[],2,FALSE)</f>
        <v>3.4</v>
      </c>
      <c r="G1187" s="5">
        <f>jablka4[[#This Row],[Kg]]*jablka4[[#This Row],[Cena]]</f>
        <v>159.79999999999998</v>
      </c>
      <c r="H1187" s="5">
        <f>IF(D1187&lt;&gt;D1186,E1187,E1187+H1186)</f>
        <v>335</v>
      </c>
      <c r="I1187" s="5">
        <f t="shared" si="18"/>
        <v>0</v>
      </c>
    </row>
    <row r="1188" spans="1:9" x14ac:dyDescent="0.25">
      <c r="A1188" s="1">
        <v>44578</v>
      </c>
      <c r="B1188" t="s">
        <v>16</v>
      </c>
      <c r="C1188" t="s">
        <v>4</v>
      </c>
      <c r="D1188" t="s">
        <v>43</v>
      </c>
      <c r="E1188">
        <v>583</v>
      </c>
      <c r="F1188">
        <f>VLOOKUP(B1188,cennik[],2,FALSE)</f>
        <v>3.4</v>
      </c>
      <c r="G1188" s="5">
        <f>jablka4[[#This Row],[Kg]]*jablka4[[#This Row],[Cena]]</f>
        <v>1982.2</v>
      </c>
      <c r="H1188" s="5">
        <f>IF(D1188&lt;&gt;D1187,E1188,E1188+H1187)</f>
        <v>918</v>
      </c>
      <c r="I1188" s="5">
        <f t="shared" si="18"/>
        <v>0</v>
      </c>
    </row>
    <row r="1189" spans="1:9" x14ac:dyDescent="0.25">
      <c r="A1189" s="1">
        <v>44578</v>
      </c>
      <c r="B1189" t="s">
        <v>3</v>
      </c>
      <c r="C1189" t="s">
        <v>4</v>
      </c>
      <c r="D1189" t="s">
        <v>43</v>
      </c>
      <c r="E1189">
        <v>520</v>
      </c>
      <c r="F1189">
        <f>VLOOKUP(B1189,cennik[],2,FALSE)</f>
        <v>3.4</v>
      </c>
      <c r="G1189" s="5">
        <f>jablka4[[#This Row],[Kg]]*jablka4[[#This Row],[Cena]]</f>
        <v>1768</v>
      </c>
      <c r="H1189" s="5">
        <f>IF(D1189&lt;&gt;D1188,E1189,E1189+H1188)</f>
        <v>1438</v>
      </c>
      <c r="I1189" s="5">
        <f t="shared" si="18"/>
        <v>0</v>
      </c>
    </row>
    <row r="1190" spans="1:9" x14ac:dyDescent="0.25">
      <c r="A1190" s="1">
        <v>44585</v>
      </c>
      <c r="B1190" t="s">
        <v>3</v>
      </c>
      <c r="C1190" t="s">
        <v>4</v>
      </c>
      <c r="D1190" t="s">
        <v>43</v>
      </c>
      <c r="E1190">
        <v>461</v>
      </c>
      <c r="F1190">
        <f>VLOOKUP(B1190,cennik[],2,FALSE)</f>
        <v>3.4</v>
      </c>
      <c r="G1190" s="5">
        <f>jablka4[[#This Row],[Kg]]*jablka4[[#This Row],[Cena]]</f>
        <v>1567.3999999999999</v>
      </c>
      <c r="H1190" s="5">
        <f>IF(D1190&lt;&gt;D1189,E1190,E1190+H1189)</f>
        <v>1899</v>
      </c>
      <c r="I1190" s="5">
        <f t="shared" si="18"/>
        <v>0</v>
      </c>
    </row>
    <row r="1191" spans="1:9" x14ac:dyDescent="0.25">
      <c r="A1191" s="1">
        <v>44596</v>
      </c>
      <c r="B1191" t="s">
        <v>12</v>
      </c>
      <c r="C1191" t="s">
        <v>4</v>
      </c>
      <c r="D1191" t="s">
        <v>43</v>
      </c>
      <c r="E1191">
        <v>366</v>
      </c>
      <c r="F1191">
        <f>VLOOKUP(B1191,cennik[],2,FALSE)</f>
        <v>3.4</v>
      </c>
      <c r="G1191" s="5">
        <f>jablka4[[#This Row],[Kg]]*jablka4[[#This Row],[Cena]]</f>
        <v>1244.3999999999999</v>
      </c>
      <c r="H1191" s="5">
        <f>IF(D1191&lt;&gt;D1190,E1191,E1191+H1190)</f>
        <v>2265</v>
      </c>
      <c r="I1191" s="5">
        <f t="shared" si="18"/>
        <v>0</v>
      </c>
    </row>
    <row r="1192" spans="1:9" x14ac:dyDescent="0.25">
      <c r="A1192" s="1">
        <v>44597</v>
      </c>
      <c r="B1192" t="s">
        <v>11</v>
      </c>
      <c r="C1192" t="s">
        <v>4</v>
      </c>
      <c r="D1192" t="s">
        <v>43</v>
      </c>
      <c r="E1192">
        <v>96</v>
      </c>
      <c r="F1192">
        <f>VLOOKUP(B1192,cennik[],2,FALSE)</f>
        <v>2.9</v>
      </c>
      <c r="G1192" s="5">
        <f>jablka4[[#This Row],[Kg]]*jablka4[[#This Row],[Cena]]</f>
        <v>278.39999999999998</v>
      </c>
      <c r="H1192" s="5">
        <f>IF(D1192&lt;&gt;D1191,E1192,E1192+H1191)</f>
        <v>2361</v>
      </c>
      <c r="I1192" s="5">
        <f t="shared" si="18"/>
        <v>0</v>
      </c>
    </row>
    <row r="1193" spans="1:9" x14ac:dyDescent="0.25">
      <c r="A1193" s="1">
        <v>44603</v>
      </c>
      <c r="B1193" t="s">
        <v>3</v>
      </c>
      <c r="C1193" t="s">
        <v>4</v>
      </c>
      <c r="D1193" t="s">
        <v>43</v>
      </c>
      <c r="E1193">
        <v>375</v>
      </c>
      <c r="F1193">
        <f>VLOOKUP(B1193,cennik[],2,FALSE)</f>
        <v>3.4</v>
      </c>
      <c r="G1193" s="5">
        <f>jablka4[[#This Row],[Kg]]*jablka4[[#This Row],[Cena]]</f>
        <v>1275</v>
      </c>
      <c r="H1193" s="5">
        <f>IF(D1193&lt;&gt;D1192,E1193,E1193+H1192)</f>
        <v>2736</v>
      </c>
      <c r="I1193" s="5">
        <f t="shared" si="18"/>
        <v>0</v>
      </c>
    </row>
    <row r="1194" spans="1:9" x14ac:dyDescent="0.25">
      <c r="A1194" s="1">
        <v>44606</v>
      </c>
      <c r="B1194" t="s">
        <v>7</v>
      </c>
      <c r="C1194" t="s">
        <v>4</v>
      </c>
      <c r="D1194" t="s">
        <v>43</v>
      </c>
      <c r="E1194">
        <v>293</v>
      </c>
      <c r="F1194">
        <f>VLOOKUP(B1194,cennik[],2,FALSE)</f>
        <v>3.5</v>
      </c>
      <c r="G1194" s="5">
        <f>jablka4[[#This Row],[Kg]]*jablka4[[#This Row],[Cena]]</f>
        <v>1025.5</v>
      </c>
      <c r="H1194" s="5">
        <f>IF(D1194&lt;&gt;D1193,E1194,E1194+H1193)</f>
        <v>3029</v>
      </c>
      <c r="I1194" s="5">
        <f t="shared" si="18"/>
        <v>0</v>
      </c>
    </row>
    <row r="1195" spans="1:9" x14ac:dyDescent="0.25">
      <c r="A1195" s="1">
        <v>44616</v>
      </c>
      <c r="B1195" t="s">
        <v>7</v>
      </c>
      <c r="C1195" t="s">
        <v>4</v>
      </c>
      <c r="D1195" t="s">
        <v>43</v>
      </c>
      <c r="E1195">
        <v>578</v>
      </c>
      <c r="F1195">
        <f>VLOOKUP(B1195,cennik[],2,FALSE)</f>
        <v>3.5</v>
      </c>
      <c r="G1195" s="5">
        <f>jablka4[[#This Row],[Kg]]*jablka4[[#This Row],[Cena]]</f>
        <v>2023</v>
      </c>
      <c r="H1195" s="5">
        <f>IF(D1195&lt;&gt;D1194,E1195,E1195+H1194)</f>
        <v>3607</v>
      </c>
      <c r="I1195" s="5">
        <f t="shared" si="18"/>
        <v>0</v>
      </c>
    </row>
    <row r="1196" spans="1:9" x14ac:dyDescent="0.25">
      <c r="A1196" s="1">
        <v>44632</v>
      </c>
      <c r="B1196" t="s">
        <v>20</v>
      </c>
      <c r="C1196" t="s">
        <v>4</v>
      </c>
      <c r="D1196" t="s">
        <v>43</v>
      </c>
      <c r="E1196">
        <v>397</v>
      </c>
      <c r="F1196">
        <f>VLOOKUP(B1196,cennik[],2,FALSE)</f>
        <v>3.4</v>
      </c>
      <c r="G1196" s="5">
        <f>jablka4[[#This Row],[Kg]]*jablka4[[#This Row],[Cena]]</f>
        <v>1349.8</v>
      </c>
      <c r="H1196" s="5">
        <f>IF(D1196&lt;&gt;D1195,E1196,E1196+H1195)</f>
        <v>4004</v>
      </c>
      <c r="I1196" s="5">
        <f t="shared" si="18"/>
        <v>0</v>
      </c>
    </row>
    <row r="1197" spans="1:9" x14ac:dyDescent="0.25">
      <c r="A1197" s="1">
        <v>44658</v>
      </c>
      <c r="B1197" t="s">
        <v>12</v>
      </c>
      <c r="C1197" t="s">
        <v>4</v>
      </c>
      <c r="D1197" t="s">
        <v>43</v>
      </c>
      <c r="E1197">
        <v>395</v>
      </c>
      <c r="F1197">
        <f>VLOOKUP(B1197,cennik[],2,FALSE)</f>
        <v>3.4</v>
      </c>
      <c r="G1197" s="5">
        <f>jablka4[[#This Row],[Kg]]*jablka4[[#This Row],[Cena]]</f>
        <v>1343</v>
      </c>
      <c r="H1197" s="5">
        <f>IF(D1197&lt;&gt;D1196,E1197,E1197+H1196)</f>
        <v>4399</v>
      </c>
      <c r="I1197" s="5">
        <f t="shared" si="18"/>
        <v>0</v>
      </c>
    </row>
    <row r="1198" spans="1:9" x14ac:dyDescent="0.25">
      <c r="A1198" s="1">
        <v>44669</v>
      </c>
      <c r="B1198" t="s">
        <v>25</v>
      </c>
      <c r="C1198" t="s">
        <v>4</v>
      </c>
      <c r="D1198" t="s">
        <v>43</v>
      </c>
      <c r="E1198">
        <v>271</v>
      </c>
      <c r="F1198">
        <f>VLOOKUP(B1198,cennik[],2,FALSE)</f>
        <v>3.2</v>
      </c>
      <c r="G1198" s="5">
        <f>jablka4[[#This Row],[Kg]]*jablka4[[#This Row],[Cena]]</f>
        <v>867.2</v>
      </c>
      <c r="H1198" s="5">
        <f>IF(D1198&lt;&gt;D1197,E1198,E1198+H1197)</f>
        <v>4670</v>
      </c>
      <c r="I1198" s="5">
        <f t="shared" si="18"/>
        <v>0</v>
      </c>
    </row>
    <row r="1199" spans="1:9" x14ac:dyDescent="0.25">
      <c r="A1199" s="1">
        <v>44670</v>
      </c>
      <c r="B1199" t="s">
        <v>12</v>
      </c>
      <c r="C1199" t="s">
        <v>4</v>
      </c>
      <c r="D1199" t="s">
        <v>43</v>
      </c>
      <c r="E1199">
        <v>56</v>
      </c>
      <c r="F1199">
        <f>VLOOKUP(B1199,cennik[],2,FALSE)</f>
        <v>3.4</v>
      </c>
      <c r="G1199" s="5">
        <f>jablka4[[#This Row],[Kg]]*jablka4[[#This Row],[Cena]]</f>
        <v>190.4</v>
      </c>
      <c r="H1199" s="5">
        <f>IF(D1199&lt;&gt;D1198,E1199,E1199+H1198)</f>
        <v>4726</v>
      </c>
      <c r="I1199" s="5">
        <f t="shared" si="18"/>
        <v>0</v>
      </c>
    </row>
    <row r="1200" spans="1:9" x14ac:dyDescent="0.25">
      <c r="A1200" s="1">
        <v>44691</v>
      </c>
      <c r="B1200" t="s">
        <v>16</v>
      </c>
      <c r="C1200" t="s">
        <v>4</v>
      </c>
      <c r="D1200" t="s">
        <v>43</v>
      </c>
      <c r="E1200">
        <v>329</v>
      </c>
      <c r="F1200">
        <f>VLOOKUP(B1200,cennik[],2,FALSE)</f>
        <v>3.4</v>
      </c>
      <c r="G1200" s="5">
        <f>jablka4[[#This Row],[Kg]]*jablka4[[#This Row],[Cena]]</f>
        <v>1118.5999999999999</v>
      </c>
      <c r="H1200" s="5">
        <f>IF(D1200&lt;&gt;D1199,E1200,E1200+H1199)</f>
        <v>5055</v>
      </c>
      <c r="I1200" s="5">
        <f t="shared" si="18"/>
        <v>0</v>
      </c>
    </row>
    <row r="1201" spans="1:9" x14ac:dyDescent="0.25">
      <c r="A1201" s="1">
        <v>44697</v>
      </c>
      <c r="B1201" t="s">
        <v>16</v>
      </c>
      <c r="C1201" t="s">
        <v>4</v>
      </c>
      <c r="D1201" t="s">
        <v>43</v>
      </c>
      <c r="E1201">
        <v>770</v>
      </c>
      <c r="F1201">
        <f>VLOOKUP(B1201,cennik[],2,FALSE)</f>
        <v>3.4</v>
      </c>
      <c r="G1201" s="5">
        <f>jablka4[[#This Row],[Kg]]*jablka4[[#This Row],[Cena]]</f>
        <v>2618</v>
      </c>
      <c r="H1201" s="5">
        <f>IF(D1201&lt;&gt;D1200,E1201,E1201+H1200)</f>
        <v>5825</v>
      </c>
      <c r="I1201" s="5">
        <f t="shared" si="18"/>
        <v>0</v>
      </c>
    </row>
    <row r="1202" spans="1:9" x14ac:dyDescent="0.25">
      <c r="A1202" s="1">
        <v>44708</v>
      </c>
      <c r="B1202" t="s">
        <v>11</v>
      </c>
      <c r="C1202" t="s">
        <v>4</v>
      </c>
      <c r="D1202" t="s">
        <v>43</v>
      </c>
      <c r="E1202">
        <v>452</v>
      </c>
      <c r="F1202">
        <f>VLOOKUP(B1202,cennik[],2,FALSE)</f>
        <v>2.9</v>
      </c>
      <c r="G1202" s="5">
        <f>jablka4[[#This Row],[Kg]]*jablka4[[#This Row],[Cena]]</f>
        <v>1310.8</v>
      </c>
      <c r="H1202" s="5">
        <f>IF(D1202&lt;&gt;D1201,E1202,E1202+H1201)</f>
        <v>6277</v>
      </c>
      <c r="I1202" s="5">
        <f t="shared" si="18"/>
        <v>0</v>
      </c>
    </row>
    <row r="1203" spans="1:9" x14ac:dyDescent="0.25">
      <c r="A1203" s="1">
        <v>44709</v>
      </c>
      <c r="B1203" t="s">
        <v>7</v>
      </c>
      <c r="C1203" t="s">
        <v>4</v>
      </c>
      <c r="D1203" t="s">
        <v>43</v>
      </c>
      <c r="E1203">
        <v>636</v>
      </c>
      <c r="F1203">
        <f>VLOOKUP(B1203,cennik[],2,FALSE)</f>
        <v>3.5</v>
      </c>
      <c r="G1203" s="5">
        <f>jablka4[[#This Row],[Kg]]*jablka4[[#This Row],[Cena]]</f>
        <v>2226</v>
      </c>
      <c r="H1203" s="5">
        <f>IF(D1203&lt;&gt;D1202,E1203,E1203+H1202)</f>
        <v>6913</v>
      </c>
      <c r="I1203" s="5">
        <f t="shared" si="18"/>
        <v>0</v>
      </c>
    </row>
    <row r="1204" spans="1:9" x14ac:dyDescent="0.25">
      <c r="A1204" s="1">
        <v>44709</v>
      </c>
      <c r="B1204" t="s">
        <v>25</v>
      </c>
      <c r="C1204" t="s">
        <v>4</v>
      </c>
      <c r="D1204" t="s">
        <v>43</v>
      </c>
      <c r="E1204">
        <v>18</v>
      </c>
      <c r="F1204">
        <f>VLOOKUP(B1204,cennik[],2,FALSE)</f>
        <v>3.2</v>
      </c>
      <c r="G1204" s="5">
        <f>jablka4[[#This Row],[Kg]]*jablka4[[#This Row],[Cena]]</f>
        <v>57.6</v>
      </c>
      <c r="H1204" s="5">
        <f>IF(D1204&lt;&gt;D1203,E1204,E1204+H1203)</f>
        <v>6931</v>
      </c>
      <c r="I1204" s="5">
        <f t="shared" si="18"/>
        <v>0</v>
      </c>
    </row>
    <row r="1205" spans="1:9" x14ac:dyDescent="0.25">
      <c r="A1205" s="1">
        <v>44711</v>
      </c>
      <c r="B1205" t="s">
        <v>20</v>
      </c>
      <c r="C1205" t="s">
        <v>4</v>
      </c>
      <c r="D1205" t="s">
        <v>43</v>
      </c>
      <c r="E1205">
        <v>463</v>
      </c>
      <c r="F1205">
        <f>VLOOKUP(B1205,cennik[],2,FALSE)</f>
        <v>3.4</v>
      </c>
      <c r="G1205" s="5">
        <f>jablka4[[#This Row],[Kg]]*jablka4[[#This Row],[Cena]]</f>
        <v>1574.2</v>
      </c>
      <c r="H1205" s="5">
        <f>IF(D1205&lt;&gt;D1204,E1205,E1205+H1204)</f>
        <v>7394</v>
      </c>
      <c r="I1205" s="5">
        <f t="shared" si="18"/>
        <v>0</v>
      </c>
    </row>
    <row r="1206" spans="1:9" x14ac:dyDescent="0.25">
      <c r="A1206" s="1">
        <v>44711</v>
      </c>
      <c r="B1206" t="s">
        <v>18</v>
      </c>
      <c r="C1206" t="s">
        <v>4</v>
      </c>
      <c r="D1206" t="s">
        <v>43</v>
      </c>
      <c r="E1206">
        <v>234</v>
      </c>
      <c r="F1206">
        <f>VLOOKUP(B1206,cennik[],2,FALSE)</f>
        <v>2.4</v>
      </c>
      <c r="G1206" s="5">
        <f>jablka4[[#This Row],[Kg]]*jablka4[[#This Row],[Cena]]</f>
        <v>561.6</v>
      </c>
      <c r="H1206" s="5">
        <f>IF(D1206&lt;&gt;D1205,E1206,E1206+H1205)</f>
        <v>7628</v>
      </c>
      <c r="I1206" s="5">
        <f t="shared" si="18"/>
        <v>0</v>
      </c>
    </row>
    <row r="1207" spans="1:9" x14ac:dyDescent="0.25">
      <c r="A1207" s="1">
        <v>44720</v>
      </c>
      <c r="B1207" t="s">
        <v>63</v>
      </c>
      <c r="C1207" t="s">
        <v>64</v>
      </c>
      <c r="D1207" t="s">
        <v>43</v>
      </c>
      <c r="E1207">
        <v>97</v>
      </c>
      <c r="F1207">
        <f>VLOOKUP(B1207,cennik[],2,FALSE)</f>
        <v>3.5</v>
      </c>
      <c r="G1207" s="5">
        <f>jablka4[[#This Row],[Kg]]*jablka4[[#This Row],[Cena]]</f>
        <v>339.5</v>
      </c>
      <c r="H1207" s="5">
        <f>IF(D1207&lt;&gt;D1206,E1207,E1207+H1206)</f>
        <v>7725</v>
      </c>
      <c r="I1207" s="5">
        <f t="shared" si="18"/>
        <v>0</v>
      </c>
    </row>
    <row r="1208" spans="1:9" x14ac:dyDescent="0.25">
      <c r="A1208" s="1">
        <v>44736</v>
      </c>
      <c r="B1208" t="s">
        <v>63</v>
      </c>
      <c r="C1208" t="s">
        <v>64</v>
      </c>
      <c r="D1208" t="s">
        <v>43</v>
      </c>
      <c r="E1208">
        <v>485</v>
      </c>
      <c r="F1208">
        <f>VLOOKUP(B1208,cennik[],2,FALSE)</f>
        <v>3.5</v>
      </c>
      <c r="G1208" s="5">
        <f>jablka4[[#This Row],[Kg]]*jablka4[[#This Row],[Cena]]</f>
        <v>1697.5</v>
      </c>
      <c r="H1208" s="5">
        <f>IF(D1208&lt;&gt;D1207,E1208,E1208+H1207)</f>
        <v>8210</v>
      </c>
      <c r="I1208" s="5">
        <f t="shared" si="18"/>
        <v>0</v>
      </c>
    </row>
    <row r="1209" spans="1:9" x14ac:dyDescent="0.25">
      <c r="A1209" s="1">
        <v>44740</v>
      </c>
      <c r="B1209" t="s">
        <v>63</v>
      </c>
      <c r="C1209" t="s">
        <v>64</v>
      </c>
      <c r="D1209" t="s">
        <v>43</v>
      </c>
      <c r="E1209">
        <v>208</v>
      </c>
      <c r="F1209">
        <f>VLOOKUP(B1209,cennik[],2,FALSE)</f>
        <v>3.5</v>
      </c>
      <c r="G1209" s="5">
        <f>jablka4[[#This Row],[Kg]]*jablka4[[#This Row],[Cena]]</f>
        <v>728</v>
      </c>
      <c r="H1209" s="5">
        <f>IF(D1209&lt;&gt;D1208,E1209,E1209+H1208)</f>
        <v>8418</v>
      </c>
      <c r="I1209" s="5">
        <f t="shared" si="18"/>
        <v>0</v>
      </c>
    </row>
    <row r="1210" spans="1:9" x14ac:dyDescent="0.25">
      <c r="A1210" s="1">
        <v>44744</v>
      </c>
      <c r="B1210" t="s">
        <v>65</v>
      </c>
      <c r="C1210" t="s">
        <v>66</v>
      </c>
      <c r="D1210" t="s">
        <v>43</v>
      </c>
      <c r="E1210">
        <v>105</v>
      </c>
      <c r="F1210">
        <f>VLOOKUP(B1210,cennik[],2,FALSE)</f>
        <v>2.7</v>
      </c>
      <c r="G1210" s="5">
        <f>jablka4[[#This Row],[Kg]]*jablka4[[#This Row],[Cena]]</f>
        <v>283.5</v>
      </c>
      <c r="H1210" s="5">
        <f>IF(D1210&lt;&gt;D1209,E1210,E1210+H1209)</f>
        <v>8523</v>
      </c>
      <c r="I1210" s="5">
        <f t="shared" si="18"/>
        <v>0</v>
      </c>
    </row>
    <row r="1211" spans="1:9" x14ac:dyDescent="0.25">
      <c r="A1211" s="1">
        <v>44755</v>
      </c>
      <c r="B1211" t="s">
        <v>63</v>
      </c>
      <c r="C1211" t="s">
        <v>64</v>
      </c>
      <c r="D1211" t="s">
        <v>43</v>
      </c>
      <c r="E1211">
        <v>396</v>
      </c>
      <c r="F1211">
        <f>VLOOKUP(B1211,cennik[],2,FALSE)</f>
        <v>3.5</v>
      </c>
      <c r="G1211" s="5">
        <f>jablka4[[#This Row],[Kg]]*jablka4[[#This Row],[Cena]]</f>
        <v>1386</v>
      </c>
      <c r="H1211" s="5">
        <f>IF(D1211&lt;&gt;D1210,E1211,E1211+H1210)</f>
        <v>8919</v>
      </c>
      <c r="I1211" s="5">
        <f t="shared" si="18"/>
        <v>0</v>
      </c>
    </row>
    <row r="1212" spans="1:9" x14ac:dyDescent="0.25">
      <c r="A1212" s="1">
        <v>44758</v>
      </c>
      <c r="B1212" t="s">
        <v>67</v>
      </c>
      <c r="C1212" t="s">
        <v>66</v>
      </c>
      <c r="D1212" t="s">
        <v>43</v>
      </c>
      <c r="E1212">
        <v>296</v>
      </c>
      <c r="F1212">
        <f>VLOOKUP(B1212,cennik[],2,FALSE)</f>
        <v>3.2</v>
      </c>
      <c r="G1212" s="5">
        <f>jablka4[[#This Row],[Kg]]*jablka4[[#This Row],[Cena]]</f>
        <v>947.2</v>
      </c>
      <c r="H1212" s="5">
        <f>IF(D1212&lt;&gt;D1211,E1212,E1212+H1211)</f>
        <v>9215</v>
      </c>
      <c r="I1212" s="5">
        <f t="shared" si="18"/>
        <v>0</v>
      </c>
    </row>
    <row r="1213" spans="1:9" x14ac:dyDescent="0.25">
      <c r="A1213" s="1">
        <v>44769</v>
      </c>
      <c r="B1213" t="s">
        <v>65</v>
      </c>
      <c r="C1213" t="s">
        <v>66</v>
      </c>
      <c r="D1213" t="s">
        <v>43</v>
      </c>
      <c r="E1213">
        <v>435</v>
      </c>
      <c r="F1213">
        <f>VLOOKUP(B1213,cennik[],2,FALSE)</f>
        <v>2.7</v>
      </c>
      <c r="G1213" s="5">
        <f>jablka4[[#This Row],[Kg]]*jablka4[[#This Row],[Cena]]</f>
        <v>1174.5</v>
      </c>
      <c r="H1213" s="5">
        <f>IF(D1213&lt;&gt;D1212,E1213,E1213+H1212)</f>
        <v>9650</v>
      </c>
      <c r="I1213" s="5">
        <f t="shared" si="18"/>
        <v>0</v>
      </c>
    </row>
    <row r="1214" spans="1:9" x14ac:dyDescent="0.25">
      <c r="A1214" s="1">
        <v>44772</v>
      </c>
      <c r="B1214" t="s">
        <v>65</v>
      </c>
      <c r="C1214" t="s">
        <v>66</v>
      </c>
      <c r="D1214" t="s">
        <v>43</v>
      </c>
      <c r="E1214">
        <v>441</v>
      </c>
      <c r="F1214">
        <f>VLOOKUP(B1214,cennik[],2,FALSE)</f>
        <v>2.7</v>
      </c>
      <c r="G1214" s="5">
        <f>jablka4[[#This Row],[Kg]]*jablka4[[#This Row],[Cena]]</f>
        <v>1190.7</v>
      </c>
      <c r="H1214" s="5">
        <f>IF(D1214&lt;&gt;D1213,E1214,E1214+H1213)</f>
        <v>10091</v>
      </c>
      <c r="I1214" s="5">
        <f t="shared" si="18"/>
        <v>0</v>
      </c>
    </row>
    <row r="1215" spans="1:9" x14ac:dyDescent="0.25">
      <c r="A1215" s="1">
        <v>44772</v>
      </c>
      <c r="B1215" t="s">
        <v>67</v>
      </c>
      <c r="C1215" t="s">
        <v>66</v>
      </c>
      <c r="D1215" t="s">
        <v>43</v>
      </c>
      <c r="E1215">
        <v>22</v>
      </c>
      <c r="F1215">
        <f>VLOOKUP(B1215,cennik[],2,FALSE)</f>
        <v>3.2</v>
      </c>
      <c r="G1215" s="5">
        <f>jablka4[[#This Row],[Kg]]*jablka4[[#This Row],[Cena]]</f>
        <v>70.400000000000006</v>
      </c>
      <c r="H1215" s="5">
        <f>IF(D1215&lt;&gt;D1214,E1215,E1215+H1214)</f>
        <v>10113</v>
      </c>
      <c r="I1215" s="5">
        <f t="shared" si="18"/>
        <v>0</v>
      </c>
    </row>
    <row r="1216" spans="1:9" x14ac:dyDescent="0.25">
      <c r="A1216" s="1">
        <v>44779</v>
      </c>
      <c r="B1216" t="s">
        <v>63</v>
      </c>
      <c r="C1216" t="s">
        <v>64</v>
      </c>
      <c r="D1216" t="s">
        <v>43</v>
      </c>
      <c r="E1216">
        <v>259</v>
      </c>
      <c r="F1216">
        <f>VLOOKUP(B1216,cennik[],2,FALSE)</f>
        <v>3.5</v>
      </c>
      <c r="G1216" s="5">
        <f>jablka4[[#This Row],[Kg]]*jablka4[[#This Row],[Cena]]</f>
        <v>906.5</v>
      </c>
      <c r="H1216" s="5">
        <f>IF(D1216&lt;&gt;D1215,E1216,E1216+H1215)</f>
        <v>10372</v>
      </c>
      <c r="I1216" s="5">
        <f t="shared" si="18"/>
        <v>0</v>
      </c>
    </row>
    <row r="1217" spans="1:9" x14ac:dyDescent="0.25">
      <c r="A1217" s="1">
        <v>44783</v>
      </c>
      <c r="B1217" t="s">
        <v>63</v>
      </c>
      <c r="C1217" t="s">
        <v>64</v>
      </c>
      <c r="D1217" t="s">
        <v>43</v>
      </c>
      <c r="E1217">
        <v>291</v>
      </c>
      <c r="F1217">
        <f>VLOOKUP(B1217,cennik[],2,FALSE)</f>
        <v>3.5</v>
      </c>
      <c r="G1217" s="5">
        <f>jablka4[[#This Row],[Kg]]*jablka4[[#This Row],[Cena]]</f>
        <v>1018.5</v>
      </c>
      <c r="H1217" s="5">
        <f>IF(D1217&lt;&gt;D1216,E1217,E1217+H1216)</f>
        <v>10663</v>
      </c>
      <c r="I1217" s="5">
        <f t="shared" si="18"/>
        <v>0</v>
      </c>
    </row>
    <row r="1218" spans="1:9" x14ac:dyDescent="0.25">
      <c r="A1218" s="1">
        <v>44795</v>
      </c>
      <c r="B1218" t="s">
        <v>67</v>
      </c>
      <c r="C1218" t="s">
        <v>66</v>
      </c>
      <c r="D1218" t="s">
        <v>43</v>
      </c>
      <c r="E1218">
        <v>330</v>
      </c>
      <c r="F1218">
        <f>VLOOKUP(B1218,cennik[],2,FALSE)</f>
        <v>3.2</v>
      </c>
      <c r="G1218" s="5">
        <f>jablka4[[#This Row],[Kg]]*jablka4[[#This Row],[Cena]]</f>
        <v>1056</v>
      </c>
      <c r="H1218" s="5">
        <f>IF(D1218&lt;&gt;D1217,E1218,E1218+H1217)</f>
        <v>10993</v>
      </c>
      <c r="I1218" s="5">
        <f t="shared" ref="I1218:I1281" si="19">IF(AND(H1218&gt;=15000,H1218&lt;20000),E1218*0.05,IF(H1218&gt;=20000,E1218*0.1,0))</f>
        <v>0</v>
      </c>
    </row>
    <row r="1219" spans="1:9" x14ac:dyDescent="0.25">
      <c r="A1219" s="1">
        <v>44797</v>
      </c>
      <c r="B1219" t="s">
        <v>65</v>
      </c>
      <c r="C1219" t="s">
        <v>66</v>
      </c>
      <c r="D1219" t="s">
        <v>43</v>
      </c>
      <c r="E1219">
        <v>445</v>
      </c>
      <c r="F1219">
        <f>VLOOKUP(B1219,cennik[],2,FALSE)</f>
        <v>2.7</v>
      </c>
      <c r="G1219" s="5">
        <f>jablka4[[#This Row],[Kg]]*jablka4[[#This Row],[Cena]]</f>
        <v>1201.5</v>
      </c>
      <c r="H1219" s="5">
        <f>IF(D1219&lt;&gt;D1218,E1219,E1219+H1218)</f>
        <v>11438</v>
      </c>
      <c r="I1219" s="5">
        <f t="shared" si="19"/>
        <v>0</v>
      </c>
    </row>
    <row r="1220" spans="1:9" x14ac:dyDescent="0.25">
      <c r="A1220" s="1">
        <v>44804</v>
      </c>
      <c r="B1220" t="s">
        <v>65</v>
      </c>
      <c r="C1220" t="s">
        <v>66</v>
      </c>
      <c r="D1220" t="s">
        <v>43</v>
      </c>
      <c r="E1220">
        <v>210</v>
      </c>
      <c r="F1220">
        <f>VLOOKUP(B1220,cennik[],2,FALSE)</f>
        <v>2.7</v>
      </c>
      <c r="G1220" s="5">
        <f>jablka4[[#This Row],[Kg]]*jablka4[[#This Row],[Cena]]</f>
        <v>567</v>
      </c>
      <c r="H1220" s="5">
        <f>IF(D1220&lt;&gt;D1219,E1220,E1220+H1219)</f>
        <v>11648</v>
      </c>
      <c r="I1220" s="5">
        <f t="shared" si="19"/>
        <v>0</v>
      </c>
    </row>
    <row r="1221" spans="1:9" x14ac:dyDescent="0.25">
      <c r="A1221" s="1">
        <v>44825</v>
      </c>
      <c r="B1221" t="s">
        <v>68</v>
      </c>
      <c r="C1221" t="s">
        <v>64</v>
      </c>
      <c r="D1221" t="s">
        <v>43</v>
      </c>
      <c r="E1221">
        <v>215</v>
      </c>
      <c r="F1221">
        <f>VLOOKUP(B1221,cennik[],2,FALSE)</f>
        <v>3.2</v>
      </c>
      <c r="G1221" s="5">
        <f>jablka4[[#This Row],[Kg]]*jablka4[[#This Row],[Cena]]</f>
        <v>688</v>
      </c>
      <c r="H1221" s="5">
        <f>IF(D1221&lt;&gt;D1220,E1221,E1221+H1220)</f>
        <v>11863</v>
      </c>
      <c r="I1221" s="5">
        <f t="shared" si="19"/>
        <v>0</v>
      </c>
    </row>
    <row r="1222" spans="1:9" x14ac:dyDescent="0.25">
      <c r="A1222" s="1">
        <v>44826</v>
      </c>
      <c r="B1222" t="s">
        <v>71</v>
      </c>
      <c r="C1222" t="s">
        <v>64</v>
      </c>
      <c r="D1222" t="s">
        <v>43</v>
      </c>
      <c r="E1222">
        <v>449</v>
      </c>
      <c r="F1222">
        <f>VLOOKUP(B1222,cennik[],2,FALSE)</f>
        <v>2.5</v>
      </c>
      <c r="G1222" s="5">
        <f>jablka4[[#This Row],[Kg]]*jablka4[[#This Row],[Cena]]</f>
        <v>1122.5</v>
      </c>
      <c r="H1222" s="5">
        <f>IF(D1222&lt;&gt;D1221,E1222,E1222+H1221)</f>
        <v>12312</v>
      </c>
      <c r="I1222" s="5">
        <f t="shared" si="19"/>
        <v>0</v>
      </c>
    </row>
    <row r="1223" spans="1:9" x14ac:dyDescent="0.25">
      <c r="A1223" s="1">
        <v>44837</v>
      </c>
      <c r="B1223" t="s">
        <v>63</v>
      </c>
      <c r="C1223" t="s">
        <v>64</v>
      </c>
      <c r="D1223" t="s">
        <v>43</v>
      </c>
      <c r="E1223">
        <v>423</v>
      </c>
      <c r="F1223">
        <f>VLOOKUP(B1223,cennik[],2,FALSE)</f>
        <v>3.5</v>
      </c>
      <c r="G1223" s="5">
        <f>jablka4[[#This Row],[Kg]]*jablka4[[#This Row],[Cena]]</f>
        <v>1480.5</v>
      </c>
      <c r="H1223" s="5">
        <f>IF(D1223&lt;&gt;D1222,E1223,E1223+H1222)</f>
        <v>12735</v>
      </c>
      <c r="I1223" s="5">
        <f t="shared" si="19"/>
        <v>0</v>
      </c>
    </row>
    <row r="1224" spans="1:9" x14ac:dyDescent="0.25">
      <c r="A1224" s="1">
        <v>44851</v>
      </c>
      <c r="B1224" t="s">
        <v>71</v>
      </c>
      <c r="C1224" t="s">
        <v>64</v>
      </c>
      <c r="D1224" t="s">
        <v>43</v>
      </c>
      <c r="E1224">
        <v>373</v>
      </c>
      <c r="F1224">
        <f>VLOOKUP(B1224,cennik[],2,FALSE)</f>
        <v>2.5</v>
      </c>
      <c r="G1224" s="5">
        <f>jablka4[[#This Row],[Kg]]*jablka4[[#This Row],[Cena]]</f>
        <v>932.5</v>
      </c>
      <c r="H1224" s="5">
        <f>IF(D1224&lt;&gt;D1223,E1224,E1224+H1223)</f>
        <v>13108</v>
      </c>
      <c r="I1224" s="5">
        <f t="shared" si="19"/>
        <v>0</v>
      </c>
    </row>
    <row r="1225" spans="1:9" x14ac:dyDescent="0.25">
      <c r="A1225" s="1">
        <v>44853</v>
      </c>
      <c r="B1225" t="s">
        <v>68</v>
      </c>
      <c r="C1225" t="s">
        <v>64</v>
      </c>
      <c r="D1225" t="s">
        <v>43</v>
      </c>
      <c r="E1225">
        <v>26</v>
      </c>
      <c r="F1225">
        <f>VLOOKUP(B1225,cennik[],2,FALSE)</f>
        <v>3.2</v>
      </c>
      <c r="G1225" s="5">
        <f>jablka4[[#This Row],[Kg]]*jablka4[[#This Row],[Cena]]</f>
        <v>83.2</v>
      </c>
      <c r="H1225" s="5">
        <f>IF(D1225&lt;&gt;D1224,E1225,E1225+H1224)</f>
        <v>13134</v>
      </c>
      <c r="I1225" s="5">
        <f t="shared" si="19"/>
        <v>0</v>
      </c>
    </row>
    <row r="1226" spans="1:9" x14ac:dyDescent="0.25">
      <c r="A1226" s="1">
        <v>44853</v>
      </c>
      <c r="B1226" t="s">
        <v>68</v>
      </c>
      <c r="C1226" t="s">
        <v>64</v>
      </c>
      <c r="D1226" t="s">
        <v>43</v>
      </c>
      <c r="E1226">
        <v>347</v>
      </c>
      <c r="F1226">
        <f>VLOOKUP(B1226,cennik[],2,FALSE)</f>
        <v>3.2</v>
      </c>
      <c r="G1226" s="5">
        <f>jablka4[[#This Row],[Kg]]*jablka4[[#This Row],[Cena]]</f>
        <v>1110.4000000000001</v>
      </c>
      <c r="H1226" s="5">
        <f>IF(D1226&lt;&gt;D1225,E1226,E1226+H1225)</f>
        <v>13481</v>
      </c>
      <c r="I1226" s="5">
        <f t="shared" si="19"/>
        <v>0</v>
      </c>
    </row>
    <row r="1227" spans="1:9" x14ac:dyDescent="0.25">
      <c r="A1227" s="1">
        <v>44860</v>
      </c>
      <c r="B1227" t="s">
        <v>69</v>
      </c>
      <c r="C1227" t="s">
        <v>64</v>
      </c>
      <c r="D1227" t="s">
        <v>43</v>
      </c>
      <c r="E1227">
        <v>192</v>
      </c>
      <c r="F1227">
        <f>VLOOKUP(B1227,cennik[],2,FALSE)</f>
        <v>2.5</v>
      </c>
      <c r="G1227" s="5">
        <f>jablka4[[#This Row],[Kg]]*jablka4[[#This Row],[Cena]]</f>
        <v>480</v>
      </c>
      <c r="H1227" s="5">
        <f>IF(D1227&lt;&gt;D1226,E1227,E1227+H1226)</f>
        <v>13673</v>
      </c>
      <c r="I1227" s="5">
        <f t="shared" si="19"/>
        <v>0</v>
      </c>
    </row>
    <row r="1228" spans="1:9" x14ac:dyDescent="0.25">
      <c r="A1228" s="1">
        <v>44869</v>
      </c>
      <c r="B1228" t="s">
        <v>71</v>
      </c>
      <c r="C1228" t="s">
        <v>64</v>
      </c>
      <c r="D1228" t="s">
        <v>43</v>
      </c>
      <c r="E1228">
        <v>426</v>
      </c>
      <c r="F1228">
        <f>VLOOKUP(B1228,cennik[],2,FALSE)</f>
        <v>2.5</v>
      </c>
      <c r="G1228" s="5">
        <f>jablka4[[#This Row],[Kg]]*jablka4[[#This Row],[Cena]]</f>
        <v>1065</v>
      </c>
      <c r="H1228" s="5">
        <f>IF(D1228&lt;&gt;D1227,E1228,E1228+H1227)</f>
        <v>14099</v>
      </c>
      <c r="I1228" s="5">
        <f t="shared" si="19"/>
        <v>0</v>
      </c>
    </row>
    <row r="1229" spans="1:9" x14ac:dyDescent="0.25">
      <c r="A1229" s="1">
        <v>44884</v>
      </c>
      <c r="B1229" t="s">
        <v>71</v>
      </c>
      <c r="C1229" t="s">
        <v>64</v>
      </c>
      <c r="D1229" t="s">
        <v>43</v>
      </c>
      <c r="E1229">
        <v>340</v>
      </c>
      <c r="F1229">
        <f>VLOOKUP(B1229,cennik[],2,FALSE)</f>
        <v>2.5</v>
      </c>
      <c r="G1229" s="5">
        <f>jablka4[[#This Row],[Kg]]*jablka4[[#This Row],[Cena]]</f>
        <v>850</v>
      </c>
      <c r="H1229" s="5">
        <f>IF(D1229&lt;&gt;D1228,E1229,E1229+H1228)</f>
        <v>14439</v>
      </c>
      <c r="I1229" s="5">
        <f t="shared" si="19"/>
        <v>0</v>
      </c>
    </row>
    <row r="1230" spans="1:9" x14ac:dyDescent="0.25">
      <c r="A1230" s="1">
        <v>44893</v>
      </c>
      <c r="B1230" t="s">
        <v>70</v>
      </c>
      <c r="C1230" t="s">
        <v>64</v>
      </c>
      <c r="D1230" t="s">
        <v>43</v>
      </c>
      <c r="E1230">
        <v>362</v>
      </c>
      <c r="F1230">
        <f>VLOOKUP(B1230,cennik[],2,FALSE)</f>
        <v>3.2</v>
      </c>
      <c r="G1230" s="5">
        <f>jablka4[[#This Row],[Kg]]*jablka4[[#This Row],[Cena]]</f>
        <v>1158.4000000000001</v>
      </c>
      <c r="H1230" s="5">
        <f>IF(D1230&lt;&gt;D1229,E1230,E1230+H1229)</f>
        <v>14801</v>
      </c>
      <c r="I1230" s="5">
        <f t="shared" si="19"/>
        <v>0</v>
      </c>
    </row>
    <row r="1231" spans="1:9" x14ac:dyDescent="0.25">
      <c r="A1231" s="1">
        <v>44897</v>
      </c>
      <c r="B1231" t="s">
        <v>7</v>
      </c>
      <c r="C1231" t="s">
        <v>4</v>
      </c>
      <c r="D1231" t="s">
        <v>43</v>
      </c>
      <c r="E1231">
        <v>418</v>
      </c>
      <c r="F1231">
        <f>VLOOKUP(B1231,cennik[],2,FALSE)</f>
        <v>3.5</v>
      </c>
      <c r="G1231" s="5">
        <f>jablka4[[#This Row],[Kg]]*jablka4[[#This Row],[Cena]]</f>
        <v>1463</v>
      </c>
      <c r="H1231" s="5">
        <f>IF(D1231&lt;&gt;D1230,E1231,E1231+H1230)</f>
        <v>15219</v>
      </c>
      <c r="I1231" s="5">
        <f t="shared" si="19"/>
        <v>20.900000000000002</v>
      </c>
    </row>
    <row r="1232" spans="1:9" x14ac:dyDescent="0.25">
      <c r="A1232" s="1">
        <v>44904</v>
      </c>
      <c r="B1232" t="s">
        <v>11</v>
      </c>
      <c r="C1232" t="s">
        <v>4</v>
      </c>
      <c r="D1232" t="s">
        <v>43</v>
      </c>
      <c r="E1232">
        <v>462</v>
      </c>
      <c r="F1232">
        <f>VLOOKUP(B1232,cennik[],2,FALSE)</f>
        <v>2.9</v>
      </c>
      <c r="G1232" s="5">
        <f>jablka4[[#This Row],[Kg]]*jablka4[[#This Row],[Cena]]</f>
        <v>1339.8</v>
      </c>
      <c r="H1232" s="5">
        <f>IF(D1232&lt;&gt;D1231,E1232,E1232+H1231)</f>
        <v>15681</v>
      </c>
      <c r="I1232" s="5">
        <f t="shared" si="19"/>
        <v>23.1</v>
      </c>
    </row>
    <row r="1233" spans="1:9" x14ac:dyDescent="0.25">
      <c r="A1233" s="1">
        <v>44908</v>
      </c>
      <c r="B1233" t="s">
        <v>7</v>
      </c>
      <c r="C1233" t="s">
        <v>4</v>
      </c>
      <c r="D1233" t="s">
        <v>43</v>
      </c>
      <c r="E1233">
        <v>389</v>
      </c>
      <c r="F1233">
        <f>VLOOKUP(B1233,cennik[],2,FALSE)</f>
        <v>3.5</v>
      </c>
      <c r="G1233" s="5">
        <f>jablka4[[#This Row],[Kg]]*jablka4[[#This Row],[Cena]]</f>
        <v>1361.5</v>
      </c>
      <c r="H1233" s="5">
        <f>IF(D1233&lt;&gt;D1232,E1233,E1233+H1232)</f>
        <v>16070</v>
      </c>
      <c r="I1233" s="5">
        <f t="shared" si="19"/>
        <v>19.450000000000003</v>
      </c>
    </row>
    <row r="1234" spans="1:9" x14ac:dyDescent="0.25">
      <c r="A1234" s="1">
        <v>44908</v>
      </c>
      <c r="B1234" t="s">
        <v>16</v>
      </c>
      <c r="C1234" t="s">
        <v>4</v>
      </c>
      <c r="D1234" t="s">
        <v>43</v>
      </c>
      <c r="E1234">
        <v>477</v>
      </c>
      <c r="F1234">
        <f>VLOOKUP(B1234,cennik[],2,FALSE)</f>
        <v>3.4</v>
      </c>
      <c r="G1234" s="5">
        <f>jablka4[[#This Row],[Kg]]*jablka4[[#This Row],[Cena]]</f>
        <v>1621.8</v>
      </c>
      <c r="H1234" s="5">
        <f>IF(D1234&lt;&gt;D1233,E1234,E1234+H1233)</f>
        <v>16547</v>
      </c>
      <c r="I1234" s="5">
        <f t="shared" si="19"/>
        <v>23.85</v>
      </c>
    </row>
    <row r="1235" spans="1:9" x14ac:dyDescent="0.25">
      <c r="A1235" s="1">
        <v>44911</v>
      </c>
      <c r="B1235" t="s">
        <v>25</v>
      </c>
      <c r="C1235" t="s">
        <v>4</v>
      </c>
      <c r="D1235" t="s">
        <v>43</v>
      </c>
      <c r="E1235">
        <v>25</v>
      </c>
      <c r="F1235">
        <f>VLOOKUP(B1235,cennik[],2,FALSE)</f>
        <v>3.2</v>
      </c>
      <c r="G1235" s="5">
        <f>jablka4[[#This Row],[Kg]]*jablka4[[#This Row],[Cena]]</f>
        <v>80</v>
      </c>
      <c r="H1235" s="5">
        <f>IF(D1235&lt;&gt;D1234,E1235,E1235+H1234)</f>
        <v>16572</v>
      </c>
      <c r="I1235" s="5">
        <f t="shared" si="19"/>
        <v>1.25</v>
      </c>
    </row>
    <row r="1236" spans="1:9" x14ac:dyDescent="0.25">
      <c r="A1236" s="1">
        <v>44916</v>
      </c>
      <c r="B1236" t="s">
        <v>7</v>
      </c>
      <c r="C1236" t="s">
        <v>4</v>
      </c>
      <c r="D1236" t="s">
        <v>43</v>
      </c>
      <c r="E1236">
        <v>320</v>
      </c>
      <c r="F1236">
        <f>VLOOKUP(B1236,cennik[],2,FALSE)</f>
        <v>3.5</v>
      </c>
      <c r="G1236" s="5">
        <f>jablka4[[#This Row],[Kg]]*jablka4[[#This Row],[Cena]]</f>
        <v>1120</v>
      </c>
      <c r="H1236" s="5">
        <f>IF(D1236&lt;&gt;D1235,E1236,E1236+H1235)</f>
        <v>16892</v>
      </c>
      <c r="I1236" s="5">
        <f t="shared" si="19"/>
        <v>16</v>
      </c>
    </row>
    <row r="1237" spans="1:9" x14ac:dyDescent="0.25">
      <c r="A1237" s="1">
        <v>44924</v>
      </c>
      <c r="B1237" t="s">
        <v>7</v>
      </c>
      <c r="C1237" t="s">
        <v>4</v>
      </c>
      <c r="D1237" t="s">
        <v>43</v>
      </c>
      <c r="E1237">
        <v>509</v>
      </c>
      <c r="F1237">
        <f>VLOOKUP(B1237,cennik[],2,FALSE)</f>
        <v>3.5</v>
      </c>
      <c r="G1237" s="5">
        <f>jablka4[[#This Row],[Kg]]*jablka4[[#This Row],[Cena]]</f>
        <v>1781.5</v>
      </c>
      <c r="H1237" s="5">
        <f>IF(D1237&lt;&gt;D1236,E1237,E1237+H1236)</f>
        <v>17401</v>
      </c>
      <c r="I1237" s="5">
        <f t="shared" si="19"/>
        <v>25.450000000000003</v>
      </c>
    </row>
    <row r="1238" spans="1:9" x14ac:dyDescent="0.25">
      <c r="A1238" s="1">
        <v>44575</v>
      </c>
      <c r="B1238" t="s">
        <v>11</v>
      </c>
      <c r="C1238" t="s">
        <v>4</v>
      </c>
      <c r="D1238" t="s">
        <v>56</v>
      </c>
      <c r="E1238">
        <v>368</v>
      </c>
      <c r="F1238">
        <f>VLOOKUP(B1238,cennik[],2,FALSE)</f>
        <v>2.9</v>
      </c>
      <c r="G1238" s="5">
        <f>jablka4[[#This Row],[Kg]]*jablka4[[#This Row],[Cena]]</f>
        <v>1067.2</v>
      </c>
      <c r="H1238" s="5">
        <f>IF(D1238&lt;&gt;D1237,E1238,E1238+H1237)</f>
        <v>368</v>
      </c>
      <c r="I1238" s="5">
        <f t="shared" si="19"/>
        <v>0</v>
      </c>
    </row>
    <row r="1239" spans="1:9" x14ac:dyDescent="0.25">
      <c r="A1239" s="1">
        <v>44590</v>
      </c>
      <c r="B1239" t="s">
        <v>11</v>
      </c>
      <c r="C1239" t="s">
        <v>4</v>
      </c>
      <c r="D1239" t="s">
        <v>56</v>
      </c>
      <c r="E1239">
        <v>299</v>
      </c>
      <c r="F1239">
        <f>VLOOKUP(B1239,cennik[],2,FALSE)</f>
        <v>2.9</v>
      </c>
      <c r="G1239" s="5">
        <f>jablka4[[#This Row],[Kg]]*jablka4[[#This Row],[Cena]]</f>
        <v>867.1</v>
      </c>
      <c r="H1239" s="5">
        <f>IF(D1239&lt;&gt;D1238,E1239,E1239+H1238)</f>
        <v>667</v>
      </c>
      <c r="I1239" s="5">
        <f t="shared" si="19"/>
        <v>0</v>
      </c>
    </row>
    <row r="1240" spans="1:9" x14ac:dyDescent="0.25">
      <c r="A1240" s="1">
        <v>44592</v>
      </c>
      <c r="B1240" t="s">
        <v>18</v>
      </c>
      <c r="C1240" t="s">
        <v>4</v>
      </c>
      <c r="D1240" t="s">
        <v>56</v>
      </c>
      <c r="E1240">
        <v>197</v>
      </c>
      <c r="F1240">
        <f>VLOOKUP(B1240,cennik[],2,FALSE)</f>
        <v>2.4</v>
      </c>
      <c r="G1240" s="5">
        <f>jablka4[[#This Row],[Kg]]*jablka4[[#This Row],[Cena]]</f>
        <v>472.79999999999995</v>
      </c>
      <c r="H1240" s="5">
        <f>IF(D1240&lt;&gt;D1239,E1240,E1240+H1239)</f>
        <v>864</v>
      </c>
      <c r="I1240" s="5">
        <f t="shared" si="19"/>
        <v>0</v>
      </c>
    </row>
    <row r="1241" spans="1:9" x14ac:dyDescent="0.25">
      <c r="A1241" s="1">
        <v>44607</v>
      </c>
      <c r="B1241" t="s">
        <v>25</v>
      </c>
      <c r="C1241" t="s">
        <v>4</v>
      </c>
      <c r="D1241" t="s">
        <v>56</v>
      </c>
      <c r="E1241">
        <v>294</v>
      </c>
      <c r="F1241">
        <f>VLOOKUP(B1241,cennik[],2,FALSE)</f>
        <v>3.2</v>
      </c>
      <c r="G1241" s="5">
        <f>jablka4[[#This Row],[Kg]]*jablka4[[#This Row],[Cena]]</f>
        <v>940.80000000000007</v>
      </c>
      <c r="H1241" s="5">
        <f>IF(D1241&lt;&gt;D1240,E1241,E1241+H1240)</f>
        <v>1158</v>
      </c>
      <c r="I1241" s="5">
        <f t="shared" si="19"/>
        <v>0</v>
      </c>
    </row>
    <row r="1242" spans="1:9" x14ac:dyDescent="0.25">
      <c r="A1242" s="1">
        <v>44608</v>
      </c>
      <c r="B1242" t="s">
        <v>11</v>
      </c>
      <c r="C1242" t="s">
        <v>4</v>
      </c>
      <c r="D1242" t="s">
        <v>56</v>
      </c>
      <c r="E1242">
        <v>25</v>
      </c>
      <c r="F1242">
        <f>VLOOKUP(B1242,cennik[],2,FALSE)</f>
        <v>2.9</v>
      </c>
      <c r="G1242" s="5">
        <f>jablka4[[#This Row],[Kg]]*jablka4[[#This Row],[Cena]]</f>
        <v>72.5</v>
      </c>
      <c r="H1242" s="5">
        <f>IF(D1242&lt;&gt;D1241,E1242,E1242+H1241)</f>
        <v>1183</v>
      </c>
      <c r="I1242" s="5">
        <f t="shared" si="19"/>
        <v>0</v>
      </c>
    </row>
    <row r="1243" spans="1:9" x14ac:dyDescent="0.25">
      <c r="A1243" s="1">
        <v>44611</v>
      </c>
      <c r="B1243" t="s">
        <v>25</v>
      </c>
      <c r="C1243" t="s">
        <v>4</v>
      </c>
      <c r="D1243" t="s">
        <v>56</v>
      </c>
      <c r="E1243">
        <v>398</v>
      </c>
      <c r="F1243">
        <f>VLOOKUP(B1243,cennik[],2,FALSE)</f>
        <v>3.2</v>
      </c>
      <c r="G1243" s="5">
        <f>jablka4[[#This Row],[Kg]]*jablka4[[#This Row],[Cena]]</f>
        <v>1273.6000000000001</v>
      </c>
      <c r="H1243" s="5">
        <f>IF(D1243&lt;&gt;D1242,E1243,E1243+H1242)</f>
        <v>1581</v>
      </c>
      <c r="I1243" s="5">
        <f t="shared" si="19"/>
        <v>0</v>
      </c>
    </row>
    <row r="1244" spans="1:9" x14ac:dyDescent="0.25">
      <c r="A1244" s="1">
        <v>44621</v>
      </c>
      <c r="B1244" t="s">
        <v>18</v>
      </c>
      <c r="C1244" t="s">
        <v>4</v>
      </c>
      <c r="D1244" t="s">
        <v>56</v>
      </c>
      <c r="E1244">
        <v>321</v>
      </c>
      <c r="F1244">
        <f>VLOOKUP(B1244,cennik[],2,FALSE)</f>
        <v>2.4</v>
      </c>
      <c r="G1244" s="5">
        <f>jablka4[[#This Row],[Kg]]*jablka4[[#This Row],[Cena]]</f>
        <v>770.4</v>
      </c>
      <c r="H1244" s="5">
        <f>IF(D1244&lt;&gt;D1243,E1244,E1244+H1243)</f>
        <v>1902</v>
      </c>
      <c r="I1244" s="5">
        <f t="shared" si="19"/>
        <v>0</v>
      </c>
    </row>
    <row r="1245" spans="1:9" x14ac:dyDescent="0.25">
      <c r="A1245" s="1">
        <v>44624</v>
      </c>
      <c r="B1245" t="s">
        <v>18</v>
      </c>
      <c r="C1245" t="s">
        <v>4</v>
      </c>
      <c r="D1245" t="s">
        <v>56</v>
      </c>
      <c r="E1245">
        <v>563</v>
      </c>
      <c r="F1245">
        <f>VLOOKUP(B1245,cennik[],2,FALSE)</f>
        <v>2.4</v>
      </c>
      <c r="G1245" s="5">
        <f>jablka4[[#This Row],[Kg]]*jablka4[[#This Row],[Cena]]</f>
        <v>1351.2</v>
      </c>
      <c r="H1245" s="5">
        <f>IF(D1245&lt;&gt;D1244,E1245,E1245+H1244)</f>
        <v>2465</v>
      </c>
      <c r="I1245" s="5">
        <f t="shared" si="19"/>
        <v>0</v>
      </c>
    </row>
    <row r="1246" spans="1:9" x14ac:dyDescent="0.25">
      <c r="A1246" s="1">
        <v>44632</v>
      </c>
      <c r="B1246" t="s">
        <v>7</v>
      </c>
      <c r="C1246" t="s">
        <v>4</v>
      </c>
      <c r="D1246" t="s">
        <v>56</v>
      </c>
      <c r="E1246">
        <v>324</v>
      </c>
      <c r="F1246">
        <f>VLOOKUP(B1246,cennik[],2,FALSE)</f>
        <v>3.5</v>
      </c>
      <c r="G1246" s="5">
        <f>jablka4[[#This Row],[Kg]]*jablka4[[#This Row],[Cena]]</f>
        <v>1134</v>
      </c>
      <c r="H1246" s="5">
        <f>IF(D1246&lt;&gt;D1245,E1246,E1246+H1245)</f>
        <v>2789</v>
      </c>
      <c r="I1246" s="5">
        <f t="shared" si="19"/>
        <v>0</v>
      </c>
    </row>
    <row r="1247" spans="1:9" x14ac:dyDescent="0.25">
      <c r="A1247" s="1">
        <v>44635</v>
      </c>
      <c r="B1247" t="s">
        <v>3</v>
      </c>
      <c r="C1247" t="s">
        <v>4</v>
      </c>
      <c r="D1247" t="s">
        <v>56</v>
      </c>
      <c r="E1247">
        <v>408</v>
      </c>
      <c r="F1247">
        <f>VLOOKUP(B1247,cennik[],2,FALSE)</f>
        <v>3.4</v>
      </c>
      <c r="G1247" s="5">
        <f>jablka4[[#This Row],[Kg]]*jablka4[[#This Row],[Cena]]</f>
        <v>1387.2</v>
      </c>
      <c r="H1247" s="5">
        <f>IF(D1247&lt;&gt;D1246,E1247,E1247+H1246)</f>
        <v>3197</v>
      </c>
      <c r="I1247" s="5">
        <f t="shared" si="19"/>
        <v>0</v>
      </c>
    </row>
    <row r="1248" spans="1:9" x14ac:dyDescent="0.25">
      <c r="A1248" s="1">
        <v>44637</v>
      </c>
      <c r="B1248" t="s">
        <v>16</v>
      </c>
      <c r="C1248" t="s">
        <v>4</v>
      </c>
      <c r="D1248" t="s">
        <v>56</v>
      </c>
      <c r="E1248">
        <v>709</v>
      </c>
      <c r="F1248">
        <f>VLOOKUP(B1248,cennik[],2,FALSE)</f>
        <v>3.4</v>
      </c>
      <c r="G1248" s="5">
        <f>jablka4[[#This Row],[Kg]]*jablka4[[#This Row],[Cena]]</f>
        <v>2410.6</v>
      </c>
      <c r="H1248" s="5">
        <f>IF(D1248&lt;&gt;D1247,E1248,E1248+H1247)</f>
        <v>3906</v>
      </c>
      <c r="I1248" s="5">
        <f t="shared" si="19"/>
        <v>0</v>
      </c>
    </row>
    <row r="1249" spans="1:9" x14ac:dyDescent="0.25">
      <c r="A1249" s="1">
        <v>44646</v>
      </c>
      <c r="B1249" t="s">
        <v>20</v>
      </c>
      <c r="C1249" t="s">
        <v>4</v>
      </c>
      <c r="D1249" t="s">
        <v>56</v>
      </c>
      <c r="E1249">
        <v>106</v>
      </c>
      <c r="F1249">
        <f>VLOOKUP(B1249,cennik[],2,FALSE)</f>
        <v>3.4</v>
      </c>
      <c r="G1249" s="5">
        <f>jablka4[[#This Row],[Kg]]*jablka4[[#This Row],[Cena]]</f>
        <v>360.4</v>
      </c>
      <c r="H1249" s="5">
        <f>IF(D1249&lt;&gt;D1248,E1249,E1249+H1248)</f>
        <v>4012</v>
      </c>
      <c r="I1249" s="5">
        <f t="shared" si="19"/>
        <v>0</v>
      </c>
    </row>
    <row r="1250" spans="1:9" x14ac:dyDescent="0.25">
      <c r="A1250" s="1">
        <v>44649</v>
      </c>
      <c r="B1250" t="s">
        <v>16</v>
      </c>
      <c r="C1250" t="s">
        <v>4</v>
      </c>
      <c r="D1250" t="s">
        <v>56</v>
      </c>
      <c r="E1250">
        <v>722</v>
      </c>
      <c r="F1250">
        <f>VLOOKUP(B1250,cennik[],2,FALSE)</f>
        <v>3.4</v>
      </c>
      <c r="G1250" s="5">
        <f>jablka4[[#This Row],[Kg]]*jablka4[[#This Row],[Cena]]</f>
        <v>2454.7999999999997</v>
      </c>
      <c r="H1250" s="5">
        <f>IF(D1250&lt;&gt;D1249,E1250,E1250+H1249)</f>
        <v>4734</v>
      </c>
      <c r="I1250" s="5">
        <f t="shared" si="19"/>
        <v>0</v>
      </c>
    </row>
    <row r="1251" spans="1:9" x14ac:dyDescent="0.25">
      <c r="A1251" s="1">
        <v>44652</v>
      </c>
      <c r="B1251" t="s">
        <v>20</v>
      </c>
      <c r="C1251" t="s">
        <v>4</v>
      </c>
      <c r="D1251" t="s">
        <v>56</v>
      </c>
      <c r="E1251">
        <v>129</v>
      </c>
      <c r="F1251">
        <f>VLOOKUP(B1251,cennik[],2,FALSE)</f>
        <v>3.4</v>
      </c>
      <c r="G1251" s="5">
        <f>jablka4[[#This Row],[Kg]]*jablka4[[#This Row],[Cena]]</f>
        <v>438.59999999999997</v>
      </c>
      <c r="H1251" s="5">
        <f>IF(D1251&lt;&gt;D1250,E1251,E1251+H1250)</f>
        <v>4863</v>
      </c>
      <c r="I1251" s="5">
        <f t="shared" si="19"/>
        <v>0</v>
      </c>
    </row>
    <row r="1252" spans="1:9" x14ac:dyDescent="0.25">
      <c r="A1252" s="1">
        <v>44655</v>
      </c>
      <c r="B1252" t="s">
        <v>20</v>
      </c>
      <c r="C1252" t="s">
        <v>4</v>
      </c>
      <c r="D1252" t="s">
        <v>56</v>
      </c>
      <c r="E1252">
        <v>60</v>
      </c>
      <c r="F1252">
        <f>VLOOKUP(B1252,cennik[],2,FALSE)</f>
        <v>3.4</v>
      </c>
      <c r="G1252" s="5">
        <f>jablka4[[#This Row],[Kg]]*jablka4[[#This Row],[Cena]]</f>
        <v>204</v>
      </c>
      <c r="H1252" s="5">
        <f>IF(D1252&lt;&gt;D1251,E1252,E1252+H1251)</f>
        <v>4923</v>
      </c>
      <c r="I1252" s="5">
        <f t="shared" si="19"/>
        <v>0</v>
      </c>
    </row>
    <row r="1253" spans="1:9" x14ac:dyDescent="0.25">
      <c r="A1253" s="1">
        <v>44658</v>
      </c>
      <c r="B1253" t="s">
        <v>3</v>
      </c>
      <c r="C1253" t="s">
        <v>4</v>
      </c>
      <c r="D1253" t="s">
        <v>56</v>
      </c>
      <c r="E1253">
        <v>688</v>
      </c>
      <c r="F1253">
        <f>VLOOKUP(B1253,cennik[],2,FALSE)</f>
        <v>3.4</v>
      </c>
      <c r="G1253" s="5">
        <f>jablka4[[#This Row],[Kg]]*jablka4[[#This Row],[Cena]]</f>
        <v>2339.1999999999998</v>
      </c>
      <c r="H1253" s="5">
        <f>IF(D1253&lt;&gt;D1252,E1253,E1253+H1252)</f>
        <v>5611</v>
      </c>
      <c r="I1253" s="5">
        <f t="shared" si="19"/>
        <v>0</v>
      </c>
    </row>
    <row r="1254" spans="1:9" x14ac:dyDescent="0.25">
      <c r="A1254" s="1">
        <v>44667</v>
      </c>
      <c r="B1254" t="s">
        <v>25</v>
      </c>
      <c r="C1254" t="s">
        <v>4</v>
      </c>
      <c r="D1254" t="s">
        <v>56</v>
      </c>
      <c r="E1254">
        <v>79</v>
      </c>
      <c r="F1254">
        <f>VLOOKUP(B1254,cennik[],2,FALSE)</f>
        <v>3.2</v>
      </c>
      <c r="G1254" s="5">
        <f>jablka4[[#This Row],[Kg]]*jablka4[[#This Row],[Cena]]</f>
        <v>252.8</v>
      </c>
      <c r="H1254" s="5">
        <f>IF(D1254&lt;&gt;D1253,E1254,E1254+H1253)</f>
        <v>5690</v>
      </c>
      <c r="I1254" s="5">
        <f t="shared" si="19"/>
        <v>0</v>
      </c>
    </row>
    <row r="1255" spans="1:9" x14ac:dyDescent="0.25">
      <c r="A1255" s="1">
        <v>44667</v>
      </c>
      <c r="B1255" t="s">
        <v>20</v>
      </c>
      <c r="C1255" t="s">
        <v>4</v>
      </c>
      <c r="D1255" t="s">
        <v>56</v>
      </c>
      <c r="E1255">
        <v>77</v>
      </c>
      <c r="F1255">
        <f>VLOOKUP(B1255,cennik[],2,FALSE)</f>
        <v>3.4</v>
      </c>
      <c r="G1255" s="5">
        <f>jablka4[[#This Row],[Kg]]*jablka4[[#This Row],[Cena]]</f>
        <v>261.8</v>
      </c>
      <c r="H1255" s="5">
        <f>IF(D1255&lt;&gt;D1254,E1255,E1255+H1254)</f>
        <v>5767</v>
      </c>
      <c r="I1255" s="5">
        <f t="shared" si="19"/>
        <v>0</v>
      </c>
    </row>
    <row r="1256" spans="1:9" x14ac:dyDescent="0.25">
      <c r="A1256" s="1">
        <v>44670</v>
      </c>
      <c r="B1256" t="s">
        <v>11</v>
      </c>
      <c r="C1256" t="s">
        <v>4</v>
      </c>
      <c r="D1256" t="s">
        <v>56</v>
      </c>
      <c r="E1256">
        <v>288</v>
      </c>
      <c r="F1256">
        <f>VLOOKUP(B1256,cennik[],2,FALSE)</f>
        <v>2.9</v>
      </c>
      <c r="G1256" s="5">
        <f>jablka4[[#This Row],[Kg]]*jablka4[[#This Row],[Cena]]</f>
        <v>835.19999999999993</v>
      </c>
      <c r="H1256" s="5">
        <f>IF(D1256&lt;&gt;D1255,E1256,E1256+H1255)</f>
        <v>6055</v>
      </c>
      <c r="I1256" s="5">
        <f t="shared" si="19"/>
        <v>0</v>
      </c>
    </row>
    <row r="1257" spans="1:9" x14ac:dyDescent="0.25">
      <c r="A1257" s="1">
        <v>44679</v>
      </c>
      <c r="B1257" t="s">
        <v>14</v>
      </c>
      <c r="C1257" t="s">
        <v>4</v>
      </c>
      <c r="D1257" t="s">
        <v>56</v>
      </c>
      <c r="E1257">
        <v>411</v>
      </c>
      <c r="F1257">
        <f>VLOOKUP(B1257,cennik[],2,FALSE)</f>
        <v>3.4</v>
      </c>
      <c r="G1257" s="5">
        <f>jablka4[[#This Row],[Kg]]*jablka4[[#This Row],[Cena]]</f>
        <v>1397.3999999999999</v>
      </c>
      <c r="H1257" s="5">
        <f>IF(D1257&lt;&gt;D1256,E1257,E1257+H1256)</f>
        <v>6466</v>
      </c>
      <c r="I1257" s="5">
        <f t="shared" si="19"/>
        <v>0</v>
      </c>
    </row>
    <row r="1258" spans="1:9" x14ac:dyDescent="0.25">
      <c r="A1258" s="1">
        <v>44683</v>
      </c>
      <c r="B1258" t="s">
        <v>16</v>
      </c>
      <c r="C1258" t="s">
        <v>4</v>
      </c>
      <c r="D1258" t="s">
        <v>56</v>
      </c>
      <c r="E1258">
        <v>797</v>
      </c>
      <c r="F1258">
        <f>VLOOKUP(B1258,cennik[],2,FALSE)</f>
        <v>3.4</v>
      </c>
      <c r="G1258" s="5">
        <f>jablka4[[#This Row],[Kg]]*jablka4[[#This Row],[Cena]]</f>
        <v>2709.7999999999997</v>
      </c>
      <c r="H1258" s="5">
        <f>IF(D1258&lt;&gt;D1257,E1258,E1258+H1257)</f>
        <v>7263</v>
      </c>
      <c r="I1258" s="5">
        <f t="shared" si="19"/>
        <v>0</v>
      </c>
    </row>
    <row r="1259" spans="1:9" x14ac:dyDescent="0.25">
      <c r="A1259" s="1">
        <v>44684</v>
      </c>
      <c r="B1259" t="s">
        <v>16</v>
      </c>
      <c r="C1259" t="s">
        <v>4</v>
      </c>
      <c r="D1259" t="s">
        <v>56</v>
      </c>
      <c r="E1259">
        <v>513</v>
      </c>
      <c r="F1259">
        <f>VLOOKUP(B1259,cennik[],2,FALSE)</f>
        <v>3.4</v>
      </c>
      <c r="G1259" s="5">
        <f>jablka4[[#This Row],[Kg]]*jablka4[[#This Row],[Cena]]</f>
        <v>1744.2</v>
      </c>
      <c r="H1259" s="5">
        <f>IF(D1259&lt;&gt;D1258,E1259,E1259+H1258)</f>
        <v>7776</v>
      </c>
      <c r="I1259" s="5">
        <f t="shared" si="19"/>
        <v>0</v>
      </c>
    </row>
    <row r="1260" spans="1:9" x14ac:dyDescent="0.25">
      <c r="A1260" s="1">
        <v>44699</v>
      </c>
      <c r="B1260" t="s">
        <v>16</v>
      </c>
      <c r="C1260" t="s">
        <v>4</v>
      </c>
      <c r="D1260" t="s">
        <v>56</v>
      </c>
      <c r="E1260">
        <v>697</v>
      </c>
      <c r="F1260">
        <f>VLOOKUP(B1260,cennik[],2,FALSE)</f>
        <v>3.4</v>
      </c>
      <c r="G1260" s="5">
        <f>jablka4[[#This Row],[Kg]]*jablka4[[#This Row],[Cena]]</f>
        <v>2369.7999999999997</v>
      </c>
      <c r="H1260" s="5">
        <f>IF(D1260&lt;&gt;D1259,E1260,E1260+H1259)</f>
        <v>8473</v>
      </c>
      <c r="I1260" s="5">
        <f t="shared" si="19"/>
        <v>0</v>
      </c>
    </row>
    <row r="1261" spans="1:9" x14ac:dyDescent="0.25">
      <c r="A1261" s="1">
        <v>44716</v>
      </c>
      <c r="B1261" t="s">
        <v>65</v>
      </c>
      <c r="C1261" t="s">
        <v>66</v>
      </c>
      <c r="D1261" t="s">
        <v>56</v>
      </c>
      <c r="E1261">
        <v>235</v>
      </c>
      <c r="F1261">
        <f>VLOOKUP(B1261,cennik[],2,FALSE)</f>
        <v>2.7</v>
      </c>
      <c r="G1261" s="5">
        <f>jablka4[[#This Row],[Kg]]*jablka4[[#This Row],[Cena]]</f>
        <v>634.5</v>
      </c>
      <c r="H1261" s="5">
        <f>IF(D1261&lt;&gt;D1260,E1261,E1261+H1260)</f>
        <v>8708</v>
      </c>
      <c r="I1261" s="5">
        <f t="shared" si="19"/>
        <v>0</v>
      </c>
    </row>
    <row r="1262" spans="1:9" x14ac:dyDescent="0.25">
      <c r="A1262" s="1">
        <v>44722</v>
      </c>
      <c r="B1262" t="s">
        <v>65</v>
      </c>
      <c r="C1262" t="s">
        <v>66</v>
      </c>
      <c r="D1262" t="s">
        <v>56</v>
      </c>
      <c r="E1262">
        <v>321</v>
      </c>
      <c r="F1262">
        <f>VLOOKUP(B1262,cennik[],2,FALSE)</f>
        <v>2.7</v>
      </c>
      <c r="G1262" s="5">
        <f>jablka4[[#This Row],[Kg]]*jablka4[[#This Row],[Cena]]</f>
        <v>866.7</v>
      </c>
      <c r="H1262" s="5">
        <f>IF(D1262&lt;&gt;D1261,E1262,E1262+H1261)</f>
        <v>9029</v>
      </c>
      <c r="I1262" s="5">
        <f t="shared" si="19"/>
        <v>0</v>
      </c>
    </row>
    <row r="1263" spans="1:9" x14ac:dyDescent="0.25">
      <c r="A1263" s="1">
        <v>44722</v>
      </c>
      <c r="B1263" t="s">
        <v>67</v>
      </c>
      <c r="C1263" t="s">
        <v>66</v>
      </c>
      <c r="D1263" t="s">
        <v>56</v>
      </c>
      <c r="E1263">
        <v>437</v>
      </c>
      <c r="F1263">
        <f>VLOOKUP(B1263,cennik[],2,FALSE)</f>
        <v>3.2</v>
      </c>
      <c r="G1263" s="5">
        <f>jablka4[[#This Row],[Kg]]*jablka4[[#This Row],[Cena]]</f>
        <v>1398.4</v>
      </c>
      <c r="H1263" s="5">
        <f>IF(D1263&lt;&gt;D1262,E1263,E1263+H1262)</f>
        <v>9466</v>
      </c>
      <c r="I1263" s="5">
        <f t="shared" si="19"/>
        <v>0</v>
      </c>
    </row>
    <row r="1264" spans="1:9" x14ac:dyDescent="0.25">
      <c r="A1264" s="1">
        <v>44725</v>
      </c>
      <c r="B1264" t="s">
        <v>65</v>
      </c>
      <c r="C1264" t="s">
        <v>66</v>
      </c>
      <c r="D1264" t="s">
        <v>56</v>
      </c>
      <c r="E1264">
        <v>140</v>
      </c>
      <c r="F1264">
        <f>VLOOKUP(B1264,cennik[],2,FALSE)</f>
        <v>2.7</v>
      </c>
      <c r="G1264" s="5">
        <f>jablka4[[#This Row],[Kg]]*jablka4[[#This Row],[Cena]]</f>
        <v>378</v>
      </c>
      <c r="H1264" s="5">
        <f>IF(D1264&lt;&gt;D1263,E1264,E1264+H1263)</f>
        <v>9606</v>
      </c>
      <c r="I1264" s="5">
        <f t="shared" si="19"/>
        <v>0</v>
      </c>
    </row>
    <row r="1265" spans="1:9" x14ac:dyDescent="0.25">
      <c r="A1265" s="1">
        <v>44730</v>
      </c>
      <c r="B1265" t="s">
        <v>67</v>
      </c>
      <c r="C1265" t="s">
        <v>66</v>
      </c>
      <c r="D1265" t="s">
        <v>56</v>
      </c>
      <c r="E1265">
        <v>256</v>
      </c>
      <c r="F1265">
        <f>VLOOKUP(B1265,cennik[],2,FALSE)</f>
        <v>3.2</v>
      </c>
      <c r="G1265" s="5">
        <f>jablka4[[#This Row],[Kg]]*jablka4[[#This Row],[Cena]]</f>
        <v>819.2</v>
      </c>
      <c r="H1265" s="5">
        <f>IF(D1265&lt;&gt;D1264,E1265,E1265+H1264)</f>
        <v>9862</v>
      </c>
      <c r="I1265" s="5">
        <f t="shared" si="19"/>
        <v>0</v>
      </c>
    </row>
    <row r="1266" spans="1:9" x14ac:dyDescent="0.25">
      <c r="A1266" s="1">
        <v>44737</v>
      </c>
      <c r="B1266" t="s">
        <v>63</v>
      </c>
      <c r="C1266" t="s">
        <v>64</v>
      </c>
      <c r="D1266" t="s">
        <v>56</v>
      </c>
      <c r="E1266">
        <v>52</v>
      </c>
      <c r="F1266">
        <f>VLOOKUP(B1266,cennik[],2,FALSE)</f>
        <v>3.5</v>
      </c>
      <c r="G1266" s="5">
        <f>jablka4[[#This Row],[Kg]]*jablka4[[#This Row],[Cena]]</f>
        <v>182</v>
      </c>
      <c r="H1266" s="5">
        <f>IF(D1266&lt;&gt;D1265,E1266,E1266+H1265)</f>
        <v>9914</v>
      </c>
      <c r="I1266" s="5">
        <f t="shared" si="19"/>
        <v>0</v>
      </c>
    </row>
    <row r="1267" spans="1:9" x14ac:dyDescent="0.25">
      <c r="A1267" s="1">
        <v>44753</v>
      </c>
      <c r="B1267" t="s">
        <v>67</v>
      </c>
      <c r="C1267" t="s">
        <v>66</v>
      </c>
      <c r="D1267" t="s">
        <v>56</v>
      </c>
      <c r="E1267">
        <v>353</v>
      </c>
      <c r="F1267">
        <f>VLOOKUP(B1267,cennik[],2,FALSE)</f>
        <v>3.2</v>
      </c>
      <c r="G1267" s="5">
        <f>jablka4[[#This Row],[Kg]]*jablka4[[#This Row],[Cena]]</f>
        <v>1129.6000000000001</v>
      </c>
      <c r="H1267" s="5">
        <f>IF(D1267&lt;&gt;D1266,E1267,E1267+H1266)</f>
        <v>10267</v>
      </c>
      <c r="I1267" s="5">
        <f t="shared" si="19"/>
        <v>0</v>
      </c>
    </row>
    <row r="1268" spans="1:9" x14ac:dyDescent="0.25">
      <c r="A1268" s="1">
        <v>44758</v>
      </c>
      <c r="B1268" t="s">
        <v>67</v>
      </c>
      <c r="C1268" t="s">
        <v>66</v>
      </c>
      <c r="D1268" t="s">
        <v>56</v>
      </c>
      <c r="E1268">
        <v>30</v>
      </c>
      <c r="F1268">
        <f>VLOOKUP(B1268,cennik[],2,FALSE)</f>
        <v>3.2</v>
      </c>
      <c r="G1268" s="5">
        <f>jablka4[[#This Row],[Kg]]*jablka4[[#This Row],[Cena]]</f>
        <v>96</v>
      </c>
      <c r="H1268" s="5">
        <f>IF(D1268&lt;&gt;D1267,E1268,E1268+H1267)</f>
        <v>10297</v>
      </c>
      <c r="I1268" s="5">
        <f t="shared" si="19"/>
        <v>0</v>
      </c>
    </row>
    <row r="1269" spans="1:9" x14ac:dyDescent="0.25">
      <c r="A1269" s="1">
        <v>44762</v>
      </c>
      <c r="B1269" t="s">
        <v>67</v>
      </c>
      <c r="C1269" t="s">
        <v>66</v>
      </c>
      <c r="D1269" t="s">
        <v>56</v>
      </c>
      <c r="E1269">
        <v>498</v>
      </c>
      <c r="F1269">
        <f>VLOOKUP(B1269,cennik[],2,FALSE)</f>
        <v>3.2</v>
      </c>
      <c r="G1269" s="5">
        <f>jablka4[[#This Row],[Kg]]*jablka4[[#This Row],[Cena]]</f>
        <v>1593.6000000000001</v>
      </c>
      <c r="H1269" s="5">
        <f>IF(D1269&lt;&gt;D1268,E1269,E1269+H1268)</f>
        <v>10795</v>
      </c>
      <c r="I1269" s="5">
        <f t="shared" si="19"/>
        <v>0</v>
      </c>
    </row>
    <row r="1270" spans="1:9" x14ac:dyDescent="0.25">
      <c r="A1270" s="1">
        <v>44769</v>
      </c>
      <c r="B1270" t="s">
        <v>65</v>
      </c>
      <c r="C1270" t="s">
        <v>66</v>
      </c>
      <c r="D1270" t="s">
        <v>56</v>
      </c>
      <c r="E1270">
        <v>97</v>
      </c>
      <c r="F1270">
        <f>VLOOKUP(B1270,cennik[],2,FALSE)</f>
        <v>2.7</v>
      </c>
      <c r="G1270" s="5">
        <f>jablka4[[#This Row],[Kg]]*jablka4[[#This Row],[Cena]]</f>
        <v>261.90000000000003</v>
      </c>
      <c r="H1270" s="5">
        <f>IF(D1270&lt;&gt;D1269,E1270,E1270+H1269)</f>
        <v>10892</v>
      </c>
      <c r="I1270" s="5">
        <f t="shared" si="19"/>
        <v>0</v>
      </c>
    </row>
    <row r="1271" spans="1:9" x14ac:dyDescent="0.25">
      <c r="A1271" s="1">
        <v>44791</v>
      </c>
      <c r="B1271" t="s">
        <v>67</v>
      </c>
      <c r="C1271" t="s">
        <v>66</v>
      </c>
      <c r="D1271" t="s">
        <v>56</v>
      </c>
      <c r="E1271">
        <v>335</v>
      </c>
      <c r="F1271">
        <f>VLOOKUP(B1271,cennik[],2,FALSE)</f>
        <v>3.2</v>
      </c>
      <c r="G1271" s="5">
        <f>jablka4[[#This Row],[Kg]]*jablka4[[#This Row],[Cena]]</f>
        <v>1072</v>
      </c>
      <c r="H1271" s="5">
        <f>IF(D1271&lt;&gt;D1270,E1271,E1271+H1270)</f>
        <v>11227</v>
      </c>
      <c r="I1271" s="5">
        <f t="shared" si="19"/>
        <v>0</v>
      </c>
    </row>
    <row r="1272" spans="1:9" x14ac:dyDescent="0.25">
      <c r="A1272" s="1">
        <v>44802</v>
      </c>
      <c r="B1272" t="s">
        <v>67</v>
      </c>
      <c r="C1272" t="s">
        <v>66</v>
      </c>
      <c r="D1272" t="s">
        <v>56</v>
      </c>
      <c r="E1272">
        <v>350</v>
      </c>
      <c r="F1272">
        <f>VLOOKUP(B1272,cennik[],2,FALSE)</f>
        <v>3.2</v>
      </c>
      <c r="G1272" s="5">
        <f>jablka4[[#This Row],[Kg]]*jablka4[[#This Row],[Cena]]</f>
        <v>1120</v>
      </c>
      <c r="H1272" s="5">
        <f>IF(D1272&lt;&gt;D1271,E1272,E1272+H1271)</f>
        <v>11577</v>
      </c>
      <c r="I1272" s="5">
        <f t="shared" si="19"/>
        <v>0</v>
      </c>
    </row>
    <row r="1273" spans="1:9" x14ac:dyDescent="0.25">
      <c r="A1273" s="1">
        <v>44803</v>
      </c>
      <c r="B1273" t="s">
        <v>63</v>
      </c>
      <c r="C1273" t="s">
        <v>64</v>
      </c>
      <c r="D1273" t="s">
        <v>56</v>
      </c>
      <c r="E1273">
        <v>180</v>
      </c>
      <c r="F1273">
        <f>VLOOKUP(B1273,cennik[],2,FALSE)</f>
        <v>3.5</v>
      </c>
      <c r="G1273" s="5">
        <f>jablka4[[#This Row],[Kg]]*jablka4[[#This Row],[Cena]]</f>
        <v>630</v>
      </c>
      <c r="H1273" s="5">
        <f>IF(D1273&lt;&gt;D1272,E1273,E1273+H1272)</f>
        <v>11757</v>
      </c>
      <c r="I1273" s="5">
        <f t="shared" si="19"/>
        <v>0</v>
      </c>
    </row>
    <row r="1274" spans="1:9" x14ac:dyDescent="0.25">
      <c r="A1274" s="1">
        <v>44805</v>
      </c>
      <c r="B1274" t="s">
        <v>70</v>
      </c>
      <c r="C1274" t="s">
        <v>64</v>
      </c>
      <c r="D1274" t="s">
        <v>56</v>
      </c>
      <c r="E1274">
        <v>301</v>
      </c>
      <c r="F1274">
        <f>VLOOKUP(B1274,cennik[],2,FALSE)</f>
        <v>3.2</v>
      </c>
      <c r="G1274" s="5">
        <f>jablka4[[#This Row],[Kg]]*jablka4[[#This Row],[Cena]]</f>
        <v>963.2</v>
      </c>
      <c r="H1274" s="5">
        <f>IF(D1274&lt;&gt;D1273,E1274,E1274+H1273)</f>
        <v>12058</v>
      </c>
      <c r="I1274" s="5">
        <f t="shared" si="19"/>
        <v>0</v>
      </c>
    </row>
    <row r="1275" spans="1:9" x14ac:dyDescent="0.25">
      <c r="A1275" s="1">
        <v>44805</v>
      </c>
      <c r="B1275" t="s">
        <v>63</v>
      </c>
      <c r="C1275" t="s">
        <v>64</v>
      </c>
      <c r="D1275" t="s">
        <v>56</v>
      </c>
      <c r="E1275">
        <v>328</v>
      </c>
      <c r="F1275">
        <f>VLOOKUP(B1275,cennik[],2,FALSE)</f>
        <v>3.5</v>
      </c>
      <c r="G1275" s="5">
        <f>jablka4[[#This Row],[Kg]]*jablka4[[#This Row],[Cena]]</f>
        <v>1148</v>
      </c>
      <c r="H1275" s="5">
        <f>IF(D1275&lt;&gt;D1274,E1275,E1275+H1274)</f>
        <v>12386</v>
      </c>
      <c r="I1275" s="5">
        <f t="shared" si="19"/>
        <v>0</v>
      </c>
    </row>
    <row r="1276" spans="1:9" x14ac:dyDescent="0.25">
      <c r="A1276" s="1">
        <v>44816</v>
      </c>
      <c r="B1276" t="s">
        <v>70</v>
      </c>
      <c r="C1276" t="s">
        <v>64</v>
      </c>
      <c r="D1276" t="s">
        <v>56</v>
      </c>
      <c r="E1276">
        <v>80</v>
      </c>
      <c r="F1276">
        <f>VLOOKUP(B1276,cennik[],2,FALSE)</f>
        <v>3.2</v>
      </c>
      <c r="G1276" s="5">
        <f>jablka4[[#This Row],[Kg]]*jablka4[[#This Row],[Cena]]</f>
        <v>256</v>
      </c>
      <c r="H1276" s="5">
        <f>IF(D1276&lt;&gt;D1275,E1276,E1276+H1275)</f>
        <v>12466</v>
      </c>
      <c r="I1276" s="5">
        <f t="shared" si="19"/>
        <v>0</v>
      </c>
    </row>
    <row r="1277" spans="1:9" x14ac:dyDescent="0.25">
      <c r="A1277" s="1">
        <v>44823</v>
      </c>
      <c r="B1277" t="s">
        <v>70</v>
      </c>
      <c r="C1277" t="s">
        <v>64</v>
      </c>
      <c r="D1277" t="s">
        <v>56</v>
      </c>
      <c r="E1277">
        <v>62</v>
      </c>
      <c r="F1277">
        <f>VLOOKUP(B1277,cennik[],2,FALSE)</f>
        <v>3.2</v>
      </c>
      <c r="G1277" s="5">
        <f>jablka4[[#This Row],[Kg]]*jablka4[[#This Row],[Cena]]</f>
        <v>198.4</v>
      </c>
      <c r="H1277" s="5">
        <f>IF(D1277&lt;&gt;D1276,E1277,E1277+H1276)</f>
        <v>12528</v>
      </c>
      <c r="I1277" s="5">
        <f t="shared" si="19"/>
        <v>0</v>
      </c>
    </row>
    <row r="1278" spans="1:9" x14ac:dyDescent="0.25">
      <c r="A1278" s="1">
        <v>44825</v>
      </c>
      <c r="B1278" t="s">
        <v>63</v>
      </c>
      <c r="C1278" t="s">
        <v>64</v>
      </c>
      <c r="D1278" t="s">
        <v>56</v>
      </c>
      <c r="E1278">
        <v>236</v>
      </c>
      <c r="F1278">
        <f>VLOOKUP(B1278,cennik[],2,FALSE)</f>
        <v>3.5</v>
      </c>
      <c r="G1278" s="5">
        <f>jablka4[[#This Row],[Kg]]*jablka4[[#This Row],[Cena]]</f>
        <v>826</v>
      </c>
      <c r="H1278" s="5">
        <f>IF(D1278&lt;&gt;D1277,E1278,E1278+H1277)</f>
        <v>12764</v>
      </c>
      <c r="I1278" s="5">
        <f t="shared" si="19"/>
        <v>0</v>
      </c>
    </row>
    <row r="1279" spans="1:9" x14ac:dyDescent="0.25">
      <c r="A1279" s="1">
        <v>44826</v>
      </c>
      <c r="B1279" t="s">
        <v>70</v>
      </c>
      <c r="C1279" t="s">
        <v>64</v>
      </c>
      <c r="D1279" t="s">
        <v>56</v>
      </c>
      <c r="E1279">
        <v>24</v>
      </c>
      <c r="F1279">
        <f>VLOOKUP(B1279,cennik[],2,FALSE)</f>
        <v>3.2</v>
      </c>
      <c r="G1279" s="5">
        <f>jablka4[[#This Row],[Kg]]*jablka4[[#This Row],[Cena]]</f>
        <v>76.800000000000011</v>
      </c>
      <c r="H1279" s="5">
        <f>IF(D1279&lt;&gt;D1278,E1279,E1279+H1278)</f>
        <v>12788</v>
      </c>
      <c r="I1279" s="5">
        <f t="shared" si="19"/>
        <v>0</v>
      </c>
    </row>
    <row r="1280" spans="1:9" x14ac:dyDescent="0.25">
      <c r="A1280" s="1">
        <v>44827</v>
      </c>
      <c r="B1280" t="s">
        <v>69</v>
      </c>
      <c r="C1280" t="s">
        <v>64</v>
      </c>
      <c r="D1280" t="s">
        <v>56</v>
      </c>
      <c r="E1280">
        <v>294</v>
      </c>
      <c r="F1280">
        <f>VLOOKUP(B1280,cennik[],2,FALSE)</f>
        <v>2.5</v>
      </c>
      <c r="G1280" s="5">
        <f>jablka4[[#This Row],[Kg]]*jablka4[[#This Row],[Cena]]</f>
        <v>735</v>
      </c>
      <c r="H1280" s="5">
        <f>IF(D1280&lt;&gt;D1279,E1280,E1280+H1279)</f>
        <v>13082</v>
      </c>
      <c r="I1280" s="5">
        <f t="shared" si="19"/>
        <v>0</v>
      </c>
    </row>
    <row r="1281" spans="1:9" x14ac:dyDescent="0.25">
      <c r="A1281" s="1">
        <v>44865</v>
      </c>
      <c r="B1281" t="s">
        <v>68</v>
      </c>
      <c r="C1281" t="s">
        <v>64</v>
      </c>
      <c r="D1281" t="s">
        <v>56</v>
      </c>
      <c r="E1281">
        <v>370</v>
      </c>
      <c r="F1281">
        <f>VLOOKUP(B1281,cennik[],2,FALSE)</f>
        <v>3.2</v>
      </c>
      <c r="G1281" s="5">
        <f>jablka4[[#This Row],[Kg]]*jablka4[[#This Row],[Cena]]</f>
        <v>1184</v>
      </c>
      <c r="H1281" s="5">
        <f>IF(D1281&lt;&gt;D1280,E1281,E1281+H1280)</f>
        <v>13452</v>
      </c>
      <c r="I1281" s="5">
        <f t="shared" si="19"/>
        <v>0</v>
      </c>
    </row>
    <row r="1282" spans="1:9" x14ac:dyDescent="0.25">
      <c r="A1282" s="1">
        <v>44890</v>
      </c>
      <c r="B1282" t="s">
        <v>70</v>
      </c>
      <c r="C1282" t="s">
        <v>64</v>
      </c>
      <c r="D1282" t="s">
        <v>56</v>
      </c>
      <c r="E1282">
        <v>369</v>
      </c>
      <c r="F1282">
        <f>VLOOKUP(B1282,cennik[],2,FALSE)</f>
        <v>3.2</v>
      </c>
      <c r="G1282" s="5">
        <f>jablka4[[#This Row],[Kg]]*jablka4[[#This Row],[Cena]]</f>
        <v>1180.8</v>
      </c>
      <c r="H1282" s="5">
        <f>IF(D1282&lt;&gt;D1281,E1282,E1282+H1281)</f>
        <v>13821</v>
      </c>
      <c r="I1282" s="5">
        <f t="shared" ref="I1282:I1345" si="20">IF(AND(H1282&gt;=15000,H1282&lt;20000),E1282*0.05,IF(H1282&gt;=20000,E1282*0.1,0))</f>
        <v>0</v>
      </c>
    </row>
    <row r="1283" spans="1:9" x14ac:dyDescent="0.25">
      <c r="A1283" s="1">
        <v>44902</v>
      </c>
      <c r="B1283" t="s">
        <v>20</v>
      </c>
      <c r="C1283" t="s">
        <v>4</v>
      </c>
      <c r="D1283" t="s">
        <v>56</v>
      </c>
      <c r="E1283">
        <v>402</v>
      </c>
      <c r="F1283">
        <f>VLOOKUP(B1283,cennik[],2,FALSE)</f>
        <v>3.4</v>
      </c>
      <c r="G1283" s="5">
        <f>jablka4[[#This Row],[Kg]]*jablka4[[#This Row],[Cena]]</f>
        <v>1366.8</v>
      </c>
      <c r="H1283" s="5">
        <f>IF(D1283&lt;&gt;D1282,E1283,E1283+H1282)</f>
        <v>14223</v>
      </c>
      <c r="I1283" s="5">
        <f t="shared" si="20"/>
        <v>0</v>
      </c>
    </row>
    <row r="1284" spans="1:9" x14ac:dyDescent="0.25">
      <c r="A1284" s="1">
        <v>44905</v>
      </c>
      <c r="B1284" t="s">
        <v>16</v>
      </c>
      <c r="C1284" t="s">
        <v>4</v>
      </c>
      <c r="D1284" t="s">
        <v>56</v>
      </c>
      <c r="E1284">
        <v>465</v>
      </c>
      <c r="F1284">
        <f>VLOOKUP(B1284,cennik[],2,FALSE)</f>
        <v>3.4</v>
      </c>
      <c r="G1284" s="5">
        <f>jablka4[[#This Row],[Kg]]*jablka4[[#This Row],[Cena]]</f>
        <v>1581</v>
      </c>
      <c r="H1284" s="5">
        <f>IF(D1284&lt;&gt;D1283,E1284,E1284+H1283)</f>
        <v>14688</v>
      </c>
      <c r="I1284" s="5">
        <f t="shared" si="20"/>
        <v>0</v>
      </c>
    </row>
    <row r="1285" spans="1:9" x14ac:dyDescent="0.25">
      <c r="A1285" s="1">
        <v>44905</v>
      </c>
      <c r="B1285" t="s">
        <v>18</v>
      </c>
      <c r="C1285" t="s">
        <v>4</v>
      </c>
      <c r="D1285" t="s">
        <v>56</v>
      </c>
      <c r="E1285">
        <v>585</v>
      </c>
      <c r="F1285">
        <f>VLOOKUP(B1285,cennik[],2,FALSE)</f>
        <v>2.4</v>
      </c>
      <c r="G1285" s="5">
        <f>jablka4[[#This Row],[Kg]]*jablka4[[#This Row],[Cena]]</f>
        <v>1404</v>
      </c>
      <c r="H1285" s="5">
        <f>IF(D1285&lt;&gt;D1284,E1285,E1285+H1284)</f>
        <v>15273</v>
      </c>
      <c r="I1285" s="5">
        <f t="shared" si="20"/>
        <v>29.25</v>
      </c>
    </row>
    <row r="1286" spans="1:9" x14ac:dyDescent="0.25">
      <c r="A1286" s="1">
        <v>44907</v>
      </c>
      <c r="B1286" t="s">
        <v>14</v>
      </c>
      <c r="C1286" t="s">
        <v>4</v>
      </c>
      <c r="D1286" t="s">
        <v>56</v>
      </c>
      <c r="E1286">
        <v>70</v>
      </c>
      <c r="F1286">
        <f>VLOOKUP(B1286,cennik[],2,FALSE)</f>
        <v>3.4</v>
      </c>
      <c r="G1286" s="5">
        <f>jablka4[[#This Row],[Kg]]*jablka4[[#This Row],[Cena]]</f>
        <v>238</v>
      </c>
      <c r="H1286" s="5">
        <f>IF(D1286&lt;&gt;D1285,E1286,E1286+H1285)</f>
        <v>15343</v>
      </c>
      <c r="I1286" s="5">
        <f t="shared" si="20"/>
        <v>3.5</v>
      </c>
    </row>
    <row r="1287" spans="1:9" x14ac:dyDescent="0.25">
      <c r="A1287" s="1">
        <v>44910</v>
      </c>
      <c r="B1287" t="s">
        <v>14</v>
      </c>
      <c r="C1287" t="s">
        <v>4</v>
      </c>
      <c r="D1287" t="s">
        <v>56</v>
      </c>
      <c r="E1287">
        <v>223</v>
      </c>
      <c r="F1287">
        <f>VLOOKUP(B1287,cennik[],2,FALSE)</f>
        <v>3.4</v>
      </c>
      <c r="G1287" s="5">
        <f>jablka4[[#This Row],[Kg]]*jablka4[[#This Row],[Cena]]</f>
        <v>758.19999999999993</v>
      </c>
      <c r="H1287" s="5">
        <f>IF(D1287&lt;&gt;D1286,E1287,E1287+H1286)</f>
        <v>15566</v>
      </c>
      <c r="I1287" s="5">
        <f t="shared" si="20"/>
        <v>11.15</v>
      </c>
    </row>
    <row r="1288" spans="1:9" x14ac:dyDescent="0.25">
      <c r="A1288" s="1">
        <v>44572</v>
      </c>
      <c r="B1288" t="s">
        <v>20</v>
      </c>
      <c r="C1288" t="s">
        <v>4</v>
      </c>
      <c r="D1288" t="s">
        <v>51</v>
      </c>
      <c r="E1288">
        <v>13</v>
      </c>
      <c r="F1288">
        <f>VLOOKUP(B1288,cennik[],2,FALSE)</f>
        <v>3.4</v>
      </c>
      <c r="G1288" s="5">
        <f>jablka4[[#This Row],[Kg]]*jablka4[[#This Row],[Cena]]</f>
        <v>44.199999999999996</v>
      </c>
      <c r="H1288" s="5">
        <f>IF(D1288&lt;&gt;D1287,E1288,E1288+H1287)</f>
        <v>13</v>
      </c>
      <c r="I1288" s="5">
        <f t="shared" si="20"/>
        <v>0</v>
      </c>
    </row>
    <row r="1289" spans="1:9" x14ac:dyDescent="0.25">
      <c r="A1289" s="1">
        <v>44580</v>
      </c>
      <c r="B1289" t="s">
        <v>3</v>
      </c>
      <c r="C1289" t="s">
        <v>4</v>
      </c>
      <c r="D1289" t="s">
        <v>51</v>
      </c>
      <c r="E1289">
        <v>241</v>
      </c>
      <c r="F1289">
        <f>VLOOKUP(B1289,cennik[],2,FALSE)</f>
        <v>3.4</v>
      </c>
      <c r="G1289" s="5">
        <f>jablka4[[#This Row],[Kg]]*jablka4[[#This Row],[Cena]]</f>
        <v>819.4</v>
      </c>
      <c r="H1289" s="5">
        <f>IF(D1289&lt;&gt;D1288,E1289,E1289+H1288)</f>
        <v>254</v>
      </c>
      <c r="I1289" s="5">
        <f t="shared" si="20"/>
        <v>0</v>
      </c>
    </row>
    <row r="1290" spans="1:9" x14ac:dyDescent="0.25">
      <c r="A1290" s="1">
        <v>44585</v>
      </c>
      <c r="B1290" t="s">
        <v>14</v>
      </c>
      <c r="C1290" t="s">
        <v>4</v>
      </c>
      <c r="D1290" t="s">
        <v>51</v>
      </c>
      <c r="E1290">
        <v>113</v>
      </c>
      <c r="F1290">
        <f>VLOOKUP(B1290,cennik[],2,FALSE)</f>
        <v>3.4</v>
      </c>
      <c r="G1290" s="5">
        <f>jablka4[[#This Row],[Kg]]*jablka4[[#This Row],[Cena]]</f>
        <v>384.2</v>
      </c>
      <c r="H1290" s="5">
        <f>IF(D1290&lt;&gt;D1289,E1290,E1290+H1289)</f>
        <v>367</v>
      </c>
      <c r="I1290" s="5">
        <f t="shared" si="20"/>
        <v>0</v>
      </c>
    </row>
    <row r="1291" spans="1:9" x14ac:dyDescent="0.25">
      <c r="A1291" s="1">
        <v>44592</v>
      </c>
      <c r="B1291" t="s">
        <v>3</v>
      </c>
      <c r="C1291" t="s">
        <v>4</v>
      </c>
      <c r="D1291" t="s">
        <v>51</v>
      </c>
      <c r="E1291">
        <v>317</v>
      </c>
      <c r="F1291">
        <f>VLOOKUP(B1291,cennik[],2,FALSE)</f>
        <v>3.4</v>
      </c>
      <c r="G1291" s="5">
        <f>jablka4[[#This Row],[Kg]]*jablka4[[#This Row],[Cena]]</f>
        <v>1077.8</v>
      </c>
      <c r="H1291" s="5">
        <f>IF(D1291&lt;&gt;D1290,E1291,E1291+H1290)</f>
        <v>684</v>
      </c>
      <c r="I1291" s="5">
        <f t="shared" si="20"/>
        <v>0</v>
      </c>
    </row>
    <row r="1292" spans="1:9" x14ac:dyDescent="0.25">
      <c r="A1292" s="1">
        <v>44594</v>
      </c>
      <c r="B1292" t="s">
        <v>20</v>
      </c>
      <c r="C1292" t="s">
        <v>4</v>
      </c>
      <c r="D1292" t="s">
        <v>51</v>
      </c>
      <c r="E1292">
        <v>19</v>
      </c>
      <c r="F1292">
        <f>VLOOKUP(B1292,cennik[],2,FALSE)</f>
        <v>3.4</v>
      </c>
      <c r="G1292" s="5">
        <f>jablka4[[#This Row],[Kg]]*jablka4[[#This Row],[Cena]]</f>
        <v>64.599999999999994</v>
      </c>
      <c r="H1292" s="5">
        <f>IF(D1292&lt;&gt;D1291,E1292,E1292+H1291)</f>
        <v>703</v>
      </c>
      <c r="I1292" s="5">
        <f t="shared" si="20"/>
        <v>0</v>
      </c>
    </row>
    <row r="1293" spans="1:9" x14ac:dyDescent="0.25">
      <c r="A1293" s="1">
        <v>44599</v>
      </c>
      <c r="B1293" t="s">
        <v>3</v>
      </c>
      <c r="C1293" t="s">
        <v>4</v>
      </c>
      <c r="D1293" t="s">
        <v>51</v>
      </c>
      <c r="E1293">
        <v>578</v>
      </c>
      <c r="F1293">
        <f>VLOOKUP(B1293,cennik[],2,FALSE)</f>
        <v>3.4</v>
      </c>
      <c r="G1293" s="5">
        <f>jablka4[[#This Row],[Kg]]*jablka4[[#This Row],[Cena]]</f>
        <v>1965.2</v>
      </c>
      <c r="H1293" s="5">
        <f>IF(D1293&lt;&gt;D1292,E1293,E1293+H1292)</f>
        <v>1281</v>
      </c>
      <c r="I1293" s="5">
        <f t="shared" si="20"/>
        <v>0</v>
      </c>
    </row>
    <row r="1294" spans="1:9" x14ac:dyDescent="0.25">
      <c r="A1294" s="1">
        <v>44610</v>
      </c>
      <c r="B1294" t="s">
        <v>12</v>
      </c>
      <c r="C1294" t="s">
        <v>4</v>
      </c>
      <c r="D1294" t="s">
        <v>51</v>
      </c>
      <c r="E1294">
        <v>243</v>
      </c>
      <c r="F1294">
        <f>VLOOKUP(B1294,cennik[],2,FALSE)</f>
        <v>3.4</v>
      </c>
      <c r="G1294" s="5">
        <f>jablka4[[#This Row],[Kg]]*jablka4[[#This Row],[Cena]]</f>
        <v>826.19999999999993</v>
      </c>
      <c r="H1294" s="5">
        <f>IF(D1294&lt;&gt;D1293,E1294,E1294+H1293)</f>
        <v>1524</v>
      </c>
      <c r="I1294" s="5">
        <f t="shared" si="20"/>
        <v>0</v>
      </c>
    </row>
    <row r="1295" spans="1:9" x14ac:dyDescent="0.25">
      <c r="A1295" s="1">
        <v>44611</v>
      </c>
      <c r="B1295" t="s">
        <v>7</v>
      </c>
      <c r="C1295" t="s">
        <v>4</v>
      </c>
      <c r="D1295" t="s">
        <v>51</v>
      </c>
      <c r="E1295">
        <v>682</v>
      </c>
      <c r="F1295">
        <f>VLOOKUP(B1295,cennik[],2,FALSE)</f>
        <v>3.5</v>
      </c>
      <c r="G1295" s="5">
        <f>jablka4[[#This Row],[Kg]]*jablka4[[#This Row],[Cena]]</f>
        <v>2387</v>
      </c>
      <c r="H1295" s="5">
        <f>IF(D1295&lt;&gt;D1294,E1295,E1295+H1294)</f>
        <v>2206</v>
      </c>
      <c r="I1295" s="5">
        <f t="shared" si="20"/>
        <v>0</v>
      </c>
    </row>
    <row r="1296" spans="1:9" x14ac:dyDescent="0.25">
      <c r="A1296" s="1">
        <v>44623</v>
      </c>
      <c r="B1296" t="s">
        <v>11</v>
      </c>
      <c r="C1296" t="s">
        <v>4</v>
      </c>
      <c r="D1296" t="s">
        <v>51</v>
      </c>
      <c r="E1296">
        <v>426</v>
      </c>
      <c r="F1296">
        <f>VLOOKUP(B1296,cennik[],2,FALSE)</f>
        <v>2.9</v>
      </c>
      <c r="G1296" s="5">
        <f>jablka4[[#This Row],[Kg]]*jablka4[[#This Row],[Cena]]</f>
        <v>1235.3999999999999</v>
      </c>
      <c r="H1296" s="5">
        <f>IF(D1296&lt;&gt;D1295,E1296,E1296+H1295)</f>
        <v>2632</v>
      </c>
      <c r="I1296" s="5">
        <f t="shared" si="20"/>
        <v>0</v>
      </c>
    </row>
    <row r="1297" spans="1:9" x14ac:dyDescent="0.25">
      <c r="A1297" s="1">
        <v>44623</v>
      </c>
      <c r="B1297" t="s">
        <v>12</v>
      </c>
      <c r="C1297" t="s">
        <v>4</v>
      </c>
      <c r="D1297" t="s">
        <v>51</v>
      </c>
      <c r="E1297">
        <v>80</v>
      </c>
      <c r="F1297">
        <f>VLOOKUP(B1297,cennik[],2,FALSE)</f>
        <v>3.4</v>
      </c>
      <c r="G1297" s="5">
        <f>jablka4[[#This Row],[Kg]]*jablka4[[#This Row],[Cena]]</f>
        <v>272</v>
      </c>
      <c r="H1297" s="5">
        <f>IF(D1297&lt;&gt;D1296,E1297,E1297+H1296)</f>
        <v>2712</v>
      </c>
      <c r="I1297" s="5">
        <f t="shared" si="20"/>
        <v>0</v>
      </c>
    </row>
    <row r="1298" spans="1:9" x14ac:dyDescent="0.25">
      <c r="A1298" s="1">
        <v>44631</v>
      </c>
      <c r="B1298" t="s">
        <v>3</v>
      </c>
      <c r="C1298" t="s">
        <v>4</v>
      </c>
      <c r="D1298" t="s">
        <v>51</v>
      </c>
      <c r="E1298">
        <v>482</v>
      </c>
      <c r="F1298">
        <f>VLOOKUP(B1298,cennik[],2,FALSE)</f>
        <v>3.4</v>
      </c>
      <c r="G1298" s="5">
        <f>jablka4[[#This Row],[Kg]]*jablka4[[#This Row],[Cena]]</f>
        <v>1638.8</v>
      </c>
      <c r="H1298" s="5">
        <f>IF(D1298&lt;&gt;D1297,E1298,E1298+H1297)</f>
        <v>3194</v>
      </c>
      <c r="I1298" s="5">
        <f t="shared" si="20"/>
        <v>0</v>
      </c>
    </row>
    <row r="1299" spans="1:9" x14ac:dyDescent="0.25">
      <c r="A1299" s="1">
        <v>44634</v>
      </c>
      <c r="B1299" t="s">
        <v>16</v>
      </c>
      <c r="C1299" t="s">
        <v>4</v>
      </c>
      <c r="D1299" t="s">
        <v>51</v>
      </c>
      <c r="E1299">
        <v>661</v>
      </c>
      <c r="F1299">
        <f>VLOOKUP(B1299,cennik[],2,FALSE)</f>
        <v>3.4</v>
      </c>
      <c r="G1299" s="5">
        <f>jablka4[[#This Row],[Kg]]*jablka4[[#This Row],[Cena]]</f>
        <v>2247.4</v>
      </c>
      <c r="H1299" s="5">
        <f>IF(D1299&lt;&gt;D1298,E1299,E1299+H1298)</f>
        <v>3855</v>
      </c>
      <c r="I1299" s="5">
        <f t="shared" si="20"/>
        <v>0</v>
      </c>
    </row>
    <row r="1300" spans="1:9" x14ac:dyDescent="0.25">
      <c r="A1300" s="1">
        <v>44635</v>
      </c>
      <c r="B1300" t="s">
        <v>20</v>
      </c>
      <c r="C1300" t="s">
        <v>4</v>
      </c>
      <c r="D1300" t="s">
        <v>51</v>
      </c>
      <c r="E1300">
        <v>393</v>
      </c>
      <c r="F1300">
        <f>VLOOKUP(B1300,cennik[],2,FALSE)</f>
        <v>3.4</v>
      </c>
      <c r="G1300" s="5">
        <f>jablka4[[#This Row],[Kg]]*jablka4[[#This Row],[Cena]]</f>
        <v>1336.2</v>
      </c>
      <c r="H1300" s="5">
        <f>IF(D1300&lt;&gt;D1299,E1300,E1300+H1299)</f>
        <v>4248</v>
      </c>
      <c r="I1300" s="5">
        <f t="shared" si="20"/>
        <v>0</v>
      </c>
    </row>
    <row r="1301" spans="1:9" x14ac:dyDescent="0.25">
      <c r="A1301" s="1">
        <v>44649</v>
      </c>
      <c r="B1301" t="s">
        <v>16</v>
      </c>
      <c r="C1301" t="s">
        <v>4</v>
      </c>
      <c r="D1301" t="s">
        <v>51</v>
      </c>
      <c r="E1301">
        <v>535</v>
      </c>
      <c r="F1301">
        <f>VLOOKUP(B1301,cennik[],2,FALSE)</f>
        <v>3.4</v>
      </c>
      <c r="G1301" s="5">
        <f>jablka4[[#This Row],[Kg]]*jablka4[[#This Row],[Cena]]</f>
        <v>1819</v>
      </c>
      <c r="H1301" s="5">
        <f>IF(D1301&lt;&gt;D1300,E1301,E1301+H1300)</f>
        <v>4783</v>
      </c>
      <c r="I1301" s="5">
        <f t="shared" si="20"/>
        <v>0</v>
      </c>
    </row>
    <row r="1302" spans="1:9" x14ac:dyDescent="0.25">
      <c r="A1302" s="1">
        <v>44659</v>
      </c>
      <c r="B1302" t="s">
        <v>14</v>
      </c>
      <c r="C1302" t="s">
        <v>4</v>
      </c>
      <c r="D1302" t="s">
        <v>51</v>
      </c>
      <c r="E1302">
        <v>101</v>
      </c>
      <c r="F1302">
        <f>VLOOKUP(B1302,cennik[],2,FALSE)</f>
        <v>3.4</v>
      </c>
      <c r="G1302" s="5">
        <f>jablka4[[#This Row],[Kg]]*jablka4[[#This Row],[Cena]]</f>
        <v>343.4</v>
      </c>
      <c r="H1302" s="5">
        <f>IF(D1302&lt;&gt;D1301,E1302,E1302+H1301)</f>
        <v>4884</v>
      </c>
      <c r="I1302" s="5">
        <f t="shared" si="20"/>
        <v>0</v>
      </c>
    </row>
    <row r="1303" spans="1:9" x14ac:dyDescent="0.25">
      <c r="A1303" s="1">
        <v>44698</v>
      </c>
      <c r="B1303" t="s">
        <v>20</v>
      </c>
      <c r="C1303" t="s">
        <v>4</v>
      </c>
      <c r="D1303" t="s">
        <v>51</v>
      </c>
      <c r="E1303">
        <v>43</v>
      </c>
      <c r="F1303">
        <f>VLOOKUP(B1303,cennik[],2,FALSE)</f>
        <v>3.4</v>
      </c>
      <c r="G1303" s="5">
        <f>jablka4[[#This Row],[Kg]]*jablka4[[#This Row],[Cena]]</f>
        <v>146.19999999999999</v>
      </c>
      <c r="H1303" s="5">
        <f>IF(D1303&lt;&gt;D1302,E1303,E1303+H1302)</f>
        <v>4927</v>
      </c>
      <c r="I1303" s="5">
        <f t="shared" si="20"/>
        <v>0</v>
      </c>
    </row>
    <row r="1304" spans="1:9" x14ac:dyDescent="0.25">
      <c r="A1304" s="1">
        <v>44700</v>
      </c>
      <c r="B1304" t="s">
        <v>18</v>
      </c>
      <c r="C1304" t="s">
        <v>4</v>
      </c>
      <c r="D1304" t="s">
        <v>51</v>
      </c>
      <c r="E1304">
        <v>562</v>
      </c>
      <c r="F1304">
        <f>VLOOKUP(B1304,cennik[],2,FALSE)</f>
        <v>2.4</v>
      </c>
      <c r="G1304" s="5">
        <f>jablka4[[#This Row],[Kg]]*jablka4[[#This Row],[Cena]]</f>
        <v>1348.8</v>
      </c>
      <c r="H1304" s="5">
        <f>IF(D1304&lt;&gt;D1303,E1304,E1304+H1303)</f>
        <v>5489</v>
      </c>
      <c r="I1304" s="5">
        <f t="shared" si="20"/>
        <v>0</v>
      </c>
    </row>
    <row r="1305" spans="1:9" x14ac:dyDescent="0.25">
      <c r="A1305" s="1">
        <v>44712</v>
      </c>
      <c r="B1305" t="s">
        <v>25</v>
      </c>
      <c r="C1305" t="s">
        <v>4</v>
      </c>
      <c r="D1305" t="s">
        <v>51</v>
      </c>
      <c r="E1305">
        <v>49</v>
      </c>
      <c r="F1305">
        <f>VLOOKUP(B1305,cennik[],2,FALSE)</f>
        <v>3.2</v>
      </c>
      <c r="G1305" s="5">
        <f>jablka4[[#This Row],[Kg]]*jablka4[[#This Row],[Cena]]</f>
        <v>156.80000000000001</v>
      </c>
      <c r="H1305" s="5">
        <f>IF(D1305&lt;&gt;D1304,E1305,E1305+H1304)</f>
        <v>5538</v>
      </c>
      <c r="I1305" s="5">
        <f t="shared" si="20"/>
        <v>0</v>
      </c>
    </row>
    <row r="1306" spans="1:9" x14ac:dyDescent="0.25">
      <c r="A1306" s="1">
        <v>44725</v>
      </c>
      <c r="B1306" t="s">
        <v>67</v>
      </c>
      <c r="C1306" t="s">
        <v>66</v>
      </c>
      <c r="D1306" t="s">
        <v>51</v>
      </c>
      <c r="E1306">
        <v>27</v>
      </c>
      <c r="F1306">
        <f>VLOOKUP(B1306,cennik[],2,FALSE)</f>
        <v>3.2</v>
      </c>
      <c r="G1306" s="5">
        <f>jablka4[[#This Row],[Kg]]*jablka4[[#This Row],[Cena]]</f>
        <v>86.4</v>
      </c>
      <c r="H1306" s="5">
        <f>IF(D1306&lt;&gt;D1305,E1306,E1306+H1305)</f>
        <v>5565</v>
      </c>
      <c r="I1306" s="5">
        <f t="shared" si="20"/>
        <v>0</v>
      </c>
    </row>
    <row r="1307" spans="1:9" x14ac:dyDescent="0.25">
      <c r="A1307" s="1">
        <v>44727</v>
      </c>
      <c r="B1307" t="s">
        <v>63</v>
      </c>
      <c r="C1307" t="s">
        <v>64</v>
      </c>
      <c r="D1307" t="s">
        <v>51</v>
      </c>
      <c r="E1307">
        <v>69</v>
      </c>
      <c r="F1307">
        <f>VLOOKUP(B1307,cennik[],2,FALSE)</f>
        <v>3.5</v>
      </c>
      <c r="G1307" s="5">
        <f>jablka4[[#This Row],[Kg]]*jablka4[[#This Row],[Cena]]</f>
        <v>241.5</v>
      </c>
      <c r="H1307" s="5">
        <f>IF(D1307&lt;&gt;D1306,E1307,E1307+H1306)</f>
        <v>5634</v>
      </c>
      <c r="I1307" s="5">
        <f t="shared" si="20"/>
        <v>0</v>
      </c>
    </row>
    <row r="1308" spans="1:9" x14ac:dyDescent="0.25">
      <c r="A1308" s="1">
        <v>44729</v>
      </c>
      <c r="B1308" t="s">
        <v>67</v>
      </c>
      <c r="C1308" t="s">
        <v>66</v>
      </c>
      <c r="D1308" t="s">
        <v>51</v>
      </c>
      <c r="E1308">
        <v>160</v>
      </c>
      <c r="F1308">
        <f>VLOOKUP(B1308,cennik[],2,FALSE)</f>
        <v>3.2</v>
      </c>
      <c r="G1308" s="5">
        <f>jablka4[[#This Row],[Kg]]*jablka4[[#This Row],[Cena]]</f>
        <v>512</v>
      </c>
      <c r="H1308" s="5">
        <f>IF(D1308&lt;&gt;D1307,E1308,E1308+H1307)</f>
        <v>5794</v>
      </c>
      <c r="I1308" s="5">
        <f t="shared" si="20"/>
        <v>0</v>
      </c>
    </row>
    <row r="1309" spans="1:9" x14ac:dyDescent="0.25">
      <c r="A1309" s="1">
        <v>44749</v>
      </c>
      <c r="B1309" t="s">
        <v>65</v>
      </c>
      <c r="C1309" t="s">
        <v>66</v>
      </c>
      <c r="D1309" t="s">
        <v>51</v>
      </c>
      <c r="E1309">
        <v>213</v>
      </c>
      <c r="F1309">
        <f>VLOOKUP(B1309,cennik[],2,FALSE)</f>
        <v>2.7</v>
      </c>
      <c r="G1309" s="5">
        <f>jablka4[[#This Row],[Kg]]*jablka4[[#This Row],[Cena]]</f>
        <v>575.1</v>
      </c>
      <c r="H1309" s="5">
        <f>IF(D1309&lt;&gt;D1308,E1309,E1309+H1308)</f>
        <v>6007</v>
      </c>
      <c r="I1309" s="5">
        <f t="shared" si="20"/>
        <v>0</v>
      </c>
    </row>
    <row r="1310" spans="1:9" x14ac:dyDescent="0.25">
      <c r="A1310" s="1">
        <v>44750</v>
      </c>
      <c r="B1310" t="s">
        <v>65</v>
      </c>
      <c r="C1310" t="s">
        <v>66</v>
      </c>
      <c r="D1310" t="s">
        <v>51</v>
      </c>
      <c r="E1310">
        <v>441</v>
      </c>
      <c r="F1310">
        <f>VLOOKUP(B1310,cennik[],2,FALSE)</f>
        <v>2.7</v>
      </c>
      <c r="G1310" s="5">
        <f>jablka4[[#This Row],[Kg]]*jablka4[[#This Row],[Cena]]</f>
        <v>1190.7</v>
      </c>
      <c r="H1310" s="5">
        <f>IF(D1310&lt;&gt;D1309,E1310,E1310+H1309)</f>
        <v>6448</v>
      </c>
      <c r="I1310" s="5">
        <f t="shared" si="20"/>
        <v>0</v>
      </c>
    </row>
    <row r="1311" spans="1:9" x14ac:dyDescent="0.25">
      <c r="A1311" s="1">
        <v>44753</v>
      </c>
      <c r="B1311" t="s">
        <v>67</v>
      </c>
      <c r="C1311" t="s">
        <v>66</v>
      </c>
      <c r="D1311" t="s">
        <v>51</v>
      </c>
      <c r="E1311">
        <v>149</v>
      </c>
      <c r="F1311">
        <f>VLOOKUP(B1311,cennik[],2,FALSE)</f>
        <v>3.2</v>
      </c>
      <c r="G1311" s="5">
        <f>jablka4[[#This Row],[Kg]]*jablka4[[#This Row],[Cena]]</f>
        <v>476.8</v>
      </c>
      <c r="H1311" s="5">
        <f>IF(D1311&lt;&gt;D1310,E1311,E1311+H1310)</f>
        <v>6597</v>
      </c>
      <c r="I1311" s="5">
        <f t="shared" si="20"/>
        <v>0</v>
      </c>
    </row>
    <row r="1312" spans="1:9" x14ac:dyDescent="0.25">
      <c r="A1312" s="1">
        <v>44760</v>
      </c>
      <c r="B1312" t="s">
        <v>65</v>
      </c>
      <c r="C1312" t="s">
        <v>66</v>
      </c>
      <c r="D1312" t="s">
        <v>51</v>
      </c>
      <c r="E1312">
        <v>316</v>
      </c>
      <c r="F1312">
        <f>VLOOKUP(B1312,cennik[],2,FALSE)</f>
        <v>2.7</v>
      </c>
      <c r="G1312" s="5">
        <f>jablka4[[#This Row],[Kg]]*jablka4[[#This Row],[Cena]]</f>
        <v>853.2</v>
      </c>
      <c r="H1312" s="5">
        <f>IF(D1312&lt;&gt;D1311,E1312,E1312+H1311)</f>
        <v>6913</v>
      </c>
      <c r="I1312" s="5">
        <f t="shared" si="20"/>
        <v>0</v>
      </c>
    </row>
    <row r="1313" spans="1:9" x14ac:dyDescent="0.25">
      <c r="A1313" s="1">
        <v>44767</v>
      </c>
      <c r="B1313" t="s">
        <v>65</v>
      </c>
      <c r="C1313" t="s">
        <v>66</v>
      </c>
      <c r="D1313" t="s">
        <v>51</v>
      </c>
      <c r="E1313">
        <v>54</v>
      </c>
      <c r="F1313">
        <f>VLOOKUP(B1313,cennik[],2,FALSE)</f>
        <v>2.7</v>
      </c>
      <c r="G1313" s="5">
        <f>jablka4[[#This Row],[Kg]]*jablka4[[#This Row],[Cena]]</f>
        <v>145.80000000000001</v>
      </c>
      <c r="H1313" s="5">
        <f>IF(D1313&lt;&gt;D1312,E1313,E1313+H1312)</f>
        <v>6967</v>
      </c>
      <c r="I1313" s="5">
        <f t="shared" si="20"/>
        <v>0</v>
      </c>
    </row>
    <row r="1314" spans="1:9" x14ac:dyDescent="0.25">
      <c r="A1314" s="1">
        <v>44777</v>
      </c>
      <c r="B1314" t="s">
        <v>67</v>
      </c>
      <c r="C1314" t="s">
        <v>66</v>
      </c>
      <c r="D1314" t="s">
        <v>51</v>
      </c>
      <c r="E1314">
        <v>14</v>
      </c>
      <c r="F1314">
        <f>VLOOKUP(B1314,cennik[],2,FALSE)</f>
        <v>3.2</v>
      </c>
      <c r="G1314" s="5">
        <f>jablka4[[#This Row],[Kg]]*jablka4[[#This Row],[Cena]]</f>
        <v>44.800000000000004</v>
      </c>
      <c r="H1314" s="5">
        <f>IF(D1314&lt;&gt;D1313,E1314,E1314+H1313)</f>
        <v>6981</v>
      </c>
      <c r="I1314" s="5">
        <f t="shared" si="20"/>
        <v>0</v>
      </c>
    </row>
    <row r="1315" spans="1:9" x14ac:dyDescent="0.25">
      <c r="A1315" s="1">
        <v>44778</v>
      </c>
      <c r="B1315" t="s">
        <v>67</v>
      </c>
      <c r="C1315" t="s">
        <v>66</v>
      </c>
      <c r="D1315" t="s">
        <v>51</v>
      </c>
      <c r="E1315">
        <v>54</v>
      </c>
      <c r="F1315">
        <f>VLOOKUP(B1315,cennik[],2,FALSE)</f>
        <v>3.2</v>
      </c>
      <c r="G1315" s="5">
        <f>jablka4[[#This Row],[Kg]]*jablka4[[#This Row],[Cena]]</f>
        <v>172.8</v>
      </c>
      <c r="H1315" s="5">
        <f>IF(D1315&lt;&gt;D1314,E1315,E1315+H1314)</f>
        <v>7035</v>
      </c>
      <c r="I1315" s="5">
        <f t="shared" si="20"/>
        <v>0</v>
      </c>
    </row>
    <row r="1316" spans="1:9" x14ac:dyDescent="0.25">
      <c r="A1316" s="1">
        <v>44784</v>
      </c>
      <c r="B1316" t="s">
        <v>65</v>
      </c>
      <c r="C1316" t="s">
        <v>66</v>
      </c>
      <c r="D1316" t="s">
        <v>51</v>
      </c>
      <c r="E1316">
        <v>102</v>
      </c>
      <c r="F1316">
        <f>VLOOKUP(B1316,cennik[],2,FALSE)</f>
        <v>2.7</v>
      </c>
      <c r="G1316" s="5">
        <f>jablka4[[#This Row],[Kg]]*jablka4[[#This Row],[Cena]]</f>
        <v>275.40000000000003</v>
      </c>
      <c r="H1316" s="5">
        <f>IF(D1316&lt;&gt;D1315,E1316,E1316+H1315)</f>
        <v>7137</v>
      </c>
      <c r="I1316" s="5">
        <f t="shared" si="20"/>
        <v>0</v>
      </c>
    </row>
    <row r="1317" spans="1:9" x14ac:dyDescent="0.25">
      <c r="A1317" s="1">
        <v>44790</v>
      </c>
      <c r="B1317" t="s">
        <v>67</v>
      </c>
      <c r="C1317" t="s">
        <v>66</v>
      </c>
      <c r="D1317" t="s">
        <v>51</v>
      </c>
      <c r="E1317">
        <v>30</v>
      </c>
      <c r="F1317">
        <f>VLOOKUP(B1317,cennik[],2,FALSE)</f>
        <v>3.2</v>
      </c>
      <c r="G1317" s="5">
        <f>jablka4[[#This Row],[Kg]]*jablka4[[#This Row],[Cena]]</f>
        <v>96</v>
      </c>
      <c r="H1317" s="5">
        <f>IF(D1317&lt;&gt;D1316,E1317,E1317+H1316)</f>
        <v>7167</v>
      </c>
      <c r="I1317" s="5">
        <f t="shared" si="20"/>
        <v>0</v>
      </c>
    </row>
    <row r="1318" spans="1:9" x14ac:dyDescent="0.25">
      <c r="A1318" s="1">
        <v>44803</v>
      </c>
      <c r="B1318" t="s">
        <v>65</v>
      </c>
      <c r="C1318" t="s">
        <v>66</v>
      </c>
      <c r="D1318" t="s">
        <v>51</v>
      </c>
      <c r="E1318">
        <v>74</v>
      </c>
      <c r="F1318">
        <f>VLOOKUP(B1318,cennik[],2,FALSE)</f>
        <v>2.7</v>
      </c>
      <c r="G1318" s="5">
        <f>jablka4[[#This Row],[Kg]]*jablka4[[#This Row],[Cena]]</f>
        <v>199.8</v>
      </c>
      <c r="H1318" s="5">
        <f>IF(D1318&lt;&gt;D1317,E1318,E1318+H1317)</f>
        <v>7241</v>
      </c>
      <c r="I1318" s="5">
        <f t="shared" si="20"/>
        <v>0</v>
      </c>
    </row>
    <row r="1319" spans="1:9" x14ac:dyDescent="0.25">
      <c r="A1319" s="1">
        <v>44812</v>
      </c>
      <c r="B1319" t="s">
        <v>70</v>
      </c>
      <c r="C1319" t="s">
        <v>64</v>
      </c>
      <c r="D1319" t="s">
        <v>51</v>
      </c>
      <c r="E1319">
        <v>346</v>
      </c>
      <c r="F1319">
        <f>VLOOKUP(B1319,cennik[],2,FALSE)</f>
        <v>3.2</v>
      </c>
      <c r="G1319" s="5">
        <f>jablka4[[#This Row],[Kg]]*jablka4[[#This Row],[Cena]]</f>
        <v>1107.2</v>
      </c>
      <c r="H1319" s="5">
        <f>IF(D1319&lt;&gt;D1318,E1319,E1319+H1318)</f>
        <v>7587</v>
      </c>
      <c r="I1319" s="5">
        <f t="shared" si="20"/>
        <v>0</v>
      </c>
    </row>
    <row r="1320" spans="1:9" x14ac:dyDescent="0.25">
      <c r="A1320" s="1">
        <v>44817</v>
      </c>
      <c r="B1320" t="s">
        <v>63</v>
      </c>
      <c r="C1320" t="s">
        <v>64</v>
      </c>
      <c r="D1320" t="s">
        <v>51</v>
      </c>
      <c r="E1320">
        <v>401</v>
      </c>
      <c r="F1320">
        <f>VLOOKUP(B1320,cennik[],2,FALSE)</f>
        <v>3.5</v>
      </c>
      <c r="G1320" s="5">
        <f>jablka4[[#This Row],[Kg]]*jablka4[[#This Row],[Cena]]</f>
        <v>1403.5</v>
      </c>
      <c r="H1320" s="5">
        <f>IF(D1320&lt;&gt;D1319,E1320,E1320+H1319)</f>
        <v>7988</v>
      </c>
      <c r="I1320" s="5">
        <f t="shared" si="20"/>
        <v>0</v>
      </c>
    </row>
    <row r="1321" spans="1:9" x14ac:dyDescent="0.25">
      <c r="A1321" s="1">
        <v>44820</v>
      </c>
      <c r="B1321" t="s">
        <v>68</v>
      </c>
      <c r="C1321" t="s">
        <v>64</v>
      </c>
      <c r="D1321" t="s">
        <v>51</v>
      </c>
      <c r="E1321">
        <v>475</v>
      </c>
      <c r="F1321">
        <f>VLOOKUP(B1321,cennik[],2,FALSE)</f>
        <v>3.2</v>
      </c>
      <c r="G1321" s="5">
        <f>jablka4[[#This Row],[Kg]]*jablka4[[#This Row],[Cena]]</f>
        <v>1520</v>
      </c>
      <c r="H1321" s="5">
        <f>IF(D1321&lt;&gt;D1320,E1321,E1321+H1320)</f>
        <v>8463</v>
      </c>
      <c r="I1321" s="5">
        <f t="shared" si="20"/>
        <v>0</v>
      </c>
    </row>
    <row r="1322" spans="1:9" x14ac:dyDescent="0.25">
      <c r="A1322" s="1">
        <v>44821</v>
      </c>
      <c r="B1322" t="s">
        <v>71</v>
      </c>
      <c r="C1322" t="s">
        <v>64</v>
      </c>
      <c r="D1322" t="s">
        <v>51</v>
      </c>
      <c r="E1322">
        <v>129</v>
      </c>
      <c r="F1322">
        <f>VLOOKUP(B1322,cennik[],2,FALSE)</f>
        <v>2.5</v>
      </c>
      <c r="G1322" s="5">
        <f>jablka4[[#This Row],[Kg]]*jablka4[[#This Row],[Cena]]</f>
        <v>322.5</v>
      </c>
      <c r="H1322" s="5">
        <f>IF(D1322&lt;&gt;D1321,E1322,E1322+H1321)</f>
        <v>8592</v>
      </c>
      <c r="I1322" s="5">
        <f t="shared" si="20"/>
        <v>0</v>
      </c>
    </row>
    <row r="1323" spans="1:9" x14ac:dyDescent="0.25">
      <c r="A1323" s="1">
        <v>44825</v>
      </c>
      <c r="B1323" t="s">
        <v>69</v>
      </c>
      <c r="C1323" t="s">
        <v>64</v>
      </c>
      <c r="D1323" t="s">
        <v>51</v>
      </c>
      <c r="E1323">
        <v>107</v>
      </c>
      <c r="F1323">
        <f>VLOOKUP(B1323,cennik[],2,FALSE)</f>
        <v>2.5</v>
      </c>
      <c r="G1323" s="5">
        <f>jablka4[[#This Row],[Kg]]*jablka4[[#This Row],[Cena]]</f>
        <v>267.5</v>
      </c>
      <c r="H1323" s="5">
        <f>IF(D1323&lt;&gt;D1322,E1323,E1323+H1322)</f>
        <v>8699</v>
      </c>
      <c r="I1323" s="5">
        <f t="shared" si="20"/>
        <v>0</v>
      </c>
    </row>
    <row r="1324" spans="1:9" x14ac:dyDescent="0.25">
      <c r="A1324" s="1">
        <v>44831</v>
      </c>
      <c r="B1324" t="s">
        <v>68</v>
      </c>
      <c r="C1324" t="s">
        <v>64</v>
      </c>
      <c r="D1324" t="s">
        <v>51</v>
      </c>
      <c r="E1324">
        <v>88</v>
      </c>
      <c r="F1324">
        <f>VLOOKUP(B1324,cennik[],2,FALSE)</f>
        <v>3.2</v>
      </c>
      <c r="G1324" s="5">
        <f>jablka4[[#This Row],[Kg]]*jablka4[[#This Row],[Cena]]</f>
        <v>281.60000000000002</v>
      </c>
      <c r="H1324" s="5">
        <f>IF(D1324&lt;&gt;D1323,E1324,E1324+H1323)</f>
        <v>8787</v>
      </c>
      <c r="I1324" s="5">
        <f t="shared" si="20"/>
        <v>0</v>
      </c>
    </row>
    <row r="1325" spans="1:9" x14ac:dyDescent="0.25">
      <c r="A1325" s="1">
        <v>44835</v>
      </c>
      <c r="B1325" t="s">
        <v>63</v>
      </c>
      <c r="C1325" t="s">
        <v>64</v>
      </c>
      <c r="D1325" t="s">
        <v>51</v>
      </c>
      <c r="E1325">
        <v>174</v>
      </c>
      <c r="F1325">
        <f>VLOOKUP(B1325,cennik[],2,FALSE)</f>
        <v>3.5</v>
      </c>
      <c r="G1325" s="5">
        <f>jablka4[[#This Row],[Kg]]*jablka4[[#This Row],[Cena]]</f>
        <v>609</v>
      </c>
      <c r="H1325" s="5">
        <f>IF(D1325&lt;&gt;D1324,E1325,E1325+H1324)</f>
        <v>8961</v>
      </c>
      <c r="I1325" s="5">
        <f t="shared" si="20"/>
        <v>0</v>
      </c>
    </row>
    <row r="1326" spans="1:9" x14ac:dyDescent="0.25">
      <c r="A1326" s="1">
        <v>44865</v>
      </c>
      <c r="B1326" t="s">
        <v>69</v>
      </c>
      <c r="C1326" t="s">
        <v>64</v>
      </c>
      <c r="D1326" t="s">
        <v>51</v>
      </c>
      <c r="E1326">
        <v>98</v>
      </c>
      <c r="F1326">
        <f>VLOOKUP(B1326,cennik[],2,FALSE)</f>
        <v>2.5</v>
      </c>
      <c r="G1326" s="5">
        <f>jablka4[[#This Row],[Kg]]*jablka4[[#This Row],[Cena]]</f>
        <v>245</v>
      </c>
      <c r="H1326" s="5">
        <f>IF(D1326&lt;&gt;D1325,E1326,E1326+H1325)</f>
        <v>9059</v>
      </c>
      <c r="I1326" s="5">
        <f t="shared" si="20"/>
        <v>0</v>
      </c>
    </row>
    <row r="1327" spans="1:9" x14ac:dyDescent="0.25">
      <c r="A1327" s="1">
        <v>44866</v>
      </c>
      <c r="B1327" t="s">
        <v>71</v>
      </c>
      <c r="C1327" t="s">
        <v>64</v>
      </c>
      <c r="D1327" t="s">
        <v>51</v>
      </c>
      <c r="E1327">
        <v>424</v>
      </c>
      <c r="F1327">
        <f>VLOOKUP(B1327,cennik[],2,FALSE)</f>
        <v>2.5</v>
      </c>
      <c r="G1327" s="5">
        <f>jablka4[[#This Row],[Kg]]*jablka4[[#This Row],[Cena]]</f>
        <v>1060</v>
      </c>
      <c r="H1327" s="5">
        <f>IF(D1327&lt;&gt;D1326,E1327,E1327+H1326)</f>
        <v>9483</v>
      </c>
      <c r="I1327" s="5">
        <f t="shared" si="20"/>
        <v>0</v>
      </c>
    </row>
    <row r="1328" spans="1:9" x14ac:dyDescent="0.25">
      <c r="A1328" s="1">
        <v>44868</v>
      </c>
      <c r="B1328" t="s">
        <v>63</v>
      </c>
      <c r="C1328" t="s">
        <v>64</v>
      </c>
      <c r="D1328" t="s">
        <v>51</v>
      </c>
      <c r="E1328">
        <v>169</v>
      </c>
      <c r="F1328">
        <f>VLOOKUP(B1328,cennik[],2,FALSE)</f>
        <v>3.5</v>
      </c>
      <c r="G1328" s="5">
        <f>jablka4[[#This Row],[Kg]]*jablka4[[#This Row],[Cena]]</f>
        <v>591.5</v>
      </c>
      <c r="H1328" s="5">
        <f>IF(D1328&lt;&gt;D1327,E1328,E1328+H1327)</f>
        <v>9652</v>
      </c>
      <c r="I1328" s="5">
        <f t="shared" si="20"/>
        <v>0</v>
      </c>
    </row>
    <row r="1329" spans="1:9" x14ac:dyDescent="0.25">
      <c r="A1329" s="1">
        <v>44883</v>
      </c>
      <c r="B1329" t="s">
        <v>68</v>
      </c>
      <c r="C1329" t="s">
        <v>64</v>
      </c>
      <c r="D1329" t="s">
        <v>51</v>
      </c>
      <c r="E1329">
        <v>325</v>
      </c>
      <c r="F1329">
        <f>VLOOKUP(B1329,cennik[],2,FALSE)</f>
        <v>3.2</v>
      </c>
      <c r="G1329" s="5">
        <f>jablka4[[#This Row],[Kg]]*jablka4[[#This Row],[Cena]]</f>
        <v>1040</v>
      </c>
      <c r="H1329" s="5">
        <f>IF(D1329&lt;&gt;D1328,E1329,E1329+H1328)</f>
        <v>9977</v>
      </c>
      <c r="I1329" s="5">
        <f t="shared" si="20"/>
        <v>0</v>
      </c>
    </row>
    <row r="1330" spans="1:9" x14ac:dyDescent="0.25">
      <c r="A1330" s="1">
        <v>44886</v>
      </c>
      <c r="B1330" t="s">
        <v>63</v>
      </c>
      <c r="C1330" t="s">
        <v>64</v>
      </c>
      <c r="D1330" t="s">
        <v>51</v>
      </c>
      <c r="E1330">
        <v>424</v>
      </c>
      <c r="F1330">
        <f>VLOOKUP(B1330,cennik[],2,FALSE)</f>
        <v>3.5</v>
      </c>
      <c r="G1330" s="5">
        <f>jablka4[[#This Row],[Kg]]*jablka4[[#This Row],[Cena]]</f>
        <v>1484</v>
      </c>
      <c r="H1330" s="5">
        <f>IF(D1330&lt;&gt;D1329,E1330,E1330+H1329)</f>
        <v>10401</v>
      </c>
      <c r="I1330" s="5">
        <f t="shared" si="20"/>
        <v>0</v>
      </c>
    </row>
    <row r="1331" spans="1:9" x14ac:dyDescent="0.25">
      <c r="A1331" s="1">
        <v>44893</v>
      </c>
      <c r="B1331" t="s">
        <v>71</v>
      </c>
      <c r="C1331" t="s">
        <v>64</v>
      </c>
      <c r="D1331" t="s">
        <v>51</v>
      </c>
      <c r="E1331">
        <v>476</v>
      </c>
      <c r="F1331">
        <f>VLOOKUP(B1331,cennik[],2,FALSE)</f>
        <v>2.5</v>
      </c>
      <c r="G1331" s="5">
        <f>jablka4[[#This Row],[Kg]]*jablka4[[#This Row],[Cena]]</f>
        <v>1190</v>
      </c>
      <c r="H1331" s="5">
        <f>IF(D1331&lt;&gt;D1330,E1331,E1331+H1330)</f>
        <v>10877</v>
      </c>
      <c r="I1331" s="5">
        <f t="shared" si="20"/>
        <v>0</v>
      </c>
    </row>
    <row r="1332" spans="1:9" x14ac:dyDescent="0.25">
      <c r="A1332" s="1">
        <v>44893</v>
      </c>
      <c r="B1332" t="s">
        <v>68</v>
      </c>
      <c r="C1332" t="s">
        <v>64</v>
      </c>
      <c r="D1332" t="s">
        <v>51</v>
      </c>
      <c r="E1332">
        <v>374</v>
      </c>
      <c r="F1332">
        <f>VLOOKUP(B1332,cennik[],2,FALSE)</f>
        <v>3.2</v>
      </c>
      <c r="G1332" s="5">
        <f>jablka4[[#This Row],[Kg]]*jablka4[[#This Row],[Cena]]</f>
        <v>1196.8</v>
      </c>
      <c r="H1332" s="5">
        <f>IF(D1332&lt;&gt;D1331,E1332,E1332+H1331)</f>
        <v>11251</v>
      </c>
      <c r="I1332" s="5">
        <f t="shared" si="20"/>
        <v>0</v>
      </c>
    </row>
    <row r="1333" spans="1:9" x14ac:dyDescent="0.25">
      <c r="A1333" s="1">
        <v>44894</v>
      </c>
      <c r="B1333" t="s">
        <v>68</v>
      </c>
      <c r="C1333" t="s">
        <v>64</v>
      </c>
      <c r="D1333" t="s">
        <v>51</v>
      </c>
      <c r="E1333">
        <v>271</v>
      </c>
      <c r="F1333">
        <f>VLOOKUP(B1333,cennik[],2,FALSE)</f>
        <v>3.2</v>
      </c>
      <c r="G1333" s="5">
        <f>jablka4[[#This Row],[Kg]]*jablka4[[#This Row],[Cena]]</f>
        <v>867.2</v>
      </c>
      <c r="H1333" s="5">
        <f>IF(D1333&lt;&gt;D1332,E1333,E1333+H1332)</f>
        <v>11522</v>
      </c>
      <c r="I1333" s="5">
        <f t="shared" si="20"/>
        <v>0</v>
      </c>
    </row>
    <row r="1334" spans="1:9" x14ac:dyDescent="0.25">
      <c r="A1334" s="1">
        <v>44896</v>
      </c>
      <c r="B1334" t="s">
        <v>12</v>
      </c>
      <c r="C1334" t="s">
        <v>4</v>
      </c>
      <c r="D1334" t="s">
        <v>51</v>
      </c>
      <c r="E1334">
        <v>446</v>
      </c>
      <c r="F1334">
        <f>VLOOKUP(B1334,cennik[],2,FALSE)</f>
        <v>3.4</v>
      </c>
      <c r="G1334" s="5">
        <f>jablka4[[#This Row],[Kg]]*jablka4[[#This Row],[Cena]]</f>
        <v>1516.3999999999999</v>
      </c>
      <c r="H1334" s="5">
        <f>IF(D1334&lt;&gt;D1333,E1334,E1334+H1333)</f>
        <v>11968</v>
      </c>
      <c r="I1334" s="5">
        <f t="shared" si="20"/>
        <v>0</v>
      </c>
    </row>
    <row r="1335" spans="1:9" x14ac:dyDescent="0.25">
      <c r="A1335" s="1">
        <v>44900</v>
      </c>
      <c r="B1335" t="s">
        <v>12</v>
      </c>
      <c r="C1335" t="s">
        <v>4</v>
      </c>
      <c r="D1335" t="s">
        <v>51</v>
      </c>
      <c r="E1335">
        <v>79</v>
      </c>
      <c r="F1335">
        <f>VLOOKUP(B1335,cennik[],2,FALSE)</f>
        <v>3.4</v>
      </c>
      <c r="G1335" s="5">
        <f>jablka4[[#This Row],[Kg]]*jablka4[[#This Row],[Cena]]</f>
        <v>268.59999999999997</v>
      </c>
      <c r="H1335" s="5">
        <f>IF(D1335&lt;&gt;D1334,E1335,E1335+H1334)</f>
        <v>12047</v>
      </c>
      <c r="I1335" s="5">
        <f t="shared" si="20"/>
        <v>0</v>
      </c>
    </row>
    <row r="1336" spans="1:9" x14ac:dyDescent="0.25">
      <c r="A1336" s="1">
        <v>44910</v>
      </c>
      <c r="B1336" t="s">
        <v>12</v>
      </c>
      <c r="C1336" t="s">
        <v>4</v>
      </c>
      <c r="D1336" t="s">
        <v>51</v>
      </c>
      <c r="E1336">
        <v>335</v>
      </c>
      <c r="F1336">
        <f>VLOOKUP(B1336,cennik[],2,FALSE)</f>
        <v>3.4</v>
      </c>
      <c r="G1336" s="5">
        <f>jablka4[[#This Row],[Kg]]*jablka4[[#This Row],[Cena]]</f>
        <v>1139</v>
      </c>
      <c r="H1336" s="5">
        <f>IF(D1336&lt;&gt;D1335,E1336,E1336+H1335)</f>
        <v>12382</v>
      </c>
      <c r="I1336" s="5">
        <f t="shared" si="20"/>
        <v>0</v>
      </c>
    </row>
    <row r="1337" spans="1:9" x14ac:dyDescent="0.25">
      <c r="A1337" s="1">
        <v>44911</v>
      </c>
      <c r="B1337" t="s">
        <v>16</v>
      </c>
      <c r="C1337" t="s">
        <v>4</v>
      </c>
      <c r="D1337" t="s">
        <v>51</v>
      </c>
      <c r="E1337">
        <v>645</v>
      </c>
      <c r="F1337">
        <f>VLOOKUP(B1337,cennik[],2,FALSE)</f>
        <v>3.4</v>
      </c>
      <c r="G1337" s="5">
        <f>jablka4[[#This Row],[Kg]]*jablka4[[#This Row],[Cena]]</f>
        <v>2193</v>
      </c>
      <c r="H1337" s="5">
        <f>IF(D1337&lt;&gt;D1336,E1337,E1337+H1336)</f>
        <v>13027</v>
      </c>
      <c r="I1337" s="5">
        <f t="shared" si="20"/>
        <v>0</v>
      </c>
    </row>
    <row r="1338" spans="1:9" x14ac:dyDescent="0.25">
      <c r="A1338" s="1">
        <v>44921</v>
      </c>
      <c r="B1338" t="s">
        <v>14</v>
      </c>
      <c r="C1338" t="s">
        <v>4</v>
      </c>
      <c r="D1338" t="s">
        <v>51</v>
      </c>
      <c r="E1338">
        <v>75</v>
      </c>
      <c r="F1338">
        <f>VLOOKUP(B1338,cennik[],2,FALSE)</f>
        <v>3.4</v>
      </c>
      <c r="G1338" s="5">
        <f>jablka4[[#This Row],[Kg]]*jablka4[[#This Row],[Cena]]</f>
        <v>255</v>
      </c>
      <c r="H1338" s="5">
        <f>IF(D1338&lt;&gt;D1337,E1338,E1338+H1337)</f>
        <v>13102</v>
      </c>
      <c r="I1338" s="5">
        <f t="shared" si="20"/>
        <v>0</v>
      </c>
    </row>
    <row r="1339" spans="1:9" x14ac:dyDescent="0.25">
      <c r="A1339" s="1">
        <v>44564</v>
      </c>
      <c r="B1339" t="s">
        <v>3</v>
      </c>
      <c r="C1339" t="s">
        <v>4</v>
      </c>
      <c r="D1339" t="s">
        <v>5</v>
      </c>
      <c r="E1339">
        <v>470</v>
      </c>
      <c r="F1339">
        <f>VLOOKUP(B1339,cennik[],2,FALSE)</f>
        <v>3.4</v>
      </c>
      <c r="G1339" s="5">
        <f>jablka4[[#This Row],[Kg]]*jablka4[[#This Row],[Cena]]</f>
        <v>1598</v>
      </c>
      <c r="H1339" s="5">
        <f>IF(D1339&lt;&gt;D1338,E1339,E1339+H1338)</f>
        <v>470</v>
      </c>
      <c r="I1339" s="5">
        <f t="shared" si="20"/>
        <v>0</v>
      </c>
    </row>
    <row r="1340" spans="1:9" x14ac:dyDescent="0.25">
      <c r="A1340" s="1">
        <v>44578</v>
      </c>
      <c r="B1340" t="s">
        <v>3</v>
      </c>
      <c r="C1340" t="s">
        <v>4</v>
      </c>
      <c r="D1340" t="s">
        <v>5</v>
      </c>
      <c r="E1340">
        <v>430</v>
      </c>
      <c r="F1340">
        <f>VLOOKUP(B1340,cennik[],2,FALSE)</f>
        <v>3.4</v>
      </c>
      <c r="G1340" s="5">
        <f>jablka4[[#This Row],[Kg]]*jablka4[[#This Row],[Cena]]</f>
        <v>1462</v>
      </c>
      <c r="H1340" s="5">
        <f>IF(D1340&lt;&gt;D1339,E1340,E1340+H1339)</f>
        <v>900</v>
      </c>
      <c r="I1340" s="5">
        <f t="shared" si="20"/>
        <v>0</v>
      </c>
    </row>
    <row r="1341" spans="1:9" x14ac:dyDescent="0.25">
      <c r="A1341" s="1">
        <v>44592</v>
      </c>
      <c r="B1341" t="s">
        <v>18</v>
      </c>
      <c r="C1341" t="s">
        <v>4</v>
      </c>
      <c r="D1341" t="s">
        <v>5</v>
      </c>
      <c r="E1341">
        <v>321</v>
      </c>
      <c r="F1341">
        <f>VLOOKUP(B1341,cennik[],2,FALSE)</f>
        <v>2.4</v>
      </c>
      <c r="G1341" s="5">
        <f>jablka4[[#This Row],[Kg]]*jablka4[[#This Row],[Cena]]</f>
        <v>770.4</v>
      </c>
      <c r="H1341" s="5">
        <f>IF(D1341&lt;&gt;D1340,E1341,E1341+H1340)</f>
        <v>1221</v>
      </c>
      <c r="I1341" s="5">
        <f t="shared" si="20"/>
        <v>0</v>
      </c>
    </row>
    <row r="1342" spans="1:9" x14ac:dyDescent="0.25">
      <c r="A1342" s="1">
        <v>44593</v>
      </c>
      <c r="B1342" t="s">
        <v>12</v>
      </c>
      <c r="C1342" t="s">
        <v>4</v>
      </c>
      <c r="D1342" t="s">
        <v>5</v>
      </c>
      <c r="E1342">
        <v>310</v>
      </c>
      <c r="F1342">
        <f>VLOOKUP(B1342,cennik[],2,FALSE)</f>
        <v>3.4</v>
      </c>
      <c r="G1342" s="5">
        <f>jablka4[[#This Row],[Kg]]*jablka4[[#This Row],[Cena]]</f>
        <v>1054</v>
      </c>
      <c r="H1342" s="5">
        <f>IF(D1342&lt;&gt;D1341,E1342,E1342+H1341)</f>
        <v>1531</v>
      </c>
      <c r="I1342" s="5">
        <f t="shared" si="20"/>
        <v>0</v>
      </c>
    </row>
    <row r="1343" spans="1:9" x14ac:dyDescent="0.25">
      <c r="A1343" s="1">
        <v>44594</v>
      </c>
      <c r="B1343" t="s">
        <v>18</v>
      </c>
      <c r="C1343" t="s">
        <v>4</v>
      </c>
      <c r="D1343" t="s">
        <v>5</v>
      </c>
      <c r="E1343">
        <v>559</v>
      </c>
      <c r="F1343">
        <f>VLOOKUP(B1343,cennik[],2,FALSE)</f>
        <v>2.4</v>
      </c>
      <c r="G1343" s="5">
        <f>jablka4[[#This Row],[Kg]]*jablka4[[#This Row],[Cena]]</f>
        <v>1341.6</v>
      </c>
      <c r="H1343" s="5">
        <f>IF(D1343&lt;&gt;D1342,E1343,E1343+H1342)</f>
        <v>2090</v>
      </c>
      <c r="I1343" s="5">
        <f t="shared" si="20"/>
        <v>0</v>
      </c>
    </row>
    <row r="1344" spans="1:9" x14ac:dyDescent="0.25">
      <c r="A1344" s="1">
        <v>44597</v>
      </c>
      <c r="B1344" t="s">
        <v>12</v>
      </c>
      <c r="C1344" t="s">
        <v>4</v>
      </c>
      <c r="D1344" t="s">
        <v>5</v>
      </c>
      <c r="E1344">
        <v>388</v>
      </c>
      <c r="F1344">
        <f>VLOOKUP(B1344,cennik[],2,FALSE)</f>
        <v>3.4</v>
      </c>
      <c r="G1344" s="5">
        <f>jablka4[[#This Row],[Kg]]*jablka4[[#This Row],[Cena]]</f>
        <v>1319.2</v>
      </c>
      <c r="H1344" s="5">
        <f>IF(D1344&lt;&gt;D1343,E1344,E1344+H1343)</f>
        <v>2478</v>
      </c>
      <c r="I1344" s="5">
        <f t="shared" si="20"/>
        <v>0</v>
      </c>
    </row>
    <row r="1345" spans="1:9" x14ac:dyDescent="0.25">
      <c r="A1345" s="1">
        <v>44616</v>
      </c>
      <c r="B1345" t="s">
        <v>12</v>
      </c>
      <c r="C1345" t="s">
        <v>4</v>
      </c>
      <c r="D1345" t="s">
        <v>5</v>
      </c>
      <c r="E1345">
        <v>418</v>
      </c>
      <c r="F1345">
        <f>VLOOKUP(B1345,cennik[],2,FALSE)</f>
        <v>3.4</v>
      </c>
      <c r="G1345" s="5">
        <f>jablka4[[#This Row],[Kg]]*jablka4[[#This Row],[Cena]]</f>
        <v>1421.2</v>
      </c>
      <c r="H1345" s="5">
        <f>IF(D1345&lt;&gt;D1344,E1345,E1345+H1344)</f>
        <v>2896</v>
      </c>
      <c r="I1345" s="5">
        <f t="shared" si="20"/>
        <v>0</v>
      </c>
    </row>
    <row r="1346" spans="1:9" x14ac:dyDescent="0.25">
      <c r="A1346" s="1">
        <v>44617</v>
      </c>
      <c r="B1346" t="s">
        <v>11</v>
      </c>
      <c r="C1346" t="s">
        <v>4</v>
      </c>
      <c r="D1346" t="s">
        <v>5</v>
      </c>
      <c r="E1346">
        <v>133</v>
      </c>
      <c r="F1346">
        <f>VLOOKUP(B1346,cennik[],2,FALSE)</f>
        <v>2.9</v>
      </c>
      <c r="G1346" s="5">
        <f>jablka4[[#This Row],[Kg]]*jablka4[[#This Row],[Cena]]</f>
        <v>385.7</v>
      </c>
      <c r="H1346" s="5">
        <f>IF(D1346&lt;&gt;D1345,E1346,E1346+H1345)</f>
        <v>3029</v>
      </c>
      <c r="I1346" s="5">
        <f t="shared" ref="I1346:I1409" si="21">IF(AND(H1346&gt;=15000,H1346&lt;20000),E1346*0.05,IF(H1346&gt;=20000,E1346*0.1,0))</f>
        <v>0</v>
      </c>
    </row>
    <row r="1347" spans="1:9" x14ac:dyDescent="0.25">
      <c r="A1347" s="1">
        <v>44621</v>
      </c>
      <c r="B1347" t="s">
        <v>14</v>
      </c>
      <c r="C1347" t="s">
        <v>4</v>
      </c>
      <c r="D1347" t="s">
        <v>5</v>
      </c>
      <c r="E1347">
        <v>100</v>
      </c>
      <c r="F1347">
        <f>VLOOKUP(B1347,cennik[],2,FALSE)</f>
        <v>3.4</v>
      </c>
      <c r="G1347" s="5">
        <f>jablka4[[#This Row],[Kg]]*jablka4[[#This Row],[Cena]]</f>
        <v>340</v>
      </c>
      <c r="H1347" s="5">
        <f>IF(D1347&lt;&gt;D1346,E1347,E1347+H1346)</f>
        <v>3129</v>
      </c>
      <c r="I1347" s="5">
        <f t="shared" si="21"/>
        <v>0</v>
      </c>
    </row>
    <row r="1348" spans="1:9" x14ac:dyDescent="0.25">
      <c r="A1348" s="1">
        <v>44623</v>
      </c>
      <c r="B1348" t="s">
        <v>11</v>
      </c>
      <c r="C1348" t="s">
        <v>4</v>
      </c>
      <c r="D1348" t="s">
        <v>5</v>
      </c>
      <c r="E1348">
        <v>488</v>
      </c>
      <c r="F1348">
        <f>VLOOKUP(B1348,cennik[],2,FALSE)</f>
        <v>2.9</v>
      </c>
      <c r="G1348" s="5">
        <f>jablka4[[#This Row],[Kg]]*jablka4[[#This Row],[Cena]]</f>
        <v>1415.2</v>
      </c>
      <c r="H1348" s="5">
        <f>IF(D1348&lt;&gt;D1347,E1348,E1348+H1347)</f>
        <v>3617</v>
      </c>
      <c r="I1348" s="5">
        <f t="shared" si="21"/>
        <v>0</v>
      </c>
    </row>
    <row r="1349" spans="1:9" x14ac:dyDescent="0.25">
      <c r="A1349" s="1">
        <v>44627</v>
      </c>
      <c r="B1349" t="s">
        <v>25</v>
      </c>
      <c r="C1349" t="s">
        <v>4</v>
      </c>
      <c r="D1349" t="s">
        <v>5</v>
      </c>
      <c r="E1349">
        <v>85</v>
      </c>
      <c r="F1349">
        <f>VLOOKUP(B1349,cennik[],2,FALSE)</f>
        <v>3.2</v>
      </c>
      <c r="G1349" s="5">
        <f>jablka4[[#This Row],[Kg]]*jablka4[[#This Row],[Cena]]</f>
        <v>272</v>
      </c>
      <c r="H1349" s="5">
        <f>IF(D1349&lt;&gt;D1348,E1349,E1349+H1348)</f>
        <v>3702</v>
      </c>
      <c r="I1349" s="5">
        <f t="shared" si="21"/>
        <v>0</v>
      </c>
    </row>
    <row r="1350" spans="1:9" x14ac:dyDescent="0.25">
      <c r="A1350" s="1">
        <v>44628</v>
      </c>
      <c r="B1350" t="s">
        <v>18</v>
      </c>
      <c r="C1350" t="s">
        <v>4</v>
      </c>
      <c r="D1350" t="s">
        <v>5</v>
      </c>
      <c r="E1350">
        <v>129</v>
      </c>
      <c r="F1350">
        <f>VLOOKUP(B1350,cennik[],2,FALSE)</f>
        <v>2.4</v>
      </c>
      <c r="G1350" s="5">
        <f>jablka4[[#This Row],[Kg]]*jablka4[[#This Row],[Cena]]</f>
        <v>309.59999999999997</v>
      </c>
      <c r="H1350" s="5">
        <f>IF(D1350&lt;&gt;D1349,E1350,E1350+H1349)</f>
        <v>3831</v>
      </c>
      <c r="I1350" s="5">
        <f t="shared" si="21"/>
        <v>0</v>
      </c>
    </row>
    <row r="1351" spans="1:9" x14ac:dyDescent="0.25">
      <c r="A1351" s="1">
        <v>44634</v>
      </c>
      <c r="B1351" t="s">
        <v>16</v>
      </c>
      <c r="C1351" t="s">
        <v>4</v>
      </c>
      <c r="D1351" t="s">
        <v>5</v>
      </c>
      <c r="E1351">
        <v>506</v>
      </c>
      <c r="F1351">
        <f>VLOOKUP(B1351,cennik[],2,FALSE)</f>
        <v>3.4</v>
      </c>
      <c r="G1351" s="5">
        <f>jablka4[[#This Row],[Kg]]*jablka4[[#This Row],[Cena]]</f>
        <v>1720.3999999999999</v>
      </c>
      <c r="H1351" s="5">
        <f>IF(D1351&lt;&gt;D1350,E1351,E1351+H1350)</f>
        <v>4337</v>
      </c>
      <c r="I1351" s="5">
        <f t="shared" si="21"/>
        <v>0</v>
      </c>
    </row>
    <row r="1352" spans="1:9" x14ac:dyDescent="0.25">
      <c r="A1352" s="1">
        <v>44637</v>
      </c>
      <c r="B1352" t="s">
        <v>16</v>
      </c>
      <c r="C1352" t="s">
        <v>4</v>
      </c>
      <c r="D1352" t="s">
        <v>5</v>
      </c>
      <c r="E1352">
        <v>327</v>
      </c>
      <c r="F1352">
        <f>VLOOKUP(B1352,cennik[],2,FALSE)</f>
        <v>3.4</v>
      </c>
      <c r="G1352" s="5">
        <f>jablka4[[#This Row],[Kg]]*jablka4[[#This Row],[Cena]]</f>
        <v>1111.8</v>
      </c>
      <c r="H1352" s="5">
        <f>IF(D1352&lt;&gt;D1351,E1352,E1352+H1351)</f>
        <v>4664</v>
      </c>
      <c r="I1352" s="5">
        <f t="shared" si="21"/>
        <v>0</v>
      </c>
    </row>
    <row r="1353" spans="1:9" x14ac:dyDescent="0.25">
      <c r="A1353" s="1">
        <v>44656</v>
      </c>
      <c r="B1353" t="s">
        <v>12</v>
      </c>
      <c r="C1353" t="s">
        <v>4</v>
      </c>
      <c r="D1353" t="s">
        <v>5</v>
      </c>
      <c r="E1353">
        <v>374</v>
      </c>
      <c r="F1353">
        <f>VLOOKUP(B1353,cennik[],2,FALSE)</f>
        <v>3.4</v>
      </c>
      <c r="G1353" s="5">
        <f>jablka4[[#This Row],[Kg]]*jablka4[[#This Row],[Cena]]</f>
        <v>1271.5999999999999</v>
      </c>
      <c r="H1353" s="5">
        <f>IF(D1353&lt;&gt;D1352,E1353,E1353+H1352)</f>
        <v>5038</v>
      </c>
      <c r="I1353" s="5">
        <f t="shared" si="21"/>
        <v>0</v>
      </c>
    </row>
    <row r="1354" spans="1:9" x14ac:dyDescent="0.25">
      <c r="A1354" s="1">
        <v>44679</v>
      </c>
      <c r="B1354" t="s">
        <v>25</v>
      </c>
      <c r="C1354" t="s">
        <v>4</v>
      </c>
      <c r="D1354" t="s">
        <v>5</v>
      </c>
      <c r="E1354">
        <v>122</v>
      </c>
      <c r="F1354">
        <f>VLOOKUP(B1354,cennik[],2,FALSE)</f>
        <v>3.2</v>
      </c>
      <c r="G1354" s="5">
        <f>jablka4[[#This Row],[Kg]]*jablka4[[#This Row],[Cena]]</f>
        <v>390.40000000000003</v>
      </c>
      <c r="H1354" s="5">
        <f>IF(D1354&lt;&gt;D1353,E1354,E1354+H1353)</f>
        <v>5160</v>
      </c>
      <c r="I1354" s="5">
        <f t="shared" si="21"/>
        <v>0</v>
      </c>
    </row>
    <row r="1355" spans="1:9" x14ac:dyDescent="0.25">
      <c r="A1355" s="1">
        <v>44681</v>
      </c>
      <c r="B1355" t="s">
        <v>11</v>
      </c>
      <c r="C1355" t="s">
        <v>4</v>
      </c>
      <c r="D1355" t="s">
        <v>5</v>
      </c>
      <c r="E1355">
        <v>255</v>
      </c>
      <c r="F1355">
        <f>VLOOKUP(B1355,cennik[],2,FALSE)</f>
        <v>2.9</v>
      </c>
      <c r="G1355" s="5">
        <f>jablka4[[#This Row],[Kg]]*jablka4[[#This Row],[Cena]]</f>
        <v>739.5</v>
      </c>
      <c r="H1355" s="5">
        <f>IF(D1355&lt;&gt;D1354,E1355,E1355+H1354)</f>
        <v>5415</v>
      </c>
      <c r="I1355" s="5">
        <f t="shared" si="21"/>
        <v>0</v>
      </c>
    </row>
    <row r="1356" spans="1:9" x14ac:dyDescent="0.25">
      <c r="A1356" s="1">
        <v>44683</v>
      </c>
      <c r="B1356" t="s">
        <v>18</v>
      </c>
      <c r="C1356" t="s">
        <v>4</v>
      </c>
      <c r="D1356" t="s">
        <v>5</v>
      </c>
      <c r="E1356">
        <v>463</v>
      </c>
      <c r="F1356">
        <f>VLOOKUP(B1356,cennik[],2,FALSE)</f>
        <v>2.4</v>
      </c>
      <c r="G1356" s="5">
        <f>jablka4[[#This Row],[Kg]]*jablka4[[#This Row],[Cena]]</f>
        <v>1111.2</v>
      </c>
      <c r="H1356" s="5">
        <f>IF(D1356&lt;&gt;D1355,E1356,E1356+H1355)</f>
        <v>5878</v>
      </c>
      <c r="I1356" s="5">
        <f t="shared" si="21"/>
        <v>0</v>
      </c>
    </row>
    <row r="1357" spans="1:9" x14ac:dyDescent="0.25">
      <c r="A1357" s="1">
        <v>44684</v>
      </c>
      <c r="B1357" t="s">
        <v>25</v>
      </c>
      <c r="C1357" t="s">
        <v>4</v>
      </c>
      <c r="D1357" t="s">
        <v>5</v>
      </c>
      <c r="E1357">
        <v>266</v>
      </c>
      <c r="F1357">
        <f>VLOOKUP(B1357,cennik[],2,FALSE)</f>
        <v>3.2</v>
      </c>
      <c r="G1357" s="5">
        <f>jablka4[[#This Row],[Kg]]*jablka4[[#This Row],[Cena]]</f>
        <v>851.2</v>
      </c>
      <c r="H1357" s="5">
        <f>IF(D1357&lt;&gt;D1356,E1357,E1357+H1356)</f>
        <v>6144</v>
      </c>
      <c r="I1357" s="5">
        <f t="shared" si="21"/>
        <v>0</v>
      </c>
    </row>
    <row r="1358" spans="1:9" x14ac:dyDescent="0.25">
      <c r="A1358" s="1">
        <v>44690</v>
      </c>
      <c r="B1358" t="s">
        <v>14</v>
      </c>
      <c r="C1358" t="s">
        <v>4</v>
      </c>
      <c r="D1358" t="s">
        <v>5</v>
      </c>
      <c r="E1358">
        <v>80</v>
      </c>
      <c r="F1358">
        <f>VLOOKUP(B1358,cennik[],2,FALSE)</f>
        <v>3.4</v>
      </c>
      <c r="G1358" s="5">
        <f>jablka4[[#This Row],[Kg]]*jablka4[[#This Row],[Cena]]</f>
        <v>272</v>
      </c>
      <c r="H1358" s="5">
        <f>IF(D1358&lt;&gt;D1357,E1358,E1358+H1357)</f>
        <v>6224</v>
      </c>
      <c r="I1358" s="5">
        <f t="shared" si="21"/>
        <v>0</v>
      </c>
    </row>
    <row r="1359" spans="1:9" x14ac:dyDescent="0.25">
      <c r="A1359" s="1">
        <v>44692</v>
      </c>
      <c r="B1359" t="s">
        <v>3</v>
      </c>
      <c r="C1359" t="s">
        <v>4</v>
      </c>
      <c r="D1359" t="s">
        <v>5</v>
      </c>
      <c r="E1359">
        <v>402</v>
      </c>
      <c r="F1359">
        <f>VLOOKUP(B1359,cennik[],2,FALSE)</f>
        <v>3.4</v>
      </c>
      <c r="G1359" s="5">
        <f>jablka4[[#This Row],[Kg]]*jablka4[[#This Row],[Cena]]</f>
        <v>1366.8</v>
      </c>
      <c r="H1359" s="5">
        <f>IF(D1359&lt;&gt;D1358,E1359,E1359+H1358)</f>
        <v>6626</v>
      </c>
      <c r="I1359" s="5">
        <f t="shared" si="21"/>
        <v>0</v>
      </c>
    </row>
    <row r="1360" spans="1:9" x14ac:dyDescent="0.25">
      <c r="A1360" s="1">
        <v>44692</v>
      </c>
      <c r="B1360" t="s">
        <v>12</v>
      </c>
      <c r="C1360" t="s">
        <v>4</v>
      </c>
      <c r="D1360" t="s">
        <v>5</v>
      </c>
      <c r="E1360">
        <v>393</v>
      </c>
      <c r="F1360">
        <f>VLOOKUP(B1360,cennik[],2,FALSE)</f>
        <v>3.4</v>
      </c>
      <c r="G1360" s="5">
        <f>jablka4[[#This Row],[Kg]]*jablka4[[#This Row],[Cena]]</f>
        <v>1336.2</v>
      </c>
      <c r="H1360" s="5">
        <f>IF(D1360&lt;&gt;D1359,E1360,E1360+H1359)</f>
        <v>7019</v>
      </c>
      <c r="I1360" s="5">
        <f t="shared" si="21"/>
        <v>0</v>
      </c>
    </row>
    <row r="1361" spans="1:9" x14ac:dyDescent="0.25">
      <c r="A1361" s="1">
        <v>44708</v>
      </c>
      <c r="B1361" t="s">
        <v>14</v>
      </c>
      <c r="C1361" t="s">
        <v>4</v>
      </c>
      <c r="D1361" t="s">
        <v>5</v>
      </c>
      <c r="E1361">
        <v>433</v>
      </c>
      <c r="F1361">
        <f>VLOOKUP(B1361,cennik[],2,FALSE)</f>
        <v>3.4</v>
      </c>
      <c r="G1361" s="5">
        <f>jablka4[[#This Row],[Kg]]*jablka4[[#This Row],[Cena]]</f>
        <v>1472.2</v>
      </c>
      <c r="H1361" s="5">
        <f>IF(D1361&lt;&gt;D1360,E1361,E1361+H1360)</f>
        <v>7452</v>
      </c>
      <c r="I1361" s="5">
        <f t="shared" si="21"/>
        <v>0</v>
      </c>
    </row>
    <row r="1362" spans="1:9" x14ac:dyDescent="0.25">
      <c r="A1362" s="1">
        <v>44711</v>
      </c>
      <c r="B1362" t="s">
        <v>14</v>
      </c>
      <c r="C1362" t="s">
        <v>4</v>
      </c>
      <c r="D1362" t="s">
        <v>5</v>
      </c>
      <c r="E1362">
        <v>294</v>
      </c>
      <c r="F1362">
        <f>VLOOKUP(B1362,cennik[],2,FALSE)</f>
        <v>3.4</v>
      </c>
      <c r="G1362" s="5">
        <f>jablka4[[#This Row],[Kg]]*jablka4[[#This Row],[Cena]]</f>
        <v>999.6</v>
      </c>
      <c r="H1362" s="5">
        <f>IF(D1362&lt;&gt;D1361,E1362,E1362+H1361)</f>
        <v>7746</v>
      </c>
      <c r="I1362" s="5">
        <f t="shared" si="21"/>
        <v>0</v>
      </c>
    </row>
    <row r="1363" spans="1:9" x14ac:dyDescent="0.25">
      <c r="A1363" s="1">
        <v>44713</v>
      </c>
      <c r="B1363" t="s">
        <v>63</v>
      </c>
      <c r="C1363" t="s">
        <v>64</v>
      </c>
      <c r="D1363" t="s">
        <v>5</v>
      </c>
      <c r="E1363">
        <v>342</v>
      </c>
      <c r="F1363">
        <f>VLOOKUP(B1363,cennik[],2,FALSE)</f>
        <v>3.5</v>
      </c>
      <c r="G1363" s="5">
        <f>jablka4[[#This Row],[Kg]]*jablka4[[#This Row],[Cena]]</f>
        <v>1197</v>
      </c>
      <c r="H1363" s="5">
        <f>IF(D1363&lt;&gt;D1362,E1363,E1363+H1362)</f>
        <v>8088</v>
      </c>
      <c r="I1363" s="5">
        <f t="shared" si="21"/>
        <v>0</v>
      </c>
    </row>
    <row r="1364" spans="1:9" x14ac:dyDescent="0.25">
      <c r="A1364" s="1">
        <v>44718</v>
      </c>
      <c r="B1364" t="s">
        <v>65</v>
      </c>
      <c r="C1364" t="s">
        <v>66</v>
      </c>
      <c r="D1364" t="s">
        <v>5</v>
      </c>
      <c r="E1364">
        <v>245</v>
      </c>
      <c r="F1364">
        <f>VLOOKUP(B1364,cennik[],2,FALSE)</f>
        <v>2.7</v>
      </c>
      <c r="G1364" s="5">
        <f>jablka4[[#This Row],[Kg]]*jablka4[[#This Row],[Cena]]</f>
        <v>661.5</v>
      </c>
      <c r="H1364" s="5">
        <f>IF(D1364&lt;&gt;D1363,E1364,E1364+H1363)</f>
        <v>8333</v>
      </c>
      <c r="I1364" s="5">
        <f t="shared" si="21"/>
        <v>0</v>
      </c>
    </row>
    <row r="1365" spans="1:9" x14ac:dyDescent="0.25">
      <c r="A1365" s="1">
        <v>44727</v>
      </c>
      <c r="B1365" t="s">
        <v>63</v>
      </c>
      <c r="C1365" t="s">
        <v>64</v>
      </c>
      <c r="D1365" t="s">
        <v>5</v>
      </c>
      <c r="E1365">
        <v>59</v>
      </c>
      <c r="F1365">
        <f>VLOOKUP(B1365,cennik[],2,FALSE)</f>
        <v>3.5</v>
      </c>
      <c r="G1365" s="5">
        <f>jablka4[[#This Row],[Kg]]*jablka4[[#This Row],[Cena]]</f>
        <v>206.5</v>
      </c>
      <c r="H1365" s="5">
        <f>IF(D1365&lt;&gt;D1364,E1365,E1365+H1364)</f>
        <v>8392</v>
      </c>
      <c r="I1365" s="5">
        <f t="shared" si="21"/>
        <v>0</v>
      </c>
    </row>
    <row r="1366" spans="1:9" x14ac:dyDescent="0.25">
      <c r="A1366" s="1">
        <v>44741</v>
      </c>
      <c r="B1366" t="s">
        <v>67</v>
      </c>
      <c r="C1366" t="s">
        <v>66</v>
      </c>
      <c r="D1366" t="s">
        <v>5</v>
      </c>
      <c r="E1366">
        <v>210</v>
      </c>
      <c r="F1366">
        <f>VLOOKUP(B1366,cennik[],2,FALSE)</f>
        <v>3.2</v>
      </c>
      <c r="G1366" s="5">
        <f>jablka4[[#This Row],[Kg]]*jablka4[[#This Row],[Cena]]</f>
        <v>672</v>
      </c>
      <c r="H1366" s="5">
        <f>IF(D1366&lt;&gt;D1365,E1366,E1366+H1365)</f>
        <v>8602</v>
      </c>
      <c r="I1366" s="5">
        <f t="shared" si="21"/>
        <v>0</v>
      </c>
    </row>
    <row r="1367" spans="1:9" x14ac:dyDescent="0.25">
      <c r="A1367" s="1">
        <v>44747</v>
      </c>
      <c r="B1367" t="s">
        <v>67</v>
      </c>
      <c r="C1367" t="s">
        <v>66</v>
      </c>
      <c r="D1367" t="s">
        <v>5</v>
      </c>
      <c r="E1367">
        <v>103</v>
      </c>
      <c r="F1367">
        <f>VLOOKUP(B1367,cennik[],2,FALSE)</f>
        <v>3.2</v>
      </c>
      <c r="G1367" s="5">
        <f>jablka4[[#This Row],[Kg]]*jablka4[[#This Row],[Cena]]</f>
        <v>329.6</v>
      </c>
      <c r="H1367" s="5">
        <f>IF(D1367&lt;&gt;D1366,E1367,E1367+H1366)</f>
        <v>8705</v>
      </c>
      <c r="I1367" s="5">
        <f t="shared" si="21"/>
        <v>0</v>
      </c>
    </row>
    <row r="1368" spans="1:9" x14ac:dyDescent="0.25">
      <c r="A1368" s="1">
        <v>44753</v>
      </c>
      <c r="B1368" t="s">
        <v>63</v>
      </c>
      <c r="C1368" t="s">
        <v>64</v>
      </c>
      <c r="D1368" t="s">
        <v>5</v>
      </c>
      <c r="E1368">
        <v>147</v>
      </c>
      <c r="F1368">
        <f>VLOOKUP(B1368,cennik[],2,FALSE)</f>
        <v>3.5</v>
      </c>
      <c r="G1368" s="5">
        <f>jablka4[[#This Row],[Kg]]*jablka4[[#This Row],[Cena]]</f>
        <v>514.5</v>
      </c>
      <c r="H1368" s="5">
        <f>IF(D1368&lt;&gt;D1367,E1368,E1368+H1367)</f>
        <v>8852</v>
      </c>
      <c r="I1368" s="5">
        <f t="shared" si="21"/>
        <v>0</v>
      </c>
    </row>
    <row r="1369" spans="1:9" x14ac:dyDescent="0.25">
      <c r="A1369" s="1">
        <v>44760</v>
      </c>
      <c r="B1369" t="s">
        <v>63</v>
      </c>
      <c r="C1369" t="s">
        <v>64</v>
      </c>
      <c r="D1369" t="s">
        <v>5</v>
      </c>
      <c r="E1369">
        <v>99</v>
      </c>
      <c r="F1369">
        <f>VLOOKUP(B1369,cennik[],2,FALSE)</f>
        <v>3.5</v>
      </c>
      <c r="G1369" s="5">
        <f>jablka4[[#This Row],[Kg]]*jablka4[[#This Row],[Cena]]</f>
        <v>346.5</v>
      </c>
      <c r="H1369" s="5">
        <f>IF(D1369&lt;&gt;D1368,E1369,E1369+H1368)</f>
        <v>8951</v>
      </c>
      <c r="I1369" s="5">
        <f t="shared" si="21"/>
        <v>0</v>
      </c>
    </row>
    <row r="1370" spans="1:9" x14ac:dyDescent="0.25">
      <c r="A1370" s="1">
        <v>44767</v>
      </c>
      <c r="B1370" t="s">
        <v>65</v>
      </c>
      <c r="C1370" t="s">
        <v>66</v>
      </c>
      <c r="D1370" t="s">
        <v>5</v>
      </c>
      <c r="E1370">
        <v>180</v>
      </c>
      <c r="F1370">
        <f>VLOOKUP(B1370,cennik[],2,FALSE)</f>
        <v>2.7</v>
      </c>
      <c r="G1370" s="5">
        <f>jablka4[[#This Row],[Kg]]*jablka4[[#This Row],[Cena]]</f>
        <v>486.00000000000006</v>
      </c>
      <c r="H1370" s="5">
        <f>IF(D1370&lt;&gt;D1369,E1370,E1370+H1369)</f>
        <v>9131</v>
      </c>
      <c r="I1370" s="5">
        <f t="shared" si="21"/>
        <v>0</v>
      </c>
    </row>
    <row r="1371" spans="1:9" x14ac:dyDescent="0.25">
      <c r="A1371" s="1">
        <v>44770</v>
      </c>
      <c r="B1371" t="s">
        <v>65</v>
      </c>
      <c r="C1371" t="s">
        <v>66</v>
      </c>
      <c r="D1371" t="s">
        <v>5</v>
      </c>
      <c r="E1371">
        <v>183</v>
      </c>
      <c r="F1371">
        <f>VLOOKUP(B1371,cennik[],2,FALSE)</f>
        <v>2.7</v>
      </c>
      <c r="G1371" s="5">
        <f>jablka4[[#This Row],[Kg]]*jablka4[[#This Row],[Cena]]</f>
        <v>494.1</v>
      </c>
      <c r="H1371" s="5">
        <f>IF(D1371&lt;&gt;D1370,E1371,E1371+H1370)</f>
        <v>9314</v>
      </c>
      <c r="I1371" s="5">
        <f t="shared" si="21"/>
        <v>0</v>
      </c>
    </row>
    <row r="1372" spans="1:9" x14ac:dyDescent="0.25">
      <c r="A1372" s="1">
        <v>44781</v>
      </c>
      <c r="B1372" t="s">
        <v>67</v>
      </c>
      <c r="C1372" t="s">
        <v>66</v>
      </c>
      <c r="D1372" t="s">
        <v>5</v>
      </c>
      <c r="E1372">
        <v>373</v>
      </c>
      <c r="F1372">
        <f>VLOOKUP(B1372,cennik[],2,FALSE)</f>
        <v>3.2</v>
      </c>
      <c r="G1372" s="5">
        <f>jablka4[[#This Row],[Kg]]*jablka4[[#This Row],[Cena]]</f>
        <v>1193.6000000000001</v>
      </c>
      <c r="H1372" s="5">
        <f>IF(D1372&lt;&gt;D1371,E1372,E1372+H1371)</f>
        <v>9687</v>
      </c>
      <c r="I1372" s="5">
        <f t="shared" si="21"/>
        <v>0</v>
      </c>
    </row>
    <row r="1373" spans="1:9" x14ac:dyDescent="0.25">
      <c r="A1373" s="1">
        <v>44781</v>
      </c>
      <c r="B1373" t="s">
        <v>67</v>
      </c>
      <c r="C1373" t="s">
        <v>66</v>
      </c>
      <c r="D1373" t="s">
        <v>5</v>
      </c>
      <c r="E1373">
        <v>52</v>
      </c>
      <c r="F1373">
        <f>VLOOKUP(B1373,cennik[],2,FALSE)</f>
        <v>3.2</v>
      </c>
      <c r="G1373" s="5">
        <f>jablka4[[#This Row],[Kg]]*jablka4[[#This Row],[Cena]]</f>
        <v>166.4</v>
      </c>
      <c r="H1373" s="5">
        <f>IF(D1373&lt;&gt;D1372,E1373,E1373+H1372)</f>
        <v>9739</v>
      </c>
      <c r="I1373" s="5">
        <f t="shared" si="21"/>
        <v>0</v>
      </c>
    </row>
    <row r="1374" spans="1:9" x14ac:dyDescent="0.25">
      <c r="A1374" s="1">
        <v>44788</v>
      </c>
      <c r="B1374" t="s">
        <v>67</v>
      </c>
      <c r="C1374" t="s">
        <v>66</v>
      </c>
      <c r="D1374" t="s">
        <v>5</v>
      </c>
      <c r="E1374">
        <v>465</v>
      </c>
      <c r="F1374">
        <f>VLOOKUP(B1374,cennik[],2,FALSE)</f>
        <v>3.2</v>
      </c>
      <c r="G1374" s="5">
        <f>jablka4[[#This Row],[Kg]]*jablka4[[#This Row],[Cena]]</f>
        <v>1488</v>
      </c>
      <c r="H1374" s="5">
        <f>IF(D1374&lt;&gt;D1373,E1374,E1374+H1373)</f>
        <v>10204</v>
      </c>
      <c r="I1374" s="5">
        <f t="shared" si="21"/>
        <v>0</v>
      </c>
    </row>
    <row r="1375" spans="1:9" x14ac:dyDescent="0.25">
      <c r="A1375" s="1">
        <v>44790</v>
      </c>
      <c r="B1375" t="s">
        <v>67</v>
      </c>
      <c r="C1375" t="s">
        <v>66</v>
      </c>
      <c r="D1375" t="s">
        <v>5</v>
      </c>
      <c r="E1375">
        <v>274</v>
      </c>
      <c r="F1375">
        <f>VLOOKUP(B1375,cennik[],2,FALSE)</f>
        <v>3.2</v>
      </c>
      <c r="G1375" s="5">
        <f>jablka4[[#This Row],[Kg]]*jablka4[[#This Row],[Cena]]</f>
        <v>876.80000000000007</v>
      </c>
      <c r="H1375" s="5">
        <f>IF(D1375&lt;&gt;D1374,E1375,E1375+H1374)</f>
        <v>10478</v>
      </c>
      <c r="I1375" s="5">
        <f t="shared" si="21"/>
        <v>0</v>
      </c>
    </row>
    <row r="1376" spans="1:9" x14ac:dyDescent="0.25">
      <c r="A1376" s="1">
        <v>44791</v>
      </c>
      <c r="B1376" t="s">
        <v>63</v>
      </c>
      <c r="C1376" t="s">
        <v>64</v>
      </c>
      <c r="D1376" t="s">
        <v>5</v>
      </c>
      <c r="E1376">
        <v>100</v>
      </c>
      <c r="F1376">
        <f>VLOOKUP(B1376,cennik[],2,FALSE)</f>
        <v>3.5</v>
      </c>
      <c r="G1376" s="5">
        <f>jablka4[[#This Row],[Kg]]*jablka4[[#This Row],[Cena]]</f>
        <v>350</v>
      </c>
      <c r="H1376" s="5">
        <f>IF(D1376&lt;&gt;D1375,E1376,E1376+H1375)</f>
        <v>10578</v>
      </c>
      <c r="I1376" s="5">
        <f t="shared" si="21"/>
        <v>0</v>
      </c>
    </row>
    <row r="1377" spans="1:9" x14ac:dyDescent="0.25">
      <c r="A1377" s="1">
        <v>44792</v>
      </c>
      <c r="B1377" t="s">
        <v>67</v>
      </c>
      <c r="C1377" t="s">
        <v>66</v>
      </c>
      <c r="D1377" t="s">
        <v>5</v>
      </c>
      <c r="E1377">
        <v>490</v>
      </c>
      <c r="F1377">
        <f>VLOOKUP(B1377,cennik[],2,FALSE)</f>
        <v>3.2</v>
      </c>
      <c r="G1377" s="5">
        <f>jablka4[[#This Row],[Kg]]*jablka4[[#This Row],[Cena]]</f>
        <v>1568</v>
      </c>
      <c r="H1377" s="5">
        <f>IF(D1377&lt;&gt;D1376,E1377,E1377+H1376)</f>
        <v>11068</v>
      </c>
      <c r="I1377" s="5">
        <f t="shared" si="21"/>
        <v>0</v>
      </c>
    </row>
    <row r="1378" spans="1:9" x14ac:dyDescent="0.25">
      <c r="A1378" s="1">
        <v>44799</v>
      </c>
      <c r="B1378" t="s">
        <v>65</v>
      </c>
      <c r="C1378" t="s">
        <v>66</v>
      </c>
      <c r="D1378" t="s">
        <v>5</v>
      </c>
      <c r="E1378">
        <v>191</v>
      </c>
      <c r="F1378">
        <f>VLOOKUP(B1378,cennik[],2,FALSE)</f>
        <v>2.7</v>
      </c>
      <c r="G1378" s="5">
        <f>jablka4[[#This Row],[Kg]]*jablka4[[#This Row],[Cena]]</f>
        <v>515.70000000000005</v>
      </c>
      <c r="H1378" s="5">
        <f>IF(D1378&lt;&gt;D1377,E1378,E1378+H1377)</f>
        <v>11259</v>
      </c>
      <c r="I1378" s="5">
        <f t="shared" si="21"/>
        <v>0</v>
      </c>
    </row>
    <row r="1379" spans="1:9" x14ac:dyDescent="0.25">
      <c r="A1379" s="1">
        <v>44805</v>
      </c>
      <c r="B1379" t="s">
        <v>63</v>
      </c>
      <c r="C1379" t="s">
        <v>64</v>
      </c>
      <c r="D1379" t="s">
        <v>5</v>
      </c>
      <c r="E1379">
        <v>332</v>
      </c>
      <c r="F1379">
        <f>VLOOKUP(B1379,cennik[],2,FALSE)</f>
        <v>3.5</v>
      </c>
      <c r="G1379" s="5">
        <f>jablka4[[#This Row],[Kg]]*jablka4[[#This Row],[Cena]]</f>
        <v>1162</v>
      </c>
      <c r="H1379" s="5">
        <f>IF(D1379&lt;&gt;D1378,E1379,E1379+H1378)</f>
        <v>11591</v>
      </c>
      <c r="I1379" s="5">
        <f t="shared" si="21"/>
        <v>0</v>
      </c>
    </row>
    <row r="1380" spans="1:9" x14ac:dyDescent="0.25">
      <c r="A1380" s="1">
        <v>44817</v>
      </c>
      <c r="B1380" t="s">
        <v>63</v>
      </c>
      <c r="C1380" t="s">
        <v>64</v>
      </c>
      <c r="D1380" t="s">
        <v>5</v>
      </c>
      <c r="E1380">
        <v>404</v>
      </c>
      <c r="F1380">
        <f>VLOOKUP(B1380,cennik[],2,FALSE)</f>
        <v>3.5</v>
      </c>
      <c r="G1380" s="5">
        <f>jablka4[[#This Row],[Kg]]*jablka4[[#This Row],[Cena]]</f>
        <v>1414</v>
      </c>
      <c r="H1380" s="5">
        <f>IF(D1380&lt;&gt;D1379,E1380,E1380+H1379)</f>
        <v>11995</v>
      </c>
      <c r="I1380" s="5">
        <f t="shared" si="21"/>
        <v>0</v>
      </c>
    </row>
    <row r="1381" spans="1:9" x14ac:dyDescent="0.25">
      <c r="A1381" s="1">
        <v>44826</v>
      </c>
      <c r="B1381" t="s">
        <v>68</v>
      </c>
      <c r="C1381" t="s">
        <v>64</v>
      </c>
      <c r="D1381" t="s">
        <v>5</v>
      </c>
      <c r="E1381">
        <v>156</v>
      </c>
      <c r="F1381">
        <f>VLOOKUP(B1381,cennik[],2,FALSE)</f>
        <v>3.2</v>
      </c>
      <c r="G1381" s="5">
        <f>jablka4[[#This Row],[Kg]]*jablka4[[#This Row],[Cena]]</f>
        <v>499.20000000000005</v>
      </c>
      <c r="H1381" s="5">
        <f>IF(D1381&lt;&gt;D1380,E1381,E1381+H1380)</f>
        <v>12151</v>
      </c>
      <c r="I1381" s="5">
        <f t="shared" si="21"/>
        <v>0</v>
      </c>
    </row>
    <row r="1382" spans="1:9" x14ac:dyDescent="0.25">
      <c r="A1382" s="1">
        <v>44861</v>
      </c>
      <c r="B1382" t="s">
        <v>63</v>
      </c>
      <c r="C1382" t="s">
        <v>64</v>
      </c>
      <c r="D1382" t="s">
        <v>5</v>
      </c>
      <c r="E1382">
        <v>164</v>
      </c>
      <c r="F1382">
        <f>VLOOKUP(B1382,cennik[],2,FALSE)</f>
        <v>3.5</v>
      </c>
      <c r="G1382" s="5">
        <f>jablka4[[#This Row],[Kg]]*jablka4[[#This Row],[Cena]]</f>
        <v>574</v>
      </c>
      <c r="H1382" s="5">
        <f>IF(D1382&lt;&gt;D1381,E1382,E1382+H1381)</f>
        <v>12315</v>
      </c>
      <c r="I1382" s="5">
        <f t="shared" si="21"/>
        <v>0</v>
      </c>
    </row>
    <row r="1383" spans="1:9" x14ac:dyDescent="0.25">
      <c r="A1383" s="1">
        <v>44865</v>
      </c>
      <c r="B1383" t="s">
        <v>71</v>
      </c>
      <c r="C1383" t="s">
        <v>64</v>
      </c>
      <c r="D1383" t="s">
        <v>5</v>
      </c>
      <c r="E1383">
        <v>415</v>
      </c>
      <c r="F1383">
        <f>VLOOKUP(B1383,cennik[],2,FALSE)</f>
        <v>2.5</v>
      </c>
      <c r="G1383" s="5">
        <f>jablka4[[#This Row],[Kg]]*jablka4[[#This Row],[Cena]]</f>
        <v>1037.5</v>
      </c>
      <c r="H1383" s="5">
        <f>IF(D1383&lt;&gt;D1382,E1383,E1383+H1382)</f>
        <v>12730</v>
      </c>
      <c r="I1383" s="5">
        <f t="shared" si="21"/>
        <v>0</v>
      </c>
    </row>
    <row r="1384" spans="1:9" x14ac:dyDescent="0.25">
      <c r="A1384" s="1">
        <v>44872</v>
      </c>
      <c r="B1384" t="s">
        <v>68</v>
      </c>
      <c r="C1384" t="s">
        <v>64</v>
      </c>
      <c r="D1384" t="s">
        <v>5</v>
      </c>
      <c r="E1384">
        <v>178</v>
      </c>
      <c r="F1384">
        <f>VLOOKUP(B1384,cennik[],2,FALSE)</f>
        <v>3.2</v>
      </c>
      <c r="G1384" s="5">
        <f>jablka4[[#This Row],[Kg]]*jablka4[[#This Row],[Cena]]</f>
        <v>569.6</v>
      </c>
      <c r="H1384" s="5">
        <f>IF(D1384&lt;&gt;D1383,E1384,E1384+H1383)</f>
        <v>12908</v>
      </c>
      <c r="I1384" s="5">
        <f t="shared" si="21"/>
        <v>0</v>
      </c>
    </row>
    <row r="1385" spans="1:9" x14ac:dyDescent="0.25">
      <c r="A1385" s="1">
        <v>44873</v>
      </c>
      <c r="B1385" t="s">
        <v>70</v>
      </c>
      <c r="C1385" t="s">
        <v>64</v>
      </c>
      <c r="D1385" t="s">
        <v>5</v>
      </c>
      <c r="E1385">
        <v>351</v>
      </c>
      <c r="F1385">
        <f>VLOOKUP(B1385,cennik[],2,FALSE)</f>
        <v>3.2</v>
      </c>
      <c r="G1385" s="5">
        <f>jablka4[[#This Row],[Kg]]*jablka4[[#This Row],[Cena]]</f>
        <v>1123.2</v>
      </c>
      <c r="H1385" s="5">
        <f>IF(D1385&lt;&gt;D1384,E1385,E1385+H1384)</f>
        <v>13259</v>
      </c>
      <c r="I1385" s="5">
        <f t="shared" si="21"/>
        <v>0</v>
      </c>
    </row>
    <row r="1386" spans="1:9" x14ac:dyDescent="0.25">
      <c r="A1386" s="1">
        <v>44876</v>
      </c>
      <c r="B1386" t="s">
        <v>69</v>
      </c>
      <c r="C1386" t="s">
        <v>64</v>
      </c>
      <c r="D1386" t="s">
        <v>5</v>
      </c>
      <c r="E1386">
        <v>415</v>
      </c>
      <c r="F1386">
        <f>VLOOKUP(B1386,cennik[],2,FALSE)</f>
        <v>2.5</v>
      </c>
      <c r="G1386" s="5">
        <f>jablka4[[#This Row],[Kg]]*jablka4[[#This Row],[Cena]]</f>
        <v>1037.5</v>
      </c>
      <c r="H1386" s="5">
        <f>IF(D1386&lt;&gt;D1385,E1386,E1386+H1385)</f>
        <v>13674</v>
      </c>
      <c r="I1386" s="5">
        <f t="shared" si="21"/>
        <v>0</v>
      </c>
    </row>
    <row r="1387" spans="1:9" x14ac:dyDescent="0.25">
      <c r="A1387" s="1">
        <v>44879</v>
      </c>
      <c r="B1387" t="s">
        <v>63</v>
      </c>
      <c r="C1387" t="s">
        <v>64</v>
      </c>
      <c r="D1387" t="s">
        <v>5</v>
      </c>
      <c r="E1387">
        <v>65</v>
      </c>
      <c r="F1387">
        <f>VLOOKUP(B1387,cennik[],2,FALSE)</f>
        <v>3.5</v>
      </c>
      <c r="G1387" s="5">
        <f>jablka4[[#This Row],[Kg]]*jablka4[[#This Row],[Cena]]</f>
        <v>227.5</v>
      </c>
      <c r="H1387" s="5">
        <f>IF(D1387&lt;&gt;D1386,E1387,E1387+H1386)</f>
        <v>13739</v>
      </c>
      <c r="I1387" s="5">
        <f t="shared" si="21"/>
        <v>0</v>
      </c>
    </row>
    <row r="1388" spans="1:9" x14ac:dyDescent="0.25">
      <c r="A1388" s="1">
        <v>44881</v>
      </c>
      <c r="B1388" t="s">
        <v>63</v>
      </c>
      <c r="C1388" t="s">
        <v>64</v>
      </c>
      <c r="D1388" t="s">
        <v>5</v>
      </c>
      <c r="E1388">
        <v>376</v>
      </c>
      <c r="F1388">
        <f>VLOOKUP(B1388,cennik[],2,FALSE)</f>
        <v>3.5</v>
      </c>
      <c r="G1388" s="5">
        <f>jablka4[[#This Row],[Kg]]*jablka4[[#This Row],[Cena]]</f>
        <v>1316</v>
      </c>
      <c r="H1388" s="5">
        <f>IF(D1388&lt;&gt;D1387,E1388,E1388+H1387)</f>
        <v>14115</v>
      </c>
      <c r="I1388" s="5">
        <f t="shared" si="21"/>
        <v>0</v>
      </c>
    </row>
    <row r="1389" spans="1:9" x14ac:dyDescent="0.25">
      <c r="A1389" s="1">
        <v>44905</v>
      </c>
      <c r="B1389" t="s">
        <v>12</v>
      </c>
      <c r="C1389" t="s">
        <v>4</v>
      </c>
      <c r="D1389" t="s">
        <v>5</v>
      </c>
      <c r="E1389">
        <v>489</v>
      </c>
      <c r="F1389">
        <f>VLOOKUP(B1389,cennik[],2,FALSE)</f>
        <v>3.4</v>
      </c>
      <c r="G1389" s="5">
        <f>jablka4[[#This Row],[Kg]]*jablka4[[#This Row],[Cena]]</f>
        <v>1662.6</v>
      </c>
      <c r="H1389" s="5">
        <f>IF(D1389&lt;&gt;D1388,E1389,E1389+H1388)</f>
        <v>14604</v>
      </c>
      <c r="I1389" s="5">
        <f t="shared" si="21"/>
        <v>0</v>
      </c>
    </row>
    <row r="1390" spans="1:9" x14ac:dyDescent="0.25">
      <c r="A1390" s="1">
        <v>44907</v>
      </c>
      <c r="B1390" t="s">
        <v>3</v>
      </c>
      <c r="C1390" t="s">
        <v>4</v>
      </c>
      <c r="D1390" t="s">
        <v>5</v>
      </c>
      <c r="E1390">
        <v>224</v>
      </c>
      <c r="F1390">
        <f>VLOOKUP(B1390,cennik[],2,FALSE)</f>
        <v>3.4</v>
      </c>
      <c r="G1390" s="5">
        <f>jablka4[[#This Row],[Kg]]*jablka4[[#This Row],[Cena]]</f>
        <v>761.6</v>
      </c>
      <c r="H1390" s="5">
        <f>IF(D1390&lt;&gt;D1389,E1390,E1390+H1389)</f>
        <v>14828</v>
      </c>
      <c r="I1390" s="5">
        <f t="shared" si="21"/>
        <v>0</v>
      </c>
    </row>
    <row r="1391" spans="1:9" x14ac:dyDescent="0.25">
      <c r="A1391" s="1">
        <v>44909</v>
      </c>
      <c r="B1391" t="s">
        <v>25</v>
      </c>
      <c r="C1391" t="s">
        <v>4</v>
      </c>
      <c r="D1391" t="s">
        <v>5</v>
      </c>
      <c r="E1391">
        <v>346</v>
      </c>
      <c r="F1391">
        <f>VLOOKUP(B1391,cennik[],2,FALSE)</f>
        <v>3.2</v>
      </c>
      <c r="G1391" s="5">
        <f>jablka4[[#This Row],[Kg]]*jablka4[[#This Row],[Cena]]</f>
        <v>1107.2</v>
      </c>
      <c r="H1391" s="5">
        <f>IF(D1391&lt;&gt;D1390,E1391,E1391+H1390)</f>
        <v>15174</v>
      </c>
      <c r="I1391" s="5">
        <f t="shared" si="21"/>
        <v>17.3</v>
      </c>
    </row>
    <row r="1392" spans="1:9" x14ac:dyDescent="0.25">
      <c r="A1392" s="1">
        <v>44575</v>
      </c>
      <c r="B1392" t="s">
        <v>18</v>
      </c>
      <c r="C1392" t="s">
        <v>4</v>
      </c>
      <c r="D1392" t="s">
        <v>55</v>
      </c>
      <c r="E1392">
        <v>364</v>
      </c>
      <c r="F1392">
        <f>VLOOKUP(B1392,cennik[],2,FALSE)</f>
        <v>2.4</v>
      </c>
      <c r="G1392" s="5">
        <f>jablka4[[#This Row],[Kg]]*jablka4[[#This Row],[Cena]]</f>
        <v>873.6</v>
      </c>
      <c r="H1392" s="5">
        <f>IF(D1392&lt;&gt;D1391,E1392,E1392+H1391)</f>
        <v>364</v>
      </c>
      <c r="I1392" s="5">
        <f t="shared" si="21"/>
        <v>0</v>
      </c>
    </row>
    <row r="1393" spans="1:9" x14ac:dyDescent="0.25">
      <c r="A1393" s="1">
        <v>44580</v>
      </c>
      <c r="B1393" t="s">
        <v>16</v>
      </c>
      <c r="C1393" t="s">
        <v>4</v>
      </c>
      <c r="D1393" t="s">
        <v>55</v>
      </c>
      <c r="E1393">
        <v>717</v>
      </c>
      <c r="F1393">
        <f>VLOOKUP(B1393,cennik[],2,FALSE)</f>
        <v>3.4</v>
      </c>
      <c r="G1393" s="5">
        <f>jablka4[[#This Row],[Kg]]*jablka4[[#This Row],[Cena]]</f>
        <v>2437.7999999999997</v>
      </c>
      <c r="H1393" s="5">
        <f>IF(D1393&lt;&gt;D1392,E1393,E1393+H1392)</f>
        <v>1081</v>
      </c>
      <c r="I1393" s="5">
        <f t="shared" si="21"/>
        <v>0</v>
      </c>
    </row>
    <row r="1394" spans="1:9" x14ac:dyDescent="0.25">
      <c r="A1394" s="1">
        <v>44593</v>
      </c>
      <c r="B1394" t="s">
        <v>16</v>
      </c>
      <c r="C1394" t="s">
        <v>4</v>
      </c>
      <c r="D1394" t="s">
        <v>55</v>
      </c>
      <c r="E1394">
        <v>508</v>
      </c>
      <c r="F1394">
        <f>VLOOKUP(B1394,cennik[],2,FALSE)</f>
        <v>3.4</v>
      </c>
      <c r="G1394" s="5">
        <f>jablka4[[#This Row],[Kg]]*jablka4[[#This Row],[Cena]]</f>
        <v>1727.2</v>
      </c>
      <c r="H1394" s="5">
        <f>IF(D1394&lt;&gt;D1393,E1394,E1394+H1393)</f>
        <v>1589</v>
      </c>
      <c r="I1394" s="5">
        <f t="shared" si="21"/>
        <v>0</v>
      </c>
    </row>
    <row r="1395" spans="1:9" x14ac:dyDescent="0.25">
      <c r="A1395" s="1">
        <v>44599</v>
      </c>
      <c r="B1395" t="s">
        <v>16</v>
      </c>
      <c r="C1395" t="s">
        <v>4</v>
      </c>
      <c r="D1395" t="s">
        <v>55</v>
      </c>
      <c r="E1395">
        <v>317</v>
      </c>
      <c r="F1395">
        <f>VLOOKUP(B1395,cennik[],2,FALSE)</f>
        <v>3.4</v>
      </c>
      <c r="G1395" s="5">
        <f>jablka4[[#This Row],[Kg]]*jablka4[[#This Row],[Cena]]</f>
        <v>1077.8</v>
      </c>
      <c r="H1395" s="5">
        <f>IF(D1395&lt;&gt;D1394,E1395,E1395+H1394)</f>
        <v>1906</v>
      </c>
      <c r="I1395" s="5">
        <f t="shared" si="21"/>
        <v>0</v>
      </c>
    </row>
    <row r="1396" spans="1:9" x14ac:dyDescent="0.25">
      <c r="A1396" s="1">
        <v>44600</v>
      </c>
      <c r="B1396" t="s">
        <v>3</v>
      </c>
      <c r="C1396" t="s">
        <v>4</v>
      </c>
      <c r="D1396" t="s">
        <v>55</v>
      </c>
      <c r="E1396">
        <v>409</v>
      </c>
      <c r="F1396">
        <f>VLOOKUP(B1396,cennik[],2,FALSE)</f>
        <v>3.4</v>
      </c>
      <c r="G1396" s="5">
        <f>jablka4[[#This Row],[Kg]]*jablka4[[#This Row],[Cena]]</f>
        <v>1390.6</v>
      </c>
      <c r="H1396" s="5">
        <f>IF(D1396&lt;&gt;D1395,E1396,E1396+H1395)</f>
        <v>2315</v>
      </c>
      <c r="I1396" s="5">
        <f t="shared" si="21"/>
        <v>0</v>
      </c>
    </row>
    <row r="1397" spans="1:9" x14ac:dyDescent="0.25">
      <c r="A1397" s="1">
        <v>44606</v>
      </c>
      <c r="B1397" t="s">
        <v>11</v>
      </c>
      <c r="C1397" t="s">
        <v>4</v>
      </c>
      <c r="D1397" t="s">
        <v>55</v>
      </c>
      <c r="E1397">
        <v>16</v>
      </c>
      <c r="F1397">
        <f>VLOOKUP(B1397,cennik[],2,FALSE)</f>
        <v>2.9</v>
      </c>
      <c r="G1397" s="5">
        <f>jablka4[[#This Row],[Kg]]*jablka4[[#This Row],[Cena]]</f>
        <v>46.4</v>
      </c>
      <c r="H1397" s="5">
        <f>IF(D1397&lt;&gt;D1396,E1397,E1397+H1396)</f>
        <v>2331</v>
      </c>
      <c r="I1397" s="5">
        <f t="shared" si="21"/>
        <v>0</v>
      </c>
    </row>
    <row r="1398" spans="1:9" x14ac:dyDescent="0.25">
      <c r="A1398" s="1">
        <v>44609</v>
      </c>
      <c r="B1398" t="s">
        <v>25</v>
      </c>
      <c r="C1398" t="s">
        <v>4</v>
      </c>
      <c r="D1398" t="s">
        <v>55</v>
      </c>
      <c r="E1398">
        <v>477</v>
      </c>
      <c r="F1398">
        <f>VLOOKUP(B1398,cennik[],2,FALSE)</f>
        <v>3.2</v>
      </c>
      <c r="G1398" s="5">
        <f>jablka4[[#This Row],[Kg]]*jablka4[[#This Row],[Cena]]</f>
        <v>1526.4</v>
      </c>
      <c r="H1398" s="5">
        <f>IF(D1398&lt;&gt;D1397,E1398,E1398+H1397)</f>
        <v>2808</v>
      </c>
      <c r="I1398" s="5">
        <f t="shared" si="21"/>
        <v>0</v>
      </c>
    </row>
    <row r="1399" spans="1:9" x14ac:dyDescent="0.25">
      <c r="A1399" s="1">
        <v>44636</v>
      </c>
      <c r="B1399" t="s">
        <v>3</v>
      </c>
      <c r="C1399" t="s">
        <v>4</v>
      </c>
      <c r="D1399" t="s">
        <v>55</v>
      </c>
      <c r="E1399">
        <v>512</v>
      </c>
      <c r="F1399">
        <f>VLOOKUP(B1399,cennik[],2,FALSE)</f>
        <v>3.4</v>
      </c>
      <c r="G1399" s="5">
        <f>jablka4[[#This Row],[Kg]]*jablka4[[#This Row],[Cena]]</f>
        <v>1740.8</v>
      </c>
      <c r="H1399" s="5">
        <f>IF(D1399&lt;&gt;D1398,E1399,E1399+H1398)</f>
        <v>3320</v>
      </c>
      <c r="I1399" s="5">
        <f t="shared" si="21"/>
        <v>0</v>
      </c>
    </row>
    <row r="1400" spans="1:9" x14ac:dyDescent="0.25">
      <c r="A1400" s="1">
        <v>44641</v>
      </c>
      <c r="B1400" t="s">
        <v>11</v>
      </c>
      <c r="C1400" t="s">
        <v>4</v>
      </c>
      <c r="D1400" t="s">
        <v>55</v>
      </c>
      <c r="E1400">
        <v>299</v>
      </c>
      <c r="F1400">
        <f>VLOOKUP(B1400,cennik[],2,FALSE)</f>
        <v>2.9</v>
      </c>
      <c r="G1400" s="5">
        <f>jablka4[[#This Row],[Kg]]*jablka4[[#This Row],[Cena]]</f>
        <v>867.1</v>
      </c>
      <c r="H1400" s="5">
        <f>IF(D1400&lt;&gt;D1399,E1400,E1400+H1399)</f>
        <v>3619</v>
      </c>
      <c r="I1400" s="5">
        <f t="shared" si="21"/>
        <v>0</v>
      </c>
    </row>
    <row r="1401" spans="1:9" x14ac:dyDescent="0.25">
      <c r="A1401" s="1">
        <v>44662</v>
      </c>
      <c r="B1401" t="s">
        <v>11</v>
      </c>
      <c r="C1401" t="s">
        <v>4</v>
      </c>
      <c r="D1401" t="s">
        <v>55</v>
      </c>
      <c r="E1401">
        <v>307</v>
      </c>
      <c r="F1401">
        <f>VLOOKUP(B1401,cennik[],2,FALSE)</f>
        <v>2.9</v>
      </c>
      <c r="G1401" s="5">
        <f>jablka4[[#This Row],[Kg]]*jablka4[[#This Row],[Cena]]</f>
        <v>890.3</v>
      </c>
      <c r="H1401" s="5">
        <f>IF(D1401&lt;&gt;D1400,E1401,E1401+H1400)</f>
        <v>3926</v>
      </c>
      <c r="I1401" s="5">
        <f t="shared" si="21"/>
        <v>0</v>
      </c>
    </row>
    <row r="1402" spans="1:9" x14ac:dyDescent="0.25">
      <c r="A1402" s="1">
        <v>44666</v>
      </c>
      <c r="B1402" t="s">
        <v>20</v>
      </c>
      <c r="C1402" t="s">
        <v>4</v>
      </c>
      <c r="D1402" t="s">
        <v>55</v>
      </c>
      <c r="E1402">
        <v>133</v>
      </c>
      <c r="F1402">
        <f>VLOOKUP(B1402,cennik[],2,FALSE)</f>
        <v>3.4</v>
      </c>
      <c r="G1402" s="5">
        <f>jablka4[[#This Row],[Kg]]*jablka4[[#This Row],[Cena]]</f>
        <v>452.2</v>
      </c>
      <c r="H1402" s="5">
        <f>IF(D1402&lt;&gt;D1401,E1402,E1402+H1401)</f>
        <v>4059</v>
      </c>
      <c r="I1402" s="5">
        <f t="shared" si="21"/>
        <v>0</v>
      </c>
    </row>
    <row r="1403" spans="1:9" x14ac:dyDescent="0.25">
      <c r="A1403" s="1">
        <v>44695</v>
      </c>
      <c r="B1403" t="s">
        <v>18</v>
      </c>
      <c r="C1403" t="s">
        <v>4</v>
      </c>
      <c r="D1403" t="s">
        <v>55</v>
      </c>
      <c r="E1403">
        <v>323</v>
      </c>
      <c r="F1403">
        <f>VLOOKUP(B1403,cennik[],2,FALSE)</f>
        <v>2.4</v>
      </c>
      <c r="G1403" s="5">
        <f>jablka4[[#This Row],[Kg]]*jablka4[[#This Row],[Cena]]</f>
        <v>775.19999999999993</v>
      </c>
      <c r="H1403" s="5">
        <f>IF(D1403&lt;&gt;D1402,E1403,E1403+H1402)</f>
        <v>4382</v>
      </c>
      <c r="I1403" s="5">
        <f t="shared" si="21"/>
        <v>0</v>
      </c>
    </row>
    <row r="1404" spans="1:9" x14ac:dyDescent="0.25">
      <c r="A1404" s="1">
        <v>44697</v>
      </c>
      <c r="B1404" t="s">
        <v>20</v>
      </c>
      <c r="C1404" t="s">
        <v>4</v>
      </c>
      <c r="D1404" t="s">
        <v>55</v>
      </c>
      <c r="E1404">
        <v>74</v>
      </c>
      <c r="F1404">
        <f>VLOOKUP(B1404,cennik[],2,FALSE)</f>
        <v>3.4</v>
      </c>
      <c r="G1404" s="5">
        <f>jablka4[[#This Row],[Kg]]*jablka4[[#This Row],[Cena]]</f>
        <v>251.6</v>
      </c>
      <c r="H1404" s="5">
        <f>IF(D1404&lt;&gt;D1403,E1404,E1404+H1403)</f>
        <v>4456</v>
      </c>
      <c r="I1404" s="5">
        <f t="shared" si="21"/>
        <v>0</v>
      </c>
    </row>
    <row r="1405" spans="1:9" x14ac:dyDescent="0.25">
      <c r="A1405" s="1">
        <v>44702</v>
      </c>
      <c r="B1405" t="s">
        <v>16</v>
      </c>
      <c r="C1405" t="s">
        <v>4</v>
      </c>
      <c r="D1405" t="s">
        <v>55</v>
      </c>
      <c r="E1405">
        <v>417</v>
      </c>
      <c r="F1405">
        <f>VLOOKUP(B1405,cennik[],2,FALSE)</f>
        <v>3.4</v>
      </c>
      <c r="G1405" s="5">
        <f>jablka4[[#This Row],[Kg]]*jablka4[[#This Row],[Cena]]</f>
        <v>1417.8</v>
      </c>
      <c r="H1405" s="5">
        <f>IF(D1405&lt;&gt;D1404,E1405,E1405+H1404)</f>
        <v>4873</v>
      </c>
      <c r="I1405" s="5">
        <f t="shared" si="21"/>
        <v>0</v>
      </c>
    </row>
    <row r="1406" spans="1:9" x14ac:dyDescent="0.25">
      <c r="A1406" s="1">
        <v>44711</v>
      </c>
      <c r="B1406" t="s">
        <v>3</v>
      </c>
      <c r="C1406" t="s">
        <v>4</v>
      </c>
      <c r="D1406" t="s">
        <v>55</v>
      </c>
      <c r="E1406">
        <v>532</v>
      </c>
      <c r="F1406">
        <f>VLOOKUP(B1406,cennik[],2,FALSE)</f>
        <v>3.4</v>
      </c>
      <c r="G1406" s="5">
        <f>jablka4[[#This Row],[Kg]]*jablka4[[#This Row],[Cena]]</f>
        <v>1808.8</v>
      </c>
      <c r="H1406" s="5">
        <f>IF(D1406&lt;&gt;D1405,E1406,E1406+H1405)</f>
        <v>5405</v>
      </c>
      <c r="I1406" s="5">
        <f t="shared" si="21"/>
        <v>0</v>
      </c>
    </row>
    <row r="1407" spans="1:9" x14ac:dyDescent="0.25">
      <c r="A1407" s="1">
        <v>44714</v>
      </c>
      <c r="B1407" t="s">
        <v>67</v>
      </c>
      <c r="C1407" t="s">
        <v>66</v>
      </c>
      <c r="D1407" t="s">
        <v>55</v>
      </c>
      <c r="E1407">
        <v>481</v>
      </c>
      <c r="F1407">
        <f>VLOOKUP(B1407,cennik[],2,FALSE)</f>
        <v>3.2</v>
      </c>
      <c r="G1407" s="5">
        <f>jablka4[[#This Row],[Kg]]*jablka4[[#This Row],[Cena]]</f>
        <v>1539.2</v>
      </c>
      <c r="H1407" s="5">
        <f>IF(D1407&lt;&gt;D1406,E1407,E1407+H1406)</f>
        <v>5886</v>
      </c>
      <c r="I1407" s="5">
        <f t="shared" si="21"/>
        <v>0</v>
      </c>
    </row>
    <row r="1408" spans="1:9" x14ac:dyDescent="0.25">
      <c r="A1408" s="1">
        <v>44728</v>
      </c>
      <c r="B1408" t="s">
        <v>67</v>
      </c>
      <c r="C1408" t="s">
        <v>66</v>
      </c>
      <c r="D1408" t="s">
        <v>55</v>
      </c>
      <c r="E1408">
        <v>343</v>
      </c>
      <c r="F1408">
        <f>VLOOKUP(B1408,cennik[],2,FALSE)</f>
        <v>3.2</v>
      </c>
      <c r="G1408" s="5">
        <f>jablka4[[#This Row],[Kg]]*jablka4[[#This Row],[Cena]]</f>
        <v>1097.6000000000001</v>
      </c>
      <c r="H1408" s="5">
        <f>IF(D1408&lt;&gt;D1407,E1408,E1408+H1407)</f>
        <v>6229</v>
      </c>
      <c r="I1408" s="5">
        <f t="shared" si="21"/>
        <v>0</v>
      </c>
    </row>
    <row r="1409" spans="1:9" x14ac:dyDescent="0.25">
      <c r="A1409" s="1">
        <v>44729</v>
      </c>
      <c r="B1409" t="s">
        <v>67</v>
      </c>
      <c r="C1409" t="s">
        <v>66</v>
      </c>
      <c r="D1409" t="s">
        <v>55</v>
      </c>
      <c r="E1409">
        <v>137</v>
      </c>
      <c r="F1409">
        <f>VLOOKUP(B1409,cennik[],2,FALSE)</f>
        <v>3.2</v>
      </c>
      <c r="G1409" s="5">
        <f>jablka4[[#This Row],[Kg]]*jablka4[[#This Row],[Cena]]</f>
        <v>438.40000000000003</v>
      </c>
      <c r="H1409" s="5">
        <f>IF(D1409&lt;&gt;D1408,E1409,E1409+H1408)</f>
        <v>6366</v>
      </c>
      <c r="I1409" s="5">
        <f t="shared" si="21"/>
        <v>0</v>
      </c>
    </row>
    <row r="1410" spans="1:9" x14ac:dyDescent="0.25">
      <c r="A1410" s="1">
        <v>44733</v>
      </c>
      <c r="B1410" t="s">
        <v>67</v>
      </c>
      <c r="C1410" t="s">
        <v>66</v>
      </c>
      <c r="D1410" t="s">
        <v>55</v>
      </c>
      <c r="E1410">
        <v>75</v>
      </c>
      <c r="F1410">
        <f>VLOOKUP(B1410,cennik[],2,FALSE)</f>
        <v>3.2</v>
      </c>
      <c r="G1410" s="5">
        <f>jablka4[[#This Row],[Kg]]*jablka4[[#This Row],[Cena]]</f>
        <v>240</v>
      </c>
      <c r="H1410" s="5">
        <f>IF(D1410&lt;&gt;D1409,E1410,E1410+H1409)</f>
        <v>6441</v>
      </c>
      <c r="I1410" s="5">
        <f t="shared" ref="I1410:I1473" si="22">IF(AND(H1410&gt;=15000,H1410&lt;20000),E1410*0.05,IF(H1410&gt;=20000,E1410*0.1,0))</f>
        <v>0</v>
      </c>
    </row>
    <row r="1411" spans="1:9" x14ac:dyDescent="0.25">
      <c r="A1411" s="1">
        <v>44739</v>
      </c>
      <c r="B1411" t="s">
        <v>65</v>
      </c>
      <c r="C1411" t="s">
        <v>66</v>
      </c>
      <c r="D1411" t="s">
        <v>55</v>
      </c>
      <c r="E1411">
        <v>183</v>
      </c>
      <c r="F1411">
        <f>VLOOKUP(B1411,cennik[],2,FALSE)</f>
        <v>2.7</v>
      </c>
      <c r="G1411" s="5">
        <f>jablka4[[#This Row],[Kg]]*jablka4[[#This Row],[Cena]]</f>
        <v>494.1</v>
      </c>
      <c r="H1411" s="5">
        <f>IF(D1411&lt;&gt;D1410,E1411,E1411+H1410)</f>
        <v>6624</v>
      </c>
      <c r="I1411" s="5">
        <f t="shared" si="22"/>
        <v>0</v>
      </c>
    </row>
    <row r="1412" spans="1:9" x14ac:dyDescent="0.25">
      <c r="A1412" s="1">
        <v>44739</v>
      </c>
      <c r="B1412" t="s">
        <v>65</v>
      </c>
      <c r="C1412" t="s">
        <v>66</v>
      </c>
      <c r="D1412" t="s">
        <v>55</v>
      </c>
      <c r="E1412">
        <v>126</v>
      </c>
      <c r="F1412">
        <f>VLOOKUP(B1412,cennik[],2,FALSE)</f>
        <v>2.7</v>
      </c>
      <c r="G1412" s="5">
        <f>jablka4[[#This Row],[Kg]]*jablka4[[#This Row],[Cena]]</f>
        <v>340.20000000000005</v>
      </c>
      <c r="H1412" s="5">
        <f>IF(D1412&lt;&gt;D1411,E1412,E1412+H1411)</f>
        <v>6750</v>
      </c>
      <c r="I1412" s="5">
        <f t="shared" si="22"/>
        <v>0</v>
      </c>
    </row>
    <row r="1413" spans="1:9" x14ac:dyDescent="0.25">
      <c r="A1413" s="1">
        <v>44740</v>
      </c>
      <c r="B1413" t="s">
        <v>65</v>
      </c>
      <c r="C1413" t="s">
        <v>66</v>
      </c>
      <c r="D1413" t="s">
        <v>55</v>
      </c>
      <c r="E1413">
        <v>249</v>
      </c>
      <c r="F1413">
        <f>VLOOKUP(B1413,cennik[],2,FALSE)</f>
        <v>2.7</v>
      </c>
      <c r="G1413" s="5">
        <f>jablka4[[#This Row],[Kg]]*jablka4[[#This Row],[Cena]]</f>
        <v>672.30000000000007</v>
      </c>
      <c r="H1413" s="5">
        <f>IF(D1413&lt;&gt;D1412,E1413,E1413+H1412)</f>
        <v>6999</v>
      </c>
      <c r="I1413" s="5">
        <f t="shared" si="22"/>
        <v>0</v>
      </c>
    </row>
    <row r="1414" spans="1:9" x14ac:dyDescent="0.25">
      <c r="A1414" s="1">
        <v>44743</v>
      </c>
      <c r="B1414" t="s">
        <v>63</v>
      </c>
      <c r="C1414" t="s">
        <v>64</v>
      </c>
      <c r="D1414" t="s">
        <v>55</v>
      </c>
      <c r="E1414">
        <v>466</v>
      </c>
      <c r="F1414">
        <f>VLOOKUP(B1414,cennik[],2,FALSE)</f>
        <v>3.5</v>
      </c>
      <c r="G1414" s="5">
        <f>jablka4[[#This Row],[Kg]]*jablka4[[#This Row],[Cena]]</f>
        <v>1631</v>
      </c>
      <c r="H1414" s="5">
        <f>IF(D1414&lt;&gt;D1413,E1414,E1414+H1413)</f>
        <v>7465</v>
      </c>
      <c r="I1414" s="5">
        <f t="shared" si="22"/>
        <v>0</v>
      </c>
    </row>
    <row r="1415" spans="1:9" x14ac:dyDescent="0.25">
      <c r="A1415" s="1">
        <v>44755</v>
      </c>
      <c r="B1415" t="s">
        <v>65</v>
      </c>
      <c r="C1415" t="s">
        <v>66</v>
      </c>
      <c r="D1415" t="s">
        <v>55</v>
      </c>
      <c r="E1415">
        <v>438</v>
      </c>
      <c r="F1415">
        <f>VLOOKUP(B1415,cennik[],2,FALSE)</f>
        <v>2.7</v>
      </c>
      <c r="G1415" s="5">
        <f>jablka4[[#This Row],[Kg]]*jablka4[[#This Row],[Cena]]</f>
        <v>1182.6000000000001</v>
      </c>
      <c r="H1415" s="5">
        <f>IF(D1415&lt;&gt;D1414,E1415,E1415+H1414)</f>
        <v>7903</v>
      </c>
      <c r="I1415" s="5">
        <f t="shared" si="22"/>
        <v>0</v>
      </c>
    </row>
    <row r="1416" spans="1:9" x14ac:dyDescent="0.25">
      <c r="A1416" s="1">
        <v>44770</v>
      </c>
      <c r="B1416" t="s">
        <v>67</v>
      </c>
      <c r="C1416" t="s">
        <v>66</v>
      </c>
      <c r="D1416" t="s">
        <v>55</v>
      </c>
      <c r="E1416">
        <v>127</v>
      </c>
      <c r="F1416">
        <f>VLOOKUP(B1416,cennik[],2,FALSE)</f>
        <v>3.2</v>
      </c>
      <c r="G1416" s="5">
        <f>jablka4[[#This Row],[Kg]]*jablka4[[#This Row],[Cena]]</f>
        <v>406.40000000000003</v>
      </c>
      <c r="H1416" s="5">
        <f>IF(D1416&lt;&gt;D1415,E1416,E1416+H1415)</f>
        <v>8030</v>
      </c>
      <c r="I1416" s="5">
        <f t="shared" si="22"/>
        <v>0</v>
      </c>
    </row>
    <row r="1417" spans="1:9" x14ac:dyDescent="0.25">
      <c r="A1417" s="1">
        <v>44775</v>
      </c>
      <c r="B1417" t="s">
        <v>63</v>
      </c>
      <c r="C1417" t="s">
        <v>64</v>
      </c>
      <c r="D1417" t="s">
        <v>55</v>
      </c>
      <c r="E1417">
        <v>162</v>
      </c>
      <c r="F1417">
        <f>VLOOKUP(B1417,cennik[],2,FALSE)</f>
        <v>3.5</v>
      </c>
      <c r="G1417" s="5">
        <f>jablka4[[#This Row],[Kg]]*jablka4[[#This Row],[Cena]]</f>
        <v>567</v>
      </c>
      <c r="H1417" s="5">
        <f>IF(D1417&lt;&gt;D1416,E1417,E1417+H1416)</f>
        <v>8192</v>
      </c>
      <c r="I1417" s="5">
        <f t="shared" si="22"/>
        <v>0</v>
      </c>
    </row>
    <row r="1418" spans="1:9" x14ac:dyDescent="0.25">
      <c r="A1418" s="1">
        <v>44788</v>
      </c>
      <c r="B1418" t="s">
        <v>63</v>
      </c>
      <c r="C1418" t="s">
        <v>64</v>
      </c>
      <c r="D1418" t="s">
        <v>55</v>
      </c>
      <c r="E1418">
        <v>448</v>
      </c>
      <c r="F1418">
        <f>VLOOKUP(B1418,cennik[],2,FALSE)</f>
        <v>3.5</v>
      </c>
      <c r="G1418" s="5">
        <f>jablka4[[#This Row],[Kg]]*jablka4[[#This Row],[Cena]]</f>
        <v>1568</v>
      </c>
      <c r="H1418" s="5">
        <f>IF(D1418&lt;&gt;D1417,E1418,E1418+H1417)</f>
        <v>8640</v>
      </c>
      <c r="I1418" s="5">
        <f t="shared" si="22"/>
        <v>0</v>
      </c>
    </row>
    <row r="1419" spans="1:9" x14ac:dyDescent="0.25">
      <c r="A1419" s="1">
        <v>44788</v>
      </c>
      <c r="B1419" t="s">
        <v>63</v>
      </c>
      <c r="C1419" t="s">
        <v>64</v>
      </c>
      <c r="D1419" t="s">
        <v>55</v>
      </c>
      <c r="E1419">
        <v>98</v>
      </c>
      <c r="F1419">
        <f>VLOOKUP(B1419,cennik[],2,FALSE)</f>
        <v>3.5</v>
      </c>
      <c r="G1419" s="5">
        <f>jablka4[[#This Row],[Kg]]*jablka4[[#This Row],[Cena]]</f>
        <v>343</v>
      </c>
      <c r="H1419" s="5">
        <f>IF(D1419&lt;&gt;D1418,E1419,E1419+H1418)</f>
        <v>8738</v>
      </c>
      <c r="I1419" s="5">
        <f t="shared" si="22"/>
        <v>0</v>
      </c>
    </row>
    <row r="1420" spans="1:9" x14ac:dyDescent="0.25">
      <c r="A1420" s="1">
        <v>44791</v>
      </c>
      <c r="B1420" t="s">
        <v>63</v>
      </c>
      <c r="C1420" t="s">
        <v>64</v>
      </c>
      <c r="D1420" t="s">
        <v>55</v>
      </c>
      <c r="E1420">
        <v>266</v>
      </c>
      <c r="F1420">
        <f>VLOOKUP(B1420,cennik[],2,FALSE)</f>
        <v>3.5</v>
      </c>
      <c r="G1420" s="5">
        <f>jablka4[[#This Row],[Kg]]*jablka4[[#This Row],[Cena]]</f>
        <v>931</v>
      </c>
      <c r="H1420" s="5">
        <f>IF(D1420&lt;&gt;D1419,E1420,E1420+H1419)</f>
        <v>9004</v>
      </c>
      <c r="I1420" s="5">
        <f t="shared" si="22"/>
        <v>0</v>
      </c>
    </row>
    <row r="1421" spans="1:9" x14ac:dyDescent="0.25">
      <c r="A1421" s="1">
        <v>44810</v>
      </c>
      <c r="B1421" t="s">
        <v>63</v>
      </c>
      <c r="C1421" t="s">
        <v>64</v>
      </c>
      <c r="D1421" t="s">
        <v>55</v>
      </c>
      <c r="E1421">
        <v>132</v>
      </c>
      <c r="F1421">
        <f>VLOOKUP(B1421,cennik[],2,FALSE)</f>
        <v>3.5</v>
      </c>
      <c r="G1421" s="5">
        <f>jablka4[[#This Row],[Kg]]*jablka4[[#This Row],[Cena]]</f>
        <v>462</v>
      </c>
      <c r="H1421" s="5">
        <f>IF(D1421&lt;&gt;D1420,E1421,E1421+H1420)</f>
        <v>9136</v>
      </c>
      <c r="I1421" s="5">
        <f t="shared" si="22"/>
        <v>0</v>
      </c>
    </row>
    <row r="1422" spans="1:9" x14ac:dyDescent="0.25">
      <c r="A1422" s="1">
        <v>44810</v>
      </c>
      <c r="B1422" t="s">
        <v>71</v>
      </c>
      <c r="C1422" t="s">
        <v>64</v>
      </c>
      <c r="D1422" t="s">
        <v>55</v>
      </c>
      <c r="E1422">
        <v>246</v>
      </c>
      <c r="F1422">
        <f>VLOOKUP(B1422,cennik[],2,FALSE)</f>
        <v>2.5</v>
      </c>
      <c r="G1422" s="5">
        <f>jablka4[[#This Row],[Kg]]*jablka4[[#This Row],[Cena]]</f>
        <v>615</v>
      </c>
      <c r="H1422" s="5">
        <f>IF(D1422&lt;&gt;D1421,E1422,E1422+H1421)</f>
        <v>9382</v>
      </c>
      <c r="I1422" s="5">
        <f t="shared" si="22"/>
        <v>0</v>
      </c>
    </row>
    <row r="1423" spans="1:9" x14ac:dyDescent="0.25">
      <c r="A1423" s="1">
        <v>44812</v>
      </c>
      <c r="B1423" t="s">
        <v>69</v>
      </c>
      <c r="C1423" t="s">
        <v>64</v>
      </c>
      <c r="D1423" t="s">
        <v>55</v>
      </c>
      <c r="E1423">
        <v>405</v>
      </c>
      <c r="F1423">
        <f>VLOOKUP(B1423,cennik[],2,FALSE)</f>
        <v>2.5</v>
      </c>
      <c r="G1423" s="5">
        <f>jablka4[[#This Row],[Kg]]*jablka4[[#This Row],[Cena]]</f>
        <v>1012.5</v>
      </c>
      <c r="H1423" s="5">
        <f>IF(D1423&lt;&gt;D1422,E1423,E1423+H1422)</f>
        <v>9787</v>
      </c>
      <c r="I1423" s="5">
        <f t="shared" si="22"/>
        <v>0</v>
      </c>
    </row>
    <row r="1424" spans="1:9" x14ac:dyDescent="0.25">
      <c r="A1424" s="1">
        <v>44816</v>
      </c>
      <c r="B1424" t="s">
        <v>63</v>
      </c>
      <c r="C1424" t="s">
        <v>64</v>
      </c>
      <c r="D1424" t="s">
        <v>55</v>
      </c>
      <c r="E1424">
        <v>29</v>
      </c>
      <c r="F1424">
        <f>VLOOKUP(B1424,cennik[],2,FALSE)</f>
        <v>3.5</v>
      </c>
      <c r="G1424" s="5">
        <f>jablka4[[#This Row],[Kg]]*jablka4[[#This Row],[Cena]]</f>
        <v>101.5</v>
      </c>
      <c r="H1424" s="5">
        <f>IF(D1424&lt;&gt;D1423,E1424,E1424+H1423)</f>
        <v>9816</v>
      </c>
      <c r="I1424" s="5">
        <f t="shared" si="22"/>
        <v>0</v>
      </c>
    </row>
    <row r="1425" spans="1:9" x14ac:dyDescent="0.25">
      <c r="A1425" s="1">
        <v>44817</v>
      </c>
      <c r="B1425" t="s">
        <v>69</v>
      </c>
      <c r="C1425" t="s">
        <v>64</v>
      </c>
      <c r="D1425" t="s">
        <v>55</v>
      </c>
      <c r="E1425">
        <v>201</v>
      </c>
      <c r="F1425">
        <f>VLOOKUP(B1425,cennik[],2,FALSE)</f>
        <v>2.5</v>
      </c>
      <c r="G1425" s="5">
        <f>jablka4[[#This Row],[Kg]]*jablka4[[#This Row],[Cena]]</f>
        <v>502.5</v>
      </c>
      <c r="H1425" s="5">
        <f>IF(D1425&lt;&gt;D1424,E1425,E1425+H1424)</f>
        <v>10017</v>
      </c>
      <c r="I1425" s="5">
        <f t="shared" si="22"/>
        <v>0</v>
      </c>
    </row>
    <row r="1426" spans="1:9" x14ac:dyDescent="0.25">
      <c r="A1426" s="1">
        <v>44831</v>
      </c>
      <c r="B1426" t="s">
        <v>68</v>
      </c>
      <c r="C1426" t="s">
        <v>64</v>
      </c>
      <c r="D1426" t="s">
        <v>55</v>
      </c>
      <c r="E1426">
        <v>266</v>
      </c>
      <c r="F1426">
        <f>VLOOKUP(B1426,cennik[],2,FALSE)</f>
        <v>3.2</v>
      </c>
      <c r="G1426" s="5">
        <f>jablka4[[#This Row],[Kg]]*jablka4[[#This Row],[Cena]]</f>
        <v>851.2</v>
      </c>
      <c r="H1426" s="5">
        <f>IF(D1426&lt;&gt;D1425,E1426,E1426+H1425)</f>
        <v>10283</v>
      </c>
      <c r="I1426" s="5">
        <f t="shared" si="22"/>
        <v>0</v>
      </c>
    </row>
    <row r="1427" spans="1:9" x14ac:dyDescent="0.25">
      <c r="A1427" s="1">
        <v>44837</v>
      </c>
      <c r="B1427" t="s">
        <v>68</v>
      </c>
      <c r="C1427" t="s">
        <v>64</v>
      </c>
      <c r="D1427" t="s">
        <v>55</v>
      </c>
      <c r="E1427">
        <v>95</v>
      </c>
      <c r="F1427">
        <f>VLOOKUP(B1427,cennik[],2,FALSE)</f>
        <v>3.2</v>
      </c>
      <c r="G1427" s="5">
        <f>jablka4[[#This Row],[Kg]]*jablka4[[#This Row],[Cena]]</f>
        <v>304</v>
      </c>
      <c r="H1427" s="5">
        <f>IF(D1427&lt;&gt;D1426,E1427,E1427+H1426)</f>
        <v>10378</v>
      </c>
      <c r="I1427" s="5">
        <f t="shared" si="22"/>
        <v>0</v>
      </c>
    </row>
    <row r="1428" spans="1:9" x14ac:dyDescent="0.25">
      <c r="A1428" s="1">
        <v>44837</v>
      </c>
      <c r="B1428" t="s">
        <v>70</v>
      </c>
      <c r="C1428" t="s">
        <v>64</v>
      </c>
      <c r="D1428" t="s">
        <v>55</v>
      </c>
      <c r="E1428">
        <v>171</v>
      </c>
      <c r="F1428">
        <f>VLOOKUP(B1428,cennik[],2,FALSE)</f>
        <v>3.2</v>
      </c>
      <c r="G1428" s="5">
        <f>jablka4[[#This Row],[Kg]]*jablka4[[#This Row],[Cena]]</f>
        <v>547.20000000000005</v>
      </c>
      <c r="H1428" s="5">
        <f>IF(D1428&lt;&gt;D1427,E1428,E1428+H1427)</f>
        <v>10549</v>
      </c>
      <c r="I1428" s="5">
        <f t="shared" si="22"/>
        <v>0</v>
      </c>
    </row>
    <row r="1429" spans="1:9" x14ac:dyDescent="0.25">
      <c r="A1429" s="1">
        <v>44869</v>
      </c>
      <c r="B1429" t="s">
        <v>63</v>
      </c>
      <c r="C1429" t="s">
        <v>64</v>
      </c>
      <c r="D1429" t="s">
        <v>55</v>
      </c>
      <c r="E1429">
        <v>401</v>
      </c>
      <c r="F1429">
        <f>VLOOKUP(B1429,cennik[],2,FALSE)</f>
        <v>3.5</v>
      </c>
      <c r="G1429" s="5">
        <f>jablka4[[#This Row],[Kg]]*jablka4[[#This Row],[Cena]]</f>
        <v>1403.5</v>
      </c>
      <c r="H1429" s="5">
        <f>IF(D1429&lt;&gt;D1428,E1429,E1429+H1428)</f>
        <v>10950</v>
      </c>
      <c r="I1429" s="5">
        <f t="shared" si="22"/>
        <v>0</v>
      </c>
    </row>
    <row r="1430" spans="1:9" x14ac:dyDescent="0.25">
      <c r="A1430" s="1">
        <v>44872</v>
      </c>
      <c r="B1430" t="s">
        <v>70</v>
      </c>
      <c r="C1430" t="s">
        <v>64</v>
      </c>
      <c r="D1430" t="s">
        <v>55</v>
      </c>
      <c r="E1430">
        <v>325</v>
      </c>
      <c r="F1430">
        <f>VLOOKUP(B1430,cennik[],2,FALSE)</f>
        <v>3.2</v>
      </c>
      <c r="G1430" s="5">
        <f>jablka4[[#This Row],[Kg]]*jablka4[[#This Row],[Cena]]</f>
        <v>1040</v>
      </c>
      <c r="H1430" s="5">
        <f>IF(D1430&lt;&gt;D1429,E1430,E1430+H1429)</f>
        <v>11275</v>
      </c>
      <c r="I1430" s="5">
        <f t="shared" si="22"/>
        <v>0</v>
      </c>
    </row>
    <row r="1431" spans="1:9" x14ac:dyDescent="0.25">
      <c r="A1431" s="1">
        <v>44872</v>
      </c>
      <c r="B1431" t="s">
        <v>68</v>
      </c>
      <c r="C1431" t="s">
        <v>64</v>
      </c>
      <c r="D1431" t="s">
        <v>55</v>
      </c>
      <c r="E1431">
        <v>164</v>
      </c>
      <c r="F1431">
        <f>VLOOKUP(B1431,cennik[],2,FALSE)</f>
        <v>3.2</v>
      </c>
      <c r="G1431" s="5">
        <f>jablka4[[#This Row],[Kg]]*jablka4[[#This Row],[Cena]]</f>
        <v>524.80000000000007</v>
      </c>
      <c r="H1431" s="5">
        <f>IF(D1431&lt;&gt;D1430,E1431,E1431+H1430)</f>
        <v>11439</v>
      </c>
      <c r="I1431" s="5">
        <f t="shared" si="22"/>
        <v>0</v>
      </c>
    </row>
    <row r="1432" spans="1:9" x14ac:dyDescent="0.25">
      <c r="A1432" s="1">
        <v>44879</v>
      </c>
      <c r="B1432" t="s">
        <v>63</v>
      </c>
      <c r="C1432" t="s">
        <v>64</v>
      </c>
      <c r="D1432" t="s">
        <v>55</v>
      </c>
      <c r="E1432">
        <v>405</v>
      </c>
      <c r="F1432">
        <f>VLOOKUP(B1432,cennik[],2,FALSE)</f>
        <v>3.5</v>
      </c>
      <c r="G1432" s="5">
        <f>jablka4[[#This Row],[Kg]]*jablka4[[#This Row],[Cena]]</f>
        <v>1417.5</v>
      </c>
      <c r="H1432" s="5">
        <f>IF(D1432&lt;&gt;D1431,E1432,E1432+H1431)</f>
        <v>11844</v>
      </c>
      <c r="I1432" s="5">
        <f t="shared" si="22"/>
        <v>0</v>
      </c>
    </row>
    <row r="1433" spans="1:9" x14ac:dyDescent="0.25">
      <c r="A1433" s="1">
        <v>44888</v>
      </c>
      <c r="B1433" t="s">
        <v>71</v>
      </c>
      <c r="C1433" t="s">
        <v>64</v>
      </c>
      <c r="D1433" t="s">
        <v>55</v>
      </c>
      <c r="E1433">
        <v>231</v>
      </c>
      <c r="F1433">
        <f>VLOOKUP(B1433,cennik[],2,FALSE)</f>
        <v>2.5</v>
      </c>
      <c r="G1433" s="5">
        <f>jablka4[[#This Row],[Kg]]*jablka4[[#This Row],[Cena]]</f>
        <v>577.5</v>
      </c>
      <c r="H1433" s="5">
        <f>IF(D1433&lt;&gt;D1432,E1433,E1433+H1432)</f>
        <v>12075</v>
      </c>
      <c r="I1433" s="5">
        <f t="shared" si="22"/>
        <v>0</v>
      </c>
    </row>
    <row r="1434" spans="1:9" x14ac:dyDescent="0.25">
      <c r="A1434" s="1">
        <v>44896</v>
      </c>
      <c r="B1434" t="s">
        <v>12</v>
      </c>
      <c r="C1434" t="s">
        <v>4</v>
      </c>
      <c r="D1434" t="s">
        <v>55</v>
      </c>
      <c r="E1434">
        <v>219</v>
      </c>
      <c r="F1434">
        <f>VLOOKUP(B1434,cennik[],2,FALSE)</f>
        <v>3.4</v>
      </c>
      <c r="G1434" s="5">
        <f>jablka4[[#This Row],[Kg]]*jablka4[[#This Row],[Cena]]</f>
        <v>744.6</v>
      </c>
      <c r="H1434" s="5">
        <f>IF(D1434&lt;&gt;D1433,E1434,E1434+H1433)</f>
        <v>12294</v>
      </c>
      <c r="I1434" s="5">
        <f t="shared" si="22"/>
        <v>0</v>
      </c>
    </row>
    <row r="1435" spans="1:9" x14ac:dyDescent="0.25">
      <c r="A1435" s="1">
        <v>44926</v>
      </c>
      <c r="B1435" t="s">
        <v>11</v>
      </c>
      <c r="C1435" t="s">
        <v>4</v>
      </c>
      <c r="D1435" t="s">
        <v>55</v>
      </c>
      <c r="E1435">
        <v>402</v>
      </c>
      <c r="F1435">
        <f>VLOOKUP(B1435,cennik[],2,FALSE)</f>
        <v>2.9</v>
      </c>
      <c r="G1435" s="5">
        <f>jablka4[[#This Row],[Kg]]*jablka4[[#This Row],[Cena]]</f>
        <v>1165.8</v>
      </c>
      <c r="H1435" s="5">
        <f>IF(D1435&lt;&gt;D1434,E1435,E1435+H1434)</f>
        <v>12696</v>
      </c>
      <c r="I1435" s="5">
        <f t="shared" si="22"/>
        <v>0</v>
      </c>
    </row>
    <row r="1436" spans="1:9" x14ac:dyDescent="0.25">
      <c r="A1436" s="1">
        <v>44565</v>
      </c>
      <c r="B1436" t="s">
        <v>25</v>
      </c>
      <c r="C1436" t="s">
        <v>4</v>
      </c>
      <c r="D1436" t="s">
        <v>26</v>
      </c>
      <c r="E1436">
        <v>438</v>
      </c>
      <c r="F1436">
        <f>VLOOKUP(B1436,cennik[],2,FALSE)</f>
        <v>3.2</v>
      </c>
      <c r="G1436" s="5">
        <f>jablka4[[#This Row],[Kg]]*jablka4[[#This Row],[Cena]]</f>
        <v>1401.6000000000001</v>
      </c>
      <c r="H1436" s="5">
        <f>IF(D1436&lt;&gt;D1435,E1436,E1436+H1435)</f>
        <v>438</v>
      </c>
      <c r="I1436" s="5">
        <f t="shared" si="22"/>
        <v>0</v>
      </c>
    </row>
    <row r="1437" spans="1:9" x14ac:dyDescent="0.25">
      <c r="A1437" s="1">
        <v>44582</v>
      </c>
      <c r="B1437" t="s">
        <v>25</v>
      </c>
      <c r="C1437" t="s">
        <v>4</v>
      </c>
      <c r="D1437" t="s">
        <v>26</v>
      </c>
      <c r="E1437">
        <v>410</v>
      </c>
      <c r="F1437">
        <f>VLOOKUP(B1437,cennik[],2,FALSE)</f>
        <v>3.2</v>
      </c>
      <c r="G1437" s="5">
        <f>jablka4[[#This Row],[Kg]]*jablka4[[#This Row],[Cena]]</f>
        <v>1312</v>
      </c>
      <c r="H1437" s="5">
        <f>IF(D1437&lt;&gt;D1436,E1437,E1437+H1436)</f>
        <v>848</v>
      </c>
      <c r="I1437" s="5">
        <f t="shared" si="22"/>
        <v>0</v>
      </c>
    </row>
    <row r="1438" spans="1:9" x14ac:dyDescent="0.25">
      <c r="A1438" s="1">
        <v>44585</v>
      </c>
      <c r="B1438" t="s">
        <v>11</v>
      </c>
      <c r="C1438" t="s">
        <v>4</v>
      </c>
      <c r="D1438" t="s">
        <v>26</v>
      </c>
      <c r="E1438">
        <v>305</v>
      </c>
      <c r="F1438">
        <f>VLOOKUP(B1438,cennik[],2,FALSE)</f>
        <v>2.9</v>
      </c>
      <c r="G1438" s="5">
        <f>jablka4[[#This Row],[Kg]]*jablka4[[#This Row],[Cena]]</f>
        <v>884.5</v>
      </c>
      <c r="H1438" s="5">
        <f>IF(D1438&lt;&gt;D1437,E1438,E1438+H1437)</f>
        <v>1153</v>
      </c>
      <c r="I1438" s="5">
        <f t="shared" si="22"/>
        <v>0</v>
      </c>
    </row>
    <row r="1439" spans="1:9" x14ac:dyDescent="0.25">
      <c r="A1439" s="1">
        <v>44587</v>
      </c>
      <c r="B1439" t="s">
        <v>14</v>
      </c>
      <c r="C1439" t="s">
        <v>4</v>
      </c>
      <c r="D1439" t="s">
        <v>26</v>
      </c>
      <c r="E1439">
        <v>409</v>
      </c>
      <c r="F1439">
        <f>VLOOKUP(B1439,cennik[],2,FALSE)</f>
        <v>3.4</v>
      </c>
      <c r="G1439" s="5">
        <f>jablka4[[#This Row],[Kg]]*jablka4[[#This Row],[Cena]]</f>
        <v>1390.6</v>
      </c>
      <c r="H1439" s="5">
        <f>IF(D1439&lt;&gt;D1438,E1439,E1439+H1438)</f>
        <v>1562</v>
      </c>
      <c r="I1439" s="5">
        <f t="shared" si="22"/>
        <v>0</v>
      </c>
    </row>
    <row r="1440" spans="1:9" x14ac:dyDescent="0.25">
      <c r="A1440" s="1">
        <v>44587</v>
      </c>
      <c r="B1440" t="s">
        <v>7</v>
      </c>
      <c r="C1440" t="s">
        <v>4</v>
      </c>
      <c r="D1440" t="s">
        <v>26</v>
      </c>
      <c r="E1440">
        <v>568</v>
      </c>
      <c r="F1440">
        <f>VLOOKUP(B1440,cennik[],2,FALSE)</f>
        <v>3.5</v>
      </c>
      <c r="G1440" s="5">
        <f>jablka4[[#This Row],[Kg]]*jablka4[[#This Row],[Cena]]</f>
        <v>1988</v>
      </c>
      <c r="H1440" s="5">
        <f>IF(D1440&lt;&gt;D1439,E1440,E1440+H1439)</f>
        <v>2130</v>
      </c>
      <c r="I1440" s="5">
        <f t="shared" si="22"/>
        <v>0</v>
      </c>
    </row>
    <row r="1441" spans="1:9" x14ac:dyDescent="0.25">
      <c r="A1441" s="1">
        <v>44593</v>
      </c>
      <c r="B1441" t="s">
        <v>25</v>
      </c>
      <c r="C1441" t="s">
        <v>4</v>
      </c>
      <c r="D1441" t="s">
        <v>26</v>
      </c>
      <c r="E1441">
        <v>67</v>
      </c>
      <c r="F1441">
        <f>VLOOKUP(B1441,cennik[],2,FALSE)</f>
        <v>3.2</v>
      </c>
      <c r="G1441" s="5">
        <f>jablka4[[#This Row],[Kg]]*jablka4[[#This Row],[Cena]]</f>
        <v>214.4</v>
      </c>
      <c r="H1441" s="5">
        <f>IF(D1441&lt;&gt;D1440,E1441,E1441+H1440)</f>
        <v>2197</v>
      </c>
      <c r="I1441" s="5">
        <f t="shared" si="22"/>
        <v>0</v>
      </c>
    </row>
    <row r="1442" spans="1:9" x14ac:dyDescent="0.25">
      <c r="A1442" s="1">
        <v>44600</v>
      </c>
      <c r="B1442" t="s">
        <v>20</v>
      </c>
      <c r="C1442" t="s">
        <v>4</v>
      </c>
      <c r="D1442" t="s">
        <v>26</v>
      </c>
      <c r="E1442">
        <v>341</v>
      </c>
      <c r="F1442">
        <f>VLOOKUP(B1442,cennik[],2,FALSE)</f>
        <v>3.4</v>
      </c>
      <c r="G1442" s="5">
        <f>jablka4[[#This Row],[Kg]]*jablka4[[#This Row],[Cena]]</f>
        <v>1159.3999999999999</v>
      </c>
      <c r="H1442" s="5">
        <f>IF(D1442&lt;&gt;D1441,E1442,E1442+H1441)</f>
        <v>2538</v>
      </c>
      <c r="I1442" s="5">
        <f t="shared" si="22"/>
        <v>0</v>
      </c>
    </row>
    <row r="1443" spans="1:9" x14ac:dyDescent="0.25">
      <c r="A1443" s="1">
        <v>44614</v>
      </c>
      <c r="B1443" t="s">
        <v>7</v>
      </c>
      <c r="C1443" t="s">
        <v>4</v>
      </c>
      <c r="D1443" t="s">
        <v>26</v>
      </c>
      <c r="E1443">
        <v>235</v>
      </c>
      <c r="F1443">
        <f>VLOOKUP(B1443,cennik[],2,FALSE)</f>
        <v>3.5</v>
      </c>
      <c r="G1443" s="5">
        <f>jablka4[[#This Row],[Kg]]*jablka4[[#This Row],[Cena]]</f>
        <v>822.5</v>
      </c>
      <c r="H1443" s="5">
        <f>IF(D1443&lt;&gt;D1442,E1443,E1443+H1442)</f>
        <v>2773</v>
      </c>
      <c r="I1443" s="5">
        <f t="shared" si="22"/>
        <v>0</v>
      </c>
    </row>
    <row r="1444" spans="1:9" x14ac:dyDescent="0.25">
      <c r="A1444" s="1">
        <v>44620</v>
      </c>
      <c r="B1444" t="s">
        <v>16</v>
      </c>
      <c r="C1444" t="s">
        <v>4</v>
      </c>
      <c r="D1444" t="s">
        <v>26</v>
      </c>
      <c r="E1444">
        <v>459</v>
      </c>
      <c r="F1444">
        <f>VLOOKUP(B1444,cennik[],2,FALSE)</f>
        <v>3.4</v>
      </c>
      <c r="G1444" s="5">
        <f>jablka4[[#This Row],[Kg]]*jablka4[[#This Row],[Cena]]</f>
        <v>1560.6</v>
      </c>
      <c r="H1444" s="5">
        <f>IF(D1444&lt;&gt;D1443,E1444,E1444+H1443)</f>
        <v>3232</v>
      </c>
      <c r="I1444" s="5">
        <f t="shared" si="22"/>
        <v>0</v>
      </c>
    </row>
    <row r="1445" spans="1:9" x14ac:dyDescent="0.25">
      <c r="A1445" s="1">
        <v>44631</v>
      </c>
      <c r="B1445" t="s">
        <v>25</v>
      </c>
      <c r="C1445" t="s">
        <v>4</v>
      </c>
      <c r="D1445" t="s">
        <v>26</v>
      </c>
      <c r="E1445">
        <v>381</v>
      </c>
      <c r="F1445">
        <f>VLOOKUP(B1445,cennik[],2,FALSE)</f>
        <v>3.2</v>
      </c>
      <c r="G1445" s="5">
        <f>jablka4[[#This Row],[Kg]]*jablka4[[#This Row],[Cena]]</f>
        <v>1219.2</v>
      </c>
      <c r="H1445" s="5">
        <f>IF(D1445&lt;&gt;D1444,E1445,E1445+H1444)</f>
        <v>3613</v>
      </c>
      <c r="I1445" s="5">
        <f t="shared" si="22"/>
        <v>0</v>
      </c>
    </row>
    <row r="1446" spans="1:9" x14ac:dyDescent="0.25">
      <c r="A1446" s="1">
        <v>44636</v>
      </c>
      <c r="B1446" t="s">
        <v>7</v>
      </c>
      <c r="C1446" t="s">
        <v>4</v>
      </c>
      <c r="D1446" t="s">
        <v>26</v>
      </c>
      <c r="E1446">
        <v>374</v>
      </c>
      <c r="F1446">
        <f>VLOOKUP(B1446,cennik[],2,FALSE)</f>
        <v>3.5</v>
      </c>
      <c r="G1446" s="5">
        <f>jablka4[[#This Row],[Kg]]*jablka4[[#This Row],[Cena]]</f>
        <v>1309</v>
      </c>
      <c r="H1446" s="5">
        <f>IF(D1446&lt;&gt;D1445,E1446,E1446+H1445)</f>
        <v>3987</v>
      </c>
      <c r="I1446" s="5">
        <f t="shared" si="22"/>
        <v>0</v>
      </c>
    </row>
    <row r="1447" spans="1:9" x14ac:dyDescent="0.25">
      <c r="A1447" s="1">
        <v>44650</v>
      </c>
      <c r="B1447" t="s">
        <v>20</v>
      </c>
      <c r="C1447" t="s">
        <v>4</v>
      </c>
      <c r="D1447" t="s">
        <v>26</v>
      </c>
      <c r="E1447">
        <v>218</v>
      </c>
      <c r="F1447">
        <f>VLOOKUP(B1447,cennik[],2,FALSE)</f>
        <v>3.4</v>
      </c>
      <c r="G1447" s="5">
        <f>jablka4[[#This Row],[Kg]]*jablka4[[#This Row],[Cena]]</f>
        <v>741.19999999999993</v>
      </c>
      <c r="H1447" s="5">
        <f>IF(D1447&lt;&gt;D1446,E1447,E1447+H1446)</f>
        <v>4205</v>
      </c>
      <c r="I1447" s="5">
        <f t="shared" si="22"/>
        <v>0</v>
      </c>
    </row>
    <row r="1448" spans="1:9" x14ac:dyDescent="0.25">
      <c r="A1448" s="1">
        <v>44656</v>
      </c>
      <c r="B1448" t="s">
        <v>11</v>
      </c>
      <c r="C1448" t="s">
        <v>4</v>
      </c>
      <c r="D1448" t="s">
        <v>26</v>
      </c>
      <c r="E1448">
        <v>178</v>
      </c>
      <c r="F1448">
        <f>VLOOKUP(B1448,cennik[],2,FALSE)</f>
        <v>2.9</v>
      </c>
      <c r="G1448" s="5">
        <f>jablka4[[#This Row],[Kg]]*jablka4[[#This Row],[Cena]]</f>
        <v>516.19999999999993</v>
      </c>
      <c r="H1448" s="5">
        <f>IF(D1448&lt;&gt;D1447,E1448,E1448+H1447)</f>
        <v>4383</v>
      </c>
      <c r="I1448" s="5">
        <f t="shared" si="22"/>
        <v>0</v>
      </c>
    </row>
    <row r="1449" spans="1:9" x14ac:dyDescent="0.25">
      <c r="A1449" s="1">
        <v>44673</v>
      </c>
      <c r="B1449" t="s">
        <v>20</v>
      </c>
      <c r="C1449" t="s">
        <v>4</v>
      </c>
      <c r="D1449" t="s">
        <v>26</v>
      </c>
      <c r="E1449">
        <v>388</v>
      </c>
      <c r="F1449">
        <f>VLOOKUP(B1449,cennik[],2,FALSE)</f>
        <v>3.4</v>
      </c>
      <c r="G1449" s="5">
        <f>jablka4[[#This Row],[Kg]]*jablka4[[#This Row],[Cena]]</f>
        <v>1319.2</v>
      </c>
      <c r="H1449" s="5">
        <f>IF(D1449&lt;&gt;D1448,E1449,E1449+H1448)</f>
        <v>4771</v>
      </c>
      <c r="I1449" s="5">
        <f t="shared" si="22"/>
        <v>0</v>
      </c>
    </row>
    <row r="1450" spans="1:9" x14ac:dyDescent="0.25">
      <c r="A1450" s="1">
        <v>44678</v>
      </c>
      <c r="B1450" t="s">
        <v>25</v>
      </c>
      <c r="C1450" t="s">
        <v>4</v>
      </c>
      <c r="D1450" t="s">
        <v>26</v>
      </c>
      <c r="E1450">
        <v>81</v>
      </c>
      <c r="F1450">
        <f>VLOOKUP(B1450,cennik[],2,FALSE)</f>
        <v>3.2</v>
      </c>
      <c r="G1450" s="5">
        <f>jablka4[[#This Row],[Kg]]*jablka4[[#This Row],[Cena]]</f>
        <v>259.2</v>
      </c>
      <c r="H1450" s="5">
        <f>IF(D1450&lt;&gt;D1449,E1450,E1450+H1449)</f>
        <v>4852</v>
      </c>
      <c r="I1450" s="5">
        <f t="shared" si="22"/>
        <v>0</v>
      </c>
    </row>
    <row r="1451" spans="1:9" x14ac:dyDescent="0.25">
      <c r="A1451" s="1">
        <v>44679</v>
      </c>
      <c r="B1451" t="s">
        <v>7</v>
      </c>
      <c r="C1451" t="s">
        <v>4</v>
      </c>
      <c r="D1451" t="s">
        <v>26</v>
      </c>
      <c r="E1451">
        <v>303</v>
      </c>
      <c r="F1451">
        <f>VLOOKUP(B1451,cennik[],2,FALSE)</f>
        <v>3.5</v>
      </c>
      <c r="G1451" s="5">
        <f>jablka4[[#This Row],[Kg]]*jablka4[[#This Row],[Cena]]</f>
        <v>1060.5</v>
      </c>
      <c r="H1451" s="5">
        <f>IF(D1451&lt;&gt;D1450,E1451,E1451+H1450)</f>
        <v>5155</v>
      </c>
      <c r="I1451" s="5">
        <f t="shared" si="22"/>
        <v>0</v>
      </c>
    </row>
    <row r="1452" spans="1:9" x14ac:dyDescent="0.25">
      <c r="A1452" s="1">
        <v>44680</v>
      </c>
      <c r="B1452" t="s">
        <v>12</v>
      </c>
      <c r="C1452" t="s">
        <v>4</v>
      </c>
      <c r="D1452" t="s">
        <v>26</v>
      </c>
      <c r="E1452">
        <v>312</v>
      </c>
      <c r="F1452">
        <f>VLOOKUP(B1452,cennik[],2,FALSE)</f>
        <v>3.4</v>
      </c>
      <c r="G1452" s="5">
        <f>jablka4[[#This Row],[Kg]]*jablka4[[#This Row],[Cena]]</f>
        <v>1060.8</v>
      </c>
      <c r="H1452" s="5">
        <f>IF(D1452&lt;&gt;D1451,E1452,E1452+H1451)</f>
        <v>5467</v>
      </c>
      <c r="I1452" s="5">
        <f t="shared" si="22"/>
        <v>0</v>
      </c>
    </row>
    <row r="1453" spans="1:9" x14ac:dyDescent="0.25">
      <c r="A1453" s="1">
        <v>44684</v>
      </c>
      <c r="B1453" t="s">
        <v>18</v>
      </c>
      <c r="C1453" t="s">
        <v>4</v>
      </c>
      <c r="D1453" t="s">
        <v>26</v>
      </c>
      <c r="E1453">
        <v>219</v>
      </c>
      <c r="F1453">
        <f>VLOOKUP(B1453,cennik[],2,FALSE)</f>
        <v>2.4</v>
      </c>
      <c r="G1453" s="5">
        <f>jablka4[[#This Row],[Kg]]*jablka4[[#This Row],[Cena]]</f>
        <v>525.6</v>
      </c>
      <c r="H1453" s="5">
        <f>IF(D1453&lt;&gt;D1452,E1453,E1453+H1452)</f>
        <v>5686</v>
      </c>
      <c r="I1453" s="5">
        <f t="shared" si="22"/>
        <v>0</v>
      </c>
    </row>
    <row r="1454" spans="1:9" x14ac:dyDescent="0.25">
      <c r="A1454" s="1">
        <v>44711</v>
      </c>
      <c r="B1454" t="s">
        <v>25</v>
      </c>
      <c r="C1454" t="s">
        <v>4</v>
      </c>
      <c r="D1454" t="s">
        <v>26</v>
      </c>
      <c r="E1454">
        <v>173</v>
      </c>
      <c r="F1454">
        <f>VLOOKUP(B1454,cennik[],2,FALSE)</f>
        <v>3.2</v>
      </c>
      <c r="G1454" s="5">
        <f>jablka4[[#This Row],[Kg]]*jablka4[[#This Row],[Cena]]</f>
        <v>553.6</v>
      </c>
      <c r="H1454" s="5">
        <f>IF(D1454&lt;&gt;D1453,E1454,E1454+H1453)</f>
        <v>5859</v>
      </c>
      <c r="I1454" s="5">
        <f t="shared" si="22"/>
        <v>0</v>
      </c>
    </row>
    <row r="1455" spans="1:9" x14ac:dyDescent="0.25">
      <c r="A1455" s="1">
        <v>44714</v>
      </c>
      <c r="B1455" t="s">
        <v>65</v>
      </c>
      <c r="C1455" t="s">
        <v>66</v>
      </c>
      <c r="D1455" t="s">
        <v>26</v>
      </c>
      <c r="E1455">
        <v>94</v>
      </c>
      <c r="F1455">
        <f>VLOOKUP(B1455,cennik[],2,FALSE)</f>
        <v>2.7</v>
      </c>
      <c r="G1455" s="5">
        <f>jablka4[[#This Row],[Kg]]*jablka4[[#This Row],[Cena]]</f>
        <v>253.8</v>
      </c>
      <c r="H1455" s="5">
        <f>IF(D1455&lt;&gt;D1454,E1455,E1455+H1454)</f>
        <v>5953</v>
      </c>
      <c r="I1455" s="5">
        <f t="shared" si="22"/>
        <v>0</v>
      </c>
    </row>
    <row r="1456" spans="1:9" x14ac:dyDescent="0.25">
      <c r="A1456" s="1">
        <v>44716</v>
      </c>
      <c r="B1456" t="s">
        <v>65</v>
      </c>
      <c r="C1456" t="s">
        <v>66</v>
      </c>
      <c r="D1456" t="s">
        <v>26</v>
      </c>
      <c r="E1456">
        <v>86</v>
      </c>
      <c r="F1456">
        <f>VLOOKUP(B1456,cennik[],2,FALSE)</f>
        <v>2.7</v>
      </c>
      <c r="G1456" s="5">
        <f>jablka4[[#This Row],[Kg]]*jablka4[[#This Row],[Cena]]</f>
        <v>232.20000000000002</v>
      </c>
      <c r="H1456" s="5">
        <f>IF(D1456&lt;&gt;D1455,E1456,E1456+H1455)</f>
        <v>6039</v>
      </c>
      <c r="I1456" s="5">
        <f t="shared" si="22"/>
        <v>0</v>
      </c>
    </row>
    <row r="1457" spans="1:9" x14ac:dyDescent="0.25">
      <c r="A1457" s="1">
        <v>44736</v>
      </c>
      <c r="B1457" t="s">
        <v>63</v>
      </c>
      <c r="C1457" t="s">
        <v>64</v>
      </c>
      <c r="D1457" t="s">
        <v>26</v>
      </c>
      <c r="E1457">
        <v>109</v>
      </c>
      <c r="F1457">
        <f>VLOOKUP(B1457,cennik[],2,FALSE)</f>
        <v>3.5</v>
      </c>
      <c r="G1457" s="5">
        <f>jablka4[[#This Row],[Kg]]*jablka4[[#This Row],[Cena]]</f>
        <v>381.5</v>
      </c>
      <c r="H1457" s="5">
        <f>IF(D1457&lt;&gt;D1456,E1457,E1457+H1456)</f>
        <v>6148</v>
      </c>
      <c r="I1457" s="5">
        <f t="shared" si="22"/>
        <v>0</v>
      </c>
    </row>
    <row r="1458" spans="1:9" x14ac:dyDescent="0.25">
      <c r="A1458" s="1">
        <v>44744</v>
      </c>
      <c r="B1458" t="s">
        <v>67</v>
      </c>
      <c r="C1458" t="s">
        <v>66</v>
      </c>
      <c r="D1458" t="s">
        <v>26</v>
      </c>
      <c r="E1458">
        <v>277</v>
      </c>
      <c r="F1458">
        <f>VLOOKUP(B1458,cennik[],2,FALSE)</f>
        <v>3.2</v>
      </c>
      <c r="G1458" s="5">
        <f>jablka4[[#This Row],[Kg]]*jablka4[[#This Row],[Cena]]</f>
        <v>886.40000000000009</v>
      </c>
      <c r="H1458" s="5">
        <f>IF(D1458&lt;&gt;D1457,E1458,E1458+H1457)</f>
        <v>6425</v>
      </c>
      <c r="I1458" s="5">
        <f t="shared" si="22"/>
        <v>0</v>
      </c>
    </row>
    <row r="1459" spans="1:9" x14ac:dyDescent="0.25">
      <c r="A1459" s="1">
        <v>44746</v>
      </c>
      <c r="B1459" t="s">
        <v>67</v>
      </c>
      <c r="C1459" t="s">
        <v>66</v>
      </c>
      <c r="D1459" t="s">
        <v>26</v>
      </c>
      <c r="E1459">
        <v>165</v>
      </c>
      <c r="F1459">
        <f>VLOOKUP(B1459,cennik[],2,FALSE)</f>
        <v>3.2</v>
      </c>
      <c r="G1459" s="5">
        <f>jablka4[[#This Row],[Kg]]*jablka4[[#This Row],[Cena]]</f>
        <v>528</v>
      </c>
      <c r="H1459" s="5">
        <f>IF(D1459&lt;&gt;D1458,E1459,E1459+H1458)</f>
        <v>6590</v>
      </c>
      <c r="I1459" s="5">
        <f t="shared" si="22"/>
        <v>0</v>
      </c>
    </row>
    <row r="1460" spans="1:9" x14ac:dyDescent="0.25">
      <c r="A1460" s="1">
        <v>44746</v>
      </c>
      <c r="B1460" t="s">
        <v>63</v>
      </c>
      <c r="C1460" t="s">
        <v>64</v>
      </c>
      <c r="D1460" t="s">
        <v>26</v>
      </c>
      <c r="E1460">
        <v>179</v>
      </c>
      <c r="F1460">
        <f>VLOOKUP(B1460,cennik[],2,FALSE)</f>
        <v>3.5</v>
      </c>
      <c r="G1460" s="5">
        <f>jablka4[[#This Row],[Kg]]*jablka4[[#This Row],[Cena]]</f>
        <v>626.5</v>
      </c>
      <c r="H1460" s="5">
        <f>IF(D1460&lt;&gt;D1459,E1460,E1460+H1459)</f>
        <v>6769</v>
      </c>
      <c r="I1460" s="5">
        <f t="shared" si="22"/>
        <v>0</v>
      </c>
    </row>
    <row r="1461" spans="1:9" x14ac:dyDescent="0.25">
      <c r="A1461" s="1">
        <v>44751</v>
      </c>
      <c r="B1461" t="s">
        <v>63</v>
      </c>
      <c r="C1461" t="s">
        <v>64</v>
      </c>
      <c r="D1461" t="s">
        <v>26</v>
      </c>
      <c r="E1461">
        <v>161</v>
      </c>
      <c r="F1461">
        <f>VLOOKUP(B1461,cennik[],2,FALSE)</f>
        <v>3.5</v>
      </c>
      <c r="G1461" s="5">
        <f>jablka4[[#This Row],[Kg]]*jablka4[[#This Row],[Cena]]</f>
        <v>563.5</v>
      </c>
      <c r="H1461" s="5">
        <f>IF(D1461&lt;&gt;D1460,E1461,E1461+H1460)</f>
        <v>6930</v>
      </c>
      <c r="I1461" s="5">
        <f t="shared" si="22"/>
        <v>0</v>
      </c>
    </row>
    <row r="1462" spans="1:9" x14ac:dyDescent="0.25">
      <c r="A1462" s="1">
        <v>44754</v>
      </c>
      <c r="B1462" t="s">
        <v>65</v>
      </c>
      <c r="C1462" t="s">
        <v>66</v>
      </c>
      <c r="D1462" t="s">
        <v>26</v>
      </c>
      <c r="E1462">
        <v>343</v>
      </c>
      <c r="F1462">
        <f>VLOOKUP(B1462,cennik[],2,FALSE)</f>
        <v>2.7</v>
      </c>
      <c r="G1462" s="5">
        <f>jablka4[[#This Row],[Kg]]*jablka4[[#This Row],[Cena]]</f>
        <v>926.1</v>
      </c>
      <c r="H1462" s="5">
        <f>IF(D1462&lt;&gt;D1461,E1462,E1462+H1461)</f>
        <v>7273</v>
      </c>
      <c r="I1462" s="5">
        <f t="shared" si="22"/>
        <v>0</v>
      </c>
    </row>
    <row r="1463" spans="1:9" x14ac:dyDescent="0.25">
      <c r="A1463" s="1">
        <v>44757</v>
      </c>
      <c r="B1463" t="s">
        <v>65</v>
      </c>
      <c r="C1463" t="s">
        <v>66</v>
      </c>
      <c r="D1463" t="s">
        <v>26</v>
      </c>
      <c r="E1463">
        <v>230</v>
      </c>
      <c r="F1463">
        <f>VLOOKUP(B1463,cennik[],2,FALSE)</f>
        <v>2.7</v>
      </c>
      <c r="G1463" s="5">
        <f>jablka4[[#This Row],[Kg]]*jablka4[[#This Row],[Cena]]</f>
        <v>621</v>
      </c>
      <c r="H1463" s="5">
        <f>IF(D1463&lt;&gt;D1462,E1463,E1463+H1462)</f>
        <v>7503</v>
      </c>
      <c r="I1463" s="5">
        <f t="shared" si="22"/>
        <v>0</v>
      </c>
    </row>
    <row r="1464" spans="1:9" x14ac:dyDescent="0.25">
      <c r="A1464" s="1">
        <v>44761</v>
      </c>
      <c r="B1464" t="s">
        <v>67</v>
      </c>
      <c r="C1464" t="s">
        <v>66</v>
      </c>
      <c r="D1464" t="s">
        <v>26</v>
      </c>
      <c r="E1464">
        <v>485</v>
      </c>
      <c r="F1464">
        <f>VLOOKUP(B1464,cennik[],2,FALSE)</f>
        <v>3.2</v>
      </c>
      <c r="G1464" s="5">
        <f>jablka4[[#This Row],[Kg]]*jablka4[[#This Row],[Cena]]</f>
        <v>1552</v>
      </c>
      <c r="H1464" s="5">
        <f>IF(D1464&lt;&gt;D1463,E1464,E1464+H1463)</f>
        <v>7988</v>
      </c>
      <c r="I1464" s="5">
        <f t="shared" si="22"/>
        <v>0</v>
      </c>
    </row>
    <row r="1465" spans="1:9" x14ac:dyDescent="0.25">
      <c r="A1465" s="1">
        <v>44768</v>
      </c>
      <c r="B1465" t="s">
        <v>67</v>
      </c>
      <c r="C1465" t="s">
        <v>66</v>
      </c>
      <c r="D1465" t="s">
        <v>26</v>
      </c>
      <c r="E1465">
        <v>243</v>
      </c>
      <c r="F1465">
        <f>VLOOKUP(B1465,cennik[],2,FALSE)</f>
        <v>3.2</v>
      </c>
      <c r="G1465" s="5">
        <f>jablka4[[#This Row],[Kg]]*jablka4[[#This Row],[Cena]]</f>
        <v>777.6</v>
      </c>
      <c r="H1465" s="5">
        <f>IF(D1465&lt;&gt;D1464,E1465,E1465+H1464)</f>
        <v>8231</v>
      </c>
      <c r="I1465" s="5">
        <f t="shared" si="22"/>
        <v>0</v>
      </c>
    </row>
    <row r="1466" spans="1:9" x14ac:dyDescent="0.25">
      <c r="A1466" s="1">
        <v>44775</v>
      </c>
      <c r="B1466" t="s">
        <v>65</v>
      </c>
      <c r="C1466" t="s">
        <v>66</v>
      </c>
      <c r="D1466" t="s">
        <v>26</v>
      </c>
      <c r="E1466">
        <v>398</v>
      </c>
      <c r="F1466">
        <f>VLOOKUP(B1466,cennik[],2,FALSE)</f>
        <v>2.7</v>
      </c>
      <c r="G1466" s="5">
        <f>jablka4[[#This Row],[Kg]]*jablka4[[#This Row],[Cena]]</f>
        <v>1074.6000000000001</v>
      </c>
      <c r="H1466" s="5">
        <f>IF(D1466&lt;&gt;D1465,E1466,E1466+H1465)</f>
        <v>8629</v>
      </c>
      <c r="I1466" s="5">
        <f t="shared" si="22"/>
        <v>0</v>
      </c>
    </row>
    <row r="1467" spans="1:9" x14ac:dyDescent="0.25">
      <c r="A1467" s="1">
        <v>44779</v>
      </c>
      <c r="B1467" t="s">
        <v>67</v>
      </c>
      <c r="C1467" t="s">
        <v>66</v>
      </c>
      <c r="D1467" t="s">
        <v>26</v>
      </c>
      <c r="E1467">
        <v>489</v>
      </c>
      <c r="F1467">
        <f>VLOOKUP(B1467,cennik[],2,FALSE)</f>
        <v>3.2</v>
      </c>
      <c r="G1467" s="5">
        <f>jablka4[[#This Row],[Kg]]*jablka4[[#This Row],[Cena]]</f>
        <v>1564.8000000000002</v>
      </c>
      <c r="H1467" s="5">
        <f>IF(D1467&lt;&gt;D1466,E1467,E1467+H1466)</f>
        <v>9118</v>
      </c>
      <c r="I1467" s="5">
        <f t="shared" si="22"/>
        <v>0</v>
      </c>
    </row>
    <row r="1468" spans="1:9" x14ac:dyDescent="0.25">
      <c r="A1468" s="1">
        <v>44793</v>
      </c>
      <c r="B1468" t="s">
        <v>63</v>
      </c>
      <c r="C1468" t="s">
        <v>64</v>
      </c>
      <c r="D1468" t="s">
        <v>26</v>
      </c>
      <c r="E1468">
        <v>147</v>
      </c>
      <c r="F1468">
        <f>VLOOKUP(B1468,cennik[],2,FALSE)</f>
        <v>3.5</v>
      </c>
      <c r="G1468" s="5">
        <f>jablka4[[#This Row],[Kg]]*jablka4[[#This Row],[Cena]]</f>
        <v>514.5</v>
      </c>
      <c r="H1468" s="5">
        <f>IF(D1468&lt;&gt;D1467,E1468,E1468+H1467)</f>
        <v>9265</v>
      </c>
      <c r="I1468" s="5">
        <f t="shared" si="22"/>
        <v>0</v>
      </c>
    </row>
    <row r="1469" spans="1:9" x14ac:dyDescent="0.25">
      <c r="A1469" s="1">
        <v>44802</v>
      </c>
      <c r="B1469" t="s">
        <v>65</v>
      </c>
      <c r="C1469" t="s">
        <v>66</v>
      </c>
      <c r="D1469" t="s">
        <v>26</v>
      </c>
      <c r="E1469">
        <v>62</v>
      </c>
      <c r="F1469">
        <f>VLOOKUP(B1469,cennik[],2,FALSE)</f>
        <v>2.7</v>
      </c>
      <c r="G1469" s="5">
        <f>jablka4[[#This Row],[Kg]]*jablka4[[#This Row],[Cena]]</f>
        <v>167.4</v>
      </c>
      <c r="H1469" s="5">
        <f>IF(D1469&lt;&gt;D1468,E1469,E1469+H1468)</f>
        <v>9327</v>
      </c>
      <c r="I1469" s="5">
        <f t="shared" si="22"/>
        <v>0</v>
      </c>
    </row>
    <row r="1470" spans="1:9" x14ac:dyDescent="0.25">
      <c r="A1470" s="1">
        <v>44803</v>
      </c>
      <c r="B1470" t="s">
        <v>63</v>
      </c>
      <c r="C1470" t="s">
        <v>64</v>
      </c>
      <c r="D1470" t="s">
        <v>26</v>
      </c>
      <c r="E1470">
        <v>146</v>
      </c>
      <c r="F1470">
        <f>VLOOKUP(B1470,cennik[],2,FALSE)</f>
        <v>3.5</v>
      </c>
      <c r="G1470" s="5">
        <f>jablka4[[#This Row],[Kg]]*jablka4[[#This Row],[Cena]]</f>
        <v>511</v>
      </c>
      <c r="H1470" s="5">
        <f>IF(D1470&lt;&gt;D1469,E1470,E1470+H1469)</f>
        <v>9473</v>
      </c>
      <c r="I1470" s="5">
        <f t="shared" si="22"/>
        <v>0</v>
      </c>
    </row>
    <row r="1471" spans="1:9" x14ac:dyDescent="0.25">
      <c r="A1471" s="1">
        <v>44807</v>
      </c>
      <c r="B1471" t="s">
        <v>69</v>
      </c>
      <c r="C1471" t="s">
        <v>64</v>
      </c>
      <c r="D1471" t="s">
        <v>26</v>
      </c>
      <c r="E1471">
        <v>366</v>
      </c>
      <c r="F1471">
        <f>VLOOKUP(B1471,cennik[],2,FALSE)</f>
        <v>2.5</v>
      </c>
      <c r="G1471" s="5">
        <f>jablka4[[#This Row],[Kg]]*jablka4[[#This Row],[Cena]]</f>
        <v>915</v>
      </c>
      <c r="H1471" s="5">
        <f>IF(D1471&lt;&gt;D1470,E1471,E1471+H1470)</f>
        <v>9839</v>
      </c>
      <c r="I1471" s="5">
        <f t="shared" si="22"/>
        <v>0</v>
      </c>
    </row>
    <row r="1472" spans="1:9" x14ac:dyDescent="0.25">
      <c r="A1472" s="1">
        <v>44834</v>
      </c>
      <c r="B1472" t="s">
        <v>63</v>
      </c>
      <c r="C1472" t="s">
        <v>64</v>
      </c>
      <c r="D1472" t="s">
        <v>26</v>
      </c>
      <c r="E1472">
        <v>253</v>
      </c>
      <c r="F1472">
        <f>VLOOKUP(B1472,cennik[],2,FALSE)</f>
        <v>3.5</v>
      </c>
      <c r="G1472" s="5">
        <f>jablka4[[#This Row],[Kg]]*jablka4[[#This Row],[Cena]]</f>
        <v>885.5</v>
      </c>
      <c r="H1472" s="5">
        <f>IF(D1472&lt;&gt;D1471,E1472,E1472+H1471)</f>
        <v>10092</v>
      </c>
      <c r="I1472" s="5">
        <f t="shared" si="22"/>
        <v>0</v>
      </c>
    </row>
    <row r="1473" spans="1:9" x14ac:dyDescent="0.25">
      <c r="A1473" s="1">
        <v>44839</v>
      </c>
      <c r="B1473" t="s">
        <v>70</v>
      </c>
      <c r="C1473" t="s">
        <v>64</v>
      </c>
      <c r="D1473" t="s">
        <v>26</v>
      </c>
      <c r="E1473">
        <v>107</v>
      </c>
      <c r="F1473">
        <f>VLOOKUP(B1473,cennik[],2,FALSE)</f>
        <v>3.2</v>
      </c>
      <c r="G1473" s="5">
        <f>jablka4[[#This Row],[Kg]]*jablka4[[#This Row],[Cena]]</f>
        <v>342.40000000000003</v>
      </c>
      <c r="H1473" s="5">
        <f>IF(D1473&lt;&gt;D1472,E1473,E1473+H1472)</f>
        <v>10199</v>
      </c>
      <c r="I1473" s="5">
        <f t="shared" si="22"/>
        <v>0</v>
      </c>
    </row>
    <row r="1474" spans="1:9" x14ac:dyDescent="0.25">
      <c r="A1474" s="1">
        <v>44846</v>
      </c>
      <c r="B1474" t="s">
        <v>71</v>
      </c>
      <c r="C1474" t="s">
        <v>64</v>
      </c>
      <c r="D1474" t="s">
        <v>26</v>
      </c>
      <c r="E1474">
        <v>425</v>
      </c>
      <c r="F1474">
        <f>VLOOKUP(B1474,cennik[],2,FALSE)</f>
        <v>2.5</v>
      </c>
      <c r="G1474" s="5">
        <f>jablka4[[#This Row],[Kg]]*jablka4[[#This Row],[Cena]]</f>
        <v>1062.5</v>
      </c>
      <c r="H1474" s="5">
        <f>IF(D1474&lt;&gt;D1473,E1474,E1474+H1473)</f>
        <v>10624</v>
      </c>
      <c r="I1474" s="5">
        <f t="shared" ref="I1474:I1537" si="23">IF(AND(H1474&gt;=15000,H1474&lt;20000),E1474*0.05,IF(H1474&gt;=20000,E1474*0.1,0))</f>
        <v>0</v>
      </c>
    </row>
    <row r="1475" spans="1:9" x14ac:dyDescent="0.25">
      <c r="A1475" s="1">
        <v>44851</v>
      </c>
      <c r="B1475" t="s">
        <v>71</v>
      </c>
      <c r="C1475" t="s">
        <v>64</v>
      </c>
      <c r="D1475" t="s">
        <v>26</v>
      </c>
      <c r="E1475">
        <v>364</v>
      </c>
      <c r="F1475">
        <f>VLOOKUP(B1475,cennik[],2,FALSE)</f>
        <v>2.5</v>
      </c>
      <c r="G1475" s="5">
        <f>jablka4[[#This Row],[Kg]]*jablka4[[#This Row],[Cena]]</f>
        <v>910</v>
      </c>
      <c r="H1475" s="5">
        <f>IF(D1475&lt;&gt;D1474,E1475,E1475+H1474)</f>
        <v>10988</v>
      </c>
      <c r="I1475" s="5">
        <f t="shared" si="23"/>
        <v>0</v>
      </c>
    </row>
    <row r="1476" spans="1:9" x14ac:dyDescent="0.25">
      <c r="A1476" s="1">
        <v>44858</v>
      </c>
      <c r="B1476" t="s">
        <v>63</v>
      </c>
      <c r="C1476" t="s">
        <v>64</v>
      </c>
      <c r="D1476" t="s">
        <v>26</v>
      </c>
      <c r="E1476">
        <v>167</v>
      </c>
      <c r="F1476">
        <f>VLOOKUP(B1476,cennik[],2,FALSE)</f>
        <v>3.5</v>
      </c>
      <c r="G1476" s="5">
        <f>jablka4[[#This Row],[Kg]]*jablka4[[#This Row],[Cena]]</f>
        <v>584.5</v>
      </c>
      <c r="H1476" s="5">
        <f>IF(D1476&lt;&gt;D1475,E1476,E1476+H1475)</f>
        <v>11155</v>
      </c>
      <c r="I1476" s="5">
        <f t="shared" si="23"/>
        <v>0</v>
      </c>
    </row>
    <row r="1477" spans="1:9" x14ac:dyDescent="0.25">
      <c r="A1477" s="1">
        <v>44861</v>
      </c>
      <c r="B1477" t="s">
        <v>69</v>
      </c>
      <c r="C1477" t="s">
        <v>64</v>
      </c>
      <c r="D1477" t="s">
        <v>26</v>
      </c>
      <c r="E1477">
        <v>92</v>
      </c>
      <c r="F1477">
        <f>VLOOKUP(B1477,cennik[],2,FALSE)</f>
        <v>2.5</v>
      </c>
      <c r="G1477" s="5">
        <f>jablka4[[#This Row],[Kg]]*jablka4[[#This Row],[Cena]]</f>
        <v>230</v>
      </c>
      <c r="H1477" s="5">
        <f>IF(D1477&lt;&gt;D1476,E1477,E1477+H1476)</f>
        <v>11247</v>
      </c>
      <c r="I1477" s="5">
        <f t="shared" si="23"/>
        <v>0</v>
      </c>
    </row>
    <row r="1478" spans="1:9" x14ac:dyDescent="0.25">
      <c r="A1478" s="1">
        <v>44874</v>
      </c>
      <c r="B1478" t="s">
        <v>63</v>
      </c>
      <c r="C1478" t="s">
        <v>64</v>
      </c>
      <c r="D1478" t="s">
        <v>26</v>
      </c>
      <c r="E1478">
        <v>94</v>
      </c>
      <c r="F1478">
        <f>VLOOKUP(B1478,cennik[],2,FALSE)</f>
        <v>3.5</v>
      </c>
      <c r="G1478" s="5">
        <f>jablka4[[#This Row],[Kg]]*jablka4[[#This Row],[Cena]]</f>
        <v>329</v>
      </c>
      <c r="H1478" s="5">
        <f>IF(D1478&lt;&gt;D1477,E1478,E1478+H1477)</f>
        <v>11341</v>
      </c>
      <c r="I1478" s="5">
        <f t="shared" si="23"/>
        <v>0</v>
      </c>
    </row>
    <row r="1479" spans="1:9" x14ac:dyDescent="0.25">
      <c r="A1479" s="1">
        <v>44879</v>
      </c>
      <c r="B1479" t="s">
        <v>70</v>
      </c>
      <c r="C1479" t="s">
        <v>64</v>
      </c>
      <c r="D1479" t="s">
        <v>26</v>
      </c>
      <c r="E1479">
        <v>401</v>
      </c>
      <c r="F1479">
        <f>VLOOKUP(B1479,cennik[],2,FALSE)</f>
        <v>3.2</v>
      </c>
      <c r="G1479" s="5">
        <f>jablka4[[#This Row],[Kg]]*jablka4[[#This Row],[Cena]]</f>
        <v>1283.2</v>
      </c>
      <c r="H1479" s="5">
        <f>IF(D1479&lt;&gt;D1478,E1479,E1479+H1478)</f>
        <v>11742</v>
      </c>
      <c r="I1479" s="5">
        <f t="shared" si="23"/>
        <v>0</v>
      </c>
    </row>
    <row r="1480" spans="1:9" x14ac:dyDescent="0.25">
      <c r="A1480" s="1">
        <v>44890</v>
      </c>
      <c r="B1480" t="s">
        <v>70</v>
      </c>
      <c r="C1480" t="s">
        <v>64</v>
      </c>
      <c r="D1480" t="s">
        <v>26</v>
      </c>
      <c r="E1480">
        <v>258</v>
      </c>
      <c r="F1480">
        <f>VLOOKUP(B1480,cennik[],2,FALSE)</f>
        <v>3.2</v>
      </c>
      <c r="G1480" s="5">
        <f>jablka4[[#This Row],[Kg]]*jablka4[[#This Row],[Cena]]</f>
        <v>825.6</v>
      </c>
      <c r="H1480" s="5">
        <f>IF(D1480&lt;&gt;D1479,E1480,E1480+H1479)</f>
        <v>12000</v>
      </c>
      <c r="I1480" s="5">
        <f t="shared" si="23"/>
        <v>0</v>
      </c>
    </row>
    <row r="1481" spans="1:9" x14ac:dyDescent="0.25">
      <c r="A1481" s="1">
        <v>44893</v>
      </c>
      <c r="B1481" t="s">
        <v>70</v>
      </c>
      <c r="C1481" t="s">
        <v>64</v>
      </c>
      <c r="D1481" t="s">
        <v>26</v>
      </c>
      <c r="E1481">
        <v>86</v>
      </c>
      <c r="F1481">
        <f>VLOOKUP(B1481,cennik[],2,FALSE)</f>
        <v>3.2</v>
      </c>
      <c r="G1481" s="5">
        <f>jablka4[[#This Row],[Kg]]*jablka4[[#This Row],[Cena]]</f>
        <v>275.2</v>
      </c>
      <c r="H1481" s="5">
        <f>IF(D1481&lt;&gt;D1480,E1481,E1481+H1480)</f>
        <v>12086</v>
      </c>
      <c r="I1481" s="5">
        <f t="shared" si="23"/>
        <v>0</v>
      </c>
    </row>
    <row r="1482" spans="1:9" x14ac:dyDescent="0.25">
      <c r="A1482" s="1">
        <v>44897</v>
      </c>
      <c r="B1482" t="s">
        <v>20</v>
      </c>
      <c r="C1482" t="s">
        <v>4</v>
      </c>
      <c r="D1482" t="s">
        <v>26</v>
      </c>
      <c r="E1482">
        <v>90</v>
      </c>
      <c r="F1482">
        <f>VLOOKUP(B1482,cennik[],2,FALSE)</f>
        <v>3.4</v>
      </c>
      <c r="G1482" s="5">
        <f>jablka4[[#This Row],[Kg]]*jablka4[[#This Row],[Cena]]</f>
        <v>306</v>
      </c>
      <c r="H1482" s="5">
        <f>IF(D1482&lt;&gt;D1481,E1482,E1482+H1481)</f>
        <v>12176</v>
      </c>
      <c r="I1482" s="5">
        <f t="shared" si="23"/>
        <v>0</v>
      </c>
    </row>
    <row r="1483" spans="1:9" x14ac:dyDescent="0.25">
      <c r="A1483" s="1">
        <v>44900</v>
      </c>
      <c r="B1483" t="s">
        <v>12</v>
      </c>
      <c r="C1483" t="s">
        <v>4</v>
      </c>
      <c r="D1483" t="s">
        <v>26</v>
      </c>
      <c r="E1483">
        <v>394</v>
      </c>
      <c r="F1483">
        <f>VLOOKUP(B1483,cennik[],2,FALSE)</f>
        <v>3.4</v>
      </c>
      <c r="G1483" s="5">
        <f>jablka4[[#This Row],[Kg]]*jablka4[[#This Row],[Cena]]</f>
        <v>1339.6</v>
      </c>
      <c r="H1483" s="5">
        <f>IF(D1483&lt;&gt;D1482,E1483,E1483+H1482)</f>
        <v>12570</v>
      </c>
      <c r="I1483" s="5">
        <f t="shared" si="23"/>
        <v>0</v>
      </c>
    </row>
    <row r="1484" spans="1:9" x14ac:dyDescent="0.25">
      <c r="A1484" s="1">
        <v>44902</v>
      </c>
      <c r="B1484" t="s">
        <v>20</v>
      </c>
      <c r="C1484" t="s">
        <v>4</v>
      </c>
      <c r="D1484" t="s">
        <v>26</v>
      </c>
      <c r="E1484">
        <v>281</v>
      </c>
      <c r="F1484">
        <f>VLOOKUP(B1484,cennik[],2,FALSE)</f>
        <v>3.4</v>
      </c>
      <c r="G1484" s="5">
        <f>jablka4[[#This Row],[Kg]]*jablka4[[#This Row],[Cena]]</f>
        <v>955.4</v>
      </c>
      <c r="H1484" s="5">
        <f>IF(D1484&lt;&gt;D1483,E1484,E1484+H1483)</f>
        <v>12851</v>
      </c>
      <c r="I1484" s="5">
        <f t="shared" si="23"/>
        <v>0</v>
      </c>
    </row>
    <row r="1485" spans="1:9" x14ac:dyDescent="0.25">
      <c r="A1485" s="1">
        <v>44904</v>
      </c>
      <c r="B1485" t="s">
        <v>20</v>
      </c>
      <c r="C1485" t="s">
        <v>4</v>
      </c>
      <c r="D1485" t="s">
        <v>26</v>
      </c>
      <c r="E1485">
        <v>65</v>
      </c>
      <c r="F1485">
        <f>VLOOKUP(B1485,cennik[],2,FALSE)</f>
        <v>3.4</v>
      </c>
      <c r="G1485" s="5">
        <f>jablka4[[#This Row],[Kg]]*jablka4[[#This Row],[Cena]]</f>
        <v>221</v>
      </c>
      <c r="H1485" s="5">
        <f>IF(D1485&lt;&gt;D1484,E1485,E1485+H1484)</f>
        <v>12916</v>
      </c>
      <c r="I1485" s="5">
        <f t="shared" si="23"/>
        <v>0</v>
      </c>
    </row>
    <row r="1486" spans="1:9" x14ac:dyDescent="0.25">
      <c r="A1486" s="1">
        <v>44908</v>
      </c>
      <c r="B1486" t="s">
        <v>16</v>
      </c>
      <c r="C1486" t="s">
        <v>4</v>
      </c>
      <c r="D1486" t="s">
        <v>26</v>
      </c>
      <c r="E1486">
        <v>567</v>
      </c>
      <c r="F1486">
        <f>VLOOKUP(B1486,cennik[],2,FALSE)</f>
        <v>3.4</v>
      </c>
      <c r="G1486" s="5">
        <f>jablka4[[#This Row],[Kg]]*jablka4[[#This Row],[Cena]]</f>
        <v>1927.8</v>
      </c>
      <c r="H1486" s="5">
        <f>IF(D1486&lt;&gt;D1485,E1486,E1486+H1485)</f>
        <v>13483</v>
      </c>
      <c r="I1486" s="5">
        <f t="shared" si="23"/>
        <v>0</v>
      </c>
    </row>
    <row r="1487" spans="1:9" x14ac:dyDescent="0.25">
      <c r="A1487" s="1">
        <v>44912</v>
      </c>
      <c r="B1487" t="s">
        <v>11</v>
      </c>
      <c r="C1487" t="s">
        <v>4</v>
      </c>
      <c r="D1487" t="s">
        <v>26</v>
      </c>
      <c r="E1487">
        <v>39</v>
      </c>
      <c r="F1487">
        <f>VLOOKUP(B1487,cennik[],2,FALSE)</f>
        <v>2.9</v>
      </c>
      <c r="G1487" s="5">
        <f>jablka4[[#This Row],[Kg]]*jablka4[[#This Row],[Cena]]</f>
        <v>113.1</v>
      </c>
      <c r="H1487" s="5">
        <f>IF(D1487&lt;&gt;D1486,E1487,E1487+H1486)</f>
        <v>13522</v>
      </c>
      <c r="I1487" s="5">
        <f t="shared" si="23"/>
        <v>0</v>
      </c>
    </row>
    <row r="1488" spans="1:9" x14ac:dyDescent="0.25">
      <c r="A1488" s="1">
        <v>44921</v>
      </c>
      <c r="B1488" t="s">
        <v>25</v>
      </c>
      <c r="C1488" t="s">
        <v>4</v>
      </c>
      <c r="D1488" t="s">
        <v>26</v>
      </c>
      <c r="E1488">
        <v>131</v>
      </c>
      <c r="F1488">
        <f>VLOOKUP(B1488,cennik[],2,FALSE)</f>
        <v>3.2</v>
      </c>
      <c r="G1488" s="5">
        <f>jablka4[[#This Row],[Kg]]*jablka4[[#This Row],[Cena]]</f>
        <v>419.20000000000005</v>
      </c>
      <c r="H1488" s="5">
        <f>IF(D1488&lt;&gt;D1487,E1488,E1488+H1487)</f>
        <v>13653</v>
      </c>
      <c r="I1488" s="5">
        <f t="shared" si="23"/>
        <v>0</v>
      </c>
    </row>
    <row r="1489" spans="1:9" x14ac:dyDescent="0.25">
      <c r="A1489" s="1">
        <v>44923</v>
      </c>
      <c r="B1489" t="s">
        <v>18</v>
      </c>
      <c r="C1489" t="s">
        <v>4</v>
      </c>
      <c r="D1489" t="s">
        <v>26</v>
      </c>
      <c r="E1489">
        <v>154</v>
      </c>
      <c r="F1489">
        <f>VLOOKUP(B1489,cennik[],2,FALSE)</f>
        <v>2.4</v>
      </c>
      <c r="G1489" s="5">
        <f>jablka4[[#This Row],[Kg]]*jablka4[[#This Row],[Cena]]</f>
        <v>369.59999999999997</v>
      </c>
      <c r="H1489" s="5">
        <f>IF(D1489&lt;&gt;D1488,E1489,E1489+H1488)</f>
        <v>13807</v>
      </c>
      <c r="I1489" s="5">
        <f t="shared" si="23"/>
        <v>0</v>
      </c>
    </row>
    <row r="1490" spans="1:9" x14ac:dyDescent="0.25">
      <c r="A1490" s="1">
        <v>44568</v>
      </c>
      <c r="B1490" t="s">
        <v>14</v>
      </c>
      <c r="C1490" t="s">
        <v>4</v>
      </c>
      <c r="D1490" t="s">
        <v>39</v>
      </c>
      <c r="E1490">
        <v>446</v>
      </c>
      <c r="F1490">
        <f>VLOOKUP(B1490,cennik[],2,FALSE)</f>
        <v>3.4</v>
      </c>
      <c r="G1490" s="5">
        <f>jablka4[[#This Row],[Kg]]*jablka4[[#This Row],[Cena]]</f>
        <v>1516.3999999999999</v>
      </c>
      <c r="H1490" s="5">
        <f>IF(D1490&lt;&gt;D1489,E1490,E1490+H1489)</f>
        <v>446</v>
      </c>
      <c r="I1490" s="5">
        <f t="shared" si="23"/>
        <v>0</v>
      </c>
    </row>
    <row r="1491" spans="1:9" x14ac:dyDescent="0.25">
      <c r="A1491" s="1">
        <v>44571</v>
      </c>
      <c r="B1491" t="s">
        <v>11</v>
      </c>
      <c r="C1491" t="s">
        <v>4</v>
      </c>
      <c r="D1491" t="s">
        <v>39</v>
      </c>
      <c r="E1491">
        <v>85</v>
      </c>
      <c r="F1491">
        <f>VLOOKUP(B1491,cennik[],2,FALSE)</f>
        <v>2.9</v>
      </c>
      <c r="G1491" s="5">
        <f>jablka4[[#This Row],[Kg]]*jablka4[[#This Row],[Cena]]</f>
        <v>246.5</v>
      </c>
      <c r="H1491" s="5">
        <f>IF(D1491&lt;&gt;D1490,E1491,E1491+H1490)</f>
        <v>531</v>
      </c>
      <c r="I1491" s="5">
        <f t="shared" si="23"/>
        <v>0</v>
      </c>
    </row>
    <row r="1492" spans="1:9" x14ac:dyDescent="0.25">
      <c r="A1492" s="1">
        <v>44575</v>
      </c>
      <c r="B1492" t="s">
        <v>16</v>
      </c>
      <c r="C1492" t="s">
        <v>4</v>
      </c>
      <c r="D1492" t="s">
        <v>39</v>
      </c>
      <c r="E1492">
        <v>566</v>
      </c>
      <c r="F1492">
        <f>VLOOKUP(B1492,cennik[],2,FALSE)</f>
        <v>3.4</v>
      </c>
      <c r="G1492" s="5">
        <f>jablka4[[#This Row],[Kg]]*jablka4[[#This Row],[Cena]]</f>
        <v>1924.3999999999999</v>
      </c>
      <c r="H1492" s="5">
        <f>IF(D1492&lt;&gt;D1491,E1492,E1492+H1491)</f>
        <v>1097</v>
      </c>
      <c r="I1492" s="5">
        <f t="shared" si="23"/>
        <v>0</v>
      </c>
    </row>
    <row r="1493" spans="1:9" x14ac:dyDescent="0.25">
      <c r="A1493" s="1">
        <v>44579</v>
      </c>
      <c r="B1493" t="s">
        <v>25</v>
      </c>
      <c r="C1493" t="s">
        <v>4</v>
      </c>
      <c r="D1493" t="s">
        <v>39</v>
      </c>
      <c r="E1493">
        <v>346</v>
      </c>
      <c r="F1493">
        <f>VLOOKUP(B1493,cennik[],2,FALSE)</f>
        <v>3.2</v>
      </c>
      <c r="G1493" s="5">
        <f>jablka4[[#This Row],[Kg]]*jablka4[[#This Row],[Cena]]</f>
        <v>1107.2</v>
      </c>
      <c r="H1493" s="5">
        <f>IF(D1493&lt;&gt;D1492,E1493,E1493+H1492)</f>
        <v>1443</v>
      </c>
      <c r="I1493" s="5">
        <f t="shared" si="23"/>
        <v>0</v>
      </c>
    </row>
    <row r="1494" spans="1:9" x14ac:dyDescent="0.25">
      <c r="A1494" s="1">
        <v>44585</v>
      </c>
      <c r="B1494" t="s">
        <v>20</v>
      </c>
      <c r="C1494" t="s">
        <v>4</v>
      </c>
      <c r="D1494" t="s">
        <v>39</v>
      </c>
      <c r="E1494">
        <v>255</v>
      </c>
      <c r="F1494">
        <f>VLOOKUP(B1494,cennik[],2,FALSE)</f>
        <v>3.4</v>
      </c>
      <c r="G1494" s="5">
        <f>jablka4[[#This Row],[Kg]]*jablka4[[#This Row],[Cena]]</f>
        <v>867</v>
      </c>
      <c r="H1494" s="5">
        <f>IF(D1494&lt;&gt;D1493,E1494,E1494+H1493)</f>
        <v>1698</v>
      </c>
      <c r="I1494" s="5">
        <f t="shared" si="23"/>
        <v>0</v>
      </c>
    </row>
    <row r="1495" spans="1:9" x14ac:dyDescent="0.25">
      <c r="A1495" s="1">
        <v>44593</v>
      </c>
      <c r="B1495" t="s">
        <v>12</v>
      </c>
      <c r="C1495" t="s">
        <v>4</v>
      </c>
      <c r="D1495" t="s">
        <v>39</v>
      </c>
      <c r="E1495">
        <v>129</v>
      </c>
      <c r="F1495">
        <f>VLOOKUP(B1495,cennik[],2,FALSE)</f>
        <v>3.4</v>
      </c>
      <c r="G1495" s="5">
        <f>jablka4[[#This Row],[Kg]]*jablka4[[#This Row],[Cena]]</f>
        <v>438.59999999999997</v>
      </c>
      <c r="H1495" s="5">
        <f>IF(D1495&lt;&gt;D1494,E1495,E1495+H1494)</f>
        <v>1827</v>
      </c>
      <c r="I1495" s="5">
        <f t="shared" si="23"/>
        <v>0</v>
      </c>
    </row>
    <row r="1496" spans="1:9" x14ac:dyDescent="0.25">
      <c r="A1496" s="1">
        <v>44606</v>
      </c>
      <c r="B1496" t="s">
        <v>25</v>
      </c>
      <c r="C1496" t="s">
        <v>4</v>
      </c>
      <c r="D1496" t="s">
        <v>39</v>
      </c>
      <c r="E1496">
        <v>465</v>
      </c>
      <c r="F1496">
        <f>VLOOKUP(B1496,cennik[],2,FALSE)</f>
        <v>3.2</v>
      </c>
      <c r="G1496" s="5">
        <f>jablka4[[#This Row],[Kg]]*jablka4[[#This Row],[Cena]]</f>
        <v>1488</v>
      </c>
      <c r="H1496" s="5">
        <f>IF(D1496&lt;&gt;D1495,E1496,E1496+H1495)</f>
        <v>2292</v>
      </c>
      <c r="I1496" s="5">
        <f t="shared" si="23"/>
        <v>0</v>
      </c>
    </row>
    <row r="1497" spans="1:9" x14ac:dyDescent="0.25">
      <c r="A1497" s="1">
        <v>44608</v>
      </c>
      <c r="B1497" t="s">
        <v>18</v>
      </c>
      <c r="C1497" t="s">
        <v>4</v>
      </c>
      <c r="D1497" t="s">
        <v>39</v>
      </c>
      <c r="E1497">
        <v>542</v>
      </c>
      <c r="F1497">
        <f>VLOOKUP(B1497,cennik[],2,FALSE)</f>
        <v>2.4</v>
      </c>
      <c r="G1497" s="5">
        <f>jablka4[[#This Row],[Kg]]*jablka4[[#This Row],[Cena]]</f>
        <v>1300.8</v>
      </c>
      <c r="H1497" s="5">
        <f>IF(D1497&lt;&gt;D1496,E1497,E1497+H1496)</f>
        <v>2834</v>
      </c>
      <c r="I1497" s="5">
        <f t="shared" si="23"/>
        <v>0</v>
      </c>
    </row>
    <row r="1498" spans="1:9" x14ac:dyDescent="0.25">
      <c r="A1498" s="1">
        <v>44620</v>
      </c>
      <c r="B1498" t="s">
        <v>25</v>
      </c>
      <c r="C1498" t="s">
        <v>4</v>
      </c>
      <c r="D1498" t="s">
        <v>39</v>
      </c>
      <c r="E1498">
        <v>65</v>
      </c>
      <c r="F1498">
        <f>VLOOKUP(B1498,cennik[],2,FALSE)</f>
        <v>3.2</v>
      </c>
      <c r="G1498" s="5">
        <f>jablka4[[#This Row],[Kg]]*jablka4[[#This Row],[Cena]]</f>
        <v>208</v>
      </c>
      <c r="H1498" s="5">
        <f>IF(D1498&lt;&gt;D1497,E1498,E1498+H1497)</f>
        <v>2899</v>
      </c>
      <c r="I1498" s="5">
        <f t="shared" si="23"/>
        <v>0</v>
      </c>
    </row>
    <row r="1499" spans="1:9" x14ac:dyDescent="0.25">
      <c r="A1499" s="1">
        <v>44621</v>
      </c>
      <c r="B1499" t="s">
        <v>16</v>
      </c>
      <c r="C1499" t="s">
        <v>4</v>
      </c>
      <c r="D1499" t="s">
        <v>39</v>
      </c>
      <c r="E1499">
        <v>329</v>
      </c>
      <c r="F1499">
        <f>VLOOKUP(B1499,cennik[],2,FALSE)</f>
        <v>3.4</v>
      </c>
      <c r="G1499" s="5">
        <f>jablka4[[#This Row],[Kg]]*jablka4[[#This Row],[Cena]]</f>
        <v>1118.5999999999999</v>
      </c>
      <c r="H1499" s="5">
        <f>IF(D1499&lt;&gt;D1498,E1499,E1499+H1498)</f>
        <v>3228</v>
      </c>
      <c r="I1499" s="5">
        <f t="shared" si="23"/>
        <v>0</v>
      </c>
    </row>
    <row r="1500" spans="1:9" x14ac:dyDescent="0.25">
      <c r="A1500" s="1">
        <v>44631</v>
      </c>
      <c r="B1500" t="s">
        <v>14</v>
      </c>
      <c r="C1500" t="s">
        <v>4</v>
      </c>
      <c r="D1500" t="s">
        <v>39</v>
      </c>
      <c r="E1500">
        <v>127</v>
      </c>
      <c r="F1500">
        <f>VLOOKUP(B1500,cennik[],2,FALSE)</f>
        <v>3.4</v>
      </c>
      <c r="G1500" s="5">
        <f>jablka4[[#This Row],[Kg]]*jablka4[[#This Row],[Cena]]</f>
        <v>431.8</v>
      </c>
      <c r="H1500" s="5">
        <f>IF(D1500&lt;&gt;D1499,E1500,E1500+H1499)</f>
        <v>3355</v>
      </c>
      <c r="I1500" s="5">
        <f t="shared" si="23"/>
        <v>0</v>
      </c>
    </row>
    <row r="1501" spans="1:9" x14ac:dyDescent="0.25">
      <c r="A1501" s="1">
        <v>44635</v>
      </c>
      <c r="B1501" t="s">
        <v>3</v>
      </c>
      <c r="C1501" t="s">
        <v>4</v>
      </c>
      <c r="D1501" t="s">
        <v>39</v>
      </c>
      <c r="E1501">
        <v>469</v>
      </c>
      <c r="F1501">
        <f>VLOOKUP(B1501,cennik[],2,FALSE)</f>
        <v>3.4</v>
      </c>
      <c r="G1501" s="5">
        <f>jablka4[[#This Row],[Kg]]*jablka4[[#This Row],[Cena]]</f>
        <v>1594.6</v>
      </c>
      <c r="H1501" s="5">
        <f>IF(D1501&lt;&gt;D1500,E1501,E1501+H1500)</f>
        <v>3824</v>
      </c>
      <c r="I1501" s="5">
        <f t="shared" si="23"/>
        <v>0</v>
      </c>
    </row>
    <row r="1502" spans="1:9" x14ac:dyDescent="0.25">
      <c r="A1502" s="1">
        <v>44642</v>
      </c>
      <c r="B1502" t="s">
        <v>11</v>
      </c>
      <c r="C1502" t="s">
        <v>4</v>
      </c>
      <c r="D1502" t="s">
        <v>39</v>
      </c>
      <c r="E1502">
        <v>194</v>
      </c>
      <c r="F1502">
        <f>VLOOKUP(B1502,cennik[],2,FALSE)</f>
        <v>2.9</v>
      </c>
      <c r="G1502" s="5">
        <f>jablka4[[#This Row],[Kg]]*jablka4[[#This Row],[Cena]]</f>
        <v>562.6</v>
      </c>
      <c r="H1502" s="5">
        <f>IF(D1502&lt;&gt;D1501,E1502,E1502+H1501)</f>
        <v>4018</v>
      </c>
      <c r="I1502" s="5">
        <f t="shared" si="23"/>
        <v>0</v>
      </c>
    </row>
    <row r="1503" spans="1:9" x14ac:dyDescent="0.25">
      <c r="A1503" s="1">
        <v>44644</v>
      </c>
      <c r="B1503" t="s">
        <v>20</v>
      </c>
      <c r="C1503" t="s">
        <v>4</v>
      </c>
      <c r="D1503" t="s">
        <v>39</v>
      </c>
      <c r="E1503">
        <v>113</v>
      </c>
      <c r="F1503">
        <f>VLOOKUP(B1503,cennik[],2,FALSE)</f>
        <v>3.4</v>
      </c>
      <c r="G1503" s="5">
        <f>jablka4[[#This Row],[Kg]]*jablka4[[#This Row],[Cena]]</f>
        <v>384.2</v>
      </c>
      <c r="H1503" s="5">
        <f>IF(D1503&lt;&gt;D1502,E1503,E1503+H1502)</f>
        <v>4131</v>
      </c>
      <c r="I1503" s="5">
        <f t="shared" si="23"/>
        <v>0</v>
      </c>
    </row>
    <row r="1504" spans="1:9" x14ac:dyDescent="0.25">
      <c r="A1504" s="1">
        <v>44646</v>
      </c>
      <c r="B1504" t="s">
        <v>12</v>
      </c>
      <c r="C1504" t="s">
        <v>4</v>
      </c>
      <c r="D1504" t="s">
        <v>39</v>
      </c>
      <c r="E1504">
        <v>49</v>
      </c>
      <c r="F1504">
        <f>VLOOKUP(B1504,cennik[],2,FALSE)</f>
        <v>3.4</v>
      </c>
      <c r="G1504" s="5">
        <f>jablka4[[#This Row],[Kg]]*jablka4[[#This Row],[Cena]]</f>
        <v>166.6</v>
      </c>
      <c r="H1504" s="5">
        <f>IF(D1504&lt;&gt;D1503,E1504,E1504+H1503)</f>
        <v>4180</v>
      </c>
      <c r="I1504" s="5">
        <f t="shared" si="23"/>
        <v>0</v>
      </c>
    </row>
    <row r="1505" spans="1:9" x14ac:dyDescent="0.25">
      <c r="A1505" s="1">
        <v>44649</v>
      </c>
      <c r="B1505" t="s">
        <v>25</v>
      </c>
      <c r="C1505" t="s">
        <v>4</v>
      </c>
      <c r="D1505" t="s">
        <v>39</v>
      </c>
      <c r="E1505">
        <v>273</v>
      </c>
      <c r="F1505">
        <f>VLOOKUP(B1505,cennik[],2,FALSE)</f>
        <v>3.2</v>
      </c>
      <c r="G1505" s="5">
        <f>jablka4[[#This Row],[Kg]]*jablka4[[#This Row],[Cena]]</f>
        <v>873.6</v>
      </c>
      <c r="H1505" s="5">
        <f>IF(D1505&lt;&gt;D1504,E1505,E1505+H1504)</f>
        <v>4453</v>
      </c>
      <c r="I1505" s="5">
        <f t="shared" si="23"/>
        <v>0</v>
      </c>
    </row>
    <row r="1506" spans="1:9" x14ac:dyDescent="0.25">
      <c r="A1506" s="1">
        <v>44662</v>
      </c>
      <c r="B1506" t="s">
        <v>25</v>
      </c>
      <c r="C1506" t="s">
        <v>4</v>
      </c>
      <c r="D1506" t="s">
        <v>39</v>
      </c>
      <c r="E1506">
        <v>52</v>
      </c>
      <c r="F1506">
        <f>VLOOKUP(B1506,cennik[],2,FALSE)</f>
        <v>3.2</v>
      </c>
      <c r="G1506" s="5">
        <f>jablka4[[#This Row],[Kg]]*jablka4[[#This Row],[Cena]]</f>
        <v>166.4</v>
      </c>
      <c r="H1506" s="5">
        <f>IF(D1506&lt;&gt;D1505,E1506,E1506+H1505)</f>
        <v>4505</v>
      </c>
      <c r="I1506" s="5">
        <f t="shared" si="23"/>
        <v>0</v>
      </c>
    </row>
    <row r="1507" spans="1:9" x14ac:dyDescent="0.25">
      <c r="A1507" s="1">
        <v>44667</v>
      </c>
      <c r="B1507" t="s">
        <v>12</v>
      </c>
      <c r="C1507" t="s">
        <v>4</v>
      </c>
      <c r="D1507" t="s">
        <v>39</v>
      </c>
      <c r="E1507">
        <v>465</v>
      </c>
      <c r="F1507">
        <f>VLOOKUP(B1507,cennik[],2,FALSE)</f>
        <v>3.4</v>
      </c>
      <c r="G1507" s="5">
        <f>jablka4[[#This Row],[Kg]]*jablka4[[#This Row],[Cena]]</f>
        <v>1581</v>
      </c>
      <c r="H1507" s="5">
        <f>IF(D1507&lt;&gt;D1506,E1507,E1507+H1506)</f>
        <v>4970</v>
      </c>
      <c r="I1507" s="5">
        <f t="shared" si="23"/>
        <v>0</v>
      </c>
    </row>
    <row r="1508" spans="1:9" x14ac:dyDescent="0.25">
      <c r="A1508" s="1">
        <v>44679</v>
      </c>
      <c r="B1508" t="s">
        <v>20</v>
      </c>
      <c r="C1508" t="s">
        <v>4</v>
      </c>
      <c r="D1508" t="s">
        <v>39</v>
      </c>
      <c r="E1508">
        <v>156</v>
      </c>
      <c r="F1508">
        <f>VLOOKUP(B1508,cennik[],2,FALSE)</f>
        <v>3.4</v>
      </c>
      <c r="G1508" s="5">
        <f>jablka4[[#This Row],[Kg]]*jablka4[[#This Row],[Cena]]</f>
        <v>530.4</v>
      </c>
      <c r="H1508" s="5">
        <f>IF(D1508&lt;&gt;D1507,E1508,E1508+H1507)</f>
        <v>5126</v>
      </c>
      <c r="I1508" s="5">
        <f t="shared" si="23"/>
        <v>0</v>
      </c>
    </row>
    <row r="1509" spans="1:9" x14ac:dyDescent="0.25">
      <c r="A1509" s="1">
        <v>44679</v>
      </c>
      <c r="B1509" t="s">
        <v>3</v>
      </c>
      <c r="C1509" t="s">
        <v>4</v>
      </c>
      <c r="D1509" t="s">
        <v>39</v>
      </c>
      <c r="E1509">
        <v>648</v>
      </c>
      <c r="F1509">
        <f>VLOOKUP(B1509,cennik[],2,FALSE)</f>
        <v>3.4</v>
      </c>
      <c r="G1509" s="5">
        <f>jablka4[[#This Row],[Kg]]*jablka4[[#This Row],[Cena]]</f>
        <v>2203.1999999999998</v>
      </c>
      <c r="H1509" s="5">
        <f>IF(D1509&lt;&gt;D1508,E1509,E1509+H1508)</f>
        <v>5774</v>
      </c>
      <c r="I1509" s="5">
        <f t="shared" si="23"/>
        <v>0</v>
      </c>
    </row>
    <row r="1510" spans="1:9" x14ac:dyDescent="0.25">
      <c r="A1510" s="1">
        <v>44684</v>
      </c>
      <c r="B1510" t="s">
        <v>3</v>
      </c>
      <c r="C1510" t="s">
        <v>4</v>
      </c>
      <c r="D1510" t="s">
        <v>39</v>
      </c>
      <c r="E1510">
        <v>339</v>
      </c>
      <c r="F1510">
        <f>VLOOKUP(B1510,cennik[],2,FALSE)</f>
        <v>3.4</v>
      </c>
      <c r="G1510" s="5">
        <f>jablka4[[#This Row],[Kg]]*jablka4[[#This Row],[Cena]]</f>
        <v>1152.5999999999999</v>
      </c>
      <c r="H1510" s="5">
        <f>IF(D1510&lt;&gt;D1509,E1510,E1510+H1509)</f>
        <v>6113</v>
      </c>
      <c r="I1510" s="5">
        <f t="shared" si="23"/>
        <v>0</v>
      </c>
    </row>
    <row r="1511" spans="1:9" x14ac:dyDescent="0.25">
      <c r="A1511" s="1">
        <v>44700</v>
      </c>
      <c r="B1511" t="s">
        <v>16</v>
      </c>
      <c r="C1511" t="s">
        <v>4</v>
      </c>
      <c r="D1511" t="s">
        <v>39</v>
      </c>
      <c r="E1511">
        <v>387</v>
      </c>
      <c r="F1511">
        <f>VLOOKUP(B1511,cennik[],2,FALSE)</f>
        <v>3.4</v>
      </c>
      <c r="G1511" s="5">
        <f>jablka4[[#This Row],[Kg]]*jablka4[[#This Row],[Cena]]</f>
        <v>1315.8</v>
      </c>
      <c r="H1511" s="5">
        <f>IF(D1511&lt;&gt;D1510,E1511,E1511+H1510)</f>
        <v>6500</v>
      </c>
      <c r="I1511" s="5">
        <f t="shared" si="23"/>
        <v>0</v>
      </c>
    </row>
    <row r="1512" spans="1:9" x14ac:dyDescent="0.25">
      <c r="A1512" s="1">
        <v>44701</v>
      </c>
      <c r="B1512" t="s">
        <v>20</v>
      </c>
      <c r="C1512" t="s">
        <v>4</v>
      </c>
      <c r="D1512" t="s">
        <v>39</v>
      </c>
      <c r="E1512">
        <v>456</v>
      </c>
      <c r="F1512">
        <f>VLOOKUP(B1512,cennik[],2,FALSE)</f>
        <v>3.4</v>
      </c>
      <c r="G1512" s="5">
        <f>jablka4[[#This Row],[Kg]]*jablka4[[#This Row],[Cena]]</f>
        <v>1550.3999999999999</v>
      </c>
      <c r="H1512" s="5">
        <f>IF(D1512&lt;&gt;D1511,E1512,E1512+H1511)</f>
        <v>6956</v>
      </c>
      <c r="I1512" s="5">
        <f t="shared" si="23"/>
        <v>0</v>
      </c>
    </row>
    <row r="1513" spans="1:9" x14ac:dyDescent="0.25">
      <c r="A1513" s="1">
        <v>44705</v>
      </c>
      <c r="B1513" t="s">
        <v>16</v>
      </c>
      <c r="C1513" t="s">
        <v>4</v>
      </c>
      <c r="D1513" t="s">
        <v>39</v>
      </c>
      <c r="E1513">
        <v>578</v>
      </c>
      <c r="F1513">
        <f>VLOOKUP(B1513,cennik[],2,FALSE)</f>
        <v>3.4</v>
      </c>
      <c r="G1513" s="5">
        <f>jablka4[[#This Row],[Kg]]*jablka4[[#This Row],[Cena]]</f>
        <v>1965.2</v>
      </c>
      <c r="H1513" s="5">
        <f>IF(D1513&lt;&gt;D1512,E1513,E1513+H1512)</f>
        <v>7534</v>
      </c>
      <c r="I1513" s="5">
        <f t="shared" si="23"/>
        <v>0</v>
      </c>
    </row>
    <row r="1514" spans="1:9" x14ac:dyDescent="0.25">
      <c r="A1514" s="1">
        <v>44711</v>
      </c>
      <c r="B1514" t="s">
        <v>18</v>
      </c>
      <c r="C1514" t="s">
        <v>4</v>
      </c>
      <c r="D1514" t="s">
        <v>39</v>
      </c>
      <c r="E1514">
        <v>164</v>
      </c>
      <c r="F1514">
        <f>VLOOKUP(B1514,cennik[],2,FALSE)</f>
        <v>2.4</v>
      </c>
      <c r="G1514" s="5">
        <f>jablka4[[#This Row],[Kg]]*jablka4[[#This Row],[Cena]]</f>
        <v>393.59999999999997</v>
      </c>
      <c r="H1514" s="5">
        <f>IF(D1514&lt;&gt;D1513,E1514,E1514+H1513)</f>
        <v>7698</v>
      </c>
      <c r="I1514" s="5">
        <f t="shared" si="23"/>
        <v>0</v>
      </c>
    </row>
    <row r="1515" spans="1:9" x14ac:dyDescent="0.25">
      <c r="A1515" s="1">
        <v>44711</v>
      </c>
      <c r="B1515" t="s">
        <v>12</v>
      </c>
      <c r="C1515" t="s">
        <v>4</v>
      </c>
      <c r="D1515" t="s">
        <v>39</v>
      </c>
      <c r="E1515">
        <v>258</v>
      </c>
      <c r="F1515">
        <f>VLOOKUP(B1515,cennik[],2,FALSE)</f>
        <v>3.4</v>
      </c>
      <c r="G1515" s="5">
        <f>jablka4[[#This Row],[Kg]]*jablka4[[#This Row],[Cena]]</f>
        <v>877.19999999999993</v>
      </c>
      <c r="H1515" s="5">
        <f>IF(D1515&lt;&gt;D1514,E1515,E1515+H1514)</f>
        <v>7956</v>
      </c>
      <c r="I1515" s="5">
        <f t="shared" si="23"/>
        <v>0</v>
      </c>
    </row>
    <row r="1516" spans="1:9" x14ac:dyDescent="0.25">
      <c r="A1516" s="1">
        <v>44733</v>
      </c>
      <c r="B1516" t="s">
        <v>67</v>
      </c>
      <c r="C1516" t="s">
        <v>66</v>
      </c>
      <c r="D1516" t="s">
        <v>39</v>
      </c>
      <c r="E1516">
        <v>83</v>
      </c>
      <c r="F1516">
        <f>VLOOKUP(B1516,cennik[],2,FALSE)</f>
        <v>3.2</v>
      </c>
      <c r="G1516" s="5">
        <f>jablka4[[#This Row],[Kg]]*jablka4[[#This Row],[Cena]]</f>
        <v>265.60000000000002</v>
      </c>
      <c r="H1516" s="5">
        <f>IF(D1516&lt;&gt;D1515,E1516,E1516+H1515)</f>
        <v>8039</v>
      </c>
      <c r="I1516" s="5">
        <f t="shared" si="23"/>
        <v>0</v>
      </c>
    </row>
    <row r="1517" spans="1:9" x14ac:dyDescent="0.25">
      <c r="A1517" s="1">
        <v>44754</v>
      </c>
      <c r="B1517" t="s">
        <v>63</v>
      </c>
      <c r="C1517" t="s">
        <v>64</v>
      </c>
      <c r="D1517" t="s">
        <v>39</v>
      </c>
      <c r="E1517">
        <v>238</v>
      </c>
      <c r="F1517">
        <f>VLOOKUP(B1517,cennik[],2,FALSE)</f>
        <v>3.5</v>
      </c>
      <c r="G1517" s="5">
        <f>jablka4[[#This Row],[Kg]]*jablka4[[#This Row],[Cena]]</f>
        <v>833</v>
      </c>
      <c r="H1517" s="5">
        <f>IF(D1517&lt;&gt;D1516,E1517,E1517+H1516)</f>
        <v>8277</v>
      </c>
      <c r="I1517" s="5">
        <f t="shared" si="23"/>
        <v>0</v>
      </c>
    </row>
    <row r="1518" spans="1:9" x14ac:dyDescent="0.25">
      <c r="A1518" s="1">
        <v>44760</v>
      </c>
      <c r="B1518" t="s">
        <v>65</v>
      </c>
      <c r="C1518" t="s">
        <v>66</v>
      </c>
      <c r="D1518" t="s">
        <v>39</v>
      </c>
      <c r="E1518">
        <v>28</v>
      </c>
      <c r="F1518">
        <f>VLOOKUP(B1518,cennik[],2,FALSE)</f>
        <v>2.7</v>
      </c>
      <c r="G1518" s="5">
        <f>jablka4[[#This Row],[Kg]]*jablka4[[#This Row],[Cena]]</f>
        <v>75.600000000000009</v>
      </c>
      <c r="H1518" s="5">
        <f>IF(D1518&lt;&gt;D1517,E1518,E1518+H1517)</f>
        <v>8305</v>
      </c>
      <c r="I1518" s="5">
        <f t="shared" si="23"/>
        <v>0</v>
      </c>
    </row>
    <row r="1519" spans="1:9" x14ac:dyDescent="0.25">
      <c r="A1519" s="1">
        <v>44760</v>
      </c>
      <c r="B1519" t="s">
        <v>67</v>
      </c>
      <c r="C1519" t="s">
        <v>66</v>
      </c>
      <c r="D1519" t="s">
        <v>39</v>
      </c>
      <c r="E1519">
        <v>21</v>
      </c>
      <c r="F1519">
        <f>VLOOKUP(B1519,cennik[],2,FALSE)</f>
        <v>3.2</v>
      </c>
      <c r="G1519" s="5">
        <f>jablka4[[#This Row],[Kg]]*jablka4[[#This Row],[Cena]]</f>
        <v>67.2</v>
      </c>
      <c r="H1519" s="5">
        <f>IF(D1519&lt;&gt;D1518,E1519,E1519+H1518)</f>
        <v>8326</v>
      </c>
      <c r="I1519" s="5">
        <f t="shared" si="23"/>
        <v>0</v>
      </c>
    </row>
    <row r="1520" spans="1:9" x14ac:dyDescent="0.25">
      <c r="A1520" s="1">
        <v>44764</v>
      </c>
      <c r="B1520" t="s">
        <v>65</v>
      </c>
      <c r="C1520" t="s">
        <v>66</v>
      </c>
      <c r="D1520" t="s">
        <v>39</v>
      </c>
      <c r="E1520">
        <v>192</v>
      </c>
      <c r="F1520">
        <f>VLOOKUP(B1520,cennik[],2,FALSE)</f>
        <v>2.7</v>
      </c>
      <c r="G1520" s="5">
        <f>jablka4[[#This Row],[Kg]]*jablka4[[#This Row],[Cena]]</f>
        <v>518.40000000000009</v>
      </c>
      <c r="H1520" s="5">
        <f>IF(D1520&lt;&gt;D1519,E1520,E1520+H1519)</f>
        <v>8518</v>
      </c>
      <c r="I1520" s="5">
        <f t="shared" si="23"/>
        <v>0</v>
      </c>
    </row>
    <row r="1521" spans="1:9" x14ac:dyDescent="0.25">
      <c r="A1521" s="1">
        <v>44771</v>
      </c>
      <c r="B1521" t="s">
        <v>67</v>
      </c>
      <c r="C1521" t="s">
        <v>66</v>
      </c>
      <c r="D1521" t="s">
        <v>39</v>
      </c>
      <c r="E1521">
        <v>353</v>
      </c>
      <c r="F1521">
        <f>VLOOKUP(B1521,cennik[],2,FALSE)</f>
        <v>3.2</v>
      </c>
      <c r="G1521" s="5">
        <f>jablka4[[#This Row],[Kg]]*jablka4[[#This Row],[Cena]]</f>
        <v>1129.6000000000001</v>
      </c>
      <c r="H1521" s="5">
        <f>IF(D1521&lt;&gt;D1520,E1521,E1521+H1520)</f>
        <v>8871</v>
      </c>
      <c r="I1521" s="5">
        <f t="shared" si="23"/>
        <v>0</v>
      </c>
    </row>
    <row r="1522" spans="1:9" x14ac:dyDescent="0.25">
      <c r="A1522" s="1">
        <v>44789</v>
      </c>
      <c r="B1522" t="s">
        <v>63</v>
      </c>
      <c r="C1522" t="s">
        <v>64</v>
      </c>
      <c r="D1522" t="s">
        <v>39</v>
      </c>
      <c r="E1522">
        <v>466</v>
      </c>
      <c r="F1522">
        <f>VLOOKUP(B1522,cennik[],2,FALSE)</f>
        <v>3.5</v>
      </c>
      <c r="G1522" s="5">
        <f>jablka4[[#This Row],[Kg]]*jablka4[[#This Row],[Cena]]</f>
        <v>1631</v>
      </c>
      <c r="H1522" s="5">
        <f>IF(D1522&lt;&gt;D1521,E1522,E1522+H1521)</f>
        <v>9337</v>
      </c>
      <c r="I1522" s="5">
        <f t="shared" si="23"/>
        <v>0</v>
      </c>
    </row>
    <row r="1523" spans="1:9" x14ac:dyDescent="0.25">
      <c r="A1523" s="1">
        <v>44792</v>
      </c>
      <c r="B1523" t="s">
        <v>63</v>
      </c>
      <c r="C1523" t="s">
        <v>64</v>
      </c>
      <c r="D1523" t="s">
        <v>39</v>
      </c>
      <c r="E1523">
        <v>61</v>
      </c>
      <c r="F1523">
        <f>VLOOKUP(B1523,cennik[],2,FALSE)</f>
        <v>3.5</v>
      </c>
      <c r="G1523" s="5">
        <f>jablka4[[#This Row],[Kg]]*jablka4[[#This Row],[Cena]]</f>
        <v>213.5</v>
      </c>
      <c r="H1523" s="5">
        <f>IF(D1523&lt;&gt;D1522,E1523,E1523+H1522)</f>
        <v>9398</v>
      </c>
      <c r="I1523" s="5">
        <f t="shared" si="23"/>
        <v>0</v>
      </c>
    </row>
    <row r="1524" spans="1:9" x14ac:dyDescent="0.25">
      <c r="A1524" s="1">
        <v>44835</v>
      </c>
      <c r="B1524" t="s">
        <v>70</v>
      </c>
      <c r="C1524" t="s">
        <v>64</v>
      </c>
      <c r="D1524" t="s">
        <v>39</v>
      </c>
      <c r="E1524">
        <v>131</v>
      </c>
      <c r="F1524">
        <f>VLOOKUP(B1524,cennik[],2,FALSE)</f>
        <v>3.2</v>
      </c>
      <c r="G1524" s="5">
        <f>jablka4[[#This Row],[Kg]]*jablka4[[#This Row],[Cena]]</f>
        <v>419.20000000000005</v>
      </c>
      <c r="H1524" s="5">
        <f>IF(D1524&lt;&gt;D1523,E1524,E1524+H1523)</f>
        <v>9529</v>
      </c>
      <c r="I1524" s="5">
        <f t="shared" si="23"/>
        <v>0</v>
      </c>
    </row>
    <row r="1525" spans="1:9" x14ac:dyDescent="0.25">
      <c r="A1525" s="1">
        <v>44838</v>
      </c>
      <c r="B1525" t="s">
        <v>63</v>
      </c>
      <c r="C1525" t="s">
        <v>64</v>
      </c>
      <c r="D1525" t="s">
        <v>39</v>
      </c>
      <c r="E1525">
        <v>337</v>
      </c>
      <c r="F1525">
        <f>VLOOKUP(B1525,cennik[],2,FALSE)</f>
        <v>3.5</v>
      </c>
      <c r="G1525" s="5">
        <f>jablka4[[#This Row],[Kg]]*jablka4[[#This Row],[Cena]]</f>
        <v>1179.5</v>
      </c>
      <c r="H1525" s="5">
        <f>IF(D1525&lt;&gt;D1524,E1525,E1525+H1524)</f>
        <v>9866</v>
      </c>
      <c r="I1525" s="5">
        <f t="shared" si="23"/>
        <v>0</v>
      </c>
    </row>
    <row r="1526" spans="1:9" x14ac:dyDescent="0.25">
      <c r="A1526" s="1">
        <v>44840</v>
      </c>
      <c r="B1526" t="s">
        <v>63</v>
      </c>
      <c r="C1526" t="s">
        <v>64</v>
      </c>
      <c r="D1526" t="s">
        <v>39</v>
      </c>
      <c r="E1526">
        <v>163</v>
      </c>
      <c r="F1526">
        <f>VLOOKUP(B1526,cennik[],2,FALSE)</f>
        <v>3.5</v>
      </c>
      <c r="G1526" s="5">
        <f>jablka4[[#This Row],[Kg]]*jablka4[[#This Row],[Cena]]</f>
        <v>570.5</v>
      </c>
      <c r="H1526" s="5">
        <f>IF(D1526&lt;&gt;D1525,E1526,E1526+H1525)</f>
        <v>10029</v>
      </c>
      <c r="I1526" s="5">
        <f t="shared" si="23"/>
        <v>0</v>
      </c>
    </row>
    <row r="1527" spans="1:9" x14ac:dyDescent="0.25">
      <c r="A1527" s="1">
        <v>44848</v>
      </c>
      <c r="B1527" t="s">
        <v>63</v>
      </c>
      <c r="C1527" t="s">
        <v>64</v>
      </c>
      <c r="D1527" t="s">
        <v>39</v>
      </c>
      <c r="E1527">
        <v>499</v>
      </c>
      <c r="F1527">
        <f>VLOOKUP(B1527,cennik[],2,FALSE)</f>
        <v>3.5</v>
      </c>
      <c r="G1527" s="5">
        <f>jablka4[[#This Row],[Kg]]*jablka4[[#This Row],[Cena]]</f>
        <v>1746.5</v>
      </c>
      <c r="H1527" s="5">
        <f>IF(D1527&lt;&gt;D1526,E1527,E1527+H1526)</f>
        <v>10528</v>
      </c>
      <c r="I1527" s="5">
        <f t="shared" si="23"/>
        <v>0</v>
      </c>
    </row>
    <row r="1528" spans="1:9" x14ac:dyDescent="0.25">
      <c r="A1528" s="1">
        <v>44851</v>
      </c>
      <c r="B1528" t="s">
        <v>68</v>
      </c>
      <c r="C1528" t="s">
        <v>64</v>
      </c>
      <c r="D1528" t="s">
        <v>39</v>
      </c>
      <c r="E1528">
        <v>86</v>
      </c>
      <c r="F1528">
        <f>VLOOKUP(B1528,cennik[],2,FALSE)</f>
        <v>3.2</v>
      </c>
      <c r="G1528" s="5">
        <f>jablka4[[#This Row],[Kg]]*jablka4[[#This Row],[Cena]]</f>
        <v>275.2</v>
      </c>
      <c r="H1528" s="5">
        <f>IF(D1528&lt;&gt;D1527,E1528,E1528+H1527)</f>
        <v>10614</v>
      </c>
      <c r="I1528" s="5">
        <f t="shared" si="23"/>
        <v>0</v>
      </c>
    </row>
    <row r="1529" spans="1:9" x14ac:dyDescent="0.25">
      <c r="A1529" s="1">
        <v>44855</v>
      </c>
      <c r="B1529" t="s">
        <v>70</v>
      </c>
      <c r="C1529" t="s">
        <v>64</v>
      </c>
      <c r="D1529" t="s">
        <v>39</v>
      </c>
      <c r="E1529">
        <v>415</v>
      </c>
      <c r="F1529">
        <f>VLOOKUP(B1529,cennik[],2,FALSE)</f>
        <v>3.2</v>
      </c>
      <c r="G1529" s="5">
        <f>jablka4[[#This Row],[Kg]]*jablka4[[#This Row],[Cena]]</f>
        <v>1328</v>
      </c>
      <c r="H1529" s="5">
        <f>IF(D1529&lt;&gt;D1528,E1529,E1529+H1528)</f>
        <v>11029</v>
      </c>
      <c r="I1529" s="5">
        <f t="shared" si="23"/>
        <v>0</v>
      </c>
    </row>
    <row r="1530" spans="1:9" x14ac:dyDescent="0.25">
      <c r="A1530" s="1">
        <v>44858</v>
      </c>
      <c r="B1530" t="s">
        <v>71</v>
      </c>
      <c r="C1530" t="s">
        <v>64</v>
      </c>
      <c r="D1530" t="s">
        <v>39</v>
      </c>
      <c r="E1530">
        <v>32</v>
      </c>
      <c r="F1530">
        <f>VLOOKUP(B1530,cennik[],2,FALSE)</f>
        <v>2.5</v>
      </c>
      <c r="G1530" s="5">
        <f>jablka4[[#This Row],[Kg]]*jablka4[[#This Row],[Cena]]</f>
        <v>80</v>
      </c>
      <c r="H1530" s="5">
        <f>IF(D1530&lt;&gt;D1529,E1530,E1530+H1529)</f>
        <v>11061</v>
      </c>
      <c r="I1530" s="5">
        <f t="shared" si="23"/>
        <v>0</v>
      </c>
    </row>
    <row r="1531" spans="1:9" x14ac:dyDescent="0.25">
      <c r="A1531" s="1">
        <v>44872</v>
      </c>
      <c r="B1531" t="s">
        <v>69</v>
      </c>
      <c r="C1531" t="s">
        <v>64</v>
      </c>
      <c r="D1531" t="s">
        <v>39</v>
      </c>
      <c r="E1531">
        <v>239</v>
      </c>
      <c r="F1531">
        <f>VLOOKUP(B1531,cennik[],2,FALSE)</f>
        <v>2.5</v>
      </c>
      <c r="G1531" s="5">
        <f>jablka4[[#This Row],[Kg]]*jablka4[[#This Row],[Cena]]</f>
        <v>597.5</v>
      </c>
      <c r="H1531" s="5">
        <f>IF(D1531&lt;&gt;D1530,E1531,E1531+H1530)</f>
        <v>11300</v>
      </c>
      <c r="I1531" s="5">
        <f t="shared" si="23"/>
        <v>0</v>
      </c>
    </row>
    <row r="1532" spans="1:9" x14ac:dyDescent="0.25">
      <c r="A1532" s="1">
        <v>44874</v>
      </c>
      <c r="B1532" t="s">
        <v>69</v>
      </c>
      <c r="C1532" t="s">
        <v>64</v>
      </c>
      <c r="D1532" t="s">
        <v>39</v>
      </c>
      <c r="E1532">
        <v>167</v>
      </c>
      <c r="F1532">
        <f>VLOOKUP(B1532,cennik[],2,FALSE)</f>
        <v>2.5</v>
      </c>
      <c r="G1532" s="5">
        <f>jablka4[[#This Row],[Kg]]*jablka4[[#This Row],[Cena]]</f>
        <v>417.5</v>
      </c>
      <c r="H1532" s="5">
        <f>IF(D1532&lt;&gt;D1531,E1532,E1532+H1531)</f>
        <v>11467</v>
      </c>
      <c r="I1532" s="5">
        <f t="shared" si="23"/>
        <v>0</v>
      </c>
    </row>
    <row r="1533" spans="1:9" x14ac:dyDescent="0.25">
      <c r="A1533" s="1">
        <v>44879</v>
      </c>
      <c r="B1533" t="s">
        <v>68</v>
      </c>
      <c r="C1533" t="s">
        <v>64</v>
      </c>
      <c r="D1533" t="s">
        <v>39</v>
      </c>
      <c r="E1533">
        <v>423</v>
      </c>
      <c r="F1533">
        <f>VLOOKUP(B1533,cennik[],2,FALSE)</f>
        <v>3.2</v>
      </c>
      <c r="G1533" s="5">
        <f>jablka4[[#This Row],[Kg]]*jablka4[[#This Row],[Cena]]</f>
        <v>1353.6000000000001</v>
      </c>
      <c r="H1533" s="5">
        <f>IF(D1533&lt;&gt;D1532,E1533,E1533+H1532)</f>
        <v>11890</v>
      </c>
      <c r="I1533" s="5">
        <f t="shared" si="23"/>
        <v>0</v>
      </c>
    </row>
    <row r="1534" spans="1:9" x14ac:dyDescent="0.25">
      <c r="A1534" s="1">
        <v>44883</v>
      </c>
      <c r="B1534" t="s">
        <v>71</v>
      </c>
      <c r="C1534" t="s">
        <v>64</v>
      </c>
      <c r="D1534" t="s">
        <v>39</v>
      </c>
      <c r="E1534">
        <v>246</v>
      </c>
      <c r="F1534">
        <f>VLOOKUP(B1534,cennik[],2,FALSE)</f>
        <v>2.5</v>
      </c>
      <c r="G1534" s="5">
        <f>jablka4[[#This Row],[Kg]]*jablka4[[#This Row],[Cena]]</f>
        <v>615</v>
      </c>
      <c r="H1534" s="5">
        <f>IF(D1534&lt;&gt;D1533,E1534,E1534+H1533)</f>
        <v>12136</v>
      </c>
      <c r="I1534" s="5">
        <f t="shared" si="23"/>
        <v>0</v>
      </c>
    </row>
    <row r="1535" spans="1:9" x14ac:dyDescent="0.25">
      <c r="A1535" s="1">
        <v>44886</v>
      </c>
      <c r="B1535" t="s">
        <v>70</v>
      </c>
      <c r="C1535" t="s">
        <v>64</v>
      </c>
      <c r="D1535" t="s">
        <v>39</v>
      </c>
      <c r="E1535">
        <v>225</v>
      </c>
      <c r="F1535">
        <f>VLOOKUP(B1535,cennik[],2,FALSE)</f>
        <v>3.2</v>
      </c>
      <c r="G1535" s="5">
        <f>jablka4[[#This Row],[Kg]]*jablka4[[#This Row],[Cena]]</f>
        <v>720</v>
      </c>
      <c r="H1535" s="5">
        <f>IF(D1535&lt;&gt;D1534,E1535,E1535+H1534)</f>
        <v>12361</v>
      </c>
      <c r="I1535" s="5">
        <f t="shared" si="23"/>
        <v>0</v>
      </c>
    </row>
    <row r="1536" spans="1:9" x14ac:dyDescent="0.25">
      <c r="A1536" s="1">
        <v>44887</v>
      </c>
      <c r="B1536" t="s">
        <v>63</v>
      </c>
      <c r="C1536" t="s">
        <v>64</v>
      </c>
      <c r="D1536" t="s">
        <v>39</v>
      </c>
      <c r="E1536">
        <v>307</v>
      </c>
      <c r="F1536">
        <f>VLOOKUP(B1536,cennik[],2,FALSE)</f>
        <v>3.5</v>
      </c>
      <c r="G1536" s="5">
        <f>jablka4[[#This Row],[Kg]]*jablka4[[#This Row],[Cena]]</f>
        <v>1074.5</v>
      </c>
      <c r="H1536" s="5">
        <f>IF(D1536&lt;&gt;D1535,E1536,E1536+H1535)</f>
        <v>12668</v>
      </c>
      <c r="I1536" s="5">
        <f t="shared" si="23"/>
        <v>0</v>
      </c>
    </row>
    <row r="1537" spans="1:9" x14ac:dyDescent="0.25">
      <c r="A1537" s="1">
        <v>44890</v>
      </c>
      <c r="B1537" t="s">
        <v>63</v>
      </c>
      <c r="C1537" t="s">
        <v>64</v>
      </c>
      <c r="D1537" t="s">
        <v>39</v>
      </c>
      <c r="E1537">
        <v>46</v>
      </c>
      <c r="F1537">
        <f>VLOOKUP(B1537,cennik[],2,FALSE)</f>
        <v>3.5</v>
      </c>
      <c r="G1537" s="5">
        <f>jablka4[[#This Row],[Kg]]*jablka4[[#This Row],[Cena]]</f>
        <v>161</v>
      </c>
      <c r="H1537" s="5">
        <f>IF(D1537&lt;&gt;D1536,E1537,E1537+H1536)</f>
        <v>12714</v>
      </c>
      <c r="I1537" s="5">
        <f t="shared" si="23"/>
        <v>0</v>
      </c>
    </row>
    <row r="1538" spans="1:9" x14ac:dyDescent="0.25">
      <c r="A1538" s="1">
        <v>44914</v>
      </c>
      <c r="B1538" t="s">
        <v>3</v>
      </c>
      <c r="C1538" t="s">
        <v>4</v>
      </c>
      <c r="D1538" t="s">
        <v>39</v>
      </c>
      <c r="E1538">
        <v>283</v>
      </c>
      <c r="F1538">
        <f>VLOOKUP(B1538,cennik[],2,FALSE)</f>
        <v>3.4</v>
      </c>
      <c r="G1538" s="5">
        <f>jablka4[[#This Row],[Kg]]*jablka4[[#This Row],[Cena]]</f>
        <v>962.19999999999993</v>
      </c>
      <c r="H1538" s="5">
        <f>IF(D1538&lt;&gt;D1537,E1538,E1538+H1537)</f>
        <v>12997</v>
      </c>
      <c r="I1538" s="5">
        <f t="shared" ref="I1538:I1601" si="24">IF(AND(H1538&gt;=15000,H1538&lt;20000),E1538*0.05,IF(H1538&gt;=20000,E1538*0.1,0))</f>
        <v>0</v>
      </c>
    </row>
    <row r="1539" spans="1:9" x14ac:dyDescent="0.25">
      <c r="A1539" s="1">
        <v>44916</v>
      </c>
      <c r="B1539" t="s">
        <v>11</v>
      </c>
      <c r="C1539" t="s">
        <v>4</v>
      </c>
      <c r="D1539" t="s">
        <v>39</v>
      </c>
      <c r="E1539">
        <v>216</v>
      </c>
      <c r="F1539">
        <f>VLOOKUP(B1539,cennik[],2,FALSE)</f>
        <v>2.9</v>
      </c>
      <c r="G1539" s="5">
        <f>jablka4[[#This Row],[Kg]]*jablka4[[#This Row],[Cena]]</f>
        <v>626.4</v>
      </c>
      <c r="H1539" s="5">
        <f>IF(D1539&lt;&gt;D1538,E1539,E1539+H1538)</f>
        <v>13213</v>
      </c>
      <c r="I1539" s="5">
        <f t="shared" si="24"/>
        <v>0</v>
      </c>
    </row>
    <row r="1540" spans="1:9" x14ac:dyDescent="0.25">
      <c r="A1540" s="1">
        <v>44578</v>
      </c>
      <c r="B1540" t="s">
        <v>18</v>
      </c>
      <c r="C1540" t="s">
        <v>4</v>
      </c>
      <c r="D1540" t="s">
        <v>58</v>
      </c>
      <c r="E1540">
        <v>240</v>
      </c>
      <c r="F1540">
        <f>VLOOKUP(B1540,cennik[],2,FALSE)</f>
        <v>2.4</v>
      </c>
      <c r="G1540" s="5">
        <f>jablka4[[#This Row],[Kg]]*jablka4[[#This Row],[Cena]]</f>
        <v>576</v>
      </c>
      <c r="H1540" s="5">
        <f>IF(D1540&lt;&gt;D1539,E1540,E1540+H1539)</f>
        <v>240</v>
      </c>
      <c r="I1540" s="5">
        <f t="shared" si="24"/>
        <v>0</v>
      </c>
    </row>
    <row r="1541" spans="1:9" x14ac:dyDescent="0.25">
      <c r="A1541" s="1">
        <v>44581</v>
      </c>
      <c r="B1541" t="s">
        <v>20</v>
      </c>
      <c r="C1541" t="s">
        <v>4</v>
      </c>
      <c r="D1541" t="s">
        <v>58</v>
      </c>
      <c r="E1541">
        <v>234</v>
      </c>
      <c r="F1541">
        <f>VLOOKUP(B1541,cennik[],2,FALSE)</f>
        <v>3.4</v>
      </c>
      <c r="G1541" s="5">
        <f>jablka4[[#This Row],[Kg]]*jablka4[[#This Row],[Cena]]</f>
        <v>795.6</v>
      </c>
      <c r="H1541" s="5">
        <f>IF(D1541&lt;&gt;D1540,E1541,E1541+H1540)</f>
        <v>474</v>
      </c>
      <c r="I1541" s="5">
        <f t="shared" si="24"/>
        <v>0</v>
      </c>
    </row>
    <row r="1542" spans="1:9" x14ac:dyDescent="0.25">
      <c r="A1542" s="1">
        <v>44590</v>
      </c>
      <c r="B1542" t="s">
        <v>11</v>
      </c>
      <c r="C1542" t="s">
        <v>4</v>
      </c>
      <c r="D1542" t="s">
        <v>58</v>
      </c>
      <c r="E1542">
        <v>301</v>
      </c>
      <c r="F1542">
        <f>VLOOKUP(B1542,cennik[],2,FALSE)</f>
        <v>2.9</v>
      </c>
      <c r="G1542" s="5">
        <f>jablka4[[#This Row],[Kg]]*jablka4[[#This Row],[Cena]]</f>
        <v>872.9</v>
      </c>
      <c r="H1542" s="5">
        <f>IF(D1542&lt;&gt;D1541,E1542,E1542+H1541)</f>
        <v>775</v>
      </c>
      <c r="I1542" s="5">
        <f t="shared" si="24"/>
        <v>0</v>
      </c>
    </row>
    <row r="1543" spans="1:9" x14ac:dyDescent="0.25">
      <c r="A1543" s="1">
        <v>44601</v>
      </c>
      <c r="B1543" t="s">
        <v>11</v>
      </c>
      <c r="C1543" t="s">
        <v>4</v>
      </c>
      <c r="D1543" t="s">
        <v>58</v>
      </c>
      <c r="E1543">
        <v>227</v>
      </c>
      <c r="F1543">
        <f>VLOOKUP(B1543,cennik[],2,FALSE)</f>
        <v>2.9</v>
      </c>
      <c r="G1543" s="5">
        <f>jablka4[[#This Row],[Kg]]*jablka4[[#This Row],[Cena]]</f>
        <v>658.3</v>
      </c>
      <c r="H1543" s="5">
        <f>IF(D1543&lt;&gt;D1542,E1543,E1543+H1542)</f>
        <v>1002</v>
      </c>
      <c r="I1543" s="5">
        <f t="shared" si="24"/>
        <v>0</v>
      </c>
    </row>
    <row r="1544" spans="1:9" x14ac:dyDescent="0.25">
      <c r="A1544" s="1">
        <v>44609</v>
      </c>
      <c r="B1544" t="s">
        <v>14</v>
      </c>
      <c r="C1544" t="s">
        <v>4</v>
      </c>
      <c r="D1544" t="s">
        <v>58</v>
      </c>
      <c r="E1544">
        <v>424</v>
      </c>
      <c r="F1544">
        <f>VLOOKUP(B1544,cennik[],2,FALSE)</f>
        <v>3.4</v>
      </c>
      <c r="G1544" s="5">
        <f>jablka4[[#This Row],[Kg]]*jablka4[[#This Row],[Cena]]</f>
        <v>1441.6</v>
      </c>
      <c r="H1544" s="5">
        <f>IF(D1544&lt;&gt;D1543,E1544,E1544+H1543)</f>
        <v>1426</v>
      </c>
      <c r="I1544" s="5">
        <f t="shared" si="24"/>
        <v>0</v>
      </c>
    </row>
    <row r="1545" spans="1:9" x14ac:dyDescent="0.25">
      <c r="A1545" s="1">
        <v>44611</v>
      </c>
      <c r="B1545" t="s">
        <v>14</v>
      </c>
      <c r="C1545" t="s">
        <v>4</v>
      </c>
      <c r="D1545" t="s">
        <v>58</v>
      </c>
      <c r="E1545">
        <v>90</v>
      </c>
      <c r="F1545">
        <f>VLOOKUP(B1545,cennik[],2,FALSE)</f>
        <v>3.4</v>
      </c>
      <c r="G1545" s="5">
        <f>jablka4[[#This Row],[Kg]]*jablka4[[#This Row],[Cena]]</f>
        <v>306</v>
      </c>
      <c r="H1545" s="5">
        <f>IF(D1545&lt;&gt;D1544,E1545,E1545+H1544)</f>
        <v>1516</v>
      </c>
      <c r="I1545" s="5">
        <f t="shared" si="24"/>
        <v>0</v>
      </c>
    </row>
    <row r="1546" spans="1:9" x14ac:dyDescent="0.25">
      <c r="A1546" s="1">
        <v>44617</v>
      </c>
      <c r="B1546" t="s">
        <v>12</v>
      </c>
      <c r="C1546" t="s">
        <v>4</v>
      </c>
      <c r="D1546" t="s">
        <v>58</v>
      </c>
      <c r="E1546">
        <v>126</v>
      </c>
      <c r="F1546">
        <f>VLOOKUP(B1546,cennik[],2,FALSE)</f>
        <v>3.4</v>
      </c>
      <c r="G1546" s="5">
        <f>jablka4[[#This Row],[Kg]]*jablka4[[#This Row],[Cena]]</f>
        <v>428.4</v>
      </c>
      <c r="H1546" s="5">
        <f>IF(D1546&lt;&gt;D1545,E1546,E1546+H1545)</f>
        <v>1642</v>
      </c>
      <c r="I1546" s="5">
        <f t="shared" si="24"/>
        <v>0</v>
      </c>
    </row>
    <row r="1547" spans="1:9" x14ac:dyDescent="0.25">
      <c r="A1547" s="1">
        <v>44636</v>
      </c>
      <c r="B1547" t="s">
        <v>12</v>
      </c>
      <c r="C1547" t="s">
        <v>4</v>
      </c>
      <c r="D1547" t="s">
        <v>58</v>
      </c>
      <c r="E1547">
        <v>182</v>
      </c>
      <c r="F1547">
        <f>VLOOKUP(B1547,cennik[],2,FALSE)</f>
        <v>3.4</v>
      </c>
      <c r="G1547" s="5">
        <f>jablka4[[#This Row],[Kg]]*jablka4[[#This Row],[Cena]]</f>
        <v>618.79999999999995</v>
      </c>
      <c r="H1547" s="5">
        <f>IF(D1547&lt;&gt;D1546,E1547,E1547+H1546)</f>
        <v>1824</v>
      </c>
      <c r="I1547" s="5">
        <f t="shared" si="24"/>
        <v>0</v>
      </c>
    </row>
    <row r="1548" spans="1:9" x14ac:dyDescent="0.25">
      <c r="A1548" s="1">
        <v>44657</v>
      </c>
      <c r="B1548" t="s">
        <v>25</v>
      </c>
      <c r="C1548" t="s">
        <v>4</v>
      </c>
      <c r="D1548" t="s">
        <v>58</v>
      </c>
      <c r="E1548">
        <v>195</v>
      </c>
      <c r="F1548">
        <f>VLOOKUP(B1548,cennik[],2,FALSE)</f>
        <v>3.2</v>
      </c>
      <c r="G1548" s="5">
        <f>jablka4[[#This Row],[Kg]]*jablka4[[#This Row],[Cena]]</f>
        <v>624</v>
      </c>
      <c r="H1548" s="5">
        <f>IF(D1548&lt;&gt;D1547,E1548,E1548+H1547)</f>
        <v>2019</v>
      </c>
      <c r="I1548" s="5">
        <f t="shared" si="24"/>
        <v>0</v>
      </c>
    </row>
    <row r="1549" spans="1:9" x14ac:dyDescent="0.25">
      <c r="A1549" s="1">
        <v>44662</v>
      </c>
      <c r="B1549" t="s">
        <v>16</v>
      </c>
      <c r="C1549" t="s">
        <v>4</v>
      </c>
      <c r="D1549" t="s">
        <v>58</v>
      </c>
      <c r="E1549">
        <v>771</v>
      </c>
      <c r="F1549">
        <f>VLOOKUP(B1549,cennik[],2,FALSE)</f>
        <v>3.4</v>
      </c>
      <c r="G1549" s="5">
        <f>jablka4[[#This Row],[Kg]]*jablka4[[#This Row],[Cena]]</f>
        <v>2621.4</v>
      </c>
      <c r="H1549" s="5">
        <f>IF(D1549&lt;&gt;D1548,E1549,E1549+H1548)</f>
        <v>2790</v>
      </c>
      <c r="I1549" s="5">
        <f t="shared" si="24"/>
        <v>0</v>
      </c>
    </row>
    <row r="1550" spans="1:9" x14ac:dyDescent="0.25">
      <c r="A1550" s="1">
        <v>44669</v>
      </c>
      <c r="B1550" t="s">
        <v>3</v>
      </c>
      <c r="C1550" t="s">
        <v>4</v>
      </c>
      <c r="D1550" t="s">
        <v>58</v>
      </c>
      <c r="E1550">
        <v>590</v>
      </c>
      <c r="F1550">
        <f>VLOOKUP(B1550,cennik[],2,FALSE)</f>
        <v>3.4</v>
      </c>
      <c r="G1550" s="5">
        <f>jablka4[[#This Row],[Kg]]*jablka4[[#This Row],[Cena]]</f>
        <v>2006</v>
      </c>
      <c r="H1550" s="5">
        <f>IF(D1550&lt;&gt;D1549,E1550,E1550+H1549)</f>
        <v>3380</v>
      </c>
      <c r="I1550" s="5">
        <f t="shared" si="24"/>
        <v>0</v>
      </c>
    </row>
    <row r="1551" spans="1:9" x14ac:dyDescent="0.25">
      <c r="A1551" s="1">
        <v>44678</v>
      </c>
      <c r="B1551" t="s">
        <v>25</v>
      </c>
      <c r="C1551" t="s">
        <v>4</v>
      </c>
      <c r="D1551" t="s">
        <v>58</v>
      </c>
      <c r="E1551">
        <v>404</v>
      </c>
      <c r="F1551">
        <f>VLOOKUP(B1551,cennik[],2,FALSE)</f>
        <v>3.2</v>
      </c>
      <c r="G1551" s="5">
        <f>jablka4[[#This Row],[Kg]]*jablka4[[#This Row],[Cena]]</f>
        <v>1292.8000000000002</v>
      </c>
      <c r="H1551" s="5">
        <f>IF(D1551&lt;&gt;D1550,E1551,E1551+H1550)</f>
        <v>3784</v>
      </c>
      <c r="I1551" s="5">
        <f t="shared" si="24"/>
        <v>0</v>
      </c>
    </row>
    <row r="1552" spans="1:9" x14ac:dyDescent="0.25">
      <c r="A1552" s="1">
        <v>44678</v>
      </c>
      <c r="B1552" t="s">
        <v>3</v>
      </c>
      <c r="C1552" t="s">
        <v>4</v>
      </c>
      <c r="D1552" t="s">
        <v>58</v>
      </c>
      <c r="E1552">
        <v>475</v>
      </c>
      <c r="F1552">
        <f>VLOOKUP(B1552,cennik[],2,FALSE)</f>
        <v>3.4</v>
      </c>
      <c r="G1552" s="5">
        <f>jablka4[[#This Row],[Kg]]*jablka4[[#This Row],[Cena]]</f>
        <v>1615</v>
      </c>
      <c r="H1552" s="5">
        <f>IF(D1552&lt;&gt;D1551,E1552,E1552+H1551)</f>
        <v>4259</v>
      </c>
      <c r="I1552" s="5">
        <f t="shared" si="24"/>
        <v>0</v>
      </c>
    </row>
    <row r="1553" spans="1:9" x14ac:dyDescent="0.25">
      <c r="A1553" s="1">
        <v>44679</v>
      </c>
      <c r="B1553" t="s">
        <v>25</v>
      </c>
      <c r="C1553" t="s">
        <v>4</v>
      </c>
      <c r="D1553" t="s">
        <v>58</v>
      </c>
      <c r="E1553">
        <v>390</v>
      </c>
      <c r="F1553">
        <f>VLOOKUP(B1553,cennik[],2,FALSE)</f>
        <v>3.2</v>
      </c>
      <c r="G1553" s="5">
        <f>jablka4[[#This Row],[Kg]]*jablka4[[#This Row],[Cena]]</f>
        <v>1248</v>
      </c>
      <c r="H1553" s="5">
        <f>IF(D1553&lt;&gt;D1552,E1553,E1553+H1552)</f>
        <v>4649</v>
      </c>
      <c r="I1553" s="5">
        <f t="shared" si="24"/>
        <v>0</v>
      </c>
    </row>
    <row r="1554" spans="1:9" x14ac:dyDescent="0.25">
      <c r="A1554" s="1">
        <v>44694</v>
      </c>
      <c r="B1554" t="s">
        <v>25</v>
      </c>
      <c r="C1554" t="s">
        <v>4</v>
      </c>
      <c r="D1554" t="s">
        <v>58</v>
      </c>
      <c r="E1554">
        <v>223</v>
      </c>
      <c r="F1554">
        <f>VLOOKUP(B1554,cennik[],2,FALSE)</f>
        <v>3.2</v>
      </c>
      <c r="G1554" s="5">
        <f>jablka4[[#This Row],[Kg]]*jablka4[[#This Row],[Cena]]</f>
        <v>713.6</v>
      </c>
      <c r="H1554" s="5">
        <f>IF(D1554&lt;&gt;D1553,E1554,E1554+H1553)</f>
        <v>4872</v>
      </c>
      <c r="I1554" s="5">
        <f t="shared" si="24"/>
        <v>0</v>
      </c>
    </row>
    <row r="1555" spans="1:9" x14ac:dyDescent="0.25">
      <c r="A1555" s="1">
        <v>44695</v>
      </c>
      <c r="B1555" t="s">
        <v>14</v>
      </c>
      <c r="C1555" t="s">
        <v>4</v>
      </c>
      <c r="D1555" t="s">
        <v>58</v>
      </c>
      <c r="E1555">
        <v>97</v>
      </c>
      <c r="F1555">
        <f>VLOOKUP(B1555,cennik[],2,FALSE)</f>
        <v>3.4</v>
      </c>
      <c r="G1555" s="5">
        <f>jablka4[[#This Row],[Kg]]*jablka4[[#This Row],[Cena]]</f>
        <v>329.8</v>
      </c>
      <c r="H1555" s="5">
        <f>IF(D1555&lt;&gt;D1554,E1555,E1555+H1554)</f>
        <v>4969</v>
      </c>
      <c r="I1555" s="5">
        <f t="shared" si="24"/>
        <v>0</v>
      </c>
    </row>
    <row r="1556" spans="1:9" x14ac:dyDescent="0.25">
      <c r="A1556" s="1">
        <v>44699</v>
      </c>
      <c r="B1556" t="s">
        <v>14</v>
      </c>
      <c r="C1556" t="s">
        <v>4</v>
      </c>
      <c r="D1556" t="s">
        <v>58</v>
      </c>
      <c r="E1556">
        <v>454</v>
      </c>
      <c r="F1556">
        <f>VLOOKUP(B1556,cennik[],2,FALSE)</f>
        <v>3.4</v>
      </c>
      <c r="G1556" s="5">
        <f>jablka4[[#This Row],[Kg]]*jablka4[[#This Row],[Cena]]</f>
        <v>1543.6</v>
      </c>
      <c r="H1556" s="5">
        <f>IF(D1556&lt;&gt;D1555,E1556,E1556+H1555)</f>
        <v>5423</v>
      </c>
      <c r="I1556" s="5">
        <f t="shared" si="24"/>
        <v>0</v>
      </c>
    </row>
    <row r="1557" spans="1:9" x14ac:dyDescent="0.25">
      <c r="A1557" s="1">
        <v>44712</v>
      </c>
      <c r="B1557" t="s">
        <v>16</v>
      </c>
      <c r="C1557" t="s">
        <v>4</v>
      </c>
      <c r="D1557" t="s">
        <v>58</v>
      </c>
      <c r="E1557">
        <v>777</v>
      </c>
      <c r="F1557">
        <f>VLOOKUP(B1557,cennik[],2,FALSE)</f>
        <v>3.4</v>
      </c>
      <c r="G1557" s="5">
        <f>jablka4[[#This Row],[Kg]]*jablka4[[#This Row],[Cena]]</f>
        <v>2641.7999999999997</v>
      </c>
      <c r="H1557" s="5">
        <f>IF(D1557&lt;&gt;D1556,E1557,E1557+H1556)</f>
        <v>6200</v>
      </c>
      <c r="I1557" s="5">
        <f t="shared" si="24"/>
        <v>0</v>
      </c>
    </row>
    <row r="1558" spans="1:9" x14ac:dyDescent="0.25">
      <c r="A1558" s="1">
        <v>44726</v>
      </c>
      <c r="B1558" t="s">
        <v>63</v>
      </c>
      <c r="C1558" t="s">
        <v>64</v>
      </c>
      <c r="D1558" t="s">
        <v>58</v>
      </c>
      <c r="E1558">
        <v>441</v>
      </c>
      <c r="F1558">
        <f>VLOOKUP(B1558,cennik[],2,FALSE)</f>
        <v>3.5</v>
      </c>
      <c r="G1558" s="5">
        <f>jablka4[[#This Row],[Kg]]*jablka4[[#This Row],[Cena]]</f>
        <v>1543.5</v>
      </c>
      <c r="H1558" s="5">
        <f>IF(D1558&lt;&gt;D1557,E1558,E1558+H1557)</f>
        <v>6641</v>
      </c>
      <c r="I1558" s="5">
        <f t="shared" si="24"/>
        <v>0</v>
      </c>
    </row>
    <row r="1559" spans="1:9" x14ac:dyDescent="0.25">
      <c r="A1559" s="1">
        <v>44727</v>
      </c>
      <c r="B1559" t="s">
        <v>65</v>
      </c>
      <c r="C1559" t="s">
        <v>66</v>
      </c>
      <c r="D1559" t="s">
        <v>58</v>
      </c>
      <c r="E1559">
        <v>100</v>
      </c>
      <c r="F1559">
        <f>VLOOKUP(B1559,cennik[],2,FALSE)</f>
        <v>2.7</v>
      </c>
      <c r="G1559" s="5">
        <f>jablka4[[#This Row],[Kg]]*jablka4[[#This Row],[Cena]]</f>
        <v>270</v>
      </c>
      <c r="H1559" s="5">
        <f>IF(D1559&lt;&gt;D1558,E1559,E1559+H1558)</f>
        <v>6741</v>
      </c>
      <c r="I1559" s="5">
        <f t="shared" si="24"/>
        <v>0</v>
      </c>
    </row>
    <row r="1560" spans="1:9" x14ac:dyDescent="0.25">
      <c r="A1560" s="1">
        <v>44737</v>
      </c>
      <c r="B1560" t="s">
        <v>63</v>
      </c>
      <c r="C1560" t="s">
        <v>64</v>
      </c>
      <c r="D1560" t="s">
        <v>58</v>
      </c>
      <c r="E1560">
        <v>269</v>
      </c>
      <c r="F1560">
        <f>VLOOKUP(B1560,cennik[],2,FALSE)</f>
        <v>3.5</v>
      </c>
      <c r="G1560" s="5">
        <f>jablka4[[#This Row],[Kg]]*jablka4[[#This Row],[Cena]]</f>
        <v>941.5</v>
      </c>
      <c r="H1560" s="5">
        <f>IF(D1560&lt;&gt;D1559,E1560,E1560+H1559)</f>
        <v>7010</v>
      </c>
      <c r="I1560" s="5">
        <f t="shared" si="24"/>
        <v>0</v>
      </c>
    </row>
    <row r="1561" spans="1:9" x14ac:dyDescent="0.25">
      <c r="A1561" s="1">
        <v>44739</v>
      </c>
      <c r="B1561" t="s">
        <v>63</v>
      </c>
      <c r="C1561" t="s">
        <v>64</v>
      </c>
      <c r="D1561" t="s">
        <v>58</v>
      </c>
      <c r="E1561">
        <v>315</v>
      </c>
      <c r="F1561">
        <f>VLOOKUP(B1561,cennik[],2,FALSE)</f>
        <v>3.5</v>
      </c>
      <c r="G1561" s="5">
        <f>jablka4[[#This Row],[Kg]]*jablka4[[#This Row],[Cena]]</f>
        <v>1102.5</v>
      </c>
      <c r="H1561" s="5">
        <f>IF(D1561&lt;&gt;D1560,E1561,E1561+H1560)</f>
        <v>7325</v>
      </c>
      <c r="I1561" s="5">
        <f t="shared" si="24"/>
        <v>0</v>
      </c>
    </row>
    <row r="1562" spans="1:9" x14ac:dyDescent="0.25">
      <c r="A1562" s="1">
        <v>44740</v>
      </c>
      <c r="B1562" t="s">
        <v>67</v>
      </c>
      <c r="C1562" t="s">
        <v>66</v>
      </c>
      <c r="D1562" t="s">
        <v>58</v>
      </c>
      <c r="E1562">
        <v>330</v>
      </c>
      <c r="F1562">
        <f>VLOOKUP(B1562,cennik[],2,FALSE)</f>
        <v>3.2</v>
      </c>
      <c r="G1562" s="5">
        <f>jablka4[[#This Row],[Kg]]*jablka4[[#This Row],[Cena]]</f>
        <v>1056</v>
      </c>
      <c r="H1562" s="5">
        <f>IF(D1562&lt;&gt;D1561,E1562,E1562+H1561)</f>
        <v>7655</v>
      </c>
      <c r="I1562" s="5">
        <f t="shared" si="24"/>
        <v>0</v>
      </c>
    </row>
    <row r="1563" spans="1:9" x14ac:dyDescent="0.25">
      <c r="A1563" s="1">
        <v>44743</v>
      </c>
      <c r="B1563" t="s">
        <v>67</v>
      </c>
      <c r="C1563" t="s">
        <v>66</v>
      </c>
      <c r="D1563" t="s">
        <v>58</v>
      </c>
      <c r="E1563">
        <v>117</v>
      </c>
      <c r="F1563">
        <f>VLOOKUP(B1563,cennik[],2,FALSE)</f>
        <v>3.2</v>
      </c>
      <c r="G1563" s="5">
        <f>jablka4[[#This Row],[Kg]]*jablka4[[#This Row],[Cena]]</f>
        <v>374.40000000000003</v>
      </c>
      <c r="H1563" s="5">
        <f>IF(D1563&lt;&gt;D1562,E1563,E1563+H1562)</f>
        <v>7772</v>
      </c>
      <c r="I1563" s="5">
        <f t="shared" si="24"/>
        <v>0</v>
      </c>
    </row>
    <row r="1564" spans="1:9" x14ac:dyDescent="0.25">
      <c r="A1564" s="1">
        <v>44746</v>
      </c>
      <c r="B1564" t="s">
        <v>65</v>
      </c>
      <c r="C1564" t="s">
        <v>66</v>
      </c>
      <c r="D1564" t="s">
        <v>58</v>
      </c>
      <c r="E1564">
        <v>445</v>
      </c>
      <c r="F1564">
        <f>VLOOKUP(B1564,cennik[],2,FALSE)</f>
        <v>2.7</v>
      </c>
      <c r="G1564" s="5">
        <f>jablka4[[#This Row],[Kg]]*jablka4[[#This Row],[Cena]]</f>
        <v>1201.5</v>
      </c>
      <c r="H1564" s="5">
        <f>IF(D1564&lt;&gt;D1563,E1564,E1564+H1563)</f>
        <v>8217</v>
      </c>
      <c r="I1564" s="5">
        <f t="shared" si="24"/>
        <v>0</v>
      </c>
    </row>
    <row r="1565" spans="1:9" x14ac:dyDescent="0.25">
      <c r="A1565" s="1">
        <v>44747</v>
      </c>
      <c r="B1565" t="s">
        <v>67</v>
      </c>
      <c r="C1565" t="s">
        <v>66</v>
      </c>
      <c r="D1565" t="s">
        <v>58</v>
      </c>
      <c r="E1565">
        <v>409</v>
      </c>
      <c r="F1565">
        <f>VLOOKUP(B1565,cennik[],2,FALSE)</f>
        <v>3.2</v>
      </c>
      <c r="G1565" s="5">
        <f>jablka4[[#This Row],[Kg]]*jablka4[[#This Row],[Cena]]</f>
        <v>1308.8000000000002</v>
      </c>
      <c r="H1565" s="5">
        <f>IF(D1565&lt;&gt;D1564,E1565,E1565+H1564)</f>
        <v>8626</v>
      </c>
      <c r="I1565" s="5">
        <f t="shared" si="24"/>
        <v>0</v>
      </c>
    </row>
    <row r="1566" spans="1:9" x14ac:dyDescent="0.25">
      <c r="A1566" s="1">
        <v>44749</v>
      </c>
      <c r="B1566" t="s">
        <v>65</v>
      </c>
      <c r="C1566" t="s">
        <v>66</v>
      </c>
      <c r="D1566" t="s">
        <v>58</v>
      </c>
      <c r="E1566">
        <v>442</v>
      </c>
      <c r="F1566">
        <f>VLOOKUP(B1566,cennik[],2,FALSE)</f>
        <v>2.7</v>
      </c>
      <c r="G1566" s="5">
        <f>jablka4[[#This Row],[Kg]]*jablka4[[#This Row],[Cena]]</f>
        <v>1193.4000000000001</v>
      </c>
      <c r="H1566" s="5">
        <f>IF(D1566&lt;&gt;D1565,E1566,E1566+H1565)</f>
        <v>9068</v>
      </c>
      <c r="I1566" s="5">
        <f t="shared" si="24"/>
        <v>0</v>
      </c>
    </row>
    <row r="1567" spans="1:9" x14ac:dyDescent="0.25">
      <c r="A1567" s="1">
        <v>44754</v>
      </c>
      <c r="B1567" t="s">
        <v>67</v>
      </c>
      <c r="C1567" t="s">
        <v>66</v>
      </c>
      <c r="D1567" t="s">
        <v>58</v>
      </c>
      <c r="E1567">
        <v>405</v>
      </c>
      <c r="F1567">
        <f>VLOOKUP(B1567,cennik[],2,FALSE)</f>
        <v>3.2</v>
      </c>
      <c r="G1567" s="5">
        <f>jablka4[[#This Row],[Kg]]*jablka4[[#This Row],[Cena]]</f>
        <v>1296</v>
      </c>
      <c r="H1567" s="5">
        <f>IF(D1567&lt;&gt;D1566,E1567,E1567+H1566)</f>
        <v>9473</v>
      </c>
      <c r="I1567" s="5">
        <f t="shared" si="24"/>
        <v>0</v>
      </c>
    </row>
    <row r="1568" spans="1:9" x14ac:dyDescent="0.25">
      <c r="A1568" s="1">
        <v>44757</v>
      </c>
      <c r="B1568" t="s">
        <v>65</v>
      </c>
      <c r="C1568" t="s">
        <v>66</v>
      </c>
      <c r="D1568" t="s">
        <v>58</v>
      </c>
      <c r="E1568">
        <v>249</v>
      </c>
      <c r="F1568">
        <f>VLOOKUP(B1568,cennik[],2,FALSE)</f>
        <v>2.7</v>
      </c>
      <c r="G1568" s="5">
        <f>jablka4[[#This Row],[Kg]]*jablka4[[#This Row],[Cena]]</f>
        <v>672.30000000000007</v>
      </c>
      <c r="H1568" s="5">
        <f>IF(D1568&lt;&gt;D1567,E1568,E1568+H1567)</f>
        <v>9722</v>
      </c>
      <c r="I1568" s="5">
        <f t="shared" si="24"/>
        <v>0</v>
      </c>
    </row>
    <row r="1569" spans="1:9" x14ac:dyDescent="0.25">
      <c r="A1569" s="1">
        <v>44763</v>
      </c>
      <c r="B1569" t="s">
        <v>63</v>
      </c>
      <c r="C1569" t="s">
        <v>64</v>
      </c>
      <c r="D1569" t="s">
        <v>58</v>
      </c>
      <c r="E1569">
        <v>97</v>
      </c>
      <c r="F1569">
        <f>VLOOKUP(B1569,cennik[],2,FALSE)</f>
        <v>3.5</v>
      </c>
      <c r="G1569" s="5">
        <f>jablka4[[#This Row],[Kg]]*jablka4[[#This Row],[Cena]]</f>
        <v>339.5</v>
      </c>
      <c r="H1569" s="5">
        <f>IF(D1569&lt;&gt;D1568,E1569,E1569+H1568)</f>
        <v>9819</v>
      </c>
      <c r="I1569" s="5">
        <f t="shared" si="24"/>
        <v>0</v>
      </c>
    </row>
    <row r="1570" spans="1:9" x14ac:dyDescent="0.25">
      <c r="A1570" s="1">
        <v>44767</v>
      </c>
      <c r="B1570" t="s">
        <v>65</v>
      </c>
      <c r="C1570" t="s">
        <v>66</v>
      </c>
      <c r="D1570" t="s">
        <v>58</v>
      </c>
      <c r="E1570">
        <v>227</v>
      </c>
      <c r="F1570">
        <f>VLOOKUP(B1570,cennik[],2,FALSE)</f>
        <v>2.7</v>
      </c>
      <c r="G1570" s="5">
        <f>jablka4[[#This Row],[Kg]]*jablka4[[#This Row],[Cena]]</f>
        <v>612.90000000000009</v>
      </c>
      <c r="H1570" s="5">
        <f>IF(D1570&lt;&gt;D1569,E1570,E1570+H1569)</f>
        <v>10046</v>
      </c>
      <c r="I1570" s="5">
        <f t="shared" si="24"/>
        <v>0</v>
      </c>
    </row>
    <row r="1571" spans="1:9" x14ac:dyDescent="0.25">
      <c r="A1571" s="1">
        <v>44771</v>
      </c>
      <c r="B1571" t="s">
        <v>63</v>
      </c>
      <c r="C1571" t="s">
        <v>64</v>
      </c>
      <c r="D1571" t="s">
        <v>58</v>
      </c>
      <c r="E1571">
        <v>485</v>
      </c>
      <c r="F1571">
        <f>VLOOKUP(B1571,cennik[],2,FALSE)</f>
        <v>3.5</v>
      </c>
      <c r="G1571" s="5">
        <f>jablka4[[#This Row],[Kg]]*jablka4[[#This Row],[Cena]]</f>
        <v>1697.5</v>
      </c>
      <c r="H1571" s="5">
        <f>IF(D1571&lt;&gt;D1570,E1571,E1571+H1570)</f>
        <v>10531</v>
      </c>
      <c r="I1571" s="5">
        <f t="shared" si="24"/>
        <v>0</v>
      </c>
    </row>
    <row r="1572" spans="1:9" x14ac:dyDescent="0.25">
      <c r="A1572" s="1">
        <v>44772</v>
      </c>
      <c r="B1572" t="s">
        <v>65</v>
      </c>
      <c r="C1572" t="s">
        <v>66</v>
      </c>
      <c r="D1572" t="s">
        <v>58</v>
      </c>
      <c r="E1572">
        <v>40</v>
      </c>
      <c r="F1572">
        <f>VLOOKUP(B1572,cennik[],2,FALSE)</f>
        <v>2.7</v>
      </c>
      <c r="G1572" s="5">
        <f>jablka4[[#This Row],[Kg]]*jablka4[[#This Row],[Cena]]</f>
        <v>108</v>
      </c>
      <c r="H1572" s="5">
        <f>IF(D1572&lt;&gt;D1571,E1572,E1572+H1571)</f>
        <v>10571</v>
      </c>
      <c r="I1572" s="5">
        <f t="shared" si="24"/>
        <v>0</v>
      </c>
    </row>
    <row r="1573" spans="1:9" x14ac:dyDescent="0.25">
      <c r="A1573" s="1">
        <v>44781</v>
      </c>
      <c r="B1573" t="s">
        <v>65</v>
      </c>
      <c r="C1573" t="s">
        <v>66</v>
      </c>
      <c r="D1573" t="s">
        <v>58</v>
      </c>
      <c r="E1573">
        <v>133</v>
      </c>
      <c r="F1573">
        <f>VLOOKUP(B1573,cennik[],2,FALSE)</f>
        <v>2.7</v>
      </c>
      <c r="G1573" s="5">
        <f>jablka4[[#This Row],[Kg]]*jablka4[[#This Row],[Cena]]</f>
        <v>359.1</v>
      </c>
      <c r="H1573" s="5">
        <f>IF(D1573&lt;&gt;D1572,E1573,E1573+H1572)</f>
        <v>10704</v>
      </c>
      <c r="I1573" s="5">
        <f t="shared" si="24"/>
        <v>0</v>
      </c>
    </row>
    <row r="1574" spans="1:9" x14ac:dyDescent="0.25">
      <c r="A1574" s="1">
        <v>44781</v>
      </c>
      <c r="B1574" t="s">
        <v>63</v>
      </c>
      <c r="C1574" t="s">
        <v>64</v>
      </c>
      <c r="D1574" t="s">
        <v>58</v>
      </c>
      <c r="E1574">
        <v>22</v>
      </c>
      <c r="F1574">
        <f>VLOOKUP(B1574,cennik[],2,FALSE)</f>
        <v>3.5</v>
      </c>
      <c r="G1574" s="5">
        <f>jablka4[[#This Row],[Kg]]*jablka4[[#This Row],[Cena]]</f>
        <v>77</v>
      </c>
      <c r="H1574" s="5">
        <f>IF(D1574&lt;&gt;D1573,E1574,E1574+H1573)</f>
        <v>10726</v>
      </c>
      <c r="I1574" s="5">
        <f t="shared" si="24"/>
        <v>0</v>
      </c>
    </row>
    <row r="1575" spans="1:9" x14ac:dyDescent="0.25">
      <c r="A1575" s="1">
        <v>44789</v>
      </c>
      <c r="B1575" t="s">
        <v>67</v>
      </c>
      <c r="C1575" t="s">
        <v>66</v>
      </c>
      <c r="D1575" t="s">
        <v>58</v>
      </c>
      <c r="E1575">
        <v>354</v>
      </c>
      <c r="F1575">
        <f>VLOOKUP(B1575,cennik[],2,FALSE)</f>
        <v>3.2</v>
      </c>
      <c r="G1575" s="5">
        <f>jablka4[[#This Row],[Kg]]*jablka4[[#This Row],[Cena]]</f>
        <v>1132.8</v>
      </c>
      <c r="H1575" s="5">
        <f>IF(D1575&lt;&gt;D1574,E1575,E1575+H1574)</f>
        <v>11080</v>
      </c>
      <c r="I1575" s="5">
        <f t="shared" si="24"/>
        <v>0</v>
      </c>
    </row>
    <row r="1576" spans="1:9" x14ac:dyDescent="0.25">
      <c r="A1576" s="1">
        <v>44812</v>
      </c>
      <c r="B1576" t="s">
        <v>71</v>
      </c>
      <c r="C1576" t="s">
        <v>64</v>
      </c>
      <c r="D1576" t="s">
        <v>58</v>
      </c>
      <c r="E1576">
        <v>386</v>
      </c>
      <c r="F1576">
        <f>VLOOKUP(B1576,cennik[],2,FALSE)</f>
        <v>2.5</v>
      </c>
      <c r="G1576" s="5">
        <f>jablka4[[#This Row],[Kg]]*jablka4[[#This Row],[Cena]]</f>
        <v>965</v>
      </c>
      <c r="H1576" s="5">
        <f>IF(D1576&lt;&gt;D1575,E1576,E1576+H1575)</f>
        <v>11466</v>
      </c>
      <c r="I1576" s="5">
        <f t="shared" si="24"/>
        <v>0</v>
      </c>
    </row>
    <row r="1577" spans="1:9" x14ac:dyDescent="0.25">
      <c r="A1577" s="1">
        <v>44813</v>
      </c>
      <c r="B1577" t="s">
        <v>63</v>
      </c>
      <c r="C1577" t="s">
        <v>64</v>
      </c>
      <c r="D1577" t="s">
        <v>58</v>
      </c>
      <c r="E1577">
        <v>492</v>
      </c>
      <c r="F1577">
        <f>VLOOKUP(B1577,cennik[],2,FALSE)</f>
        <v>3.5</v>
      </c>
      <c r="G1577" s="5">
        <f>jablka4[[#This Row],[Kg]]*jablka4[[#This Row],[Cena]]</f>
        <v>1722</v>
      </c>
      <c r="H1577" s="5">
        <f>IF(D1577&lt;&gt;D1576,E1577,E1577+H1576)</f>
        <v>11958</v>
      </c>
      <c r="I1577" s="5">
        <f t="shared" si="24"/>
        <v>0</v>
      </c>
    </row>
    <row r="1578" spans="1:9" x14ac:dyDescent="0.25">
      <c r="A1578" s="1">
        <v>44830</v>
      </c>
      <c r="B1578" t="s">
        <v>70</v>
      </c>
      <c r="C1578" t="s">
        <v>64</v>
      </c>
      <c r="D1578" t="s">
        <v>58</v>
      </c>
      <c r="E1578">
        <v>137</v>
      </c>
      <c r="F1578">
        <f>VLOOKUP(B1578,cennik[],2,FALSE)</f>
        <v>3.2</v>
      </c>
      <c r="G1578" s="5">
        <f>jablka4[[#This Row],[Kg]]*jablka4[[#This Row],[Cena]]</f>
        <v>438.40000000000003</v>
      </c>
      <c r="H1578" s="5">
        <f>IF(D1578&lt;&gt;D1577,E1578,E1578+H1577)</f>
        <v>12095</v>
      </c>
      <c r="I1578" s="5">
        <f t="shared" si="24"/>
        <v>0</v>
      </c>
    </row>
    <row r="1579" spans="1:9" x14ac:dyDescent="0.25">
      <c r="A1579" s="1">
        <v>44835</v>
      </c>
      <c r="B1579" t="s">
        <v>63</v>
      </c>
      <c r="C1579" t="s">
        <v>64</v>
      </c>
      <c r="D1579" t="s">
        <v>58</v>
      </c>
      <c r="E1579">
        <v>198</v>
      </c>
      <c r="F1579">
        <f>VLOOKUP(B1579,cennik[],2,FALSE)</f>
        <v>3.5</v>
      </c>
      <c r="G1579" s="5">
        <f>jablka4[[#This Row],[Kg]]*jablka4[[#This Row],[Cena]]</f>
        <v>693</v>
      </c>
      <c r="H1579" s="5">
        <f>IF(D1579&lt;&gt;D1578,E1579,E1579+H1578)</f>
        <v>12293</v>
      </c>
      <c r="I1579" s="5">
        <f t="shared" si="24"/>
        <v>0</v>
      </c>
    </row>
    <row r="1580" spans="1:9" x14ac:dyDescent="0.25">
      <c r="A1580" s="1">
        <v>44855</v>
      </c>
      <c r="B1580" t="s">
        <v>71</v>
      </c>
      <c r="C1580" t="s">
        <v>64</v>
      </c>
      <c r="D1580" t="s">
        <v>58</v>
      </c>
      <c r="E1580">
        <v>259</v>
      </c>
      <c r="F1580">
        <f>VLOOKUP(B1580,cennik[],2,FALSE)</f>
        <v>2.5</v>
      </c>
      <c r="G1580" s="5">
        <f>jablka4[[#This Row],[Kg]]*jablka4[[#This Row],[Cena]]</f>
        <v>647.5</v>
      </c>
      <c r="H1580" s="5">
        <f>IF(D1580&lt;&gt;D1579,E1580,E1580+H1579)</f>
        <v>12552</v>
      </c>
      <c r="I1580" s="5">
        <f t="shared" si="24"/>
        <v>0</v>
      </c>
    </row>
    <row r="1581" spans="1:9" x14ac:dyDescent="0.25">
      <c r="A1581" s="1">
        <v>44863</v>
      </c>
      <c r="B1581" t="s">
        <v>63</v>
      </c>
      <c r="C1581" t="s">
        <v>64</v>
      </c>
      <c r="D1581" t="s">
        <v>58</v>
      </c>
      <c r="E1581">
        <v>66</v>
      </c>
      <c r="F1581">
        <f>VLOOKUP(B1581,cennik[],2,FALSE)</f>
        <v>3.5</v>
      </c>
      <c r="G1581" s="5">
        <f>jablka4[[#This Row],[Kg]]*jablka4[[#This Row],[Cena]]</f>
        <v>231</v>
      </c>
      <c r="H1581" s="5">
        <f>IF(D1581&lt;&gt;D1580,E1581,E1581+H1580)</f>
        <v>12618</v>
      </c>
      <c r="I1581" s="5">
        <f t="shared" si="24"/>
        <v>0</v>
      </c>
    </row>
    <row r="1582" spans="1:9" x14ac:dyDescent="0.25">
      <c r="A1582" s="1">
        <v>44865</v>
      </c>
      <c r="B1582" t="s">
        <v>63</v>
      </c>
      <c r="C1582" t="s">
        <v>64</v>
      </c>
      <c r="D1582" t="s">
        <v>58</v>
      </c>
      <c r="E1582">
        <v>280</v>
      </c>
      <c r="F1582">
        <f>VLOOKUP(B1582,cennik[],2,FALSE)</f>
        <v>3.5</v>
      </c>
      <c r="G1582" s="5">
        <f>jablka4[[#This Row],[Kg]]*jablka4[[#This Row],[Cena]]</f>
        <v>980</v>
      </c>
      <c r="H1582" s="5">
        <f>IF(D1582&lt;&gt;D1581,E1582,E1582+H1581)</f>
        <v>12898</v>
      </c>
      <c r="I1582" s="5">
        <f t="shared" si="24"/>
        <v>0</v>
      </c>
    </row>
    <row r="1583" spans="1:9" x14ac:dyDescent="0.25">
      <c r="A1583" s="1">
        <v>44867</v>
      </c>
      <c r="B1583" t="s">
        <v>71</v>
      </c>
      <c r="C1583" t="s">
        <v>64</v>
      </c>
      <c r="D1583" t="s">
        <v>58</v>
      </c>
      <c r="E1583">
        <v>403</v>
      </c>
      <c r="F1583">
        <f>VLOOKUP(B1583,cennik[],2,FALSE)</f>
        <v>2.5</v>
      </c>
      <c r="G1583" s="5">
        <f>jablka4[[#This Row],[Kg]]*jablka4[[#This Row],[Cena]]</f>
        <v>1007.5</v>
      </c>
      <c r="H1583" s="5">
        <f>IF(D1583&lt;&gt;D1582,E1583,E1583+H1582)</f>
        <v>13301</v>
      </c>
      <c r="I1583" s="5">
        <f t="shared" si="24"/>
        <v>0</v>
      </c>
    </row>
    <row r="1584" spans="1:9" x14ac:dyDescent="0.25">
      <c r="A1584" s="1">
        <v>44880</v>
      </c>
      <c r="B1584" t="s">
        <v>63</v>
      </c>
      <c r="C1584" t="s">
        <v>64</v>
      </c>
      <c r="D1584" t="s">
        <v>58</v>
      </c>
      <c r="E1584">
        <v>217</v>
      </c>
      <c r="F1584">
        <f>VLOOKUP(B1584,cennik[],2,FALSE)</f>
        <v>3.5</v>
      </c>
      <c r="G1584" s="5">
        <f>jablka4[[#This Row],[Kg]]*jablka4[[#This Row],[Cena]]</f>
        <v>759.5</v>
      </c>
      <c r="H1584" s="5">
        <f>IF(D1584&lt;&gt;D1583,E1584,E1584+H1583)</f>
        <v>13518</v>
      </c>
      <c r="I1584" s="5">
        <f t="shared" si="24"/>
        <v>0</v>
      </c>
    </row>
    <row r="1585" spans="1:9" x14ac:dyDescent="0.25">
      <c r="A1585" s="1">
        <v>44881</v>
      </c>
      <c r="B1585" t="s">
        <v>69</v>
      </c>
      <c r="C1585" t="s">
        <v>64</v>
      </c>
      <c r="D1585" t="s">
        <v>58</v>
      </c>
      <c r="E1585">
        <v>372</v>
      </c>
      <c r="F1585">
        <f>VLOOKUP(B1585,cennik[],2,FALSE)</f>
        <v>2.5</v>
      </c>
      <c r="G1585" s="5">
        <f>jablka4[[#This Row],[Kg]]*jablka4[[#This Row],[Cena]]</f>
        <v>930</v>
      </c>
      <c r="H1585" s="5">
        <f>IF(D1585&lt;&gt;D1584,E1585,E1585+H1584)</f>
        <v>13890</v>
      </c>
      <c r="I1585" s="5">
        <f t="shared" si="24"/>
        <v>0</v>
      </c>
    </row>
    <row r="1586" spans="1:9" x14ac:dyDescent="0.25">
      <c r="A1586" s="1">
        <v>44886</v>
      </c>
      <c r="B1586" t="s">
        <v>71</v>
      </c>
      <c r="C1586" t="s">
        <v>64</v>
      </c>
      <c r="D1586" t="s">
        <v>58</v>
      </c>
      <c r="E1586">
        <v>189</v>
      </c>
      <c r="F1586">
        <f>VLOOKUP(B1586,cennik[],2,FALSE)</f>
        <v>2.5</v>
      </c>
      <c r="G1586" s="5">
        <f>jablka4[[#This Row],[Kg]]*jablka4[[#This Row],[Cena]]</f>
        <v>472.5</v>
      </c>
      <c r="H1586" s="5">
        <f>IF(D1586&lt;&gt;D1585,E1586,E1586+H1585)</f>
        <v>14079</v>
      </c>
      <c r="I1586" s="5">
        <f t="shared" si="24"/>
        <v>0</v>
      </c>
    </row>
    <row r="1587" spans="1:9" x14ac:dyDescent="0.25">
      <c r="A1587" s="1">
        <v>44888</v>
      </c>
      <c r="B1587" t="s">
        <v>63</v>
      </c>
      <c r="C1587" t="s">
        <v>64</v>
      </c>
      <c r="D1587" t="s">
        <v>58</v>
      </c>
      <c r="E1587">
        <v>301</v>
      </c>
      <c r="F1587">
        <f>VLOOKUP(B1587,cennik[],2,FALSE)</f>
        <v>3.5</v>
      </c>
      <c r="G1587" s="5">
        <f>jablka4[[#This Row],[Kg]]*jablka4[[#This Row],[Cena]]</f>
        <v>1053.5</v>
      </c>
      <c r="H1587" s="5">
        <f>IF(D1587&lt;&gt;D1586,E1587,E1587+H1586)</f>
        <v>14380</v>
      </c>
      <c r="I1587" s="5">
        <f t="shared" si="24"/>
        <v>0</v>
      </c>
    </row>
    <row r="1588" spans="1:9" x14ac:dyDescent="0.25">
      <c r="A1588" s="1">
        <v>44900</v>
      </c>
      <c r="B1588" t="s">
        <v>11</v>
      </c>
      <c r="C1588" t="s">
        <v>4</v>
      </c>
      <c r="D1588" t="s">
        <v>58</v>
      </c>
      <c r="E1588">
        <v>325</v>
      </c>
      <c r="F1588">
        <f>VLOOKUP(B1588,cennik[],2,FALSE)</f>
        <v>2.9</v>
      </c>
      <c r="G1588" s="5">
        <f>jablka4[[#This Row],[Kg]]*jablka4[[#This Row],[Cena]]</f>
        <v>942.5</v>
      </c>
      <c r="H1588" s="5">
        <f>IF(D1588&lt;&gt;D1587,E1588,E1588+H1587)</f>
        <v>14705</v>
      </c>
      <c r="I1588" s="5">
        <f t="shared" si="24"/>
        <v>0</v>
      </c>
    </row>
    <row r="1589" spans="1:9" x14ac:dyDescent="0.25">
      <c r="A1589" s="1">
        <v>44910</v>
      </c>
      <c r="B1589" t="s">
        <v>12</v>
      </c>
      <c r="C1589" t="s">
        <v>4</v>
      </c>
      <c r="D1589" t="s">
        <v>58</v>
      </c>
      <c r="E1589">
        <v>416</v>
      </c>
      <c r="F1589">
        <f>VLOOKUP(B1589,cennik[],2,FALSE)</f>
        <v>3.4</v>
      </c>
      <c r="G1589" s="5">
        <f>jablka4[[#This Row],[Kg]]*jablka4[[#This Row],[Cena]]</f>
        <v>1414.3999999999999</v>
      </c>
      <c r="H1589" s="5">
        <f>IF(D1589&lt;&gt;D1588,E1589,E1589+H1588)</f>
        <v>15121</v>
      </c>
      <c r="I1589" s="5">
        <f t="shared" si="24"/>
        <v>20.8</v>
      </c>
    </row>
    <row r="1590" spans="1:9" x14ac:dyDescent="0.25">
      <c r="A1590" s="1">
        <v>44911</v>
      </c>
      <c r="B1590" t="s">
        <v>18</v>
      </c>
      <c r="C1590" t="s">
        <v>4</v>
      </c>
      <c r="D1590" t="s">
        <v>58</v>
      </c>
      <c r="E1590">
        <v>359</v>
      </c>
      <c r="F1590">
        <f>VLOOKUP(B1590,cennik[],2,FALSE)</f>
        <v>2.4</v>
      </c>
      <c r="G1590" s="5">
        <f>jablka4[[#This Row],[Kg]]*jablka4[[#This Row],[Cena]]</f>
        <v>861.6</v>
      </c>
      <c r="H1590" s="5">
        <f>IF(D1590&lt;&gt;D1589,E1590,E1590+H1589)</f>
        <v>15480</v>
      </c>
      <c r="I1590" s="5">
        <f t="shared" si="24"/>
        <v>17.95</v>
      </c>
    </row>
    <row r="1591" spans="1:9" x14ac:dyDescent="0.25">
      <c r="A1591" s="1">
        <v>44917</v>
      </c>
      <c r="B1591" t="s">
        <v>7</v>
      </c>
      <c r="C1591" t="s">
        <v>4</v>
      </c>
      <c r="D1591" t="s">
        <v>58</v>
      </c>
      <c r="E1591">
        <v>420</v>
      </c>
      <c r="F1591">
        <f>VLOOKUP(B1591,cennik[],2,FALSE)</f>
        <v>3.5</v>
      </c>
      <c r="G1591" s="5">
        <f>jablka4[[#This Row],[Kg]]*jablka4[[#This Row],[Cena]]</f>
        <v>1470</v>
      </c>
      <c r="H1591" s="5">
        <f>IF(D1591&lt;&gt;D1590,E1591,E1591+H1590)</f>
        <v>15900</v>
      </c>
      <c r="I1591" s="5">
        <f t="shared" si="24"/>
        <v>21</v>
      </c>
    </row>
    <row r="1592" spans="1:9" x14ac:dyDescent="0.25">
      <c r="A1592" s="1">
        <v>44921</v>
      </c>
      <c r="B1592" t="s">
        <v>12</v>
      </c>
      <c r="C1592" t="s">
        <v>4</v>
      </c>
      <c r="D1592" t="s">
        <v>58</v>
      </c>
      <c r="E1592">
        <v>380</v>
      </c>
      <c r="F1592">
        <f>VLOOKUP(B1592,cennik[],2,FALSE)</f>
        <v>3.4</v>
      </c>
      <c r="G1592" s="5">
        <f>jablka4[[#This Row],[Kg]]*jablka4[[#This Row],[Cena]]</f>
        <v>1292</v>
      </c>
      <c r="H1592" s="5">
        <f>IF(D1592&lt;&gt;D1591,E1592,E1592+H1591)</f>
        <v>16280</v>
      </c>
      <c r="I1592" s="5">
        <f t="shared" si="24"/>
        <v>19</v>
      </c>
    </row>
    <row r="1593" spans="1:9" x14ac:dyDescent="0.25">
      <c r="A1593" s="1">
        <v>44921</v>
      </c>
      <c r="B1593" t="s">
        <v>14</v>
      </c>
      <c r="C1593" t="s">
        <v>4</v>
      </c>
      <c r="D1593" t="s">
        <v>58</v>
      </c>
      <c r="E1593">
        <v>78</v>
      </c>
      <c r="F1593">
        <f>VLOOKUP(B1593,cennik[],2,FALSE)</f>
        <v>3.4</v>
      </c>
      <c r="G1593" s="5">
        <f>jablka4[[#This Row],[Kg]]*jablka4[[#This Row],[Cena]]</f>
        <v>265.2</v>
      </c>
      <c r="H1593" s="5">
        <f>IF(D1593&lt;&gt;D1592,E1593,E1593+H1592)</f>
        <v>16358</v>
      </c>
      <c r="I1593" s="5">
        <f t="shared" si="24"/>
        <v>3.9000000000000004</v>
      </c>
    </row>
    <row r="1594" spans="1:9" x14ac:dyDescent="0.25">
      <c r="A1594" s="1">
        <v>44923</v>
      </c>
      <c r="B1594" t="s">
        <v>12</v>
      </c>
      <c r="C1594" t="s">
        <v>4</v>
      </c>
      <c r="D1594" t="s">
        <v>58</v>
      </c>
      <c r="E1594">
        <v>361</v>
      </c>
      <c r="F1594">
        <f>VLOOKUP(B1594,cennik[],2,FALSE)</f>
        <v>3.4</v>
      </c>
      <c r="G1594" s="5">
        <f>jablka4[[#This Row],[Kg]]*jablka4[[#This Row],[Cena]]</f>
        <v>1227.3999999999999</v>
      </c>
      <c r="H1594" s="5">
        <f>IF(D1594&lt;&gt;D1593,E1594,E1594+H1593)</f>
        <v>16719</v>
      </c>
      <c r="I1594" s="5">
        <f t="shared" si="24"/>
        <v>18.05</v>
      </c>
    </row>
    <row r="1595" spans="1:9" x14ac:dyDescent="0.25">
      <c r="A1595" s="1">
        <v>44564</v>
      </c>
      <c r="B1595" t="s">
        <v>7</v>
      </c>
      <c r="C1595" t="s">
        <v>4</v>
      </c>
      <c r="D1595" t="s">
        <v>8</v>
      </c>
      <c r="E1595">
        <v>242</v>
      </c>
      <c r="F1595">
        <f>VLOOKUP(B1595,cennik[],2,FALSE)</f>
        <v>3.5</v>
      </c>
      <c r="G1595" s="5">
        <f>jablka4[[#This Row],[Kg]]*jablka4[[#This Row],[Cena]]</f>
        <v>847</v>
      </c>
      <c r="H1595" s="5">
        <f>IF(D1595&lt;&gt;D1594,E1595,E1595+H1594)</f>
        <v>242</v>
      </c>
      <c r="I1595" s="5">
        <f t="shared" si="24"/>
        <v>0</v>
      </c>
    </row>
    <row r="1596" spans="1:9" x14ac:dyDescent="0.25">
      <c r="A1596" s="1">
        <v>44565</v>
      </c>
      <c r="B1596" t="s">
        <v>11</v>
      </c>
      <c r="C1596" t="s">
        <v>4</v>
      </c>
      <c r="D1596" t="s">
        <v>8</v>
      </c>
      <c r="E1596">
        <v>368</v>
      </c>
      <c r="F1596">
        <f>VLOOKUP(B1596,cennik[],2,FALSE)</f>
        <v>2.9</v>
      </c>
      <c r="G1596" s="5">
        <f>jablka4[[#This Row],[Kg]]*jablka4[[#This Row],[Cena]]</f>
        <v>1067.2</v>
      </c>
      <c r="H1596" s="5">
        <f>IF(D1596&lt;&gt;D1595,E1596,E1596+H1595)</f>
        <v>610</v>
      </c>
      <c r="I1596" s="5">
        <f t="shared" si="24"/>
        <v>0</v>
      </c>
    </row>
    <row r="1597" spans="1:9" x14ac:dyDescent="0.25">
      <c r="A1597" s="1">
        <v>44569</v>
      </c>
      <c r="B1597" t="s">
        <v>14</v>
      </c>
      <c r="C1597" t="s">
        <v>4</v>
      </c>
      <c r="D1597" t="s">
        <v>8</v>
      </c>
      <c r="E1597">
        <v>258</v>
      </c>
      <c r="F1597">
        <f>VLOOKUP(B1597,cennik[],2,FALSE)</f>
        <v>3.4</v>
      </c>
      <c r="G1597" s="5">
        <f>jablka4[[#This Row],[Kg]]*jablka4[[#This Row],[Cena]]</f>
        <v>877.19999999999993</v>
      </c>
      <c r="H1597" s="5">
        <f>IF(D1597&lt;&gt;D1596,E1597,E1597+H1596)</f>
        <v>868</v>
      </c>
      <c r="I1597" s="5">
        <f t="shared" si="24"/>
        <v>0</v>
      </c>
    </row>
    <row r="1598" spans="1:9" x14ac:dyDescent="0.25">
      <c r="A1598" s="1">
        <v>44585</v>
      </c>
      <c r="B1598" t="s">
        <v>16</v>
      </c>
      <c r="C1598" t="s">
        <v>4</v>
      </c>
      <c r="D1598" t="s">
        <v>8</v>
      </c>
      <c r="E1598">
        <v>781</v>
      </c>
      <c r="F1598">
        <f>VLOOKUP(B1598,cennik[],2,FALSE)</f>
        <v>3.4</v>
      </c>
      <c r="G1598" s="5">
        <f>jablka4[[#This Row],[Kg]]*jablka4[[#This Row],[Cena]]</f>
        <v>2655.4</v>
      </c>
      <c r="H1598" s="5">
        <f>IF(D1598&lt;&gt;D1597,E1598,E1598+H1597)</f>
        <v>1649</v>
      </c>
      <c r="I1598" s="5">
        <f t="shared" si="24"/>
        <v>0</v>
      </c>
    </row>
    <row r="1599" spans="1:9" x14ac:dyDescent="0.25">
      <c r="A1599" s="1">
        <v>44607</v>
      </c>
      <c r="B1599" t="s">
        <v>3</v>
      </c>
      <c r="C1599" t="s">
        <v>4</v>
      </c>
      <c r="D1599" t="s">
        <v>8</v>
      </c>
      <c r="E1599">
        <v>387</v>
      </c>
      <c r="F1599">
        <f>VLOOKUP(B1599,cennik[],2,FALSE)</f>
        <v>3.4</v>
      </c>
      <c r="G1599" s="5">
        <f>jablka4[[#This Row],[Kg]]*jablka4[[#This Row],[Cena]]</f>
        <v>1315.8</v>
      </c>
      <c r="H1599" s="5">
        <f>IF(D1599&lt;&gt;D1598,E1599,E1599+H1598)</f>
        <v>2036</v>
      </c>
      <c r="I1599" s="5">
        <f t="shared" si="24"/>
        <v>0</v>
      </c>
    </row>
    <row r="1600" spans="1:9" x14ac:dyDescent="0.25">
      <c r="A1600" s="1">
        <v>44608</v>
      </c>
      <c r="B1600" t="s">
        <v>3</v>
      </c>
      <c r="C1600" t="s">
        <v>4</v>
      </c>
      <c r="D1600" t="s">
        <v>8</v>
      </c>
      <c r="E1600">
        <v>384</v>
      </c>
      <c r="F1600">
        <f>VLOOKUP(B1600,cennik[],2,FALSE)</f>
        <v>3.4</v>
      </c>
      <c r="G1600" s="5">
        <f>jablka4[[#This Row],[Kg]]*jablka4[[#This Row],[Cena]]</f>
        <v>1305.5999999999999</v>
      </c>
      <c r="H1600" s="5">
        <f>IF(D1600&lt;&gt;D1599,E1600,E1600+H1599)</f>
        <v>2420</v>
      </c>
      <c r="I1600" s="5">
        <f t="shared" si="24"/>
        <v>0</v>
      </c>
    </row>
    <row r="1601" spans="1:9" x14ac:dyDescent="0.25">
      <c r="A1601" s="1">
        <v>44622</v>
      </c>
      <c r="B1601" t="s">
        <v>20</v>
      </c>
      <c r="C1601" t="s">
        <v>4</v>
      </c>
      <c r="D1601" t="s">
        <v>8</v>
      </c>
      <c r="E1601">
        <v>86</v>
      </c>
      <c r="F1601">
        <f>VLOOKUP(B1601,cennik[],2,FALSE)</f>
        <v>3.4</v>
      </c>
      <c r="G1601" s="5">
        <f>jablka4[[#This Row],[Kg]]*jablka4[[#This Row],[Cena]]</f>
        <v>292.39999999999998</v>
      </c>
      <c r="H1601" s="5">
        <f>IF(D1601&lt;&gt;D1600,E1601,E1601+H1600)</f>
        <v>2506</v>
      </c>
      <c r="I1601" s="5">
        <f t="shared" si="24"/>
        <v>0</v>
      </c>
    </row>
    <row r="1602" spans="1:9" x14ac:dyDescent="0.25">
      <c r="A1602" s="1">
        <v>44629</v>
      </c>
      <c r="B1602" t="s">
        <v>16</v>
      </c>
      <c r="C1602" t="s">
        <v>4</v>
      </c>
      <c r="D1602" t="s">
        <v>8</v>
      </c>
      <c r="E1602">
        <v>768</v>
      </c>
      <c r="F1602">
        <f>VLOOKUP(B1602,cennik[],2,FALSE)</f>
        <v>3.4</v>
      </c>
      <c r="G1602" s="5">
        <f>jablka4[[#This Row],[Kg]]*jablka4[[#This Row],[Cena]]</f>
        <v>2611.1999999999998</v>
      </c>
      <c r="H1602" s="5">
        <f>IF(D1602&lt;&gt;D1601,E1602,E1602+H1601)</f>
        <v>3274</v>
      </c>
      <c r="I1602" s="5">
        <f t="shared" ref="I1602:I1665" si="25">IF(AND(H1602&gt;=15000,H1602&lt;20000),E1602*0.05,IF(H1602&gt;=20000,E1602*0.1,0))</f>
        <v>0</v>
      </c>
    </row>
    <row r="1603" spans="1:9" x14ac:dyDescent="0.25">
      <c r="A1603" s="1">
        <v>44641</v>
      </c>
      <c r="B1603" t="s">
        <v>14</v>
      </c>
      <c r="C1603" t="s">
        <v>4</v>
      </c>
      <c r="D1603" t="s">
        <v>8</v>
      </c>
      <c r="E1603">
        <v>193</v>
      </c>
      <c r="F1603">
        <f>VLOOKUP(B1603,cennik[],2,FALSE)</f>
        <v>3.4</v>
      </c>
      <c r="G1603" s="5">
        <f>jablka4[[#This Row],[Kg]]*jablka4[[#This Row],[Cena]]</f>
        <v>656.19999999999993</v>
      </c>
      <c r="H1603" s="5">
        <f>IF(D1603&lt;&gt;D1602,E1603,E1603+H1602)</f>
        <v>3467</v>
      </c>
      <c r="I1603" s="5">
        <f t="shared" si="25"/>
        <v>0</v>
      </c>
    </row>
    <row r="1604" spans="1:9" x14ac:dyDescent="0.25">
      <c r="A1604" s="1">
        <v>44641</v>
      </c>
      <c r="B1604" t="s">
        <v>25</v>
      </c>
      <c r="C1604" t="s">
        <v>4</v>
      </c>
      <c r="D1604" t="s">
        <v>8</v>
      </c>
      <c r="E1604">
        <v>276</v>
      </c>
      <c r="F1604">
        <f>VLOOKUP(B1604,cennik[],2,FALSE)</f>
        <v>3.2</v>
      </c>
      <c r="G1604" s="5">
        <f>jablka4[[#This Row],[Kg]]*jablka4[[#This Row],[Cena]]</f>
        <v>883.2</v>
      </c>
      <c r="H1604" s="5">
        <f>IF(D1604&lt;&gt;D1603,E1604,E1604+H1603)</f>
        <v>3743</v>
      </c>
      <c r="I1604" s="5">
        <f t="shared" si="25"/>
        <v>0</v>
      </c>
    </row>
    <row r="1605" spans="1:9" x14ac:dyDescent="0.25">
      <c r="A1605" s="1">
        <v>44648</v>
      </c>
      <c r="B1605" t="s">
        <v>16</v>
      </c>
      <c r="C1605" t="s">
        <v>4</v>
      </c>
      <c r="D1605" t="s">
        <v>8</v>
      </c>
      <c r="E1605">
        <v>475</v>
      </c>
      <c r="F1605">
        <f>VLOOKUP(B1605,cennik[],2,FALSE)</f>
        <v>3.4</v>
      </c>
      <c r="G1605" s="5">
        <f>jablka4[[#This Row],[Kg]]*jablka4[[#This Row],[Cena]]</f>
        <v>1615</v>
      </c>
      <c r="H1605" s="5">
        <f>IF(D1605&lt;&gt;D1604,E1605,E1605+H1604)</f>
        <v>4218</v>
      </c>
      <c r="I1605" s="5">
        <f t="shared" si="25"/>
        <v>0</v>
      </c>
    </row>
    <row r="1606" spans="1:9" x14ac:dyDescent="0.25">
      <c r="A1606" s="1">
        <v>44666</v>
      </c>
      <c r="B1606" t="s">
        <v>20</v>
      </c>
      <c r="C1606" t="s">
        <v>4</v>
      </c>
      <c r="D1606" t="s">
        <v>8</v>
      </c>
      <c r="E1606">
        <v>263</v>
      </c>
      <c r="F1606">
        <f>VLOOKUP(B1606,cennik[],2,FALSE)</f>
        <v>3.4</v>
      </c>
      <c r="G1606" s="5">
        <f>jablka4[[#This Row],[Kg]]*jablka4[[#This Row],[Cena]]</f>
        <v>894.19999999999993</v>
      </c>
      <c r="H1606" s="5">
        <f>IF(D1606&lt;&gt;D1605,E1606,E1606+H1605)</f>
        <v>4481</v>
      </c>
      <c r="I1606" s="5">
        <f t="shared" si="25"/>
        <v>0</v>
      </c>
    </row>
    <row r="1607" spans="1:9" x14ac:dyDescent="0.25">
      <c r="A1607" s="1">
        <v>44683</v>
      </c>
      <c r="B1607" t="s">
        <v>20</v>
      </c>
      <c r="C1607" t="s">
        <v>4</v>
      </c>
      <c r="D1607" t="s">
        <v>8</v>
      </c>
      <c r="E1607">
        <v>195</v>
      </c>
      <c r="F1607">
        <f>VLOOKUP(B1607,cennik[],2,FALSE)</f>
        <v>3.4</v>
      </c>
      <c r="G1607" s="5">
        <f>jablka4[[#This Row],[Kg]]*jablka4[[#This Row],[Cena]]</f>
        <v>663</v>
      </c>
      <c r="H1607" s="5">
        <f>IF(D1607&lt;&gt;D1606,E1607,E1607+H1606)</f>
        <v>4676</v>
      </c>
      <c r="I1607" s="5">
        <f t="shared" si="25"/>
        <v>0</v>
      </c>
    </row>
    <row r="1608" spans="1:9" x14ac:dyDescent="0.25">
      <c r="A1608" s="1">
        <v>44686</v>
      </c>
      <c r="B1608" t="s">
        <v>11</v>
      </c>
      <c r="C1608" t="s">
        <v>4</v>
      </c>
      <c r="D1608" t="s">
        <v>8</v>
      </c>
      <c r="E1608">
        <v>53</v>
      </c>
      <c r="F1608">
        <f>VLOOKUP(B1608,cennik[],2,FALSE)</f>
        <v>2.9</v>
      </c>
      <c r="G1608" s="5">
        <f>jablka4[[#This Row],[Kg]]*jablka4[[#This Row],[Cena]]</f>
        <v>153.69999999999999</v>
      </c>
      <c r="H1608" s="5">
        <f>IF(D1608&lt;&gt;D1607,E1608,E1608+H1607)</f>
        <v>4729</v>
      </c>
      <c r="I1608" s="5">
        <f t="shared" si="25"/>
        <v>0</v>
      </c>
    </row>
    <row r="1609" spans="1:9" x14ac:dyDescent="0.25">
      <c r="A1609" s="1">
        <v>44690</v>
      </c>
      <c r="B1609" t="s">
        <v>16</v>
      </c>
      <c r="C1609" t="s">
        <v>4</v>
      </c>
      <c r="D1609" t="s">
        <v>8</v>
      </c>
      <c r="E1609">
        <v>558</v>
      </c>
      <c r="F1609">
        <f>VLOOKUP(B1609,cennik[],2,FALSE)</f>
        <v>3.4</v>
      </c>
      <c r="G1609" s="5">
        <f>jablka4[[#This Row],[Kg]]*jablka4[[#This Row],[Cena]]</f>
        <v>1897.2</v>
      </c>
      <c r="H1609" s="5">
        <f>IF(D1609&lt;&gt;D1608,E1609,E1609+H1608)</f>
        <v>5287</v>
      </c>
      <c r="I1609" s="5">
        <f t="shared" si="25"/>
        <v>0</v>
      </c>
    </row>
    <row r="1610" spans="1:9" x14ac:dyDescent="0.25">
      <c r="A1610" s="1">
        <v>44711</v>
      </c>
      <c r="B1610" t="s">
        <v>3</v>
      </c>
      <c r="C1610" t="s">
        <v>4</v>
      </c>
      <c r="D1610" t="s">
        <v>8</v>
      </c>
      <c r="E1610">
        <v>637</v>
      </c>
      <c r="F1610">
        <f>VLOOKUP(B1610,cennik[],2,FALSE)</f>
        <v>3.4</v>
      </c>
      <c r="G1610" s="5">
        <f>jablka4[[#This Row],[Kg]]*jablka4[[#This Row],[Cena]]</f>
        <v>2165.7999999999997</v>
      </c>
      <c r="H1610" s="5">
        <f>IF(D1610&lt;&gt;D1609,E1610,E1610+H1609)</f>
        <v>5924</v>
      </c>
      <c r="I1610" s="5">
        <f t="shared" si="25"/>
        <v>0</v>
      </c>
    </row>
    <row r="1611" spans="1:9" x14ac:dyDescent="0.25">
      <c r="A1611" s="1">
        <v>44721</v>
      </c>
      <c r="B1611" t="s">
        <v>67</v>
      </c>
      <c r="C1611" t="s">
        <v>66</v>
      </c>
      <c r="D1611" t="s">
        <v>8</v>
      </c>
      <c r="E1611">
        <v>454</v>
      </c>
      <c r="F1611">
        <f>VLOOKUP(B1611,cennik[],2,FALSE)</f>
        <v>3.2</v>
      </c>
      <c r="G1611" s="5">
        <f>jablka4[[#This Row],[Kg]]*jablka4[[#This Row],[Cena]]</f>
        <v>1452.8000000000002</v>
      </c>
      <c r="H1611" s="5">
        <f>IF(D1611&lt;&gt;D1610,E1611,E1611+H1610)</f>
        <v>6378</v>
      </c>
      <c r="I1611" s="5">
        <f t="shared" si="25"/>
        <v>0</v>
      </c>
    </row>
    <row r="1612" spans="1:9" x14ac:dyDescent="0.25">
      <c r="A1612" s="1">
        <v>44726</v>
      </c>
      <c r="B1612" t="s">
        <v>63</v>
      </c>
      <c r="C1612" t="s">
        <v>64</v>
      </c>
      <c r="D1612" t="s">
        <v>8</v>
      </c>
      <c r="E1612">
        <v>428</v>
      </c>
      <c r="F1612">
        <f>VLOOKUP(B1612,cennik[],2,FALSE)</f>
        <v>3.5</v>
      </c>
      <c r="G1612" s="5">
        <f>jablka4[[#This Row],[Kg]]*jablka4[[#This Row],[Cena]]</f>
        <v>1498</v>
      </c>
      <c r="H1612" s="5">
        <f>IF(D1612&lt;&gt;D1611,E1612,E1612+H1611)</f>
        <v>6806</v>
      </c>
      <c r="I1612" s="5">
        <f t="shared" si="25"/>
        <v>0</v>
      </c>
    </row>
    <row r="1613" spans="1:9" x14ac:dyDescent="0.25">
      <c r="A1613" s="1">
        <v>44733</v>
      </c>
      <c r="B1613" t="s">
        <v>67</v>
      </c>
      <c r="C1613" t="s">
        <v>66</v>
      </c>
      <c r="D1613" t="s">
        <v>8</v>
      </c>
      <c r="E1613">
        <v>358</v>
      </c>
      <c r="F1613">
        <f>VLOOKUP(B1613,cennik[],2,FALSE)</f>
        <v>3.2</v>
      </c>
      <c r="G1613" s="5">
        <f>jablka4[[#This Row],[Kg]]*jablka4[[#This Row],[Cena]]</f>
        <v>1145.6000000000001</v>
      </c>
      <c r="H1613" s="5">
        <f>IF(D1613&lt;&gt;D1612,E1613,E1613+H1612)</f>
        <v>7164</v>
      </c>
      <c r="I1613" s="5">
        <f t="shared" si="25"/>
        <v>0</v>
      </c>
    </row>
    <row r="1614" spans="1:9" x14ac:dyDescent="0.25">
      <c r="A1614" s="1">
        <v>44739</v>
      </c>
      <c r="B1614" t="s">
        <v>65</v>
      </c>
      <c r="C1614" t="s">
        <v>66</v>
      </c>
      <c r="D1614" t="s">
        <v>8</v>
      </c>
      <c r="E1614">
        <v>200</v>
      </c>
      <c r="F1614">
        <f>VLOOKUP(B1614,cennik[],2,FALSE)</f>
        <v>2.7</v>
      </c>
      <c r="G1614" s="5">
        <f>jablka4[[#This Row],[Kg]]*jablka4[[#This Row],[Cena]]</f>
        <v>540</v>
      </c>
      <c r="H1614" s="5">
        <f>IF(D1614&lt;&gt;D1613,E1614,E1614+H1613)</f>
        <v>7364</v>
      </c>
      <c r="I1614" s="5">
        <f t="shared" si="25"/>
        <v>0</v>
      </c>
    </row>
    <row r="1615" spans="1:9" x14ac:dyDescent="0.25">
      <c r="A1615" s="1">
        <v>44748</v>
      </c>
      <c r="B1615" t="s">
        <v>63</v>
      </c>
      <c r="C1615" t="s">
        <v>64</v>
      </c>
      <c r="D1615" t="s">
        <v>8</v>
      </c>
      <c r="E1615">
        <v>385</v>
      </c>
      <c r="F1615">
        <f>VLOOKUP(B1615,cennik[],2,FALSE)</f>
        <v>3.5</v>
      </c>
      <c r="G1615" s="5">
        <f>jablka4[[#This Row],[Kg]]*jablka4[[#This Row],[Cena]]</f>
        <v>1347.5</v>
      </c>
      <c r="H1615" s="5">
        <f>IF(D1615&lt;&gt;D1614,E1615,E1615+H1614)</f>
        <v>7749</v>
      </c>
      <c r="I1615" s="5">
        <f t="shared" si="25"/>
        <v>0</v>
      </c>
    </row>
    <row r="1616" spans="1:9" x14ac:dyDescent="0.25">
      <c r="A1616" s="1">
        <v>44757</v>
      </c>
      <c r="B1616" t="s">
        <v>65</v>
      </c>
      <c r="C1616" t="s">
        <v>66</v>
      </c>
      <c r="D1616" t="s">
        <v>8</v>
      </c>
      <c r="E1616">
        <v>144</v>
      </c>
      <c r="F1616">
        <f>VLOOKUP(B1616,cennik[],2,FALSE)</f>
        <v>2.7</v>
      </c>
      <c r="G1616" s="5">
        <f>jablka4[[#This Row],[Kg]]*jablka4[[#This Row],[Cena]]</f>
        <v>388.8</v>
      </c>
      <c r="H1616" s="5">
        <f>IF(D1616&lt;&gt;D1615,E1616,E1616+H1615)</f>
        <v>7893</v>
      </c>
      <c r="I1616" s="5">
        <f t="shared" si="25"/>
        <v>0</v>
      </c>
    </row>
    <row r="1617" spans="1:9" x14ac:dyDescent="0.25">
      <c r="A1617" s="1">
        <v>44762</v>
      </c>
      <c r="B1617" t="s">
        <v>67</v>
      </c>
      <c r="C1617" t="s">
        <v>66</v>
      </c>
      <c r="D1617" t="s">
        <v>8</v>
      </c>
      <c r="E1617">
        <v>147</v>
      </c>
      <c r="F1617">
        <f>VLOOKUP(B1617,cennik[],2,FALSE)</f>
        <v>3.2</v>
      </c>
      <c r="G1617" s="5">
        <f>jablka4[[#This Row],[Kg]]*jablka4[[#This Row],[Cena]]</f>
        <v>470.40000000000003</v>
      </c>
      <c r="H1617" s="5">
        <f>IF(D1617&lt;&gt;D1616,E1617,E1617+H1616)</f>
        <v>8040</v>
      </c>
      <c r="I1617" s="5">
        <f t="shared" si="25"/>
        <v>0</v>
      </c>
    </row>
    <row r="1618" spans="1:9" x14ac:dyDescent="0.25">
      <c r="A1618" s="1">
        <v>44764</v>
      </c>
      <c r="B1618" t="s">
        <v>67</v>
      </c>
      <c r="C1618" t="s">
        <v>66</v>
      </c>
      <c r="D1618" t="s">
        <v>8</v>
      </c>
      <c r="E1618">
        <v>481</v>
      </c>
      <c r="F1618">
        <f>VLOOKUP(B1618,cennik[],2,FALSE)</f>
        <v>3.2</v>
      </c>
      <c r="G1618" s="5">
        <f>jablka4[[#This Row],[Kg]]*jablka4[[#This Row],[Cena]]</f>
        <v>1539.2</v>
      </c>
      <c r="H1618" s="5">
        <f>IF(D1618&lt;&gt;D1617,E1618,E1618+H1617)</f>
        <v>8521</v>
      </c>
      <c r="I1618" s="5">
        <f t="shared" si="25"/>
        <v>0</v>
      </c>
    </row>
    <row r="1619" spans="1:9" x14ac:dyDescent="0.25">
      <c r="A1619" s="1">
        <v>44767</v>
      </c>
      <c r="B1619" t="s">
        <v>65</v>
      </c>
      <c r="C1619" t="s">
        <v>66</v>
      </c>
      <c r="D1619" t="s">
        <v>8</v>
      </c>
      <c r="E1619">
        <v>497</v>
      </c>
      <c r="F1619">
        <f>VLOOKUP(B1619,cennik[],2,FALSE)</f>
        <v>2.7</v>
      </c>
      <c r="G1619" s="5">
        <f>jablka4[[#This Row],[Kg]]*jablka4[[#This Row],[Cena]]</f>
        <v>1341.9</v>
      </c>
      <c r="H1619" s="5">
        <f>IF(D1619&lt;&gt;D1618,E1619,E1619+H1618)</f>
        <v>9018</v>
      </c>
      <c r="I1619" s="5">
        <f t="shared" si="25"/>
        <v>0</v>
      </c>
    </row>
    <row r="1620" spans="1:9" x14ac:dyDescent="0.25">
      <c r="A1620" s="1">
        <v>44785</v>
      </c>
      <c r="B1620" t="s">
        <v>67</v>
      </c>
      <c r="C1620" t="s">
        <v>66</v>
      </c>
      <c r="D1620" t="s">
        <v>8</v>
      </c>
      <c r="E1620">
        <v>179</v>
      </c>
      <c r="F1620">
        <f>VLOOKUP(B1620,cennik[],2,FALSE)</f>
        <v>3.2</v>
      </c>
      <c r="G1620" s="5">
        <f>jablka4[[#This Row],[Kg]]*jablka4[[#This Row],[Cena]]</f>
        <v>572.80000000000007</v>
      </c>
      <c r="H1620" s="5">
        <f>IF(D1620&lt;&gt;D1619,E1620,E1620+H1619)</f>
        <v>9197</v>
      </c>
      <c r="I1620" s="5">
        <f t="shared" si="25"/>
        <v>0</v>
      </c>
    </row>
    <row r="1621" spans="1:9" x14ac:dyDescent="0.25">
      <c r="A1621" s="1">
        <v>44788</v>
      </c>
      <c r="B1621" t="s">
        <v>65</v>
      </c>
      <c r="C1621" t="s">
        <v>66</v>
      </c>
      <c r="D1621" t="s">
        <v>8</v>
      </c>
      <c r="E1621">
        <v>57</v>
      </c>
      <c r="F1621">
        <f>VLOOKUP(B1621,cennik[],2,FALSE)</f>
        <v>2.7</v>
      </c>
      <c r="G1621" s="5">
        <f>jablka4[[#This Row],[Kg]]*jablka4[[#This Row],[Cena]]</f>
        <v>153.9</v>
      </c>
      <c r="H1621" s="5">
        <f>IF(D1621&lt;&gt;D1620,E1621,E1621+H1620)</f>
        <v>9254</v>
      </c>
      <c r="I1621" s="5">
        <f t="shared" si="25"/>
        <v>0</v>
      </c>
    </row>
    <row r="1622" spans="1:9" x14ac:dyDescent="0.25">
      <c r="A1622" s="1">
        <v>44788</v>
      </c>
      <c r="B1622" t="s">
        <v>65</v>
      </c>
      <c r="C1622" t="s">
        <v>66</v>
      </c>
      <c r="D1622" t="s">
        <v>8</v>
      </c>
      <c r="E1622">
        <v>284</v>
      </c>
      <c r="F1622">
        <f>VLOOKUP(B1622,cennik[],2,FALSE)</f>
        <v>2.7</v>
      </c>
      <c r="G1622" s="5">
        <f>jablka4[[#This Row],[Kg]]*jablka4[[#This Row],[Cena]]</f>
        <v>766.80000000000007</v>
      </c>
      <c r="H1622" s="5">
        <f>IF(D1622&lt;&gt;D1621,E1622,E1622+H1621)</f>
        <v>9538</v>
      </c>
      <c r="I1622" s="5">
        <f t="shared" si="25"/>
        <v>0</v>
      </c>
    </row>
    <row r="1623" spans="1:9" x14ac:dyDescent="0.25">
      <c r="A1623" s="1">
        <v>44810</v>
      </c>
      <c r="B1623" t="s">
        <v>71</v>
      </c>
      <c r="C1623" t="s">
        <v>64</v>
      </c>
      <c r="D1623" t="s">
        <v>8</v>
      </c>
      <c r="E1623">
        <v>222</v>
      </c>
      <c r="F1623">
        <f>VLOOKUP(B1623,cennik[],2,FALSE)</f>
        <v>2.5</v>
      </c>
      <c r="G1623" s="5">
        <f>jablka4[[#This Row],[Kg]]*jablka4[[#This Row],[Cena]]</f>
        <v>555</v>
      </c>
      <c r="H1623" s="5">
        <f>IF(D1623&lt;&gt;D1622,E1623,E1623+H1622)</f>
        <v>9760</v>
      </c>
      <c r="I1623" s="5">
        <f t="shared" si="25"/>
        <v>0</v>
      </c>
    </row>
    <row r="1624" spans="1:9" x14ac:dyDescent="0.25">
      <c r="A1624" s="1">
        <v>44813</v>
      </c>
      <c r="B1624" t="s">
        <v>71</v>
      </c>
      <c r="C1624" t="s">
        <v>64</v>
      </c>
      <c r="D1624" t="s">
        <v>8</v>
      </c>
      <c r="E1624">
        <v>268</v>
      </c>
      <c r="F1624">
        <f>VLOOKUP(B1624,cennik[],2,FALSE)</f>
        <v>2.5</v>
      </c>
      <c r="G1624" s="5">
        <f>jablka4[[#This Row],[Kg]]*jablka4[[#This Row],[Cena]]</f>
        <v>670</v>
      </c>
      <c r="H1624" s="5">
        <f>IF(D1624&lt;&gt;D1623,E1624,E1624+H1623)</f>
        <v>10028</v>
      </c>
      <c r="I1624" s="5">
        <f t="shared" si="25"/>
        <v>0</v>
      </c>
    </row>
    <row r="1625" spans="1:9" x14ac:dyDescent="0.25">
      <c r="A1625" s="1">
        <v>44826</v>
      </c>
      <c r="B1625" t="s">
        <v>70</v>
      </c>
      <c r="C1625" t="s">
        <v>64</v>
      </c>
      <c r="D1625" t="s">
        <v>8</v>
      </c>
      <c r="E1625">
        <v>263</v>
      </c>
      <c r="F1625">
        <f>VLOOKUP(B1625,cennik[],2,FALSE)</f>
        <v>3.2</v>
      </c>
      <c r="G1625" s="5">
        <f>jablka4[[#This Row],[Kg]]*jablka4[[#This Row],[Cena]]</f>
        <v>841.6</v>
      </c>
      <c r="H1625" s="5">
        <f>IF(D1625&lt;&gt;D1624,E1625,E1625+H1624)</f>
        <v>10291</v>
      </c>
      <c r="I1625" s="5">
        <f t="shared" si="25"/>
        <v>0</v>
      </c>
    </row>
    <row r="1626" spans="1:9" x14ac:dyDescent="0.25">
      <c r="A1626" s="1">
        <v>44827</v>
      </c>
      <c r="B1626" t="s">
        <v>63</v>
      </c>
      <c r="C1626" t="s">
        <v>64</v>
      </c>
      <c r="D1626" t="s">
        <v>8</v>
      </c>
      <c r="E1626">
        <v>305</v>
      </c>
      <c r="F1626">
        <f>VLOOKUP(B1626,cennik[],2,FALSE)</f>
        <v>3.5</v>
      </c>
      <c r="G1626" s="5">
        <f>jablka4[[#This Row],[Kg]]*jablka4[[#This Row],[Cena]]</f>
        <v>1067.5</v>
      </c>
      <c r="H1626" s="5">
        <f>IF(D1626&lt;&gt;D1625,E1626,E1626+H1625)</f>
        <v>10596</v>
      </c>
      <c r="I1626" s="5">
        <f t="shared" si="25"/>
        <v>0</v>
      </c>
    </row>
    <row r="1627" spans="1:9" x14ac:dyDescent="0.25">
      <c r="A1627" s="1">
        <v>44837</v>
      </c>
      <c r="B1627" t="s">
        <v>69</v>
      </c>
      <c r="C1627" t="s">
        <v>64</v>
      </c>
      <c r="D1627" t="s">
        <v>8</v>
      </c>
      <c r="E1627">
        <v>80</v>
      </c>
      <c r="F1627">
        <f>VLOOKUP(B1627,cennik[],2,FALSE)</f>
        <v>2.5</v>
      </c>
      <c r="G1627" s="5">
        <f>jablka4[[#This Row],[Kg]]*jablka4[[#This Row],[Cena]]</f>
        <v>200</v>
      </c>
      <c r="H1627" s="5">
        <f>IF(D1627&lt;&gt;D1626,E1627,E1627+H1626)</f>
        <v>10676</v>
      </c>
      <c r="I1627" s="5">
        <f t="shared" si="25"/>
        <v>0</v>
      </c>
    </row>
    <row r="1628" spans="1:9" x14ac:dyDescent="0.25">
      <c r="A1628" s="1">
        <v>44844</v>
      </c>
      <c r="B1628" t="s">
        <v>68</v>
      </c>
      <c r="C1628" t="s">
        <v>64</v>
      </c>
      <c r="D1628" t="s">
        <v>8</v>
      </c>
      <c r="E1628">
        <v>400</v>
      </c>
      <c r="F1628">
        <f>VLOOKUP(B1628,cennik[],2,FALSE)</f>
        <v>3.2</v>
      </c>
      <c r="G1628" s="5">
        <f>jablka4[[#This Row],[Kg]]*jablka4[[#This Row],[Cena]]</f>
        <v>1280</v>
      </c>
      <c r="H1628" s="5">
        <f>IF(D1628&lt;&gt;D1627,E1628,E1628+H1627)</f>
        <v>11076</v>
      </c>
      <c r="I1628" s="5">
        <f t="shared" si="25"/>
        <v>0</v>
      </c>
    </row>
    <row r="1629" spans="1:9" x14ac:dyDescent="0.25">
      <c r="A1629" s="1">
        <v>44858</v>
      </c>
      <c r="B1629" t="s">
        <v>69</v>
      </c>
      <c r="C1629" t="s">
        <v>64</v>
      </c>
      <c r="D1629" t="s">
        <v>8</v>
      </c>
      <c r="E1629">
        <v>47</v>
      </c>
      <c r="F1629">
        <f>VLOOKUP(B1629,cennik[],2,FALSE)</f>
        <v>2.5</v>
      </c>
      <c r="G1629" s="5">
        <f>jablka4[[#This Row],[Kg]]*jablka4[[#This Row],[Cena]]</f>
        <v>117.5</v>
      </c>
      <c r="H1629" s="5">
        <f>IF(D1629&lt;&gt;D1628,E1629,E1629+H1628)</f>
        <v>11123</v>
      </c>
      <c r="I1629" s="5">
        <f t="shared" si="25"/>
        <v>0</v>
      </c>
    </row>
    <row r="1630" spans="1:9" x14ac:dyDescent="0.25">
      <c r="A1630" s="1">
        <v>44858</v>
      </c>
      <c r="B1630" t="s">
        <v>68</v>
      </c>
      <c r="C1630" t="s">
        <v>64</v>
      </c>
      <c r="D1630" t="s">
        <v>8</v>
      </c>
      <c r="E1630">
        <v>217</v>
      </c>
      <c r="F1630">
        <f>VLOOKUP(B1630,cennik[],2,FALSE)</f>
        <v>3.2</v>
      </c>
      <c r="G1630" s="5">
        <f>jablka4[[#This Row],[Kg]]*jablka4[[#This Row],[Cena]]</f>
        <v>694.40000000000009</v>
      </c>
      <c r="H1630" s="5">
        <f>IF(D1630&lt;&gt;D1629,E1630,E1630+H1629)</f>
        <v>11340</v>
      </c>
      <c r="I1630" s="5">
        <f t="shared" si="25"/>
        <v>0</v>
      </c>
    </row>
    <row r="1631" spans="1:9" x14ac:dyDescent="0.25">
      <c r="A1631" s="1">
        <v>44863</v>
      </c>
      <c r="B1631" t="s">
        <v>71</v>
      </c>
      <c r="C1631" t="s">
        <v>64</v>
      </c>
      <c r="D1631" t="s">
        <v>8</v>
      </c>
      <c r="E1631">
        <v>80</v>
      </c>
      <c r="F1631">
        <f>VLOOKUP(B1631,cennik[],2,FALSE)</f>
        <v>2.5</v>
      </c>
      <c r="G1631" s="5">
        <f>jablka4[[#This Row],[Kg]]*jablka4[[#This Row],[Cena]]</f>
        <v>200</v>
      </c>
      <c r="H1631" s="5">
        <f>IF(D1631&lt;&gt;D1630,E1631,E1631+H1630)</f>
        <v>11420</v>
      </c>
      <c r="I1631" s="5">
        <f t="shared" si="25"/>
        <v>0</v>
      </c>
    </row>
    <row r="1632" spans="1:9" x14ac:dyDescent="0.25">
      <c r="A1632" s="1">
        <v>44863</v>
      </c>
      <c r="B1632" t="s">
        <v>70</v>
      </c>
      <c r="C1632" t="s">
        <v>64</v>
      </c>
      <c r="D1632" t="s">
        <v>8</v>
      </c>
      <c r="E1632">
        <v>344</v>
      </c>
      <c r="F1632">
        <f>VLOOKUP(B1632,cennik[],2,FALSE)</f>
        <v>3.2</v>
      </c>
      <c r="G1632" s="5">
        <f>jablka4[[#This Row],[Kg]]*jablka4[[#This Row],[Cena]]</f>
        <v>1100.8</v>
      </c>
      <c r="H1632" s="5">
        <f>IF(D1632&lt;&gt;D1631,E1632,E1632+H1631)</f>
        <v>11764</v>
      </c>
      <c r="I1632" s="5">
        <f t="shared" si="25"/>
        <v>0</v>
      </c>
    </row>
    <row r="1633" spans="1:9" x14ac:dyDescent="0.25">
      <c r="A1633" s="1">
        <v>44868</v>
      </c>
      <c r="B1633" t="s">
        <v>69</v>
      </c>
      <c r="C1633" t="s">
        <v>64</v>
      </c>
      <c r="D1633" t="s">
        <v>8</v>
      </c>
      <c r="E1633">
        <v>207</v>
      </c>
      <c r="F1633">
        <f>VLOOKUP(B1633,cennik[],2,FALSE)</f>
        <v>2.5</v>
      </c>
      <c r="G1633" s="5">
        <f>jablka4[[#This Row],[Kg]]*jablka4[[#This Row],[Cena]]</f>
        <v>517.5</v>
      </c>
      <c r="H1633" s="5">
        <f>IF(D1633&lt;&gt;D1632,E1633,E1633+H1632)</f>
        <v>11971</v>
      </c>
      <c r="I1633" s="5">
        <f t="shared" si="25"/>
        <v>0</v>
      </c>
    </row>
    <row r="1634" spans="1:9" x14ac:dyDescent="0.25">
      <c r="A1634" s="1">
        <v>44872</v>
      </c>
      <c r="B1634" t="s">
        <v>63</v>
      </c>
      <c r="C1634" t="s">
        <v>64</v>
      </c>
      <c r="D1634" t="s">
        <v>8</v>
      </c>
      <c r="E1634">
        <v>136</v>
      </c>
      <c r="F1634">
        <f>VLOOKUP(B1634,cennik[],2,FALSE)</f>
        <v>3.5</v>
      </c>
      <c r="G1634" s="5">
        <f>jablka4[[#This Row],[Kg]]*jablka4[[#This Row],[Cena]]</f>
        <v>476</v>
      </c>
      <c r="H1634" s="5">
        <f>IF(D1634&lt;&gt;D1633,E1634,E1634+H1633)</f>
        <v>12107</v>
      </c>
      <c r="I1634" s="5">
        <f t="shared" si="25"/>
        <v>0</v>
      </c>
    </row>
    <row r="1635" spans="1:9" x14ac:dyDescent="0.25">
      <c r="A1635" s="1">
        <v>44877</v>
      </c>
      <c r="B1635" t="s">
        <v>68</v>
      </c>
      <c r="C1635" t="s">
        <v>64</v>
      </c>
      <c r="D1635" t="s">
        <v>8</v>
      </c>
      <c r="E1635">
        <v>487</v>
      </c>
      <c r="F1635">
        <f>VLOOKUP(B1635,cennik[],2,FALSE)</f>
        <v>3.2</v>
      </c>
      <c r="G1635" s="5">
        <f>jablka4[[#This Row],[Kg]]*jablka4[[#This Row],[Cena]]</f>
        <v>1558.4</v>
      </c>
      <c r="H1635" s="5">
        <f>IF(D1635&lt;&gt;D1634,E1635,E1635+H1634)</f>
        <v>12594</v>
      </c>
      <c r="I1635" s="5">
        <f t="shared" si="25"/>
        <v>0</v>
      </c>
    </row>
    <row r="1636" spans="1:9" x14ac:dyDescent="0.25">
      <c r="A1636" s="1">
        <v>44879</v>
      </c>
      <c r="B1636" t="s">
        <v>69</v>
      </c>
      <c r="C1636" t="s">
        <v>64</v>
      </c>
      <c r="D1636" t="s">
        <v>8</v>
      </c>
      <c r="E1636">
        <v>90</v>
      </c>
      <c r="F1636">
        <f>VLOOKUP(B1636,cennik[],2,FALSE)</f>
        <v>2.5</v>
      </c>
      <c r="G1636" s="5">
        <f>jablka4[[#This Row],[Kg]]*jablka4[[#This Row],[Cena]]</f>
        <v>225</v>
      </c>
      <c r="H1636" s="5">
        <f>IF(D1636&lt;&gt;D1635,E1636,E1636+H1635)</f>
        <v>12684</v>
      </c>
      <c r="I1636" s="5">
        <f t="shared" si="25"/>
        <v>0</v>
      </c>
    </row>
    <row r="1637" spans="1:9" x14ac:dyDescent="0.25">
      <c r="A1637" s="1">
        <v>44908</v>
      </c>
      <c r="B1637" t="s">
        <v>18</v>
      </c>
      <c r="C1637" t="s">
        <v>4</v>
      </c>
      <c r="D1637" t="s">
        <v>8</v>
      </c>
      <c r="E1637">
        <v>459</v>
      </c>
      <c r="F1637">
        <f>VLOOKUP(B1637,cennik[],2,FALSE)</f>
        <v>2.4</v>
      </c>
      <c r="G1637" s="5">
        <f>jablka4[[#This Row],[Kg]]*jablka4[[#This Row],[Cena]]</f>
        <v>1101.5999999999999</v>
      </c>
      <c r="H1637" s="5">
        <f>IF(D1637&lt;&gt;D1636,E1637,E1637+H1636)</f>
        <v>13143</v>
      </c>
      <c r="I1637" s="5">
        <f t="shared" si="25"/>
        <v>0</v>
      </c>
    </row>
    <row r="1638" spans="1:9" x14ac:dyDescent="0.25">
      <c r="A1638" s="1">
        <v>44565</v>
      </c>
      <c r="B1638" t="s">
        <v>12</v>
      </c>
      <c r="C1638" t="s">
        <v>4</v>
      </c>
      <c r="D1638" t="s">
        <v>27</v>
      </c>
      <c r="E1638">
        <v>64</v>
      </c>
      <c r="F1638">
        <f>VLOOKUP(B1638,cennik[],2,FALSE)</f>
        <v>3.4</v>
      </c>
      <c r="G1638" s="5">
        <f>jablka4[[#This Row],[Kg]]*jablka4[[#This Row],[Cena]]</f>
        <v>217.6</v>
      </c>
      <c r="H1638" s="5">
        <f>IF(D1638&lt;&gt;D1637,E1638,E1638+H1637)</f>
        <v>64</v>
      </c>
      <c r="I1638" s="5">
        <f t="shared" si="25"/>
        <v>0</v>
      </c>
    </row>
    <row r="1639" spans="1:9" x14ac:dyDescent="0.25">
      <c r="A1639" s="1">
        <v>44578</v>
      </c>
      <c r="B1639" t="s">
        <v>25</v>
      </c>
      <c r="C1639" t="s">
        <v>4</v>
      </c>
      <c r="D1639" t="s">
        <v>27</v>
      </c>
      <c r="E1639">
        <v>308</v>
      </c>
      <c r="F1639">
        <f>VLOOKUP(B1639,cennik[],2,FALSE)</f>
        <v>3.2</v>
      </c>
      <c r="G1639" s="5">
        <f>jablka4[[#This Row],[Kg]]*jablka4[[#This Row],[Cena]]</f>
        <v>985.6</v>
      </c>
      <c r="H1639" s="5">
        <f>IF(D1639&lt;&gt;D1638,E1639,E1639+H1638)</f>
        <v>372</v>
      </c>
      <c r="I1639" s="5">
        <f t="shared" si="25"/>
        <v>0</v>
      </c>
    </row>
    <row r="1640" spans="1:9" x14ac:dyDescent="0.25">
      <c r="A1640" s="1">
        <v>44580</v>
      </c>
      <c r="B1640" t="s">
        <v>20</v>
      </c>
      <c r="C1640" t="s">
        <v>4</v>
      </c>
      <c r="D1640" t="s">
        <v>27</v>
      </c>
      <c r="E1640">
        <v>447</v>
      </c>
      <c r="F1640">
        <f>VLOOKUP(B1640,cennik[],2,FALSE)</f>
        <v>3.4</v>
      </c>
      <c r="G1640" s="5">
        <f>jablka4[[#This Row],[Kg]]*jablka4[[#This Row],[Cena]]</f>
        <v>1519.8</v>
      </c>
      <c r="H1640" s="5">
        <f>IF(D1640&lt;&gt;D1639,E1640,E1640+H1639)</f>
        <v>819</v>
      </c>
      <c r="I1640" s="5">
        <f t="shared" si="25"/>
        <v>0</v>
      </c>
    </row>
    <row r="1641" spans="1:9" x14ac:dyDescent="0.25">
      <c r="A1641" s="1">
        <v>44603</v>
      </c>
      <c r="B1641" t="s">
        <v>20</v>
      </c>
      <c r="C1641" t="s">
        <v>4</v>
      </c>
      <c r="D1641" t="s">
        <v>27</v>
      </c>
      <c r="E1641">
        <v>167</v>
      </c>
      <c r="F1641">
        <f>VLOOKUP(B1641,cennik[],2,FALSE)</f>
        <v>3.4</v>
      </c>
      <c r="G1641" s="5">
        <f>jablka4[[#This Row],[Kg]]*jablka4[[#This Row],[Cena]]</f>
        <v>567.79999999999995</v>
      </c>
      <c r="H1641" s="5">
        <f>IF(D1641&lt;&gt;D1640,E1641,E1641+H1640)</f>
        <v>986</v>
      </c>
      <c r="I1641" s="5">
        <f t="shared" si="25"/>
        <v>0</v>
      </c>
    </row>
    <row r="1642" spans="1:9" x14ac:dyDescent="0.25">
      <c r="A1642" s="1">
        <v>44613</v>
      </c>
      <c r="B1642" t="s">
        <v>3</v>
      </c>
      <c r="C1642" t="s">
        <v>4</v>
      </c>
      <c r="D1642" t="s">
        <v>27</v>
      </c>
      <c r="E1642">
        <v>680</v>
      </c>
      <c r="F1642">
        <f>VLOOKUP(B1642,cennik[],2,FALSE)</f>
        <v>3.4</v>
      </c>
      <c r="G1642" s="5">
        <f>jablka4[[#This Row],[Kg]]*jablka4[[#This Row],[Cena]]</f>
        <v>2312</v>
      </c>
      <c r="H1642" s="5">
        <f>IF(D1642&lt;&gt;D1641,E1642,E1642+H1641)</f>
        <v>1666</v>
      </c>
      <c r="I1642" s="5">
        <f t="shared" si="25"/>
        <v>0</v>
      </c>
    </row>
    <row r="1643" spans="1:9" x14ac:dyDescent="0.25">
      <c r="A1643" s="1">
        <v>44625</v>
      </c>
      <c r="B1643" t="s">
        <v>16</v>
      </c>
      <c r="C1643" t="s">
        <v>4</v>
      </c>
      <c r="D1643" t="s">
        <v>27</v>
      </c>
      <c r="E1643">
        <v>743</v>
      </c>
      <c r="F1643">
        <f>VLOOKUP(B1643,cennik[],2,FALSE)</f>
        <v>3.4</v>
      </c>
      <c r="G1643" s="5">
        <f>jablka4[[#This Row],[Kg]]*jablka4[[#This Row],[Cena]]</f>
        <v>2526.1999999999998</v>
      </c>
      <c r="H1643" s="5">
        <f>IF(D1643&lt;&gt;D1642,E1643,E1643+H1642)</f>
        <v>2409</v>
      </c>
      <c r="I1643" s="5">
        <f t="shared" si="25"/>
        <v>0</v>
      </c>
    </row>
    <row r="1644" spans="1:9" x14ac:dyDescent="0.25">
      <c r="A1644" s="1">
        <v>44631</v>
      </c>
      <c r="B1644" t="s">
        <v>11</v>
      </c>
      <c r="C1644" t="s">
        <v>4</v>
      </c>
      <c r="D1644" t="s">
        <v>27</v>
      </c>
      <c r="E1644">
        <v>96</v>
      </c>
      <c r="F1644">
        <f>VLOOKUP(B1644,cennik[],2,FALSE)</f>
        <v>2.9</v>
      </c>
      <c r="G1644" s="5">
        <f>jablka4[[#This Row],[Kg]]*jablka4[[#This Row],[Cena]]</f>
        <v>278.39999999999998</v>
      </c>
      <c r="H1644" s="5">
        <f>IF(D1644&lt;&gt;D1643,E1644,E1644+H1643)</f>
        <v>2505</v>
      </c>
      <c r="I1644" s="5">
        <f t="shared" si="25"/>
        <v>0</v>
      </c>
    </row>
    <row r="1645" spans="1:9" x14ac:dyDescent="0.25">
      <c r="A1645" s="1">
        <v>44641</v>
      </c>
      <c r="B1645" t="s">
        <v>7</v>
      </c>
      <c r="C1645" t="s">
        <v>4</v>
      </c>
      <c r="D1645" t="s">
        <v>27</v>
      </c>
      <c r="E1645">
        <v>684</v>
      </c>
      <c r="F1645">
        <f>VLOOKUP(B1645,cennik[],2,FALSE)</f>
        <v>3.5</v>
      </c>
      <c r="G1645" s="5">
        <f>jablka4[[#This Row],[Kg]]*jablka4[[#This Row],[Cena]]</f>
        <v>2394</v>
      </c>
      <c r="H1645" s="5">
        <f>IF(D1645&lt;&gt;D1644,E1645,E1645+H1644)</f>
        <v>3189</v>
      </c>
      <c r="I1645" s="5">
        <f t="shared" si="25"/>
        <v>0</v>
      </c>
    </row>
    <row r="1646" spans="1:9" x14ac:dyDescent="0.25">
      <c r="A1646" s="1">
        <v>44648</v>
      </c>
      <c r="B1646" t="s">
        <v>3</v>
      </c>
      <c r="C1646" t="s">
        <v>4</v>
      </c>
      <c r="D1646" t="s">
        <v>27</v>
      </c>
      <c r="E1646">
        <v>540</v>
      </c>
      <c r="F1646">
        <f>VLOOKUP(B1646,cennik[],2,FALSE)</f>
        <v>3.4</v>
      </c>
      <c r="G1646" s="5">
        <f>jablka4[[#This Row],[Kg]]*jablka4[[#This Row],[Cena]]</f>
        <v>1836</v>
      </c>
      <c r="H1646" s="5">
        <f>IF(D1646&lt;&gt;D1645,E1646,E1646+H1645)</f>
        <v>3729</v>
      </c>
      <c r="I1646" s="5">
        <f t="shared" si="25"/>
        <v>0</v>
      </c>
    </row>
    <row r="1647" spans="1:9" x14ac:dyDescent="0.25">
      <c r="A1647" s="1">
        <v>44656</v>
      </c>
      <c r="B1647" t="s">
        <v>25</v>
      </c>
      <c r="C1647" t="s">
        <v>4</v>
      </c>
      <c r="D1647" t="s">
        <v>27</v>
      </c>
      <c r="E1647">
        <v>498</v>
      </c>
      <c r="F1647">
        <f>VLOOKUP(B1647,cennik[],2,FALSE)</f>
        <v>3.2</v>
      </c>
      <c r="G1647" s="5">
        <f>jablka4[[#This Row],[Kg]]*jablka4[[#This Row],[Cena]]</f>
        <v>1593.6000000000001</v>
      </c>
      <c r="H1647" s="5">
        <f>IF(D1647&lt;&gt;D1646,E1647,E1647+H1646)</f>
        <v>4227</v>
      </c>
      <c r="I1647" s="5">
        <f t="shared" si="25"/>
        <v>0</v>
      </c>
    </row>
    <row r="1648" spans="1:9" x14ac:dyDescent="0.25">
      <c r="A1648" s="1">
        <v>44662</v>
      </c>
      <c r="B1648" t="s">
        <v>18</v>
      </c>
      <c r="C1648" t="s">
        <v>4</v>
      </c>
      <c r="D1648" t="s">
        <v>27</v>
      </c>
      <c r="E1648">
        <v>428</v>
      </c>
      <c r="F1648">
        <f>VLOOKUP(B1648,cennik[],2,FALSE)</f>
        <v>2.4</v>
      </c>
      <c r="G1648" s="5">
        <f>jablka4[[#This Row],[Kg]]*jablka4[[#This Row],[Cena]]</f>
        <v>1027.2</v>
      </c>
      <c r="H1648" s="5">
        <f>IF(D1648&lt;&gt;D1647,E1648,E1648+H1647)</f>
        <v>4655</v>
      </c>
      <c r="I1648" s="5">
        <f t="shared" si="25"/>
        <v>0</v>
      </c>
    </row>
    <row r="1649" spans="1:9" x14ac:dyDescent="0.25">
      <c r="A1649" s="1">
        <v>44669</v>
      </c>
      <c r="B1649" t="s">
        <v>16</v>
      </c>
      <c r="C1649" t="s">
        <v>4</v>
      </c>
      <c r="D1649" t="s">
        <v>27</v>
      </c>
      <c r="E1649">
        <v>398</v>
      </c>
      <c r="F1649">
        <f>VLOOKUP(B1649,cennik[],2,FALSE)</f>
        <v>3.4</v>
      </c>
      <c r="G1649" s="5">
        <f>jablka4[[#This Row],[Kg]]*jablka4[[#This Row],[Cena]]</f>
        <v>1353.2</v>
      </c>
      <c r="H1649" s="5">
        <f>IF(D1649&lt;&gt;D1648,E1649,E1649+H1648)</f>
        <v>5053</v>
      </c>
      <c r="I1649" s="5">
        <f t="shared" si="25"/>
        <v>0</v>
      </c>
    </row>
    <row r="1650" spans="1:9" x14ac:dyDescent="0.25">
      <c r="A1650" s="1">
        <v>44683</v>
      </c>
      <c r="B1650" t="s">
        <v>20</v>
      </c>
      <c r="C1650" t="s">
        <v>4</v>
      </c>
      <c r="D1650" t="s">
        <v>27</v>
      </c>
      <c r="E1650">
        <v>146</v>
      </c>
      <c r="F1650">
        <f>VLOOKUP(B1650,cennik[],2,FALSE)</f>
        <v>3.4</v>
      </c>
      <c r="G1650" s="5">
        <f>jablka4[[#This Row],[Kg]]*jablka4[[#This Row],[Cena]]</f>
        <v>496.4</v>
      </c>
      <c r="H1650" s="5">
        <f>IF(D1650&lt;&gt;D1649,E1650,E1650+H1649)</f>
        <v>5199</v>
      </c>
      <c r="I1650" s="5">
        <f t="shared" si="25"/>
        <v>0</v>
      </c>
    </row>
    <row r="1651" spans="1:9" x14ac:dyDescent="0.25">
      <c r="A1651" s="1">
        <v>44686</v>
      </c>
      <c r="B1651" t="s">
        <v>18</v>
      </c>
      <c r="C1651" t="s">
        <v>4</v>
      </c>
      <c r="D1651" t="s">
        <v>27</v>
      </c>
      <c r="E1651">
        <v>252</v>
      </c>
      <c r="F1651">
        <f>VLOOKUP(B1651,cennik[],2,FALSE)</f>
        <v>2.4</v>
      </c>
      <c r="G1651" s="5">
        <f>jablka4[[#This Row],[Kg]]*jablka4[[#This Row],[Cena]]</f>
        <v>604.79999999999995</v>
      </c>
      <c r="H1651" s="5">
        <f>IF(D1651&lt;&gt;D1650,E1651,E1651+H1650)</f>
        <v>5451</v>
      </c>
      <c r="I1651" s="5">
        <f t="shared" si="25"/>
        <v>0</v>
      </c>
    </row>
    <row r="1652" spans="1:9" x14ac:dyDescent="0.25">
      <c r="A1652" s="1">
        <v>44704</v>
      </c>
      <c r="B1652" t="s">
        <v>18</v>
      </c>
      <c r="C1652" t="s">
        <v>4</v>
      </c>
      <c r="D1652" t="s">
        <v>27</v>
      </c>
      <c r="E1652">
        <v>502</v>
      </c>
      <c r="F1652">
        <f>VLOOKUP(B1652,cennik[],2,FALSE)</f>
        <v>2.4</v>
      </c>
      <c r="G1652" s="5">
        <f>jablka4[[#This Row],[Kg]]*jablka4[[#This Row],[Cena]]</f>
        <v>1204.8</v>
      </c>
      <c r="H1652" s="5">
        <f>IF(D1652&lt;&gt;D1651,E1652,E1652+H1651)</f>
        <v>5953</v>
      </c>
      <c r="I1652" s="5">
        <f t="shared" si="25"/>
        <v>0</v>
      </c>
    </row>
    <row r="1653" spans="1:9" x14ac:dyDescent="0.25">
      <c r="A1653" s="1">
        <v>44705</v>
      </c>
      <c r="B1653" t="s">
        <v>7</v>
      </c>
      <c r="C1653" t="s">
        <v>4</v>
      </c>
      <c r="D1653" t="s">
        <v>27</v>
      </c>
      <c r="E1653">
        <v>260</v>
      </c>
      <c r="F1653">
        <f>VLOOKUP(B1653,cennik[],2,FALSE)</f>
        <v>3.5</v>
      </c>
      <c r="G1653" s="5">
        <f>jablka4[[#This Row],[Kg]]*jablka4[[#This Row],[Cena]]</f>
        <v>910</v>
      </c>
      <c r="H1653" s="5">
        <f>IF(D1653&lt;&gt;D1652,E1653,E1653+H1652)</f>
        <v>6213</v>
      </c>
      <c r="I1653" s="5">
        <f t="shared" si="25"/>
        <v>0</v>
      </c>
    </row>
    <row r="1654" spans="1:9" x14ac:dyDescent="0.25">
      <c r="A1654" s="1">
        <v>44706</v>
      </c>
      <c r="B1654" t="s">
        <v>7</v>
      </c>
      <c r="C1654" t="s">
        <v>4</v>
      </c>
      <c r="D1654" t="s">
        <v>27</v>
      </c>
      <c r="E1654">
        <v>226</v>
      </c>
      <c r="F1654">
        <f>VLOOKUP(B1654,cennik[],2,FALSE)</f>
        <v>3.5</v>
      </c>
      <c r="G1654" s="5">
        <f>jablka4[[#This Row],[Kg]]*jablka4[[#This Row],[Cena]]</f>
        <v>791</v>
      </c>
      <c r="H1654" s="5">
        <f>IF(D1654&lt;&gt;D1653,E1654,E1654+H1653)</f>
        <v>6439</v>
      </c>
      <c r="I1654" s="5">
        <f t="shared" si="25"/>
        <v>0</v>
      </c>
    </row>
    <row r="1655" spans="1:9" x14ac:dyDescent="0.25">
      <c r="A1655" s="1">
        <v>44713</v>
      </c>
      <c r="B1655" t="s">
        <v>65</v>
      </c>
      <c r="C1655" t="s">
        <v>66</v>
      </c>
      <c r="D1655" t="s">
        <v>27</v>
      </c>
      <c r="E1655">
        <v>447</v>
      </c>
      <c r="F1655">
        <f>VLOOKUP(B1655,cennik[],2,FALSE)</f>
        <v>2.7</v>
      </c>
      <c r="G1655" s="5">
        <f>jablka4[[#This Row],[Kg]]*jablka4[[#This Row],[Cena]]</f>
        <v>1206.9000000000001</v>
      </c>
      <c r="H1655" s="5">
        <f>IF(D1655&lt;&gt;D1654,E1655,E1655+H1654)</f>
        <v>6886</v>
      </c>
      <c r="I1655" s="5">
        <f t="shared" si="25"/>
        <v>0</v>
      </c>
    </row>
    <row r="1656" spans="1:9" x14ac:dyDescent="0.25">
      <c r="A1656" s="1">
        <v>44713</v>
      </c>
      <c r="B1656" t="s">
        <v>63</v>
      </c>
      <c r="C1656" t="s">
        <v>64</v>
      </c>
      <c r="D1656" t="s">
        <v>27</v>
      </c>
      <c r="E1656">
        <v>31</v>
      </c>
      <c r="F1656">
        <f>VLOOKUP(B1656,cennik[],2,FALSE)</f>
        <v>3.5</v>
      </c>
      <c r="G1656" s="5">
        <f>jablka4[[#This Row],[Kg]]*jablka4[[#This Row],[Cena]]</f>
        <v>108.5</v>
      </c>
      <c r="H1656" s="5">
        <f>IF(D1656&lt;&gt;D1655,E1656,E1656+H1655)</f>
        <v>6917</v>
      </c>
      <c r="I1656" s="5">
        <f t="shared" si="25"/>
        <v>0</v>
      </c>
    </row>
    <row r="1657" spans="1:9" x14ac:dyDescent="0.25">
      <c r="A1657" s="1">
        <v>44725</v>
      </c>
      <c r="B1657" t="s">
        <v>67</v>
      </c>
      <c r="C1657" t="s">
        <v>66</v>
      </c>
      <c r="D1657" t="s">
        <v>27</v>
      </c>
      <c r="E1657">
        <v>466</v>
      </c>
      <c r="F1657">
        <f>VLOOKUP(B1657,cennik[],2,FALSE)</f>
        <v>3.2</v>
      </c>
      <c r="G1657" s="5">
        <f>jablka4[[#This Row],[Kg]]*jablka4[[#This Row],[Cena]]</f>
        <v>1491.2</v>
      </c>
      <c r="H1657" s="5">
        <f>IF(D1657&lt;&gt;D1656,E1657,E1657+H1656)</f>
        <v>7383</v>
      </c>
      <c r="I1657" s="5">
        <f t="shared" si="25"/>
        <v>0</v>
      </c>
    </row>
    <row r="1658" spans="1:9" x14ac:dyDescent="0.25">
      <c r="A1658" s="1">
        <v>44735</v>
      </c>
      <c r="B1658" t="s">
        <v>63</v>
      </c>
      <c r="C1658" t="s">
        <v>64</v>
      </c>
      <c r="D1658" t="s">
        <v>27</v>
      </c>
      <c r="E1658">
        <v>339</v>
      </c>
      <c r="F1658">
        <f>VLOOKUP(B1658,cennik[],2,FALSE)</f>
        <v>3.5</v>
      </c>
      <c r="G1658" s="5">
        <f>jablka4[[#This Row],[Kg]]*jablka4[[#This Row],[Cena]]</f>
        <v>1186.5</v>
      </c>
      <c r="H1658" s="5">
        <f>IF(D1658&lt;&gt;D1657,E1658,E1658+H1657)</f>
        <v>7722</v>
      </c>
      <c r="I1658" s="5">
        <f t="shared" si="25"/>
        <v>0</v>
      </c>
    </row>
    <row r="1659" spans="1:9" x14ac:dyDescent="0.25">
      <c r="A1659" s="1">
        <v>44739</v>
      </c>
      <c r="B1659" t="s">
        <v>67</v>
      </c>
      <c r="C1659" t="s">
        <v>66</v>
      </c>
      <c r="D1659" t="s">
        <v>27</v>
      </c>
      <c r="E1659">
        <v>132</v>
      </c>
      <c r="F1659">
        <f>VLOOKUP(B1659,cennik[],2,FALSE)</f>
        <v>3.2</v>
      </c>
      <c r="G1659" s="5">
        <f>jablka4[[#This Row],[Kg]]*jablka4[[#This Row],[Cena]]</f>
        <v>422.40000000000003</v>
      </c>
      <c r="H1659" s="5">
        <f>IF(D1659&lt;&gt;D1658,E1659,E1659+H1658)</f>
        <v>7854</v>
      </c>
      <c r="I1659" s="5">
        <f t="shared" si="25"/>
        <v>0</v>
      </c>
    </row>
    <row r="1660" spans="1:9" x14ac:dyDescent="0.25">
      <c r="A1660" s="1">
        <v>44739</v>
      </c>
      <c r="B1660" t="s">
        <v>65</v>
      </c>
      <c r="C1660" t="s">
        <v>66</v>
      </c>
      <c r="D1660" t="s">
        <v>27</v>
      </c>
      <c r="E1660">
        <v>403</v>
      </c>
      <c r="F1660">
        <f>VLOOKUP(B1660,cennik[],2,FALSE)</f>
        <v>2.7</v>
      </c>
      <c r="G1660" s="5">
        <f>jablka4[[#This Row],[Kg]]*jablka4[[#This Row],[Cena]]</f>
        <v>1088.1000000000001</v>
      </c>
      <c r="H1660" s="5">
        <f>IF(D1660&lt;&gt;D1659,E1660,E1660+H1659)</f>
        <v>8257</v>
      </c>
      <c r="I1660" s="5">
        <f t="shared" si="25"/>
        <v>0</v>
      </c>
    </row>
    <row r="1661" spans="1:9" x14ac:dyDescent="0.25">
      <c r="A1661" s="1">
        <v>44765</v>
      </c>
      <c r="B1661" t="s">
        <v>65</v>
      </c>
      <c r="C1661" t="s">
        <v>66</v>
      </c>
      <c r="D1661" t="s">
        <v>27</v>
      </c>
      <c r="E1661">
        <v>310</v>
      </c>
      <c r="F1661">
        <f>VLOOKUP(B1661,cennik[],2,FALSE)</f>
        <v>2.7</v>
      </c>
      <c r="G1661" s="5">
        <f>jablka4[[#This Row],[Kg]]*jablka4[[#This Row],[Cena]]</f>
        <v>837</v>
      </c>
      <c r="H1661" s="5">
        <f>IF(D1661&lt;&gt;D1660,E1661,E1661+H1660)</f>
        <v>8567</v>
      </c>
      <c r="I1661" s="5">
        <f t="shared" si="25"/>
        <v>0</v>
      </c>
    </row>
    <row r="1662" spans="1:9" x14ac:dyDescent="0.25">
      <c r="A1662" s="1">
        <v>44781</v>
      </c>
      <c r="B1662" t="s">
        <v>65</v>
      </c>
      <c r="C1662" t="s">
        <v>66</v>
      </c>
      <c r="D1662" t="s">
        <v>27</v>
      </c>
      <c r="E1662">
        <v>55</v>
      </c>
      <c r="F1662">
        <f>VLOOKUP(B1662,cennik[],2,FALSE)</f>
        <v>2.7</v>
      </c>
      <c r="G1662" s="5">
        <f>jablka4[[#This Row],[Kg]]*jablka4[[#This Row],[Cena]]</f>
        <v>148.5</v>
      </c>
      <c r="H1662" s="5">
        <f>IF(D1662&lt;&gt;D1661,E1662,E1662+H1661)</f>
        <v>8622</v>
      </c>
      <c r="I1662" s="5">
        <f t="shared" si="25"/>
        <v>0</v>
      </c>
    </row>
    <row r="1663" spans="1:9" x14ac:dyDescent="0.25">
      <c r="A1663" s="1">
        <v>44782</v>
      </c>
      <c r="B1663" t="s">
        <v>65</v>
      </c>
      <c r="C1663" t="s">
        <v>66</v>
      </c>
      <c r="D1663" t="s">
        <v>27</v>
      </c>
      <c r="E1663">
        <v>175</v>
      </c>
      <c r="F1663">
        <f>VLOOKUP(B1663,cennik[],2,FALSE)</f>
        <v>2.7</v>
      </c>
      <c r="G1663" s="5">
        <f>jablka4[[#This Row],[Kg]]*jablka4[[#This Row],[Cena]]</f>
        <v>472.50000000000006</v>
      </c>
      <c r="H1663" s="5">
        <f>IF(D1663&lt;&gt;D1662,E1663,E1663+H1662)</f>
        <v>8797</v>
      </c>
      <c r="I1663" s="5">
        <f t="shared" si="25"/>
        <v>0</v>
      </c>
    </row>
    <row r="1664" spans="1:9" x14ac:dyDescent="0.25">
      <c r="A1664" s="1">
        <v>44783</v>
      </c>
      <c r="B1664" t="s">
        <v>65</v>
      </c>
      <c r="C1664" t="s">
        <v>66</v>
      </c>
      <c r="D1664" t="s">
        <v>27</v>
      </c>
      <c r="E1664">
        <v>37</v>
      </c>
      <c r="F1664">
        <f>VLOOKUP(B1664,cennik[],2,FALSE)</f>
        <v>2.7</v>
      </c>
      <c r="G1664" s="5">
        <f>jablka4[[#This Row],[Kg]]*jablka4[[#This Row],[Cena]]</f>
        <v>99.9</v>
      </c>
      <c r="H1664" s="5">
        <f>IF(D1664&lt;&gt;D1663,E1664,E1664+H1663)</f>
        <v>8834</v>
      </c>
      <c r="I1664" s="5">
        <f t="shared" si="25"/>
        <v>0</v>
      </c>
    </row>
    <row r="1665" spans="1:9" x14ac:dyDescent="0.25">
      <c r="A1665" s="1">
        <v>44799</v>
      </c>
      <c r="B1665" t="s">
        <v>65</v>
      </c>
      <c r="C1665" t="s">
        <v>66</v>
      </c>
      <c r="D1665" t="s">
        <v>27</v>
      </c>
      <c r="E1665">
        <v>96</v>
      </c>
      <c r="F1665">
        <f>VLOOKUP(B1665,cennik[],2,FALSE)</f>
        <v>2.7</v>
      </c>
      <c r="G1665" s="5">
        <f>jablka4[[#This Row],[Kg]]*jablka4[[#This Row],[Cena]]</f>
        <v>259.20000000000005</v>
      </c>
      <c r="H1665" s="5">
        <f>IF(D1665&lt;&gt;D1664,E1665,E1665+H1664)</f>
        <v>8930</v>
      </c>
      <c r="I1665" s="5">
        <f t="shared" si="25"/>
        <v>0</v>
      </c>
    </row>
    <row r="1666" spans="1:9" x14ac:dyDescent="0.25">
      <c r="A1666" s="1">
        <v>44805</v>
      </c>
      <c r="B1666" t="s">
        <v>69</v>
      </c>
      <c r="C1666" t="s">
        <v>64</v>
      </c>
      <c r="D1666" t="s">
        <v>27</v>
      </c>
      <c r="E1666">
        <v>267</v>
      </c>
      <c r="F1666">
        <f>VLOOKUP(B1666,cennik[],2,FALSE)</f>
        <v>2.5</v>
      </c>
      <c r="G1666" s="5">
        <f>jablka4[[#This Row],[Kg]]*jablka4[[#This Row],[Cena]]</f>
        <v>667.5</v>
      </c>
      <c r="H1666" s="5">
        <f>IF(D1666&lt;&gt;D1665,E1666,E1666+H1665)</f>
        <v>9197</v>
      </c>
      <c r="I1666" s="5">
        <f t="shared" ref="I1666:I1729" si="26">IF(AND(H1666&gt;=15000,H1666&lt;20000),E1666*0.05,IF(H1666&gt;=20000,E1666*0.1,0))</f>
        <v>0</v>
      </c>
    </row>
    <row r="1667" spans="1:9" x14ac:dyDescent="0.25">
      <c r="A1667" s="1">
        <v>44811</v>
      </c>
      <c r="B1667" t="s">
        <v>70</v>
      </c>
      <c r="C1667" t="s">
        <v>64</v>
      </c>
      <c r="D1667" t="s">
        <v>27</v>
      </c>
      <c r="E1667">
        <v>18</v>
      </c>
      <c r="F1667">
        <f>VLOOKUP(B1667,cennik[],2,FALSE)</f>
        <v>3.2</v>
      </c>
      <c r="G1667" s="5">
        <f>jablka4[[#This Row],[Kg]]*jablka4[[#This Row],[Cena]]</f>
        <v>57.6</v>
      </c>
      <c r="H1667" s="5">
        <f>IF(D1667&lt;&gt;D1666,E1667,E1667+H1666)</f>
        <v>9215</v>
      </c>
      <c r="I1667" s="5">
        <f t="shared" si="26"/>
        <v>0</v>
      </c>
    </row>
    <row r="1668" spans="1:9" x14ac:dyDescent="0.25">
      <c r="A1668" s="1">
        <v>44826</v>
      </c>
      <c r="B1668" t="s">
        <v>68</v>
      </c>
      <c r="C1668" t="s">
        <v>64</v>
      </c>
      <c r="D1668" t="s">
        <v>27</v>
      </c>
      <c r="E1668">
        <v>374</v>
      </c>
      <c r="F1668">
        <f>VLOOKUP(B1668,cennik[],2,FALSE)</f>
        <v>3.2</v>
      </c>
      <c r="G1668" s="5">
        <f>jablka4[[#This Row],[Kg]]*jablka4[[#This Row],[Cena]]</f>
        <v>1196.8</v>
      </c>
      <c r="H1668" s="5">
        <f>IF(D1668&lt;&gt;D1667,E1668,E1668+H1667)</f>
        <v>9589</v>
      </c>
      <c r="I1668" s="5">
        <f t="shared" si="26"/>
        <v>0</v>
      </c>
    </row>
    <row r="1669" spans="1:9" x14ac:dyDescent="0.25">
      <c r="A1669" s="1">
        <v>44835</v>
      </c>
      <c r="B1669" t="s">
        <v>70</v>
      </c>
      <c r="C1669" t="s">
        <v>64</v>
      </c>
      <c r="D1669" t="s">
        <v>27</v>
      </c>
      <c r="E1669">
        <v>187</v>
      </c>
      <c r="F1669">
        <f>VLOOKUP(B1669,cennik[],2,FALSE)</f>
        <v>3.2</v>
      </c>
      <c r="G1669" s="5">
        <f>jablka4[[#This Row],[Kg]]*jablka4[[#This Row],[Cena]]</f>
        <v>598.4</v>
      </c>
      <c r="H1669" s="5">
        <f>IF(D1669&lt;&gt;D1668,E1669,E1669+H1668)</f>
        <v>9776</v>
      </c>
      <c r="I1669" s="5">
        <f t="shared" si="26"/>
        <v>0</v>
      </c>
    </row>
    <row r="1670" spans="1:9" x14ac:dyDescent="0.25">
      <c r="A1670" s="1">
        <v>44869</v>
      </c>
      <c r="B1670" t="s">
        <v>69</v>
      </c>
      <c r="C1670" t="s">
        <v>64</v>
      </c>
      <c r="D1670" t="s">
        <v>27</v>
      </c>
      <c r="E1670">
        <v>25</v>
      </c>
      <c r="F1670">
        <f>VLOOKUP(B1670,cennik[],2,FALSE)</f>
        <v>2.5</v>
      </c>
      <c r="G1670" s="5">
        <f>jablka4[[#This Row],[Kg]]*jablka4[[#This Row],[Cena]]</f>
        <v>62.5</v>
      </c>
      <c r="H1670" s="5">
        <f>IF(D1670&lt;&gt;D1669,E1670,E1670+H1669)</f>
        <v>9801</v>
      </c>
      <c r="I1670" s="5">
        <f t="shared" si="26"/>
        <v>0</v>
      </c>
    </row>
    <row r="1671" spans="1:9" x14ac:dyDescent="0.25">
      <c r="A1671" s="1">
        <v>44874</v>
      </c>
      <c r="B1671" t="s">
        <v>68</v>
      </c>
      <c r="C1671" t="s">
        <v>64</v>
      </c>
      <c r="D1671" t="s">
        <v>27</v>
      </c>
      <c r="E1671">
        <v>77</v>
      </c>
      <c r="F1671">
        <f>VLOOKUP(B1671,cennik[],2,FALSE)</f>
        <v>3.2</v>
      </c>
      <c r="G1671" s="5">
        <f>jablka4[[#This Row],[Kg]]*jablka4[[#This Row],[Cena]]</f>
        <v>246.4</v>
      </c>
      <c r="H1671" s="5">
        <f>IF(D1671&lt;&gt;D1670,E1671,E1671+H1670)</f>
        <v>9878</v>
      </c>
      <c r="I1671" s="5">
        <f t="shared" si="26"/>
        <v>0</v>
      </c>
    </row>
    <row r="1672" spans="1:9" x14ac:dyDescent="0.25">
      <c r="A1672" s="1">
        <v>44886</v>
      </c>
      <c r="B1672" t="s">
        <v>69</v>
      </c>
      <c r="C1672" t="s">
        <v>64</v>
      </c>
      <c r="D1672" t="s">
        <v>27</v>
      </c>
      <c r="E1672">
        <v>25</v>
      </c>
      <c r="F1672">
        <f>VLOOKUP(B1672,cennik[],2,FALSE)</f>
        <v>2.5</v>
      </c>
      <c r="G1672" s="5">
        <f>jablka4[[#This Row],[Kg]]*jablka4[[#This Row],[Cena]]</f>
        <v>62.5</v>
      </c>
      <c r="H1672" s="5">
        <f>IF(D1672&lt;&gt;D1671,E1672,E1672+H1671)</f>
        <v>9903</v>
      </c>
      <c r="I1672" s="5">
        <f t="shared" si="26"/>
        <v>0</v>
      </c>
    </row>
    <row r="1673" spans="1:9" x14ac:dyDescent="0.25">
      <c r="A1673" s="1">
        <v>44891</v>
      </c>
      <c r="B1673" t="s">
        <v>63</v>
      </c>
      <c r="C1673" t="s">
        <v>64</v>
      </c>
      <c r="D1673" t="s">
        <v>27</v>
      </c>
      <c r="E1673">
        <v>85</v>
      </c>
      <c r="F1673">
        <f>VLOOKUP(B1673,cennik[],2,FALSE)</f>
        <v>3.5</v>
      </c>
      <c r="G1673" s="5">
        <f>jablka4[[#This Row],[Kg]]*jablka4[[#This Row],[Cena]]</f>
        <v>297.5</v>
      </c>
      <c r="H1673" s="5">
        <f>IF(D1673&lt;&gt;D1672,E1673,E1673+H1672)</f>
        <v>9988</v>
      </c>
      <c r="I1673" s="5">
        <f t="shared" si="26"/>
        <v>0</v>
      </c>
    </row>
    <row r="1674" spans="1:9" x14ac:dyDescent="0.25">
      <c r="A1674" s="1">
        <v>44896</v>
      </c>
      <c r="B1674" t="s">
        <v>12</v>
      </c>
      <c r="C1674" t="s">
        <v>4</v>
      </c>
      <c r="D1674" t="s">
        <v>27</v>
      </c>
      <c r="E1674">
        <v>181</v>
      </c>
      <c r="F1674">
        <f>VLOOKUP(B1674,cennik[],2,FALSE)</f>
        <v>3.4</v>
      </c>
      <c r="G1674" s="5">
        <f>jablka4[[#This Row],[Kg]]*jablka4[[#This Row],[Cena]]</f>
        <v>615.4</v>
      </c>
      <c r="H1674" s="5">
        <f>IF(D1674&lt;&gt;D1673,E1674,E1674+H1673)</f>
        <v>10169</v>
      </c>
      <c r="I1674" s="5">
        <f t="shared" si="26"/>
        <v>0</v>
      </c>
    </row>
    <row r="1675" spans="1:9" x14ac:dyDescent="0.25">
      <c r="A1675" s="1">
        <v>44907</v>
      </c>
      <c r="B1675" t="s">
        <v>25</v>
      </c>
      <c r="C1675" t="s">
        <v>4</v>
      </c>
      <c r="D1675" t="s">
        <v>27</v>
      </c>
      <c r="E1675">
        <v>404</v>
      </c>
      <c r="F1675">
        <f>VLOOKUP(B1675,cennik[],2,FALSE)</f>
        <v>3.2</v>
      </c>
      <c r="G1675" s="5">
        <f>jablka4[[#This Row],[Kg]]*jablka4[[#This Row],[Cena]]</f>
        <v>1292.8000000000002</v>
      </c>
      <c r="H1675" s="5">
        <f>IF(D1675&lt;&gt;D1674,E1675,E1675+H1674)</f>
        <v>10573</v>
      </c>
      <c r="I1675" s="5">
        <f t="shared" si="26"/>
        <v>0</v>
      </c>
    </row>
    <row r="1676" spans="1:9" x14ac:dyDescent="0.25">
      <c r="A1676" s="1">
        <v>44564</v>
      </c>
      <c r="B1676" t="s">
        <v>3</v>
      </c>
      <c r="C1676" t="s">
        <v>4</v>
      </c>
      <c r="D1676" t="s">
        <v>10</v>
      </c>
      <c r="E1676">
        <v>543</v>
      </c>
      <c r="F1676">
        <f>VLOOKUP(B1676,cennik[],2,FALSE)</f>
        <v>3.4</v>
      </c>
      <c r="G1676" s="5">
        <f>jablka4[[#This Row],[Kg]]*jablka4[[#This Row],[Cena]]</f>
        <v>1846.2</v>
      </c>
      <c r="H1676" s="5">
        <f>IF(D1676&lt;&gt;D1675,E1676,E1676+H1675)</f>
        <v>543</v>
      </c>
      <c r="I1676" s="5">
        <f t="shared" si="26"/>
        <v>0</v>
      </c>
    </row>
    <row r="1677" spans="1:9" x14ac:dyDescent="0.25">
      <c r="A1677" s="1">
        <v>44564</v>
      </c>
      <c r="B1677" t="s">
        <v>11</v>
      </c>
      <c r="C1677" t="s">
        <v>4</v>
      </c>
      <c r="D1677" t="s">
        <v>10</v>
      </c>
      <c r="E1677">
        <v>341</v>
      </c>
      <c r="F1677">
        <f>VLOOKUP(B1677,cennik[],2,FALSE)</f>
        <v>2.9</v>
      </c>
      <c r="G1677" s="5">
        <f>jablka4[[#This Row],[Kg]]*jablka4[[#This Row],[Cena]]</f>
        <v>988.9</v>
      </c>
      <c r="H1677" s="5">
        <f>IF(D1677&lt;&gt;D1676,E1677,E1677+H1676)</f>
        <v>884</v>
      </c>
      <c r="I1677" s="5">
        <f t="shared" si="26"/>
        <v>0</v>
      </c>
    </row>
    <row r="1678" spans="1:9" x14ac:dyDescent="0.25">
      <c r="A1678" s="1">
        <v>44564</v>
      </c>
      <c r="B1678" t="s">
        <v>16</v>
      </c>
      <c r="C1678" t="s">
        <v>4</v>
      </c>
      <c r="D1678" t="s">
        <v>10</v>
      </c>
      <c r="E1678">
        <v>609</v>
      </c>
      <c r="F1678">
        <f>VLOOKUP(B1678,cennik[],2,FALSE)</f>
        <v>3.4</v>
      </c>
      <c r="G1678" s="5">
        <f>jablka4[[#This Row],[Kg]]*jablka4[[#This Row],[Cena]]</f>
        <v>2070.6</v>
      </c>
      <c r="H1678" s="5">
        <f>IF(D1678&lt;&gt;D1677,E1678,E1678+H1677)</f>
        <v>1493</v>
      </c>
      <c r="I1678" s="5">
        <f t="shared" si="26"/>
        <v>0</v>
      </c>
    </row>
    <row r="1679" spans="1:9" x14ac:dyDescent="0.25">
      <c r="A1679" s="1">
        <v>44573</v>
      </c>
      <c r="B1679" t="s">
        <v>7</v>
      </c>
      <c r="C1679" t="s">
        <v>4</v>
      </c>
      <c r="D1679" t="s">
        <v>10</v>
      </c>
      <c r="E1679">
        <v>627</v>
      </c>
      <c r="F1679">
        <f>VLOOKUP(B1679,cennik[],2,FALSE)</f>
        <v>3.5</v>
      </c>
      <c r="G1679" s="5">
        <f>jablka4[[#This Row],[Kg]]*jablka4[[#This Row],[Cena]]</f>
        <v>2194.5</v>
      </c>
      <c r="H1679" s="5">
        <f>IF(D1679&lt;&gt;D1678,E1679,E1679+H1678)</f>
        <v>2120</v>
      </c>
      <c r="I1679" s="5">
        <f t="shared" si="26"/>
        <v>0</v>
      </c>
    </row>
    <row r="1680" spans="1:9" x14ac:dyDescent="0.25">
      <c r="A1680" s="1">
        <v>44575</v>
      </c>
      <c r="B1680" t="s">
        <v>25</v>
      </c>
      <c r="C1680" t="s">
        <v>4</v>
      </c>
      <c r="D1680" t="s">
        <v>10</v>
      </c>
      <c r="E1680">
        <v>94</v>
      </c>
      <c r="F1680">
        <f>VLOOKUP(B1680,cennik[],2,FALSE)</f>
        <v>3.2</v>
      </c>
      <c r="G1680" s="5">
        <f>jablka4[[#This Row],[Kg]]*jablka4[[#This Row],[Cena]]</f>
        <v>300.8</v>
      </c>
      <c r="H1680" s="5">
        <f>IF(D1680&lt;&gt;D1679,E1680,E1680+H1679)</f>
        <v>2214</v>
      </c>
      <c r="I1680" s="5">
        <f t="shared" si="26"/>
        <v>0</v>
      </c>
    </row>
    <row r="1681" spans="1:9" x14ac:dyDescent="0.25">
      <c r="A1681" s="1">
        <v>44590</v>
      </c>
      <c r="B1681" t="s">
        <v>11</v>
      </c>
      <c r="C1681" t="s">
        <v>4</v>
      </c>
      <c r="D1681" t="s">
        <v>10</v>
      </c>
      <c r="E1681">
        <v>354</v>
      </c>
      <c r="F1681">
        <f>VLOOKUP(B1681,cennik[],2,FALSE)</f>
        <v>2.9</v>
      </c>
      <c r="G1681" s="5">
        <f>jablka4[[#This Row],[Kg]]*jablka4[[#This Row],[Cena]]</f>
        <v>1026.5999999999999</v>
      </c>
      <c r="H1681" s="5">
        <f>IF(D1681&lt;&gt;D1680,E1681,E1681+H1680)</f>
        <v>2568</v>
      </c>
      <c r="I1681" s="5">
        <f t="shared" si="26"/>
        <v>0</v>
      </c>
    </row>
    <row r="1682" spans="1:9" x14ac:dyDescent="0.25">
      <c r="A1682" s="1">
        <v>44592</v>
      </c>
      <c r="B1682" t="s">
        <v>12</v>
      </c>
      <c r="C1682" t="s">
        <v>4</v>
      </c>
      <c r="D1682" t="s">
        <v>10</v>
      </c>
      <c r="E1682">
        <v>255</v>
      </c>
      <c r="F1682">
        <f>VLOOKUP(B1682,cennik[],2,FALSE)</f>
        <v>3.4</v>
      </c>
      <c r="G1682" s="5">
        <f>jablka4[[#This Row],[Kg]]*jablka4[[#This Row],[Cena]]</f>
        <v>867</v>
      </c>
      <c r="H1682" s="5">
        <f>IF(D1682&lt;&gt;D1681,E1682,E1682+H1681)</f>
        <v>2823</v>
      </c>
      <c r="I1682" s="5">
        <f t="shared" si="26"/>
        <v>0</v>
      </c>
    </row>
    <row r="1683" spans="1:9" x14ac:dyDescent="0.25">
      <c r="A1683" s="1">
        <v>44595</v>
      </c>
      <c r="B1683" t="s">
        <v>7</v>
      </c>
      <c r="C1683" t="s">
        <v>4</v>
      </c>
      <c r="D1683" t="s">
        <v>10</v>
      </c>
      <c r="E1683">
        <v>367</v>
      </c>
      <c r="F1683">
        <f>VLOOKUP(B1683,cennik[],2,FALSE)</f>
        <v>3.5</v>
      </c>
      <c r="G1683" s="5">
        <f>jablka4[[#This Row],[Kg]]*jablka4[[#This Row],[Cena]]</f>
        <v>1284.5</v>
      </c>
      <c r="H1683" s="5">
        <f>IF(D1683&lt;&gt;D1682,E1683,E1683+H1682)</f>
        <v>3190</v>
      </c>
      <c r="I1683" s="5">
        <f t="shared" si="26"/>
        <v>0</v>
      </c>
    </row>
    <row r="1684" spans="1:9" x14ac:dyDescent="0.25">
      <c r="A1684" s="1">
        <v>44599</v>
      </c>
      <c r="B1684" t="s">
        <v>3</v>
      </c>
      <c r="C1684" t="s">
        <v>4</v>
      </c>
      <c r="D1684" t="s">
        <v>10</v>
      </c>
      <c r="E1684">
        <v>388</v>
      </c>
      <c r="F1684">
        <f>VLOOKUP(B1684,cennik[],2,FALSE)</f>
        <v>3.4</v>
      </c>
      <c r="G1684" s="5">
        <f>jablka4[[#This Row],[Kg]]*jablka4[[#This Row],[Cena]]</f>
        <v>1319.2</v>
      </c>
      <c r="H1684" s="5">
        <f>IF(D1684&lt;&gt;D1683,E1684,E1684+H1683)</f>
        <v>3578</v>
      </c>
      <c r="I1684" s="5">
        <f t="shared" si="26"/>
        <v>0</v>
      </c>
    </row>
    <row r="1685" spans="1:9" x14ac:dyDescent="0.25">
      <c r="A1685" s="1">
        <v>44606</v>
      </c>
      <c r="B1685" t="s">
        <v>16</v>
      </c>
      <c r="C1685" t="s">
        <v>4</v>
      </c>
      <c r="D1685" t="s">
        <v>10</v>
      </c>
      <c r="E1685">
        <v>413</v>
      </c>
      <c r="F1685">
        <f>VLOOKUP(B1685,cennik[],2,FALSE)</f>
        <v>3.4</v>
      </c>
      <c r="G1685" s="5">
        <f>jablka4[[#This Row],[Kg]]*jablka4[[#This Row],[Cena]]</f>
        <v>1404.2</v>
      </c>
      <c r="H1685" s="5">
        <f>IF(D1685&lt;&gt;D1684,E1685,E1685+H1684)</f>
        <v>3991</v>
      </c>
      <c r="I1685" s="5">
        <f t="shared" si="26"/>
        <v>0</v>
      </c>
    </row>
    <row r="1686" spans="1:9" x14ac:dyDescent="0.25">
      <c r="A1686" s="1">
        <v>44610</v>
      </c>
      <c r="B1686" t="s">
        <v>14</v>
      </c>
      <c r="C1686" t="s">
        <v>4</v>
      </c>
      <c r="D1686" t="s">
        <v>10</v>
      </c>
      <c r="E1686">
        <v>408</v>
      </c>
      <c r="F1686">
        <f>VLOOKUP(B1686,cennik[],2,FALSE)</f>
        <v>3.4</v>
      </c>
      <c r="G1686" s="5">
        <f>jablka4[[#This Row],[Kg]]*jablka4[[#This Row],[Cena]]</f>
        <v>1387.2</v>
      </c>
      <c r="H1686" s="5">
        <f>IF(D1686&lt;&gt;D1685,E1686,E1686+H1685)</f>
        <v>4399</v>
      </c>
      <c r="I1686" s="5">
        <f t="shared" si="26"/>
        <v>0</v>
      </c>
    </row>
    <row r="1687" spans="1:9" x14ac:dyDescent="0.25">
      <c r="A1687" s="1">
        <v>44617</v>
      </c>
      <c r="B1687" t="s">
        <v>16</v>
      </c>
      <c r="C1687" t="s">
        <v>4</v>
      </c>
      <c r="D1687" t="s">
        <v>10</v>
      </c>
      <c r="E1687">
        <v>678</v>
      </c>
      <c r="F1687">
        <f>VLOOKUP(B1687,cennik[],2,FALSE)</f>
        <v>3.4</v>
      </c>
      <c r="G1687" s="5">
        <f>jablka4[[#This Row],[Kg]]*jablka4[[#This Row],[Cena]]</f>
        <v>2305.1999999999998</v>
      </c>
      <c r="H1687" s="5">
        <f>IF(D1687&lt;&gt;D1686,E1687,E1687+H1686)</f>
        <v>5077</v>
      </c>
      <c r="I1687" s="5">
        <f t="shared" si="26"/>
        <v>0</v>
      </c>
    </row>
    <row r="1688" spans="1:9" x14ac:dyDescent="0.25">
      <c r="A1688" s="1">
        <v>44629</v>
      </c>
      <c r="B1688" t="s">
        <v>12</v>
      </c>
      <c r="C1688" t="s">
        <v>4</v>
      </c>
      <c r="D1688" t="s">
        <v>10</v>
      </c>
      <c r="E1688">
        <v>258</v>
      </c>
      <c r="F1688">
        <f>VLOOKUP(B1688,cennik[],2,FALSE)</f>
        <v>3.4</v>
      </c>
      <c r="G1688" s="5">
        <f>jablka4[[#This Row],[Kg]]*jablka4[[#This Row],[Cena]]</f>
        <v>877.19999999999993</v>
      </c>
      <c r="H1688" s="5">
        <f>IF(D1688&lt;&gt;D1687,E1688,E1688+H1687)</f>
        <v>5335</v>
      </c>
      <c r="I1688" s="5">
        <f t="shared" si="26"/>
        <v>0</v>
      </c>
    </row>
    <row r="1689" spans="1:9" x14ac:dyDescent="0.25">
      <c r="A1689" s="1">
        <v>44636</v>
      </c>
      <c r="B1689" t="s">
        <v>12</v>
      </c>
      <c r="C1689" t="s">
        <v>4</v>
      </c>
      <c r="D1689" t="s">
        <v>10</v>
      </c>
      <c r="E1689">
        <v>243</v>
      </c>
      <c r="F1689">
        <f>VLOOKUP(B1689,cennik[],2,FALSE)</f>
        <v>3.4</v>
      </c>
      <c r="G1689" s="5">
        <f>jablka4[[#This Row],[Kg]]*jablka4[[#This Row],[Cena]]</f>
        <v>826.19999999999993</v>
      </c>
      <c r="H1689" s="5">
        <f>IF(D1689&lt;&gt;D1688,E1689,E1689+H1688)</f>
        <v>5578</v>
      </c>
      <c r="I1689" s="5">
        <f t="shared" si="26"/>
        <v>0</v>
      </c>
    </row>
    <row r="1690" spans="1:9" x14ac:dyDescent="0.25">
      <c r="A1690" s="1">
        <v>44645</v>
      </c>
      <c r="B1690" t="s">
        <v>18</v>
      </c>
      <c r="C1690" t="s">
        <v>4</v>
      </c>
      <c r="D1690" t="s">
        <v>10</v>
      </c>
      <c r="E1690">
        <v>551</v>
      </c>
      <c r="F1690">
        <f>VLOOKUP(B1690,cennik[],2,FALSE)</f>
        <v>2.4</v>
      </c>
      <c r="G1690" s="5">
        <f>jablka4[[#This Row],[Kg]]*jablka4[[#This Row],[Cena]]</f>
        <v>1322.3999999999999</v>
      </c>
      <c r="H1690" s="5">
        <f>IF(D1690&lt;&gt;D1689,E1690,E1690+H1689)</f>
        <v>6129</v>
      </c>
      <c r="I1690" s="5">
        <f t="shared" si="26"/>
        <v>0</v>
      </c>
    </row>
    <row r="1691" spans="1:9" x14ac:dyDescent="0.25">
      <c r="A1691" s="1">
        <v>44650</v>
      </c>
      <c r="B1691" t="s">
        <v>16</v>
      </c>
      <c r="C1691" t="s">
        <v>4</v>
      </c>
      <c r="D1691" t="s">
        <v>10</v>
      </c>
      <c r="E1691">
        <v>384</v>
      </c>
      <c r="F1691">
        <f>VLOOKUP(B1691,cennik[],2,FALSE)</f>
        <v>3.4</v>
      </c>
      <c r="G1691" s="5">
        <f>jablka4[[#This Row],[Kg]]*jablka4[[#This Row],[Cena]]</f>
        <v>1305.5999999999999</v>
      </c>
      <c r="H1691" s="5">
        <f>IF(D1691&lt;&gt;D1690,E1691,E1691+H1690)</f>
        <v>6513</v>
      </c>
      <c r="I1691" s="5">
        <f t="shared" si="26"/>
        <v>0</v>
      </c>
    </row>
    <row r="1692" spans="1:9" x14ac:dyDescent="0.25">
      <c r="A1692" s="1">
        <v>44662</v>
      </c>
      <c r="B1692" t="s">
        <v>3</v>
      </c>
      <c r="C1692" t="s">
        <v>4</v>
      </c>
      <c r="D1692" t="s">
        <v>10</v>
      </c>
      <c r="E1692">
        <v>611</v>
      </c>
      <c r="F1692">
        <f>VLOOKUP(B1692,cennik[],2,FALSE)</f>
        <v>3.4</v>
      </c>
      <c r="G1692" s="5">
        <f>jablka4[[#This Row],[Kg]]*jablka4[[#This Row],[Cena]]</f>
        <v>2077.4</v>
      </c>
      <c r="H1692" s="5">
        <f>IF(D1692&lt;&gt;D1691,E1692,E1692+H1691)</f>
        <v>7124</v>
      </c>
      <c r="I1692" s="5">
        <f t="shared" si="26"/>
        <v>0</v>
      </c>
    </row>
    <row r="1693" spans="1:9" x14ac:dyDescent="0.25">
      <c r="A1693" s="1">
        <v>44669</v>
      </c>
      <c r="B1693" t="s">
        <v>25</v>
      </c>
      <c r="C1693" t="s">
        <v>4</v>
      </c>
      <c r="D1693" t="s">
        <v>10</v>
      </c>
      <c r="E1693">
        <v>500</v>
      </c>
      <c r="F1693">
        <f>VLOOKUP(B1693,cennik[],2,FALSE)</f>
        <v>3.2</v>
      </c>
      <c r="G1693" s="5">
        <f>jablka4[[#This Row],[Kg]]*jablka4[[#This Row],[Cena]]</f>
        <v>1600</v>
      </c>
      <c r="H1693" s="5">
        <f>IF(D1693&lt;&gt;D1692,E1693,E1693+H1692)</f>
        <v>7624</v>
      </c>
      <c r="I1693" s="5">
        <f t="shared" si="26"/>
        <v>0</v>
      </c>
    </row>
    <row r="1694" spans="1:9" x14ac:dyDescent="0.25">
      <c r="A1694" s="1">
        <v>44676</v>
      </c>
      <c r="B1694" t="s">
        <v>20</v>
      </c>
      <c r="C1694" t="s">
        <v>4</v>
      </c>
      <c r="D1694" t="s">
        <v>10</v>
      </c>
      <c r="E1694">
        <v>85</v>
      </c>
      <c r="F1694">
        <f>VLOOKUP(B1694,cennik[],2,FALSE)</f>
        <v>3.4</v>
      </c>
      <c r="G1694" s="5">
        <f>jablka4[[#This Row],[Kg]]*jablka4[[#This Row],[Cena]]</f>
        <v>289</v>
      </c>
      <c r="H1694" s="5">
        <f>IF(D1694&lt;&gt;D1693,E1694,E1694+H1693)</f>
        <v>7709</v>
      </c>
      <c r="I1694" s="5">
        <f t="shared" si="26"/>
        <v>0</v>
      </c>
    </row>
    <row r="1695" spans="1:9" x14ac:dyDescent="0.25">
      <c r="A1695" s="1">
        <v>44677</v>
      </c>
      <c r="B1695" t="s">
        <v>14</v>
      </c>
      <c r="C1695" t="s">
        <v>4</v>
      </c>
      <c r="D1695" t="s">
        <v>10</v>
      </c>
      <c r="E1695">
        <v>344</v>
      </c>
      <c r="F1695">
        <f>VLOOKUP(B1695,cennik[],2,FALSE)</f>
        <v>3.4</v>
      </c>
      <c r="G1695" s="5">
        <f>jablka4[[#This Row],[Kg]]*jablka4[[#This Row],[Cena]]</f>
        <v>1169.5999999999999</v>
      </c>
      <c r="H1695" s="5">
        <f>IF(D1695&lt;&gt;D1694,E1695,E1695+H1694)</f>
        <v>8053</v>
      </c>
      <c r="I1695" s="5">
        <f t="shared" si="26"/>
        <v>0</v>
      </c>
    </row>
    <row r="1696" spans="1:9" x14ac:dyDescent="0.25">
      <c r="A1696" s="1">
        <v>44679</v>
      </c>
      <c r="B1696" t="s">
        <v>7</v>
      </c>
      <c r="C1696" t="s">
        <v>4</v>
      </c>
      <c r="D1696" t="s">
        <v>10</v>
      </c>
      <c r="E1696">
        <v>583</v>
      </c>
      <c r="F1696">
        <f>VLOOKUP(B1696,cennik[],2,FALSE)</f>
        <v>3.5</v>
      </c>
      <c r="G1696" s="5">
        <f>jablka4[[#This Row],[Kg]]*jablka4[[#This Row],[Cena]]</f>
        <v>2040.5</v>
      </c>
      <c r="H1696" s="5">
        <f>IF(D1696&lt;&gt;D1695,E1696,E1696+H1695)</f>
        <v>8636</v>
      </c>
      <c r="I1696" s="5">
        <f t="shared" si="26"/>
        <v>0</v>
      </c>
    </row>
    <row r="1697" spans="1:9" x14ac:dyDescent="0.25">
      <c r="A1697" s="1">
        <v>44679</v>
      </c>
      <c r="B1697" t="s">
        <v>14</v>
      </c>
      <c r="C1697" t="s">
        <v>4</v>
      </c>
      <c r="D1697" t="s">
        <v>10</v>
      </c>
      <c r="E1697">
        <v>132</v>
      </c>
      <c r="F1697">
        <f>VLOOKUP(B1697,cennik[],2,FALSE)</f>
        <v>3.4</v>
      </c>
      <c r="G1697" s="5">
        <f>jablka4[[#This Row],[Kg]]*jablka4[[#This Row],[Cena]]</f>
        <v>448.8</v>
      </c>
      <c r="H1697" s="5">
        <f>IF(D1697&lt;&gt;D1696,E1697,E1697+H1696)</f>
        <v>8768</v>
      </c>
      <c r="I1697" s="5">
        <f t="shared" si="26"/>
        <v>0</v>
      </c>
    </row>
    <row r="1698" spans="1:9" x14ac:dyDescent="0.25">
      <c r="A1698" s="1">
        <v>44687</v>
      </c>
      <c r="B1698" t="s">
        <v>25</v>
      </c>
      <c r="C1698" t="s">
        <v>4</v>
      </c>
      <c r="D1698" t="s">
        <v>10</v>
      </c>
      <c r="E1698">
        <v>398</v>
      </c>
      <c r="F1698">
        <f>VLOOKUP(B1698,cennik[],2,FALSE)</f>
        <v>3.2</v>
      </c>
      <c r="G1698" s="5">
        <f>jablka4[[#This Row],[Kg]]*jablka4[[#This Row],[Cena]]</f>
        <v>1273.6000000000001</v>
      </c>
      <c r="H1698" s="5">
        <f>IF(D1698&lt;&gt;D1697,E1698,E1698+H1697)</f>
        <v>9166</v>
      </c>
      <c r="I1698" s="5">
        <f t="shared" si="26"/>
        <v>0</v>
      </c>
    </row>
    <row r="1699" spans="1:9" x14ac:dyDescent="0.25">
      <c r="A1699" s="1">
        <v>44693</v>
      </c>
      <c r="B1699" t="s">
        <v>25</v>
      </c>
      <c r="C1699" t="s">
        <v>4</v>
      </c>
      <c r="D1699" t="s">
        <v>10</v>
      </c>
      <c r="E1699">
        <v>237</v>
      </c>
      <c r="F1699">
        <f>VLOOKUP(B1699,cennik[],2,FALSE)</f>
        <v>3.2</v>
      </c>
      <c r="G1699" s="5">
        <f>jablka4[[#This Row],[Kg]]*jablka4[[#This Row],[Cena]]</f>
        <v>758.40000000000009</v>
      </c>
      <c r="H1699" s="5">
        <f>IF(D1699&lt;&gt;D1698,E1699,E1699+H1698)</f>
        <v>9403</v>
      </c>
      <c r="I1699" s="5">
        <f t="shared" si="26"/>
        <v>0</v>
      </c>
    </row>
    <row r="1700" spans="1:9" x14ac:dyDescent="0.25">
      <c r="A1700" s="1">
        <v>44697</v>
      </c>
      <c r="B1700" t="s">
        <v>3</v>
      </c>
      <c r="C1700" t="s">
        <v>4</v>
      </c>
      <c r="D1700" t="s">
        <v>10</v>
      </c>
      <c r="E1700">
        <v>594</v>
      </c>
      <c r="F1700">
        <f>VLOOKUP(B1700,cennik[],2,FALSE)</f>
        <v>3.4</v>
      </c>
      <c r="G1700" s="5">
        <f>jablka4[[#This Row],[Kg]]*jablka4[[#This Row],[Cena]]</f>
        <v>2019.6</v>
      </c>
      <c r="H1700" s="5">
        <f>IF(D1700&lt;&gt;D1699,E1700,E1700+H1699)</f>
        <v>9997</v>
      </c>
      <c r="I1700" s="5">
        <f t="shared" si="26"/>
        <v>0</v>
      </c>
    </row>
    <row r="1701" spans="1:9" x14ac:dyDescent="0.25">
      <c r="A1701" s="1">
        <v>44704</v>
      </c>
      <c r="B1701" t="s">
        <v>18</v>
      </c>
      <c r="C1701" t="s">
        <v>4</v>
      </c>
      <c r="D1701" t="s">
        <v>10</v>
      </c>
      <c r="E1701">
        <v>360</v>
      </c>
      <c r="F1701">
        <f>VLOOKUP(B1701,cennik[],2,FALSE)</f>
        <v>2.4</v>
      </c>
      <c r="G1701" s="5">
        <f>jablka4[[#This Row],[Kg]]*jablka4[[#This Row],[Cena]]</f>
        <v>864</v>
      </c>
      <c r="H1701" s="5">
        <f>IF(D1701&lt;&gt;D1700,E1701,E1701+H1700)</f>
        <v>10357</v>
      </c>
      <c r="I1701" s="5">
        <f t="shared" si="26"/>
        <v>0</v>
      </c>
    </row>
    <row r="1702" spans="1:9" x14ac:dyDescent="0.25">
      <c r="A1702" s="1">
        <v>44711</v>
      </c>
      <c r="B1702" t="s">
        <v>11</v>
      </c>
      <c r="C1702" t="s">
        <v>4</v>
      </c>
      <c r="D1702" t="s">
        <v>10</v>
      </c>
      <c r="E1702">
        <v>99</v>
      </c>
      <c r="F1702">
        <f>VLOOKUP(B1702,cennik[],2,FALSE)</f>
        <v>2.9</v>
      </c>
      <c r="G1702" s="5">
        <f>jablka4[[#This Row],[Kg]]*jablka4[[#This Row],[Cena]]</f>
        <v>287.09999999999997</v>
      </c>
      <c r="H1702" s="5">
        <f>IF(D1702&lt;&gt;D1701,E1702,E1702+H1701)</f>
        <v>10456</v>
      </c>
      <c r="I1702" s="5">
        <f t="shared" si="26"/>
        <v>0</v>
      </c>
    </row>
    <row r="1703" spans="1:9" x14ac:dyDescent="0.25">
      <c r="A1703" s="1">
        <v>44713</v>
      </c>
      <c r="B1703" t="s">
        <v>65</v>
      </c>
      <c r="C1703" t="s">
        <v>66</v>
      </c>
      <c r="D1703" t="s">
        <v>10</v>
      </c>
      <c r="E1703">
        <v>37</v>
      </c>
      <c r="F1703">
        <f>VLOOKUP(B1703,cennik[],2,FALSE)</f>
        <v>2.7</v>
      </c>
      <c r="G1703" s="5">
        <f>jablka4[[#This Row],[Kg]]*jablka4[[#This Row],[Cena]]</f>
        <v>99.9</v>
      </c>
      <c r="H1703" s="5">
        <f>IF(D1703&lt;&gt;D1702,E1703,E1703+H1702)</f>
        <v>10493</v>
      </c>
      <c r="I1703" s="5">
        <f t="shared" si="26"/>
        <v>0</v>
      </c>
    </row>
    <row r="1704" spans="1:9" x14ac:dyDescent="0.25">
      <c r="A1704" s="1">
        <v>44722</v>
      </c>
      <c r="B1704" t="s">
        <v>65</v>
      </c>
      <c r="C1704" t="s">
        <v>66</v>
      </c>
      <c r="D1704" t="s">
        <v>10</v>
      </c>
      <c r="E1704">
        <v>483</v>
      </c>
      <c r="F1704">
        <f>VLOOKUP(B1704,cennik[],2,FALSE)</f>
        <v>2.7</v>
      </c>
      <c r="G1704" s="5">
        <f>jablka4[[#This Row],[Kg]]*jablka4[[#This Row],[Cena]]</f>
        <v>1304.1000000000001</v>
      </c>
      <c r="H1704" s="5">
        <f>IF(D1704&lt;&gt;D1703,E1704,E1704+H1703)</f>
        <v>10976</v>
      </c>
      <c r="I1704" s="5">
        <f t="shared" si="26"/>
        <v>0</v>
      </c>
    </row>
    <row r="1705" spans="1:9" x14ac:dyDescent="0.25">
      <c r="A1705" s="1">
        <v>44725</v>
      </c>
      <c r="B1705" t="s">
        <v>63</v>
      </c>
      <c r="C1705" t="s">
        <v>64</v>
      </c>
      <c r="D1705" t="s">
        <v>10</v>
      </c>
      <c r="E1705">
        <v>221</v>
      </c>
      <c r="F1705">
        <f>VLOOKUP(B1705,cennik[],2,FALSE)</f>
        <v>3.5</v>
      </c>
      <c r="G1705" s="5">
        <f>jablka4[[#This Row],[Kg]]*jablka4[[#This Row],[Cena]]</f>
        <v>773.5</v>
      </c>
      <c r="H1705" s="5">
        <f>IF(D1705&lt;&gt;D1704,E1705,E1705+H1704)</f>
        <v>11197</v>
      </c>
      <c r="I1705" s="5">
        <f t="shared" si="26"/>
        <v>0</v>
      </c>
    </row>
    <row r="1706" spans="1:9" x14ac:dyDescent="0.25">
      <c r="A1706" s="1">
        <v>44735</v>
      </c>
      <c r="B1706" t="s">
        <v>67</v>
      </c>
      <c r="C1706" t="s">
        <v>66</v>
      </c>
      <c r="D1706" t="s">
        <v>10</v>
      </c>
      <c r="E1706">
        <v>461</v>
      </c>
      <c r="F1706">
        <f>VLOOKUP(B1706,cennik[],2,FALSE)</f>
        <v>3.2</v>
      </c>
      <c r="G1706" s="5">
        <f>jablka4[[#This Row],[Kg]]*jablka4[[#This Row],[Cena]]</f>
        <v>1475.2</v>
      </c>
      <c r="H1706" s="5">
        <f>IF(D1706&lt;&gt;D1705,E1706,E1706+H1705)</f>
        <v>11658</v>
      </c>
      <c r="I1706" s="5">
        <f t="shared" si="26"/>
        <v>0</v>
      </c>
    </row>
    <row r="1707" spans="1:9" x14ac:dyDescent="0.25">
      <c r="A1707" s="1">
        <v>44736</v>
      </c>
      <c r="B1707" t="s">
        <v>63</v>
      </c>
      <c r="C1707" t="s">
        <v>64</v>
      </c>
      <c r="D1707" t="s">
        <v>10</v>
      </c>
      <c r="E1707">
        <v>330</v>
      </c>
      <c r="F1707">
        <f>VLOOKUP(B1707,cennik[],2,FALSE)</f>
        <v>3.5</v>
      </c>
      <c r="G1707" s="5">
        <f>jablka4[[#This Row],[Kg]]*jablka4[[#This Row],[Cena]]</f>
        <v>1155</v>
      </c>
      <c r="H1707" s="5">
        <f>IF(D1707&lt;&gt;D1706,E1707,E1707+H1706)</f>
        <v>11988</v>
      </c>
      <c r="I1707" s="5">
        <f t="shared" si="26"/>
        <v>0</v>
      </c>
    </row>
    <row r="1708" spans="1:9" x14ac:dyDescent="0.25">
      <c r="A1708" s="1">
        <v>44740</v>
      </c>
      <c r="B1708" t="s">
        <v>65</v>
      </c>
      <c r="C1708" t="s">
        <v>66</v>
      </c>
      <c r="D1708" t="s">
        <v>10</v>
      </c>
      <c r="E1708">
        <v>177</v>
      </c>
      <c r="F1708">
        <f>VLOOKUP(B1708,cennik[],2,FALSE)</f>
        <v>2.7</v>
      </c>
      <c r="G1708" s="5">
        <f>jablka4[[#This Row],[Kg]]*jablka4[[#This Row],[Cena]]</f>
        <v>477.90000000000003</v>
      </c>
      <c r="H1708" s="5">
        <f>IF(D1708&lt;&gt;D1707,E1708,E1708+H1707)</f>
        <v>12165</v>
      </c>
      <c r="I1708" s="5">
        <f t="shared" si="26"/>
        <v>0</v>
      </c>
    </row>
    <row r="1709" spans="1:9" x14ac:dyDescent="0.25">
      <c r="A1709" s="1">
        <v>44746</v>
      </c>
      <c r="B1709" t="s">
        <v>65</v>
      </c>
      <c r="C1709" t="s">
        <v>66</v>
      </c>
      <c r="D1709" t="s">
        <v>10</v>
      </c>
      <c r="E1709">
        <v>33</v>
      </c>
      <c r="F1709">
        <f>VLOOKUP(B1709,cennik[],2,FALSE)</f>
        <v>2.7</v>
      </c>
      <c r="G1709" s="5">
        <f>jablka4[[#This Row],[Kg]]*jablka4[[#This Row],[Cena]]</f>
        <v>89.100000000000009</v>
      </c>
      <c r="H1709" s="5">
        <f>IF(D1709&lt;&gt;D1708,E1709,E1709+H1708)</f>
        <v>12198</v>
      </c>
      <c r="I1709" s="5">
        <f t="shared" si="26"/>
        <v>0</v>
      </c>
    </row>
    <row r="1710" spans="1:9" x14ac:dyDescent="0.25">
      <c r="A1710" s="1">
        <v>44762</v>
      </c>
      <c r="B1710" t="s">
        <v>67</v>
      </c>
      <c r="C1710" t="s">
        <v>66</v>
      </c>
      <c r="D1710" t="s">
        <v>10</v>
      </c>
      <c r="E1710">
        <v>455</v>
      </c>
      <c r="F1710">
        <f>VLOOKUP(B1710,cennik[],2,FALSE)</f>
        <v>3.2</v>
      </c>
      <c r="G1710" s="5">
        <f>jablka4[[#This Row],[Kg]]*jablka4[[#This Row],[Cena]]</f>
        <v>1456</v>
      </c>
      <c r="H1710" s="5">
        <f>IF(D1710&lt;&gt;D1709,E1710,E1710+H1709)</f>
        <v>12653</v>
      </c>
      <c r="I1710" s="5">
        <f t="shared" si="26"/>
        <v>0</v>
      </c>
    </row>
    <row r="1711" spans="1:9" x14ac:dyDescent="0.25">
      <c r="A1711" s="1">
        <v>44777</v>
      </c>
      <c r="B1711" t="s">
        <v>65</v>
      </c>
      <c r="C1711" t="s">
        <v>66</v>
      </c>
      <c r="D1711" t="s">
        <v>10</v>
      </c>
      <c r="E1711">
        <v>237</v>
      </c>
      <c r="F1711">
        <f>VLOOKUP(B1711,cennik[],2,FALSE)</f>
        <v>2.7</v>
      </c>
      <c r="G1711" s="5">
        <f>jablka4[[#This Row],[Kg]]*jablka4[[#This Row],[Cena]]</f>
        <v>639.90000000000009</v>
      </c>
      <c r="H1711" s="5">
        <f>IF(D1711&lt;&gt;D1710,E1711,E1711+H1710)</f>
        <v>12890</v>
      </c>
      <c r="I1711" s="5">
        <f t="shared" si="26"/>
        <v>0</v>
      </c>
    </row>
    <row r="1712" spans="1:9" x14ac:dyDescent="0.25">
      <c r="A1712" s="1">
        <v>44779</v>
      </c>
      <c r="B1712" t="s">
        <v>65</v>
      </c>
      <c r="C1712" t="s">
        <v>66</v>
      </c>
      <c r="D1712" t="s">
        <v>10</v>
      </c>
      <c r="E1712">
        <v>105</v>
      </c>
      <c r="F1712">
        <f>VLOOKUP(B1712,cennik[],2,FALSE)</f>
        <v>2.7</v>
      </c>
      <c r="G1712" s="5">
        <f>jablka4[[#This Row],[Kg]]*jablka4[[#This Row],[Cena]]</f>
        <v>283.5</v>
      </c>
      <c r="H1712" s="5">
        <f>IF(D1712&lt;&gt;D1711,E1712,E1712+H1711)</f>
        <v>12995</v>
      </c>
      <c r="I1712" s="5">
        <f t="shared" si="26"/>
        <v>0</v>
      </c>
    </row>
    <row r="1713" spans="1:9" x14ac:dyDescent="0.25">
      <c r="A1713" s="1">
        <v>44783</v>
      </c>
      <c r="B1713" t="s">
        <v>65</v>
      </c>
      <c r="C1713" t="s">
        <v>66</v>
      </c>
      <c r="D1713" t="s">
        <v>10</v>
      </c>
      <c r="E1713">
        <v>388</v>
      </c>
      <c r="F1713">
        <f>VLOOKUP(B1713,cennik[],2,FALSE)</f>
        <v>2.7</v>
      </c>
      <c r="G1713" s="5">
        <f>jablka4[[#This Row],[Kg]]*jablka4[[#This Row],[Cena]]</f>
        <v>1047.6000000000001</v>
      </c>
      <c r="H1713" s="5">
        <f>IF(D1713&lt;&gt;D1712,E1713,E1713+H1712)</f>
        <v>13383</v>
      </c>
      <c r="I1713" s="5">
        <f t="shared" si="26"/>
        <v>0</v>
      </c>
    </row>
    <row r="1714" spans="1:9" x14ac:dyDescent="0.25">
      <c r="A1714" s="1">
        <v>44788</v>
      </c>
      <c r="B1714" t="s">
        <v>63</v>
      </c>
      <c r="C1714" t="s">
        <v>64</v>
      </c>
      <c r="D1714" t="s">
        <v>10</v>
      </c>
      <c r="E1714">
        <v>473</v>
      </c>
      <c r="F1714">
        <f>VLOOKUP(B1714,cennik[],2,FALSE)</f>
        <v>3.5</v>
      </c>
      <c r="G1714" s="5">
        <f>jablka4[[#This Row],[Kg]]*jablka4[[#This Row],[Cena]]</f>
        <v>1655.5</v>
      </c>
      <c r="H1714" s="5">
        <f>IF(D1714&lt;&gt;D1713,E1714,E1714+H1713)</f>
        <v>13856</v>
      </c>
      <c r="I1714" s="5">
        <f t="shared" si="26"/>
        <v>0</v>
      </c>
    </row>
    <row r="1715" spans="1:9" x14ac:dyDescent="0.25">
      <c r="A1715" s="1">
        <v>44793</v>
      </c>
      <c r="B1715" t="s">
        <v>63</v>
      </c>
      <c r="C1715" t="s">
        <v>64</v>
      </c>
      <c r="D1715" t="s">
        <v>10</v>
      </c>
      <c r="E1715">
        <v>223</v>
      </c>
      <c r="F1715">
        <f>VLOOKUP(B1715,cennik[],2,FALSE)</f>
        <v>3.5</v>
      </c>
      <c r="G1715" s="5">
        <f>jablka4[[#This Row],[Kg]]*jablka4[[#This Row],[Cena]]</f>
        <v>780.5</v>
      </c>
      <c r="H1715" s="5">
        <f>IF(D1715&lt;&gt;D1714,E1715,E1715+H1714)</f>
        <v>14079</v>
      </c>
      <c r="I1715" s="5">
        <f t="shared" si="26"/>
        <v>0</v>
      </c>
    </row>
    <row r="1716" spans="1:9" x14ac:dyDescent="0.25">
      <c r="A1716" s="1">
        <v>44802</v>
      </c>
      <c r="B1716" t="s">
        <v>65</v>
      </c>
      <c r="C1716" t="s">
        <v>66</v>
      </c>
      <c r="D1716" t="s">
        <v>10</v>
      </c>
      <c r="E1716">
        <v>279</v>
      </c>
      <c r="F1716">
        <f>VLOOKUP(B1716,cennik[],2,FALSE)</f>
        <v>2.7</v>
      </c>
      <c r="G1716" s="5">
        <f>jablka4[[#This Row],[Kg]]*jablka4[[#This Row],[Cena]]</f>
        <v>753.30000000000007</v>
      </c>
      <c r="H1716" s="5">
        <f>IF(D1716&lt;&gt;D1715,E1716,E1716+H1715)</f>
        <v>14358</v>
      </c>
      <c r="I1716" s="5">
        <f t="shared" si="26"/>
        <v>0</v>
      </c>
    </row>
    <row r="1717" spans="1:9" x14ac:dyDescent="0.25">
      <c r="A1717" s="1">
        <v>44802</v>
      </c>
      <c r="B1717" t="s">
        <v>67</v>
      </c>
      <c r="C1717" t="s">
        <v>66</v>
      </c>
      <c r="D1717" t="s">
        <v>10</v>
      </c>
      <c r="E1717">
        <v>448</v>
      </c>
      <c r="F1717">
        <f>VLOOKUP(B1717,cennik[],2,FALSE)</f>
        <v>3.2</v>
      </c>
      <c r="G1717" s="5">
        <f>jablka4[[#This Row],[Kg]]*jablka4[[#This Row],[Cena]]</f>
        <v>1433.6000000000001</v>
      </c>
      <c r="H1717" s="5">
        <f>IF(D1717&lt;&gt;D1716,E1717,E1717+H1716)</f>
        <v>14806</v>
      </c>
      <c r="I1717" s="5">
        <f t="shared" si="26"/>
        <v>0</v>
      </c>
    </row>
    <row r="1718" spans="1:9" x14ac:dyDescent="0.25">
      <c r="A1718" s="1">
        <v>44803</v>
      </c>
      <c r="B1718" t="s">
        <v>67</v>
      </c>
      <c r="C1718" t="s">
        <v>66</v>
      </c>
      <c r="D1718" t="s">
        <v>10</v>
      </c>
      <c r="E1718">
        <v>205</v>
      </c>
      <c r="F1718">
        <f>VLOOKUP(B1718,cennik[],2,FALSE)</f>
        <v>3.2</v>
      </c>
      <c r="G1718" s="5">
        <f>jablka4[[#This Row],[Kg]]*jablka4[[#This Row],[Cena]]</f>
        <v>656</v>
      </c>
      <c r="H1718" s="5">
        <f>IF(D1718&lt;&gt;D1717,E1718,E1718+H1717)</f>
        <v>15011</v>
      </c>
      <c r="I1718" s="5">
        <f t="shared" si="26"/>
        <v>10.25</v>
      </c>
    </row>
    <row r="1719" spans="1:9" x14ac:dyDescent="0.25">
      <c r="A1719" s="1">
        <v>44803</v>
      </c>
      <c r="B1719" t="s">
        <v>67</v>
      </c>
      <c r="C1719" t="s">
        <v>66</v>
      </c>
      <c r="D1719" t="s">
        <v>10</v>
      </c>
      <c r="E1719">
        <v>289</v>
      </c>
      <c r="F1719">
        <f>VLOOKUP(B1719,cennik[],2,FALSE)</f>
        <v>3.2</v>
      </c>
      <c r="G1719" s="5">
        <f>jablka4[[#This Row],[Kg]]*jablka4[[#This Row],[Cena]]</f>
        <v>924.80000000000007</v>
      </c>
      <c r="H1719" s="5">
        <f>IF(D1719&lt;&gt;D1718,E1719,E1719+H1718)</f>
        <v>15300</v>
      </c>
      <c r="I1719" s="5">
        <f t="shared" si="26"/>
        <v>14.450000000000001</v>
      </c>
    </row>
    <row r="1720" spans="1:9" x14ac:dyDescent="0.25">
      <c r="A1720" s="1">
        <v>44806</v>
      </c>
      <c r="B1720" t="s">
        <v>70</v>
      </c>
      <c r="C1720" t="s">
        <v>64</v>
      </c>
      <c r="D1720" t="s">
        <v>10</v>
      </c>
      <c r="E1720">
        <v>269</v>
      </c>
      <c r="F1720">
        <f>VLOOKUP(B1720,cennik[],2,FALSE)</f>
        <v>3.2</v>
      </c>
      <c r="G1720" s="5">
        <f>jablka4[[#This Row],[Kg]]*jablka4[[#This Row],[Cena]]</f>
        <v>860.80000000000007</v>
      </c>
      <c r="H1720" s="5">
        <f>IF(D1720&lt;&gt;D1719,E1720,E1720+H1719)</f>
        <v>15569</v>
      </c>
      <c r="I1720" s="5">
        <f t="shared" si="26"/>
        <v>13.450000000000001</v>
      </c>
    </row>
    <row r="1721" spans="1:9" x14ac:dyDescent="0.25">
      <c r="A1721" s="1">
        <v>44811</v>
      </c>
      <c r="B1721" t="s">
        <v>71</v>
      </c>
      <c r="C1721" t="s">
        <v>64</v>
      </c>
      <c r="D1721" t="s">
        <v>10</v>
      </c>
      <c r="E1721">
        <v>229</v>
      </c>
      <c r="F1721">
        <f>VLOOKUP(B1721,cennik[],2,FALSE)</f>
        <v>2.5</v>
      </c>
      <c r="G1721" s="5">
        <f>jablka4[[#This Row],[Kg]]*jablka4[[#This Row],[Cena]]</f>
        <v>572.5</v>
      </c>
      <c r="H1721" s="5">
        <f>IF(D1721&lt;&gt;D1720,E1721,E1721+H1720)</f>
        <v>15798</v>
      </c>
      <c r="I1721" s="5">
        <f t="shared" si="26"/>
        <v>11.450000000000001</v>
      </c>
    </row>
    <row r="1722" spans="1:9" x14ac:dyDescent="0.25">
      <c r="A1722" s="1">
        <v>44812</v>
      </c>
      <c r="B1722" t="s">
        <v>63</v>
      </c>
      <c r="C1722" t="s">
        <v>64</v>
      </c>
      <c r="D1722" t="s">
        <v>10</v>
      </c>
      <c r="E1722">
        <v>286</v>
      </c>
      <c r="F1722">
        <f>VLOOKUP(B1722,cennik[],2,FALSE)</f>
        <v>3.5</v>
      </c>
      <c r="G1722" s="5">
        <f>jablka4[[#This Row],[Kg]]*jablka4[[#This Row],[Cena]]</f>
        <v>1001</v>
      </c>
      <c r="H1722" s="5">
        <f>IF(D1722&lt;&gt;D1721,E1722,E1722+H1721)</f>
        <v>16084</v>
      </c>
      <c r="I1722" s="5">
        <f t="shared" si="26"/>
        <v>14.3</v>
      </c>
    </row>
    <row r="1723" spans="1:9" x14ac:dyDescent="0.25">
      <c r="A1723" s="1">
        <v>44819</v>
      </c>
      <c r="B1723" t="s">
        <v>71</v>
      </c>
      <c r="C1723" t="s">
        <v>64</v>
      </c>
      <c r="D1723" t="s">
        <v>10</v>
      </c>
      <c r="E1723">
        <v>284</v>
      </c>
      <c r="F1723">
        <f>VLOOKUP(B1723,cennik[],2,FALSE)</f>
        <v>2.5</v>
      </c>
      <c r="G1723" s="5">
        <f>jablka4[[#This Row],[Kg]]*jablka4[[#This Row],[Cena]]</f>
        <v>710</v>
      </c>
      <c r="H1723" s="5">
        <f>IF(D1723&lt;&gt;D1722,E1723,E1723+H1722)</f>
        <v>16368</v>
      </c>
      <c r="I1723" s="5">
        <f t="shared" si="26"/>
        <v>14.200000000000001</v>
      </c>
    </row>
    <row r="1724" spans="1:9" x14ac:dyDescent="0.25">
      <c r="A1724" s="1">
        <v>44823</v>
      </c>
      <c r="B1724" t="s">
        <v>63</v>
      </c>
      <c r="C1724" t="s">
        <v>64</v>
      </c>
      <c r="D1724" t="s">
        <v>10</v>
      </c>
      <c r="E1724">
        <v>82</v>
      </c>
      <c r="F1724">
        <f>VLOOKUP(B1724,cennik[],2,FALSE)</f>
        <v>3.5</v>
      </c>
      <c r="G1724" s="5">
        <f>jablka4[[#This Row],[Kg]]*jablka4[[#This Row],[Cena]]</f>
        <v>287</v>
      </c>
      <c r="H1724" s="5">
        <f>IF(D1724&lt;&gt;D1723,E1724,E1724+H1723)</f>
        <v>16450</v>
      </c>
      <c r="I1724" s="5">
        <f t="shared" si="26"/>
        <v>4.1000000000000005</v>
      </c>
    </row>
    <row r="1725" spans="1:9" x14ac:dyDescent="0.25">
      <c r="A1725" s="1">
        <v>44827</v>
      </c>
      <c r="B1725" t="s">
        <v>63</v>
      </c>
      <c r="C1725" t="s">
        <v>64</v>
      </c>
      <c r="D1725" t="s">
        <v>10</v>
      </c>
      <c r="E1725">
        <v>333</v>
      </c>
      <c r="F1725">
        <f>VLOOKUP(B1725,cennik[],2,FALSE)</f>
        <v>3.5</v>
      </c>
      <c r="G1725" s="5">
        <f>jablka4[[#This Row],[Kg]]*jablka4[[#This Row],[Cena]]</f>
        <v>1165.5</v>
      </c>
      <c r="H1725" s="5">
        <f>IF(D1725&lt;&gt;D1724,E1725,E1725+H1724)</f>
        <v>16783</v>
      </c>
      <c r="I1725" s="5">
        <f t="shared" si="26"/>
        <v>16.650000000000002</v>
      </c>
    </row>
    <row r="1726" spans="1:9" x14ac:dyDescent="0.25">
      <c r="A1726" s="1">
        <v>44828</v>
      </c>
      <c r="B1726" t="s">
        <v>70</v>
      </c>
      <c r="C1726" t="s">
        <v>64</v>
      </c>
      <c r="D1726" t="s">
        <v>10</v>
      </c>
      <c r="E1726">
        <v>89</v>
      </c>
      <c r="F1726">
        <f>VLOOKUP(B1726,cennik[],2,FALSE)</f>
        <v>3.2</v>
      </c>
      <c r="G1726" s="5">
        <f>jablka4[[#This Row],[Kg]]*jablka4[[#This Row],[Cena]]</f>
        <v>284.8</v>
      </c>
      <c r="H1726" s="5">
        <f>IF(D1726&lt;&gt;D1725,E1726,E1726+H1725)</f>
        <v>16872</v>
      </c>
      <c r="I1726" s="5">
        <f t="shared" si="26"/>
        <v>4.45</v>
      </c>
    </row>
    <row r="1727" spans="1:9" x14ac:dyDescent="0.25">
      <c r="A1727" s="1">
        <v>44830</v>
      </c>
      <c r="B1727" t="s">
        <v>68</v>
      </c>
      <c r="C1727" t="s">
        <v>64</v>
      </c>
      <c r="D1727" t="s">
        <v>10</v>
      </c>
      <c r="E1727">
        <v>57</v>
      </c>
      <c r="F1727">
        <f>VLOOKUP(B1727,cennik[],2,FALSE)</f>
        <v>3.2</v>
      </c>
      <c r="G1727" s="5">
        <f>jablka4[[#This Row],[Kg]]*jablka4[[#This Row],[Cena]]</f>
        <v>182.4</v>
      </c>
      <c r="H1727" s="5">
        <f>IF(D1727&lt;&gt;D1726,E1727,E1727+H1726)</f>
        <v>16929</v>
      </c>
      <c r="I1727" s="5">
        <f t="shared" si="26"/>
        <v>2.85</v>
      </c>
    </row>
    <row r="1728" spans="1:9" x14ac:dyDescent="0.25">
      <c r="A1728" s="1">
        <v>44837</v>
      </c>
      <c r="B1728" t="s">
        <v>63</v>
      </c>
      <c r="C1728" t="s">
        <v>64</v>
      </c>
      <c r="D1728" t="s">
        <v>10</v>
      </c>
      <c r="E1728">
        <v>384</v>
      </c>
      <c r="F1728">
        <f>VLOOKUP(B1728,cennik[],2,FALSE)</f>
        <v>3.5</v>
      </c>
      <c r="G1728" s="5">
        <f>jablka4[[#This Row],[Kg]]*jablka4[[#This Row],[Cena]]</f>
        <v>1344</v>
      </c>
      <c r="H1728" s="5">
        <f>IF(D1728&lt;&gt;D1727,E1728,E1728+H1727)</f>
        <v>17313</v>
      </c>
      <c r="I1728" s="5">
        <f t="shared" si="26"/>
        <v>19.200000000000003</v>
      </c>
    </row>
    <row r="1729" spans="1:9" x14ac:dyDescent="0.25">
      <c r="A1729" s="1">
        <v>44846</v>
      </c>
      <c r="B1729" t="s">
        <v>63</v>
      </c>
      <c r="C1729" t="s">
        <v>64</v>
      </c>
      <c r="D1729" t="s">
        <v>10</v>
      </c>
      <c r="E1729">
        <v>141</v>
      </c>
      <c r="F1729">
        <f>VLOOKUP(B1729,cennik[],2,FALSE)</f>
        <v>3.5</v>
      </c>
      <c r="G1729" s="5">
        <f>jablka4[[#This Row],[Kg]]*jablka4[[#This Row],[Cena]]</f>
        <v>493.5</v>
      </c>
      <c r="H1729" s="5">
        <f>IF(D1729&lt;&gt;D1728,E1729,E1729+H1728)</f>
        <v>17454</v>
      </c>
      <c r="I1729" s="5">
        <f t="shared" si="26"/>
        <v>7.0500000000000007</v>
      </c>
    </row>
    <row r="1730" spans="1:9" x14ac:dyDescent="0.25">
      <c r="A1730" s="1">
        <v>44874</v>
      </c>
      <c r="B1730" t="s">
        <v>69</v>
      </c>
      <c r="C1730" t="s">
        <v>64</v>
      </c>
      <c r="D1730" t="s">
        <v>10</v>
      </c>
      <c r="E1730">
        <v>465</v>
      </c>
      <c r="F1730">
        <f>VLOOKUP(B1730,cennik[],2,FALSE)</f>
        <v>2.5</v>
      </c>
      <c r="G1730" s="5">
        <f>jablka4[[#This Row],[Kg]]*jablka4[[#This Row],[Cena]]</f>
        <v>1162.5</v>
      </c>
      <c r="H1730" s="5">
        <f>IF(D1730&lt;&gt;D1729,E1730,E1730+H1729)</f>
        <v>17919</v>
      </c>
      <c r="I1730" s="5">
        <f t="shared" ref="I1730:I1793" si="27">IF(AND(H1730&gt;=15000,H1730&lt;20000),E1730*0.05,IF(H1730&gt;=20000,E1730*0.1,0))</f>
        <v>23.25</v>
      </c>
    </row>
    <row r="1731" spans="1:9" x14ac:dyDescent="0.25">
      <c r="A1731" s="1">
        <v>44875</v>
      </c>
      <c r="B1731" t="s">
        <v>63</v>
      </c>
      <c r="C1731" t="s">
        <v>64</v>
      </c>
      <c r="D1731" t="s">
        <v>10</v>
      </c>
      <c r="E1731">
        <v>349</v>
      </c>
      <c r="F1731">
        <f>VLOOKUP(B1731,cennik[],2,FALSE)</f>
        <v>3.5</v>
      </c>
      <c r="G1731" s="5">
        <f>jablka4[[#This Row],[Kg]]*jablka4[[#This Row],[Cena]]</f>
        <v>1221.5</v>
      </c>
      <c r="H1731" s="5">
        <f>IF(D1731&lt;&gt;D1730,E1731,E1731+H1730)</f>
        <v>18268</v>
      </c>
      <c r="I1731" s="5">
        <f t="shared" si="27"/>
        <v>17.45</v>
      </c>
    </row>
    <row r="1732" spans="1:9" x14ac:dyDescent="0.25">
      <c r="A1732" s="1">
        <v>44877</v>
      </c>
      <c r="B1732" t="s">
        <v>70</v>
      </c>
      <c r="C1732" t="s">
        <v>64</v>
      </c>
      <c r="D1732" t="s">
        <v>10</v>
      </c>
      <c r="E1732">
        <v>262</v>
      </c>
      <c r="F1732">
        <f>VLOOKUP(B1732,cennik[],2,FALSE)</f>
        <v>3.2</v>
      </c>
      <c r="G1732" s="5">
        <f>jablka4[[#This Row],[Kg]]*jablka4[[#This Row],[Cena]]</f>
        <v>838.40000000000009</v>
      </c>
      <c r="H1732" s="5">
        <f>IF(D1732&lt;&gt;D1731,E1732,E1732+H1731)</f>
        <v>18530</v>
      </c>
      <c r="I1732" s="5">
        <f t="shared" si="27"/>
        <v>13.100000000000001</v>
      </c>
    </row>
    <row r="1733" spans="1:9" x14ac:dyDescent="0.25">
      <c r="A1733" s="1">
        <v>44890</v>
      </c>
      <c r="B1733" t="s">
        <v>63</v>
      </c>
      <c r="C1733" t="s">
        <v>64</v>
      </c>
      <c r="D1733" t="s">
        <v>10</v>
      </c>
      <c r="E1733">
        <v>44</v>
      </c>
      <c r="F1733">
        <f>VLOOKUP(B1733,cennik[],2,FALSE)</f>
        <v>3.5</v>
      </c>
      <c r="G1733" s="5">
        <f>jablka4[[#This Row],[Kg]]*jablka4[[#This Row],[Cena]]</f>
        <v>154</v>
      </c>
      <c r="H1733" s="5">
        <f>IF(D1733&lt;&gt;D1732,E1733,E1733+H1732)</f>
        <v>18574</v>
      </c>
      <c r="I1733" s="5">
        <f t="shared" si="27"/>
        <v>2.2000000000000002</v>
      </c>
    </row>
    <row r="1734" spans="1:9" x14ac:dyDescent="0.25">
      <c r="A1734" s="1">
        <v>44893</v>
      </c>
      <c r="B1734" t="s">
        <v>70</v>
      </c>
      <c r="C1734" t="s">
        <v>64</v>
      </c>
      <c r="D1734" t="s">
        <v>10</v>
      </c>
      <c r="E1734">
        <v>158</v>
      </c>
      <c r="F1734">
        <f>VLOOKUP(B1734,cennik[],2,FALSE)</f>
        <v>3.2</v>
      </c>
      <c r="G1734" s="5">
        <f>jablka4[[#This Row],[Kg]]*jablka4[[#This Row],[Cena]]</f>
        <v>505.6</v>
      </c>
      <c r="H1734" s="5">
        <f>IF(D1734&lt;&gt;D1733,E1734,E1734+H1733)</f>
        <v>18732</v>
      </c>
      <c r="I1734" s="5">
        <f t="shared" si="27"/>
        <v>7.9</v>
      </c>
    </row>
    <row r="1735" spans="1:9" x14ac:dyDescent="0.25">
      <c r="A1735" s="1">
        <v>44902</v>
      </c>
      <c r="B1735" t="s">
        <v>20</v>
      </c>
      <c r="C1735" t="s">
        <v>4</v>
      </c>
      <c r="D1735" t="s">
        <v>10</v>
      </c>
      <c r="E1735">
        <v>247</v>
      </c>
      <c r="F1735">
        <f>VLOOKUP(B1735,cennik[],2,FALSE)</f>
        <v>3.4</v>
      </c>
      <c r="G1735" s="5">
        <f>jablka4[[#This Row],[Kg]]*jablka4[[#This Row],[Cena]]</f>
        <v>839.8</v>
      </c>
      <c r="H1735" s="5">
        <f>IF(D1735&lt;&gt;D1734,E1735,E1735+H1734)</f>
        <v>18979</v>
      </c>
      <c r="I1735" s="5">
        <f t="shared" si="27"/>
        <v>12.350000000000001</v>
      </c>
    </row>
    <row r="1736" spans="1:9" x14ac:dyDescent="0.25">
      <c r="A1736" s="1">
        <v>44909</v>
      </c>
      <c r="B1736" t="s">
        <v>12</v>
      </c>
      <c r="C1736" t="s">
        <v>4</v>
      </c>
      <c r="D1736" t="s">
        <v>10</v>
      </c>
      <c r="E1736">
        <v>205</v>
      </c>
      <c r="F1736">
        <f>VLOOKUP(B1736,cennik[],2,FALSE)</f>
        <v>3.4</v>
      </c>
      <c r="G1736" s="5">
        <f>jablka4[[#This Row],[Kg]]*jablka4[[#This Row],[Cena]]</f>
        <v>697</v>
      </c>
      <c r="H1736" s="5">
        <f>IF(D1736&lt;&gt;D1735,E1736,E1736+H1735)</f>
        <v>19184</v>
      </c>
      <c r="I1736" s="5">
        <f t="shared" si="27"/>
        <v>10.25</v>
      </c>
    </row>
    <row r="1737" spans="1:9" x14ac:dyDescent="0.25">
      <c r="A1737" s="1">
        <v>44917</v>
      </c>
      <c r="B1737" t="s">
        <v>14</v>
      </c>
      <c r="C1737" t="s">
        <v>4</v>
      </c>
      <c r="D1737" t="s">
        <v>10</v>
      </c>
      <c r="E1737">
        <v>454</v>
      </c>
      <c r="F1737">
        <f>VLOOKUP(B1737,cennik[],2,FALSE)</f>
        <v>3.4</v>
      </c>
      <c r="G1737" s="5">
        <f>jablka4[[#This Row],[Kg]]*jablka4[[#This Row],[Cena]]</f>
        <v>1543.6</v>
      </c>
      <c r="H1737" s="5">
        <f>IF(D1737&lt;&gt;D1736,E1737,E1737+H1736)</f>
        <v>19638</v>
      </c>
      <c r="I1737" s="5">
        <f t="shared" si="27"/>
        <v>22.700000000000003</v>
      </c>
    </row>
    <row r="1738" spans="1:9" x14ac:dyDescent="0.25">
      <c r="A1738" s="1">
        <v>44921</v>
      </c>
      <c r="B1738" t="s">
        <v>7</v>
      </c>
      <c r="C1738" t="s">
        <v>4</v>
      </c>
      <c r="D1738" t="s">
        <v>10</v>
      </c>
      <c r="E1738">
        <v>512</v>
      </c>
      <c r="F1738">
        <f>VLOOKUP(B1738,cennik[],2,FALSE)</f>
        <v>3.5</v>
      </c>
      <c r="G1738" s="5">
        <f>jablka4[[#This Row],[Kg]]*jablka4[[#This Row],[Cena]]</f>
        <v>1792</v>
      </c>
      <c r="H1738" s="5">
        <f>IF(D1738&lt;&gt;D1737,E1738,E1738+H1737)</f>
        <v>20150</v>
      </c>
      <c r="I1738" s="5">
        <f t="shared" si="27"/>
        <v>51.2</v>
      </c>
    </row>
    <row r="1739" spans="1:9" x14ac:dyDescent="0.25">
      <c r="A1739" s="1">
        <v>44925</v>
      </c>
      <c r="B1739" t="s">
        <v>14</v>
      </c>
      <c r="C1739" t="s">
        <v>4</v>
      </c>
      <c r="D1739" t="s">
        <v>10</v>
      </c>
      <c r="E1739">
        <v>173</v>
      </c>
      <c r="F1739">
        <f>VLOOKUP(B1739,cennik[],2,FALSE)</f>
        <v>3.4</v>
      </c>
      <c r="G1739" s="5">
        <f>jablka4[[#This Row],[Kg]]*jablka4[[#This Row],[Cena]]</f>
        <v>588.19999999999993</v>
      </c>
      <c r="H1739" s="5">
        <f>IF(D1739&lt;&gt;D1738,E1739,E1739+H1738)</f>
        <v>20323</v>
      </c>
      <c r="I1739" s="5">
        <f t="shared" si="27"/>
        <v>17.3</v>
      </c>
    </row>
    <row r="1740" spans="1:9" x14ac:dyDescent="0.25">
      <c r="A1740" s="1">
        <v>44573</v>
      </c>
      <c r="B1740" t="s">
        <v>7</v>
      </c>
      <c r="C1740" t="s">
        <v>4</v>
      </c>
      <c r="D1740" t="s">
        <v>53</v>
      </c>
      <c r="E1740">
        <v>356</v>
      </c>
      <c r="F1740">
        <f>VLOOKUP(B1740,cennik[],2,FALSE)</f>
        <v>3.5</v>
      </c>
      <c r="G1740" s="5">
        <f>jablka4[[#This Row],[Kg]]*jablka4[[#This Row],[Cena]]</f>
        <v>1246</v>
      </c>
      <c r="H1740" s="5">
        <f>IF(D1740&lt;&gt;D1739,E1740,E1740+H1739)</f>
        <v>356</v>
      </c>
      <c r="I1740" s="5">
        <f t="shared" si="27"/>
        <v>0</v>
      </c>
    </row>
    <row r="1741" spans="1:9" x14ac:dyDescent="0.25">
      <c r="A1741" s="1">
        <v>44573</v>
      </c>
      <c r="B1741" t="s">
        <v>3</v>
      </c>
      <c r="C1741" t="s">
        <v>4</v>
      </c>
      <c r="D1741" t="s">
        <v>53</v>
      </c>
      <c r="E1741">
        <v>281</v>
      </c>
      <c r="F1741">
        <f>VLOOKUP(B1741,cennik[],2,FALSE)</f>
        <v>3.4</v>
      </c>
      <c r="G1741" s="5">
        <f>jablka4[[#This Row],[Kg]]*jablka4[[#This Row],[Cena]]</f>
        <v>955.4</v>
      </c>
      <c r="H1741" s="5">
        <f>IF(D1741&lt;&gt;D1740,E1741,E1741+H1740)</f>
        <v>637</v>
      </c>
      <c r="I1741" s="5">
        <f t="shared" si="27"/>
        <v>0</v>
      </c>
    </row>
    <row r="1742" spans="1:9" x14ac:dyDescent="0.25">
      <c r="A1742" s="1">
        <v>44578</v>
      </c>
      <c r="B1742" t="s">
        <v>11</v>
      </c>
      <c r="C1742" t="s">
        <v>4</v>
      </c>
      <c r="D1742" t="s">
        <v>53</v>
      </c>
      <c r="E1742">
        <v>378</v>
      </c>
      <c r="F1742">
        <f>VLOOKUP(B1742,cennik[],2,FALSE)</f>
        <v>2.9</v>
      </c>
      <c r="G1742" s="5">
        <f>jablka4[[#This Row],[Kg]]*jablka4[[#This Row],[Cena]]</f>
        <v>1096.2</v>
      </c>
      <c r="H1742" s="5">
        <f>IF(D1742&lt;&gt;D1741,E1742,E1742+H1741)</f>
        <v>1015</v>
      </c>
      <c r="I1742" s="5">
        <f t="shared" si="27"/>
        <v>0</v>
      </c>
    </row>
    <row r="1743" spans="1:9" x14ac:dyDescent="0.25">
      <c r="A1743" s="1">
        <v>44581</v>
      </c>
      <c r="B1743" t="s">
        <v>14</v>
      </c>
      <c r="C1743" t="s">
        <v>4</v>
      </c>
      <c r="D1743" t="s">
        <v>53</v>
      </c>
      <c r="E1743">
        <v>135</v>
      </c>
      <c r="F1743">
        <f>VLOOKUP(B1743,cennik[],2,FALSE)</f>
        <v>3.4</v>
      </c>
      <c r="G1743" s="5">
        <f>jablka4[[#This Row],[Kg]]*jablka4[[#This Row],[Cena]]</f>
        <v>459</v>
      </c>
      <c r="H1743" s="5">
        <f>IF(D1743&lt;&gt;D1742,E1743,E1743+H1742)</f>
        <v>1150</v>
      </c>
      <c r="I1743" s="5">
        <f t="shared" si="27"/>
        <v>0</v>
      </c>
    </row>
    <row r="1744" spans="1:9" x14ac:dyDescent="0.25">
      <c r="A1744" s="1">
        <v>44597</v>
      </c>
      <c r="B1744" t="s">
        <v>11</v>
      </c>
      <c r="C1744" t="s">
        <v>4</v>
      </c>
      <c r="D1744" t="s">
        <v>53</v>
      </c>
      <c r="E1744">
        <v>90</v>
      </c>
      <c r="F1744">
        <f>VLOOKUP(B1744,cennik[],2,FALSE)</f>
        <v>2.9</v>
      </c>
      <c r="G1744" s="5">
        <f>jablka4[[#This Row],[Kg]]*jablka4[[#This Row],[Cena]]</f>
        <v>261</v>
      </c>
      <c r="H1744" s="5">
        <f>IF(D1744&lt;&gt;D1743,E1744,E1744+H1743)</f>
        <v>1240</v>
      </c>
      <c r="I1744" s="5">
        <f t="shared" si="27"/>
        <v>0</v>
      </c>
    </row>
    <row r="1745" spans="1:9" x14ac:dyDescent="0.25">
      <c r="A1745" s="1">
        <v>44599</v>
      </c>
      <c r="B1745" t="s">
        <v>12</v>
      </c>
      <c r="C1745" t="s">
        <v>4</v>
      </c>
      <c r="D1745" t="s">
        <v>53</v>
      </c>
      <c r="E1745">
        <v>44</v>
      </c>
      <c r="F1745">
        <f>VLOOKUP(B1745,cennik[],2,FALSE)</f>
        <v>3.4</v>
      </c>
      <c r="G1745" s="5">
        <f>jablka4[[#This Row],[Kg]]*jablka4[[#This Row],[Cena]]</f>
        <v>149.6</v>
      </c>
      <c r="H1745" s="5">
        <f>IF(D1745&lt;&gt;D1744,E1745,E1745+H1744)</f>
        <v>1284</v>
      </c>
      <c r="I1745" s="5">
        <f t="shared" si="27"/>
        <v>0</v>
      </c>
    </row>
    <row r="1746" spans="1:9" x14ac:dyDescent="0.25">
      <c r="A1746" s="1">
        <v>44599</v>
      </c>
      <c r="B1746" t="s">
        <v>16</v>
      </c>
      <c r="C1746" t="s">
        <v>4</v>
      </c>
      <c r="D1746" t="s">
        <v>53</v>
      </c>
      <c r="E1746">
        <v>477</v>
      </c>
      <c r="F1746">
        <f>VLOOKUP(B1746,cennik[],2,FALSE)</f>
        <v>3.4</v>
      </c>
      <c r="G1746" s="5">
        <f>jablka4[[#This Row],[Kg]]*jablka4[[#This Row],[Cena]]</f>
        <v>1621.8</v>
      </c>
      <c r="H1746" s="5">
        <f>IF(D1746&lt;&gt;D1745,E1746,E1746+H1745)</f>
        <v>1761</v>
      </c>
      <c r="I1746" s="5">
        <f t="shared" si="27"/>
        <v>0</v>
      </c>
    </row>
    <row r="1747" spans="1:9" x14ac:dyDescent="0.25">
      <c r="A1747" s="1">
        <v>44602</v>
      </c>
      <c r="B1747" t="s">
        <v>25</v>
      </c>
      <c r="C1747" t="s">
        <v>4</v>
      </c>
      <c r="D1747" t="s">
        <v>53</v>
      </c>
      <c r="E1747">
        <v>308</v>
      </c>
      <c r="F1747">
        <f>VLOOKUP(B1747,cennik[],2,FALSE)</f>
        <v>3.2</v>
      </c>
      <c r="G1747" s="5">
        <f>jablka4[[#This Row],[Kg]]*jablka4[[#This Row],[Cena]]</f>
        <v>985.6</v>
      </c>
      <c r="H1747" s="5">
        <f>IF(D1747&lt;&gt;D1746,E1747,E1747+H1746)</f>
        <v>2069</v>
      </c>
      <c r="I1747" s="5">
        <f t="shared" si="27"/>
        <v>0</v>
      </c>
    </row>
    <row r="1748" spans="1:9" x14ac:dyDescent="0.25">
      <c r="A1748" s="1">
        <v>44623</v>
      </c>
      <c r="B1748" t="s">
        <v>12</v>
      </c>
      <c r="C1748" t="s">
        <v>4</v>
      </c>
      <c r="D1748" t="s">
        <v>53</v>
      </c>
      <c r="E1748">
        <v>426</v>
      </c>
      <c r="F1748">
        <f>VLOOKUP(B1748,cennik[],2,FALSE)</f>
        <v>3.4</v>
      </c>
      <c r="G1748" s="5">
        <f>jablka4[[#This Row],[Kg]]*jablka4[[#This Row],[Cena]]</f>
        <v>1448.3999999999999</v>
      </c>
      <c r="H1748" s="5">
        <f>IF(D1748&lt;&gt;D1747,E1748,E1748+H1747)</f>
        <v>2495</v>
      </c>
      <c r="I1748" s="5">
        <f t="shared" si="27"/>
        <v>0</v>
      </c>
    </row>
    <row r="1749" spans="1:9" x14ac:dyDescent="0.25">
      <c r="A1749" s="1">
        <v>44627</v>
      </c>
      <c r="B1749" t="s">
        <v>12</v>
      </c>
      <c r="C1749" t="s">
        <v>4</v>
      </c>
      <c r="D1749" t="s">
        <v>53</v>
      </c>
      <c r="E1749">
        <v>264</v>
      </c>
      <c r="F1749">
        <f>VLOOKUP(B1749,cennik[],2,FALSE)</f>
        <v>3.4</v>
      </c>
      <c r="G1749" s="5">
        <f>jablka4[[#This Row],[Kg]]*jablka4[[#This Row],[Cena]]</f>
        <v>897.6</v>
      </c>
      <c r="H1749" s="5">
        <f>IF(D1749&lt;&gt;D1748,E1749,E1749+H1748)</f>
        <v>2759</v>
      </c>
      <c r="I1749" s="5">
        <f t="shared" si="27"/>
        <v>0</v>
      </c>
    </row>
    <row r="1750" spans="1:9" x14ac:dyDescent="0.25">
      <c r="A1750" s="1">
        <v>44641</v>
      </c>
      <c r="B1750" t="s">
        <v>25</v>
      </c>
      <c r="C1750" t="s">
        <v>4</v>
      </c>
      <c r="D1750" t="s">
        <v>53</v>
      </c>
      <c r="E1750">
        <v>182</v>
      </c>
      <c r="F1750">
        <f>VLOOKUP(B1750,cennik[],2,FALSE)</f>
        <v>3.2</v>
      </c>
      <c r="G1750" s="5">
        <f>jablka4[[#This Row],[Kg]]*jablka4[[#This Row],[Cena]]</f>
        <v>582.4</v>
      </c>
      <c r="H1750" s="5">
        <f>IF(D1750&lt;&gt;D1749,E1750,E1750+H1749)</f>
        <v>2941</v>
      </c>
      <c r="I1750" s="5">
        <f t="shared" si="27"/>
        <v>0</v>
      </c>
    </row>
    <row r="1751" spans="1:9" x14ac:dyDescent="0.25">
      <c r="A1751" s="1">
        <v>44646</v>
      </c>
      <c r="B1751" t="s">
        <v>16</v>
      </c>
      <c r="C1751" t="s">
        <v>4</v>
      </c>
      <c r="D1751" t="s">
        <v>53</v>
      </c>
      <c r="E1751">
        <v>681</v>
      </c>
      <c r="F1751">
        <f>VLOOKUP(B1751,cennik[],2,FALSE)</f>
        <v>3.4</v>
      </c>
      <c r="G1751" s="5">
        <f>jablka4[[#This Row],[Kg]]*jablka4[[#This Row],[Cena]]</f>
        <v>2315.4</v>
      </c>
      <c r="H1751" s="5">
        <f>IF(D1751&lt;&gt;D1750,E1751,E1751+H1750)</f>
        <v>3622</v>
      </c>
      <c r="I1751" s="5">
        <f t="shared" si="27"/>
        <v>0</v>
      </c>
    </row>
    <row r="1752" spans="1:9" x14ac:dyDescent="0.25">
      <c r="A1752" s="1">
        <v>44648</v>
      </c>
      <c r="B1752" t="s">
        <v>3</v>
      </c>
      <c r="C1752" t="s">
        <v>4</v>
      </c>
      <c r="D1752" t="s">
        <v>53</v>
      </c>
      <c r="E1752">
        <v>498</v>
      </c>
      <c r="F1752">
        <f>VLOOKUP(B1752,cennik[],2,FALSE)</f>
        <v>3.4</v>
      </c>
      <c r="G1752" s="5">
        <f>jablka4[[#This Row],[Kg]]*jablka4[[#This Row],[Cena]]</f>
        <v>1693.2</v>
      </c>
      <c r="H1752" s="5">
        <f>IF(D1752&lt;&gt;D1751,E1752,E1752+H1751)</f>
        <v>4120</v>
      </c>
      <c r="I1752" s="5">
        <f t="shared" si="27"/>
        <v>0</v>
      </c>
    </row>
    <row r="1753" spans="1:9" x14ac:dyDescent="0.25">
      <c r="A1753" s="1">
        <v>44651</v>
      </c>
      <c r="B1753" t="s">
        <v>11</v>
      </c>
      <c r="C1753" t="s">
        <v>4</v>
      </c>
      <c r="D1753" t="s">
        <v>53</v>
      </c>
      <c r="E1753">
        <v>191</v>
      </c>
      <c r="F1753">
        <f>VLOOKUP(B1753,cennik[],2,FALSE)</f>
        <v>2.9</v>
      </c>
      <c r="G1753" s="5">
        <f>jablka4[[#This Row],[Kg]]*jablka4[[#This Row],[Cena]]</f>
        <v>553.9</v>
      </c>
      <c r="H1753" s="5">
        <f>IF(D1753&lt;&gt;D1752,E1753,E1753+H1752)</f>
        <v>4311</v>
      </c>
      <c r="I1753" s="5">
        <f t="shared" si="27"/>
        <v>0</v>
      </c>
    </row>
    <row r="1754" spans="1:9" x14ac:dyDescent="0.25">
      <c r="A1754" s="1">
        <v>44653</v>
      </c>
      <c r="B1754" t="s">
        <v>12</v>
      </c>
      <c r="C1754" t="s">
        <v>4</v>
      </c>
      <c r="D1754" t="s">
        <v>53</v>
      </c>
      <c r="E1754">
        <v>264</v>
      </c>
      <c r="F1754">
        <f>VLOOKUP(B1754,cennik[],2,FALSE)</f>
        <v>3.4</v>
      </c>
      <c r="G1754" s="5">
        <f>jablka4[[#This Row],[Kg]]*jablka4[[#This Row],[Cena]]</f>
        <v>897.6</v>
      </c>
      <c r="H1754" s="5">
        <f>IF(D1754&lt;&gt;D1753,E1754,E1754+H1753)</f>
        <v>4575</v>
      </c>
      <c r="I1754" s="5">
        <f t="shared" si="27"/>
        <v>0</v>
      </c>
    </row>
    <row r="1755" spans="1:9" x14ac:dyDescent="0.25">
      <c r="A1755" s="1">
        <v>44662</v>
      </c>
      <c r="B1755" t="s">
        <v>12</v>
      </c>
      <c r="C1755" t="s">
        <v>4</v>
      </c>
      <c r="D1755" t="s">
        <v>53</v>
      </c>
      <c r="E1755">
        <v>36</v>
      </c>
      <c r="F1755">
        <f>VLOOKUP(B1755,cennik[],2,FALSE)</f>
        <v>3.4</v>
      </c>
      <c r="G1755" s="5">
        <f>jablka4[[#This Row],[Kg]]*jablka4[[#This Row],[Cena]]</f>
        <v>122.39999999999999</v>
      </c>
      <c r="H1755" s="5">
        <f>IF(D1755&lt;&gt;D1754,E1755,E1755+H1754)</f>
        <v>4611</v>
      </c>
      <c r="I1755" s="5">
        <f t="shared" si="27"/>
        <v>0</v>
      </c>
    </row>
    <row r="1756" spans="1:9" x14ac:dyDescent="0.25">
      <c r="A1756" s="1">
        <v>44666</v>
      </c>
      <c r="B1756" t="s">
        <v>3</v>
      </c>
      <c r="C1756" t="s">
        <v>4</v>
      </c>
      <c r="D1756" t="s">
        <v>53</v>
      </c>
      <c r="E1756">
        <v>568</v>
      </c>
      <c r="F1756">
        <f>VLOOKUP(B1756,cennik[],2,FALSE)</f>
        <v>3.4</v>
      </c>
      <c r="G1756" s="5">
        <f>jablka4[[#This Row],[Kg]]*jablka4[[#This Row],[Cena]]</f>
        <v>1931.2</v>
      </c>
      <c r="H1756" s="5">
        <f>IF(D1756&lt;&gt;D1755,E1756,E1756+H1755)</f>
        <v>5179</v>
      </c>
      <c r="I1756" s="5">
        <f t="shared" si="27"/>
        <v>0</v>
      </c>
    </row>
    <row r="1757" spans="1:9" x14ac:dyDescent="0.25">
      <c r="A1757" s="1">
        <v>44678</v>
      </c>
      <c r="B1757" t="s">
        <v>18</v>
      </c>
      <c r="C1757" t="s">
        <v>4</v>
      </c>
      <c r="D1757" t="s">
        <v>53</v>
      </c>
      <c r="E1757">
        <v>487</v>
      </c>
      <c r="F1757">
        <f>VLOOKUP(B1757,cennik[],2,FALSE)</f>
        <v>2.4</v>
      </c>
      <c r="G1757" s="5">
        <f>jablka4[[#This Row],[Kg]]*jablka4[[#This Row],[Cena]]</f>
        <v>1168.8</v>
      </c>
      <c r="H1757" s="5">
        <f>IF(D1757&lt;&gt;D1756,E1757,E1757+H1756)</f>
        <v>5666</v>
      </c>
      <c r="I1757" s="5">
        <f t="shared" si="27"/>
        <v>0</v>
      </c>
    </row>
    <row r="1758" spans="1:9" x14ac:dyDescent="0.25">
      <c r="A1758" s="1">
        <v>44679</v>
      </c>
      <c r="B1758" t="s">
        <v>11</v>
      </c>
      <c r="C1758" t="s">
        <v>4</v>
      </c>
      <c r="D1758" t="s">
        <v>53</v>
      </c>
      <c r="E1758">
        <v>76</v>
      </c>
      <c r="F1758">
        <f>VLOOKUP(B1758,cennik[],2,FALSE)</f>
        <v>2.9</v>
      </c>
      <c r="G1758" s="5">
        <f>jablka4[[#This Row],[Kg]]*jablka4[[#This Row],[Cena]]</f>
        <v>220.4</v>
      </c>
      <c r="H1758" s="5">
        <f>IF(D1758&lt;&gt;D1757,E1758,E1758+H1757)</f>
        <v>5742</v>
      </c>
      <c r="I1758" s="5">
        <f t="shared" si="27"/>
        <v>0</v>
      </c>
    </row>
    <row r="1759" spans="1:9" x14ac:dyDescent="0.25">
      <c r="A1759" s="1">
        <v>44692</v>
      </c>
      <c r="B1759" t="s">
        <v>14</v>
      </c>
      <c r="C1759" t="s">
        <v>4</v>
      </c>
      <c r="D1759" t="s">
        <v>53</v>
      </c>
      <c r="E1759">
        <v>446</v>
      </c>
      <c r="F1759">
        <f>VLOOKUP(B1759,cennik[],2,FALSE)</f>
        <v>3.4</v>
      </c>
      <c r="G1759" s="5">
        <f>jablka4[[#This Row],[Kg]]*jablka4[[#This Row],[Cena]]</f>
        <v>1516.3999999999999</v>
      </c>
      <c r="H1759" s="5">
        <f>IF(D1759&lt;&gt;D1758,E1759,E1759+H1758)</f>
        <v>6188</v>
      </c>
      <c r="I1759" s="5">
        <f t="shared" si="27"/>
        <v>0</v>
      </c>
    </row>
    <row r="1760" spans="1:9" x14ac:dyDescent="0.25">
      <c r="A1760" s="1">
        <v>44692</v>
      </c>
      <c r="B1760" t="s">
        <v>16</v>
      </c>
      <c r="C1760" t="s">
        <v>4</v>
      </c>
      <c r="D1760" t="s">
        <v>53</v>
      </c>
      <c r="E1760">
        <v>447</v>
      </c>
      <c r="F1760">
        <f>VLOOKUP(B1760,cennik[],2,FALSE)</f>
        <v>3.4</v>
      </c>
      <c r="G1760" s="5">
        <f>jablka4[[#This Row],[Kg]]*jablka4[[#This Row],[Cena]]</f>
        <v>1519.8</v>
      </c>
      <c r="H1760" s="5">
        <f>IF(D1760&lt;&gt;D1759,E1760,E1760+H1759)</f>
        <v>6635</v>
      </c>
      <c r="I1760" s="5">
        <f t="shared" si="27"/>
        <v>0</v>
      </c>
    </row>
    <row r="1761" spans="1:9" x14ac:dyDescent="0.25">
      <c r="A1761" s="1">
        <v>44720</v>
      </c>
      <c r="B1761" t="s">
        <v>67</v>
      </c>
      <c r="C1761" t="s">
        <v>66</v>
      </c>
      <c r="D1761" t="s">
        <v>53</v>
      </c>
      <c r="E1761">
        <v>200</v>
      </c>
      <c r="F1761">
        <f>VLOOKUP(B1761,cennik[],2,FALSE)</f>
        <v>3.2</v>
      </c>
      <c r="G1761" s="5">
        <f>jablka4[[#This Row],[Kg]]*jablka4[[#This Row],[Cena]]</f>
        <v>640</v>
      </c>
      <c r="H1761" s="5">
        <f>IF(D1761&lt;&gt;D1760,E1761,E1761+H1760)</f>
        <v>6835</v>
      </c>
      <c r="I1761" s="5">
        <f t="shared" si="27"/>
        <v>0</v>
      </c>
    </row>
    <row r="1762" spans="1:9" x14ac:dyDescent="0.25">
      <c r="A1762" s="1">
        <v>44730</v>
      </c>
      <c r="B1762" t="s">
        <v>65</v>
      </c>
      <c r="C1762" t="s">
        <v>66</v>
      </c>
      <c r="D1762" t="s">
        <v>53</v>
      </c>
      <c r="E1762">
        <v>43</v>
      </c>
      <c r="F1762">
        <f>VLOOKUP(B1762,cennik[],2,FALSE)</f>
        <v>2.7</v>
      </c>
      <c r="G1762" s="5">
        <f>jablka4[[#This Row],[Kg]]*jablka4[[#This Row],[Cena]]</f>
        <v>116.10000000000001</v>
      </c>
      <c r="H1762" s="5">
        <f>IF(D1762&lt;&gt;D1761,E1762,E1762+H1761)</f>
        <v>6878</v>
      </c>
      <c r="I1762" s="5">
        <f t="shared" si="27"/>
        <v>0</v>
      </c>
    </row>
    <row r="1763" spans="1:9" x14ac:dyDescent="0.25">
      <c r="A1763" s="1">
        <v>44730</v>
      </c>
      <c r="B1763" t="s">
        <v>63</v>
      </c>
      <c r="C1763" t="s">
        <v>64</v>
      </c>
      <c r="D1763" t="s">
        <v>53</v>
      </c>
      <c r="E1763">
        <v>206</v>
      </c>
      <c r="F1763">
        <f>VLOOKUP(B1763,cennik[],2,FALSE)</f>
        <v>3.5</v>
      </c>
      <c r="G1763" s="5">
        <f>jablka4[[#This Row],[Kg]]*jablka4[[#This Row],[Cena]]</f>
        <v>721</v>
      </c>
      <c r="H1763" s="5">
        <f>IF(D1763&lt;&gt;D1762,E1763,E1763+H1762)</f>
        <v>7084</v>
      </c>
      <c r="I1763" s="5">
        <f t="shared" si="27"/>
        <v>0</v>
      </c>
    </row>
    <row r="1764" spans="1:9" x14ac:dyDescent="0.25">
      <c r="A1764" s="1">
        <v>44751</v>
      </c>
      <c r="B1764" t="s">
        <v>65</v>
      </c>
      <c r="C1764" t="s">
        <v>66</v>
      </c>
      <c r="D1764" t="s">
        <v>53</v>
      </c>
      <c r="E1764">
        <v>58</v>
      </c>
      <c r="F1764">
        <f>VLOOKUP(B1764,cennik[],2,FALSE)</f>
        <v>2.7</v>
      </c>
      <c r="G1764" s="5">
        <f>jablka4[[#This Row],[Kg]]*jablka4[[#This Row],[Cena]]</f>
        <v>156.60000000000002</v>
      </c>
      <c r="H1764" s="5">
        <f>IF(D1764&lt;&gt;D1763,E1764,E1764+H1763)</f>
        <v>7142</v>
      </c>
      <c r="I1764" s="5">
        <f t="shared" si="27"/>
        <v>0</v>
      </c>
    </row>
    <row r="1765" spans="1:9" x14ac:dyDescent="0.25">
      <c r="A1765" s="1">
        <v>44753</v>
      </c>
      <c r="B1765" t="s">
        <v>67</v>
      </c>
      <c r="C1765" t="s">
        <v>66</v>
      </c>
      <c r="D1765" t="s">
        <v>53</v>
      </c>
      <c r="E1765">
        <v>310</v>
      </c>
      <c r="F1765">
        <f>VLOOKUP(B1765,cennik[],2,FALSE)</f>
        <v>3.2</v>
      </c>
      <c r="G1765" s="5">
        <f>jablka4[[#This Row],[Kg]]*jablka4[[#This Row],[Cena]]</f>
        <v>992</v>
      </c>
      <c r="H1765" s="5">
        <f>IF(D1765&lt;&gt;D1764,E1765,E1765+H1764)</f>
        <v>7452</v>
      </c>
      <c r="I1765" s="5">
        <f t="shared" si="27"/>
        <v>0</v>
      </c>
    </row>
    <row r="1766" spans="1:9" x14ac:dyDescent="0.25">
      <c r="A1766" s="1">
        <v>44758</v>
      </c>
      <c r="B1766" t="s">
        <v>65</v>
      </c>
      <c r="C1766" t="s">
        <v>66</v>
      </c>
      <c r="D1766" t="s">
        <v>53</v>
      </c>
      <c r="E1766">
        <v>302</v>
      </c>
      <c r="F1766">
        <f>VLOOKUP(B1766,cennik[],2,FALSE)</f>
        <v>2.7</v>
      </c>
      <c r="G1766" s="5">
        <f>jablka4[[#This Row],[Kg]]*jablka4[[#This Row],[Cena]]</f>
        <v>815.40000000000009</v>
      </c>
      <c r="H1766" s="5">
        <f>IF(D1766&lt;&gt;D1765,E1766,E1766+H1765)</f>
        <v>7754</v>
      </c>
      <c r="I1766" s="5">
        <f t="shared" si="27"/>
        <v>0</v>
      </c>
    </row>
    <row r="1767" spans="1:9" x14ac:dyDescent="0.25">
      <c r="A1767" s="1">
        <v>44760</v>
      </c>
      <c r="B1767" t="s">
        <v>65</v>
      </c>
      <c r="C1767" t="s">
        <v>66</v>
      </c>
      <c r="D1767" t="s">
        <v>53</v>
      </c>
      <c r="E1767">
        <v>43</v>
      </c>
      <c r="F1767">
        <f>VLOOKUP(B1767,cennik[],2,FALSE)</f>
        <v>2.7</v>
      </c>
      <c r="G1767" s="5">
        <f>jablka4[[#This Row],[Kg]]*jablka4[[#This Row],[Cena]]</f>
        <v>116.10000000000001</v>
      </c>
      <c r="H1767" s="5">
        <f>IF(D1767&lt;&gt;D1766,E1767,E1767+H1766)</f>
        <v>7797</v>
      </c>
      <c r="I1767" s="5">
        <f t="shared" si="27"/>
        <v>0</v>
      </c>
    </row>
    <row r="1768" spans="1:9" x14ac:dyDescent="0.25">
      <c r="A1768" s="1">
        <v>44760</v>
      </c>
      <c r="B1768" t="s">
        <v>65</v>
      </c>
      <c r="C1768" t="s">
        <v>66</v>
      </c>
      <c r="D1768" t="s">
        <v>53</v>
      </c>
      <c r="E1768">
        <v>230</v>
      </c>
      <c r="F1768">
        <f>VLOOKUP(B1768,cennik[],2,FALSE)</f>
        <v>2.7</v>
      </c>
      <c r="G1768" s="5">
        <f>jablka4[[#This Row],[Kg]]*jablka4[[#This Row],[Cena]]</f>
        <v>621</v>
      </c>
      <c r="H1768" s="5">
        <f>IF(D1768&lt;&gt;D1767,E1768,E1768+H1767)</f>
        <v>8027</v>
      </c>
      <c r="I1768" s="5">
        <f t="shared" si="27"/>
        <v>0</v>
      </c>
    </row>
    <row r="1769" spans="1:9" x14ac:dyDescent="0.25">
      <c r="A1769" s="1">
        <v>44764</v>
      </c>
      <c r="B1769" t="s">
        <v>67</v>
      </c>
      <c r="C1769" t="s">
        <v>66</v>
      </c>
      <c r="D1769" t="s">
        <v>53</v>
      </c>
      <c r="E1769">
        <v>357</v>
      </c>
      <c r="F1769">
        <f>VLOOKUP(B1769,cennik[],2,FALSE)</f>
        <v>3.2</v>
      </c>
      <c r="G1769" s="5">
        <f>jablka4[[#This Row],[Kg]]*jablka4[[#This Row],[Cena]]</f>
        <v>1142.4000000000001</v>
      </c>
      <c r="H1769" s="5">
        <f>IF(D1769&lt;&gt;D1768,E1769,E1769+H1768)</f>
        <v>8384</v>
      </c>
      <c r="I1769" s="5">
        <f t="shared" si="27"/>
        <v>0</v>
      </c>
    </row>
    <row r="1770" spans="1:9" x14ac:dyDescent="0.25">
      <c r="A1770" s="1">
        <v>44768</v>
      </c>
      <c r="B1770" t="s">
        <v>67</v>
      </c>
      <c r="C1770" t="s">
        <v>66</v>
      </c>
      <c r="D1770" t="s">
        <v>53</v>
      </c>
      <c r="E1770">
        <v>453</v>
      </c>
      <c r="F1770">
        <f>VLOOKUP(B1770,cennik[],2,FALSE)</f>
        <v>3.2</v>
      </c>
      <c r="G1770" s="5">
        <f>jablka4[[#This Row],[Kg]]*jablka4[[#This Row],[Cena]]</f>
        <v>1449.6000000000001</v>
      </c>
      <c r="H1770" s="5">
        <f>IF(D1770&lt;&gt;D1769,E1770,E1770+H1769)</f>
        <v>8837</v>
      </c>
      <c r="I1770" s="5">
        <f t="shared" si="27"/>
        <v>0</v>
      </c>
    </row>
    <row r="1771" spans="1:9" x14ac:dyDescent="0.25">
      <c r="A1771" s="1">
        <v>44770</v>
      </c>
      <c r="B1771" t="s">
        <v>67</v>
      </c>
      <c r="C1771" t="s">
        <v>66</v>
      </c>
      <c r="D1771" t="s">
        <v>53</v>
      </c>
      <c r="E1771">
        <v>457</v>
      </c>
      <c r="F1771">
        <f>VLOOKUP(B1771,cennik[],2,FALSE)</f>
        <v>3.2</v>
      </c>
      <c r="G1771" s="5">
        <f>jablka4[[#This Row],[Kg]]*jablka4[[#This Row],[Cena]]</f>
        <v>1462.4</v>
      </c>
      <c r="H1771" s="5">
        <f>IF(D1771&lt;&gt;D1770,E1771,E1771+H1770)</f>
        <v>9294</v>
      </c>
      <c r="I1771" s="5">
        <f t="shared" si="27"/>
        <v>0</v>
      </c>
    </row>
    <row r="1772" spans="1:9" x14ac:dyDescent="0.25">
      <c r="A1772" s="1">
        <v>44772</v>
      </c>
      <c r="B1772" t="s">
        <v>63</v>
      </c>
      <c r="C1772" t="s">
        <v>64</v>
      </c>
      <c r="D1772" t="s">
        <v>53</v>
      </c>
      <c r="E1772">
        <v>248</v>
      </c>
      <c r="F1772">
        <f>VLOOKUP(B1772,cennik[],2,FALSE)</f>
        <v>3.5</v>
      </c>
      <c r="G1772" s="5">
        <f>jablka4[[#This Row],[Kg]]*jablka4[[#This Row],[Cena]]</f>
        <v>868</v>
      </c>
      <c r="H1772" s="5">
        <f>IF(D1772&lt;&gt;D1771,E1772,E1772+H1771)</f>
        <v>9542</v>
      </c>
      <c r="I1772" s="5">
        <f t="shared" si="27"/>
        <v>0</v>
      </c>
    </row>
    <row r="1773" spans="1:9" x14ac:dyDescent="0.25">
      <c r="A1773" s="1">
        <v>44777</v>
      </c>
      <c r="B1773" t="s">
        <v>67</v>
      </c>
      <c r="C1773" t="s">
        <v>66</v>
      </c>
      <c r="D1773" t="s">
        <v>53</v>
      </c>
      <c r="E1773">
        <v>220</v>
      </c>
      <c r="F1773">
        <f>VLOOKUP(B1773,cennik[],2,FALSE)</f>
        <v>3.2</v>
      </c>
      <c r="G1773" s="5">
        <f>jablka4[[#This Row],[Kg]]*jablka4[[#This Row],[Cena]]</f>
        <v>704</v>
      </c>
      <c r="H1773" s="5">
        <f>IF(D1773&lt;&gt;D1772,E1773,E1773+H1772)</f>
        <v>9762</v>
      </c>
      <c r="I1773" s="5">
        <f t="shared" si="27"/>
        <v>0</v>
      </c>
    </row>
    <row r="1774" spans="1:9" x14ac:dyDescent="0.25">
      <c r="A1774" s="1">
        <v>44778</v>
      </c>
      <c r="B1774" t="s">
        <v>65</v>
      </c>
      <c r="C1774" t="s">
        <v>66</v>
      </c>
      <c r="D1774" t="s">
        <v>53</v>
      </c>
      <c r="E1774">
        <v>378</v>
      </c>
      <c r="F1774">
        <f>VLOOKUP(B1774,cennik[],2,FALSE)</f>
        <v>2.7</v>
      </c>
      <c r="G1774" s="5">
        <f>jablka4[[#This Row],[Kg]]*jablka4[[#This Row],[Cena]]</f>
        <v>1020.6</v>
      </c>
      <c r="H1774" s="5">
        <f>IF(D1774&lt;&gt;D1773,E1774,E1774+H1773)</f>
        <v>10140</v>
      </c>
      <c r="I1774" s="5">
        <f t="shared" si="27"/>
        <v>0</v>
      </c>
    </row>
    <row r="1775" spans="1:9" x14ac:dyDescent="0.25">
      <c r="A1775" s="1">
        <v>44783</v>
      </c>
      <c r="B1775" t="s">
        <v>65</v>
      </c>
      <c r="C1775" t="s">
        <v>66</v>
      </c>
      <c r="D1775" t="s">
        <v>53</v>
      </c>
      <c r="E1775">
        <v>34</v>
      </c>
      <c r="F1775">
        <f>VLOOKUP(B1775,cennik[],2,FALSE)</f>
        <v>2.7</v>
      </c>
      <c r="G1775" s="5">
        <f>jablka4[[#This Row],[Kg]]*jablka4[[#This Row],[Cena]]</f>
        <v>91.800000000000011</v>
      </c>
      <c r="H1775" s="5">
        <f>IF(D1775&lt;&gt;D1774,E1775,E1775+H1774)</f>
        <v>10174</v>
      </c>
      <c r="I1775" s="5">
        <f t="shared" si="27"/>
        <v>0</v>
      </c>
    </row>
    <row r="1776" spans="1:9" x14ac:dyDescent="0.25">
      <c r="A1776" s="1">
        <v>44783</v>
      </c>
      <c r="B1776" t="s">
        <v>63</v>
      </c>
      <c r="C1776" t="s">
        <v>64</v>
      </c>
      <c r="D1776" t="s">
        <v>53</v>
      </c>
      <c r="E1776">
        <v>274</v>
      </c>
      <c r="F1776">
        <f>VLOOKUP(B1776,cennik[],2,FALSE)</f>
        <v>3.5</v>
      </c>
      <c r="G1776" s="5">
        <f>jablka4[[#This Row],[Kg]]*jablka4[[#This Row],[Cena]]</f>
        <v>959</v>
      </c>
      <c r="H1776" s="5">
        <f>IF(D1776&lt;&gt;D1775,E1776,E1776+H1775)</f>
        <v>10448</v>
      </c>
      <c r="I1776" s="5">
        <f t="shared" si="27"/>
        <v>0</v>
      </c>
    </row>
    <row r="1777" spans="1:9" x14ac:dyDescent="0.25">
      <c r="A1777" s="1">
        <v>44788</v>
      </c>
      <c r="B1777" t="s">
        <v>67</v>
      </c>
      <c r="C1777" t="s">
        <v>66</v>
      </c>
      <c r="D1777" t="s">
        <v>53</v>
      </c>
      <c r="E1777">
        <v>274</v>
      </c>
      <c r="F1777">
        <f>VLOOKUP(B1777,cennik[],2,FALSE)</f>
        <v>3.2</v>
      </c>
      <c r="G1777" s="5">
        <f>jablka4[[#This Row],[Kg]]*jablka4[[#This Row],[Cena]]</f>
        <v>876.80000000000007</v>
      </c>
      <c r="H1777" s="5">
        <f>IF(D1777&lt;&gt;D1776,E1777,E1777+H1776)</f>
        <v>10722</v>
      </c>
      <c r="I1777" s="5">
        <f t="shared" si="27"/>
        <v>0</v>
      </c>
    </row>
    <row r="1778" spans="1:9" x14ac:dyDescent="0.25">
      <c r="A1778" s="1">
        <v>44799</v>
      </c>
      <c r="B1778" t="s">
        <v>65</v>
      </c>
      <c r="C1778" t="s">
        <v>66</v>
      </c>
      <c r="D1778" t="s">
        <v>53</v>
      </c>
      <c r="E1778">
        <v>246</v>
      </c>
      <c r="F1778">
        <f>VLOOKUP(B1778,cennik[],2,FALSE)</f>
        <v>2.7</v>
      </c>
      <c r="G1778" s="5">
        <f>jablka4[[#This Row],[Kg]]*jablka4[[#This Row],[Cena]]</f>
        <v>664.2</v>
      </c>
      <c r="H1778" s="5">
        <f>IF(D1778&lt;&gt;D1777,E1778,E1778+H1777)</f>
        <v>10968</v>
      </c>
      <c r="I1778" s="5">
        <f t="shared" si="27"/>
        <v>0</v>
      </c>
    </row>
    <row r="1779" spans="1:9" x14ac:dyDescent="0.25">
      <c r="A1779" s="1">
        <v>44800</v>
      </c>
      <c r="B1779" t="s">
        <v>63</v>
      </c>
      <c r="C1779" t="s">
        <v>64</v>
      </c>
      <c r="D1779" t="s">
        <v>53</v>
      </c>
      <c r="E1779">
        <v>235</v>
      </c>
      <c r="F1779">
        <f>VLOOKUP(B1779,cennik[],2,FALSE)</f>
        <v>3.5</v>
      </c>
      <c r="G1779" s="5">
        <f>jablka4[[#This Row],[Kg]]*jablka4[[#This Row],[Cena]]</f>
        <v>822.5</v>
      </c>
      <c r="H1779" s="5">
        <f>IF(D1779&lt;&gt;D1778,E1779,E1779+H1778)</f>
        <v>11203</v>
      </c>
      <c r="I1779" s="5">
        <f t="shared" si="27"/>
        <v>0</v>
      </c>
    </row>
    <row r="1780" spans="1:9" x14ac:dyDescent="0.25">
      <c r="A1780" s="1">
        <v>44803</v>
      </c>
      <c r="B1780" t="s">
        <v>65</v>
      </c>
      <c r="C1780" t="s">
        <v>66</v>
      </c>
      <c r="D1780" t="s">
        <v>53</v>
      </c>
      <c r="E1780">
        <v>447</v>
      </c>
      <c r="F1780">
        <f>VLOOKUP(B1780,cennik[],2,FALSE)</f>
        <v>2.7</v>
      </c>
      <c r="G1780" s="5">
        <f>jablka4[[#This Row],[Kg]]*jablka4[[#This Row],[Cena]]</f>
        <v>1206.9000000000001</v>
      </c>
      <c r="H1780" s="5">
        <f>IF(D1780&lt;&gt;D1779,E1780,E1780+H1779)</f>
        <v>11650</v>
      </c>
      <c r="I1780" s="5">
        <f t="shared" si="27"/>
        <v>0</v>
      </c>
    </row>
    <row r="1781" spans="1:9" x14ac:dyDescent="0.25">
      <c r="A1781" s="1">
        <v>44809</v>
      </c>
      <c r="B1781" t="s">
        <v>69</v>
      </c>
      <c r="C1781" t="s">
        <v>64</v>
      </c>
      <c r="D1781" t="s">
        <v>53</v>
      </c>
      <c r="E1781">
        <v>38</v>
      </c>
      <c r="F1781">
        <f>VLOOKUP(B1781,cennik[],2,FALSE)</f>
        <v>2.5</v>
      </c>
      <c r="G1781" s="5">
        <f>jablka4[[#This Row],[Kg]]*jablka4[[#This Row],[Cena]]</f>
        <v>95</v>
      </c>
      <c r="H1781" s="5">
        <f>IF(D1781&lt;&gt;D1780,E1781,E1781+H1780)</f>
        <v>11688</v>
      </c>
      <c r="I1781" s="5">
        <f t="shared" si="27"/>
        <v>0</v>
      </c>
    </row>
    <row r="1782" spans="1:9" x14ac:dyDescent="0.25">
      <c r="A1782" s="1">
        <v>44825</v>
      </c>
      <c r="B1782" t="s">
        <v>70</v>
      </c>
      <c r="C1782" t="s">
        <v>64</v>
      </c>
      <c r="D1782" t="s">
        <v>53</v>
      </c>
      <c r="E1782">
        <v>211</v>
      </c>
      <c r="F1782">
        <f>VLOOKUP(B1782,cennik[],2,FALSE)</f>
        <v>3.2</v>
      </c>
      <c r="G1782" s="5">
        <f>jablka4[[#This Row],[Kg]]*jablka4[[#This Row],[Cena]]</f>
        <v>675.2</v>
      </c>
      <c r="H1782" s="5">
        <f>IF(D1782&lt;&gt;D1781,E1782,E1782+H1781)</f>
        <v>11899</v>
      </c>
      <c r="I1782" s="5">
        <f t="shared" si="27"/>
        <v>0</v>
      </c>
    </row>
    <row r="1783" spans="1:9" x14ac:dyDescent="0.25">
      <c r="A1783" s="1">
        <v>44826</v>
      </c>
      <c r="B1783" t="s">
        <v>63</v>
      </c>
      <c r="C1783" t="s">
        <v>64</v>
      </c>
      <c r="D1783" t="s">
        <v>53</v>
      </c>
      <c r="E1783">
        <v>464</v>
      </c>
      <c r="F1783">
        <f>VLOOKUP(B1783,cennik[],2,FALSE)</f>
        <v>3.5</v>
      </c>
      <c r="G1783" s="5">
        <f>jablka4[[#This Row],[Kg]]*jablka4[[#This Row],[Cena]]</f>
        <v>1624</v>
      </c>
      <c r="H1783" s="5">
        <f>IF(D1783&lt;&gt;D1782,E1783,E1783+H1782)</f>
        <v>12363</v>
      </c>
      <c r="I1783" s="5">
        <f t="shared" si="27"/>
        <v>0</v>
      </c>
    </row>
    <row r="1784" spans="1:9" x14ac:dyDescent="0.25">
      <c r="A1784" s="1">
        <v>44841</v>
      </c>
      <c r="B1784" t="s">
        <v>69</v>
      </c>
      <c r="C1784" t="s">
        <v>64</v>
      </c>
      <c r="D1784" t="s">
        <v>53</v>
      </c>
      <c r="E1784">
        <v>425</v>
      </c>
      <c r="F1784">
        <f>VLOOKUP(B1784,cennik[],2,FALSE)</f>
        <v>2.5</v>
      </c>
      <c r="G1784" s="5">
        <f>jablka4[[#This Row],[Kg]]*jablka4[[#This Row],[Cena]]</f>
        <v>1062.5</v>
      </c>
      <c r="H1784" s="5">
        <f>IF(D1784&lt;&gt;D1783,E1784,E1784+H1783)</f>
        <v>12788</v>
      </c>
      <c r="I1784" s="5">
        <f t="shared" si="27"/>
        <v>0</v>
      </c>
    </row>
    <row r="1785" spans="1:9" x14ac:dyDescent="0.25">
      <c r="A1785" s="1">
        <v>44844</v>
      </c>
      <c r="B1785" t="s">
        <v>69</v>
      </c>
      <c r="C1785" t="s">
        <v>64</v>
      </c>
      <c r="D1785" t="s">
        <v>53</v>
      </c>
      <c r="E1785">
        <v>385</v>
      </c>
      <c r="F1785">
        <f>VLOOKUP(B1785,cennik[],2,FALSE)</f>
        <v>2.5</v>
      </c>
      <c r="G1785" s="5">
        <f>jablka4[[#This Row],[Kg]]*jablka4[[#This Row],[Cena]]</f>
        <v>962.5</v>
      </c>
      <c r="H1785" s="5">
        <f>IF(D1785&lt;&gt;D1784,E1785,E1785+H1784)</f>
        <v>13173</v>
      </c>
      <c r="I1785" s="5">
        <f t="shared" si="27"/>
        <v>0</v>
      </c>
    </row>
    <row r="1786" spans="1:9" x14ac:dyDescent="0.25">
      <c r="A1786" s="1">
        <v>44851</v>
      </c>
      <c r="B1786" t="s">
        <v>70</v>
      </c>
      <c r="C1786" t="s">
        <v>64</v>
      </c>
      <c r="D1786" t="s">
        <v>53</v>
      </c>
      <c r="E1786">
        <v>251</v>
      </c>
      <c r="F1786">
        <f>VLOOKUP(B1786,cennik[],2,FALSE)</f>
        <v>3.2</v>
      </c>
      <c r="G1786" s="5">
        <f>jablka4[[#This Row],[Kg]]*jablka4[[#This Row],[Cena]]</f>
        <v>803.2</v>
      </c>
      <c r="H1786" s="5">
        <f>IF(D1786&lt;&gt;D1785,E1786,E1786+H1785)</f>
        <v>13424</v>
      </c>
      <c r="I1786" s="5">
        <f t="shared" si="27"/>
        <v>0</v>
      </c>
    </row>
    <row r="1787" spans="1:9" x14ac:dyDescent="0.25">
      <c r="A1787" s="1">
        <v>44862</v>
      </c>
      <c r="B1787" t="s">
        <v>63</v>
      </c>
      <c r="C1787" t="s">
        <v>64</v>
      </c>
      <c r="D1787" t="s">
        <v>53</v>
      </c>
      <c r="E1787">
        <v>67</v>
      </c>
      <c r="F1787">
        <f>VLOOKUP(B1787,cennik[],2,FALSE)</f>
        <v>3.5</v>
      </c>
      <c r="G1787" s="5">
        <f>jablka4[[#This Row],[Kg]]*jablka4[[#This Row],[Cena]]</f>
        <v>234.5</v>
      </c>
      <c r="H1787" s="5">
        <f>IF(D1787&lt;&gt;D1786,E1787,E1787+H1786)</f>
        <v>13491</v>
      </c>
      <c r="I1787" s="5">
        <f t="shared" si="27"/>
        <v>0</v>
      </c>
    </row>
    <row r="1788" spans="1:9" x14ac:dyDescent="0.25">
      <c r="A1788" s="1">
        <v>44883</v>
      </c>
      <c r="B1788" t="s">
        <v>71</v>
      </c>
      <c r="C1788" t="s">
        <v>64</v>
      </c>
      <c r="D1788" t="s">
        <v>53</v>
      </c>
      <c r="E1788">
        <v>239</v>
      </c>
      <c r="F1788">
        <f>VLOOKUP(B1788,cennik[],2,FALSE)</f>
        <v>2.5</v>
      </c>
      <c r="G1788" s="5">
        <f>jablka4[[#This Row],[Kg]]*jablka4[[#This Row],[Cena]]</f>
        <v>597.5</v>
      </c>
      <c r="H1788" s="5">
        <f>IF(D1788&lt;&gt;D1787,E1788,E1788+H1787)</f>
        <v>13730</v>
      </c>
      <c r="I1788" s="5">
        <f t="shared" si="27"/>
        <v>0</v>
      </c>
    </row>
    <row r="1789" spans="1:9" x14ac:dyDescent="0.25">
      <c r="A1789" s="1">
        <v>44883</v>
      </c>
      <c r="B1789" t="s">
        <v>63</v>
      </c>
      <c r="C1789" t="s">
        <v>64</v>
      </c>
      <c r="D1789" t="s">
        <v>53</v>
      </c>
      <c r="E1789">
        <v>388</v>
      </c>
      <c r="F1789">
        <f>VLOOKUP(B1789,cennik[],2,FALSE)</f>
        <v>3.5</v>
      </c>
      <c r="G1789" s="5">
        <f>jablka4[[#This Row],[Kg]]*jablka4[[#This Row],[Cena]]</f>
        <v>1358</v>
      </c>
      <c r="H1789" s="5">
        <f>IF(D1789&lt;&gt;D1788,E1789,E1789+H1788)</f>
        <v>14118</v>
      </c>
      <c r="I1789" s="5">
        <f t="shared" si="27"/>
        <v>0</v>
      </c>
    </row>
    <row r="1790" spans="1:9" x14ac:dyDescent="0.25">
      <c r="A1790" s="1">
        <v>44889</v>
      </c>
      <c r="B1790" t="s">
        <v>63</v>
      </c>
      <c r="C1790" t="s">
        <v>64</v>
      </c>
      <c r="D1790" t="s">
        <v>53</v>
      </c>
      <c r="E1790">
        <v>215</v>
      </c>
      <c r="F1790">
        <f>VLOOKUP(B1790,cennik[],2,FALSE)</f>
        <v>3.5</v>
      </c>
      <c r="G1790" s="5">
        <f>jablka4[[#This Row],[Kg]]*jablka4[[#This Row],[Cena]]</f>
        <v>752.5</v>
      </c>
      <c r="H1790" s="5">
        <f>IF(D1790&lt;&gt;D1789,E1790,E1790+H1789)</f>
        <v>14333</v>
      </c>
      <c r="I1790" s="5">
        <f t="shared" si="27"/>
        <v>0</v>
      </c>
    </row>
    <row r="1791" spans="1:9" x14ac:dyDescent="0.25">
      <c r="A1791" s="1">
        <v>44891</v>
      </c>
      <c r="B1791" t="s">
        <v>63</v>
      </c>
      <c r="C1791" t="s">
        <v>64</v>
      </c>
      <c r="D1791" t="s">
        <v>53</v>
      </c>
      <c r="E1791">
        <v>248</v>
      </c>
      <c r="F1791">
        <f>VLOOKUP(B1791,cennik[],2,FALSE)</f>
        <v>3.5</v>
      </c>
      <c r="G1791" s="5">
        <f>jablka4[[#This Row],[Kg]]*jablka4[[#This Row],[Cena]]</f>
        <v>868</v>
      </c>
      <c r="H1791" s="5">
        <f>IF(D1791&lt;&gt;D1790,E1791,E1791+H1790)</f>
        <v>14581</v>
      </c>
      <c r="I1791" s="5">
        <f t="shared" si="27"/>
        <v>0</v>
      </c>
    </row>
    <row r="1792" spans="1:9" x14ac:dyDescent="0.25">
      <c r="A1792" s="1">
        <v>44893</v>
      </c>
      <c r="B1792" t="s">
        <v>70</v>
      </c>
      <c r="C1792" t="s">
        <v>64</v>
      </c>
      <c r="D1792" t="s">
        <v>53</v>
      </c>
      <c r="E1792">
        <v>345</v>
      </c>
      <c r="F1792">
        <f>VLOOKUP(B1792,cennik[],2,FALSE)</f>
        <v>3.2</v>
      </c>
      <c r="G1792" s="5">
        <f>jablka4[[#This Row],[Kg]]*jablka4[[#This Row],[Cena]]</f>
        <v>1104</v>
      </c>
      <c r="H1792" s="5">
        <f>IF(D1792&lt;&gt;D1791,E1792,E1792+H1791)</f>
        <v>14926</v>
      </c>
      <c r="I1792" s="5">
        <f t="shared" si="27"/>
        <v>0</v>
      </c>
    </row>
    <row r="1793" spans="1:9" x14ac:dyDescent="0.25">
      <c r="A1793" s="1">
        <v>44585</v>
      </c>
      <c r="B1793" t="s">
        <v>7</v>
      </c>
      <c r="C1793" t="s">
        <v>4</v>
      </c>
      <c r="D1793" t="s">
        <v>60</v>
      </c>
      <c r="E1793">
        <v>305</v>
      </c>
      <c r="F1793">
        <f>VLOOKUP(B1793,cennik[],2,FALSE)</f>
        <v>3.5</v>
      </c>
      <c r="G1793" s="5">
        <f>jablka4[[#This Row],[Kg]]*jablka4[[#This Row],[Cena]]</f>
        <v>1067.5</v>
      </c>
      <c r="H1793" s="5">
        <f>IF(D1793&lt;&gt;D1792,E1793,E1793+H1792)</f>
        <v>305</v>
      </c>
      <c r="I1793" s="5">
        <f t="shared" si="27"/>
        <v>0</v>
      </c>
    </row>
    <row r="1794" spans="1:9" x14ac:dyDescent="0.25">
      <c r="A1794" s="1">
        <v>44599</v>
      </c>
      <c r="B1794" t="s">
        <v>16</v>
      </c>
      <c r="C1794" t="s">
        <v>4</v>
      </c>
      <c r="D1794" t="s">
        <v>60</v>
      </c>
      <c r="E1794">
        <v>602</v>
      </c>
      <c r="F1794">
        <f>VLOOKUP(B1794,cennik[],2,FALSE)</f>
        <v>3.4</v>
      </c>
      <c r="G1794" s="5">
        <f>jablka4[[#This Row],[Kg]]*jablka4[[#This Row],[Cena]]</f>
        <v>2046.8</v>
      </c>
      <c r="H1794" s="5">
        <f>IF(D1794&lt;&gt;D1793,E1794,E1794+H1793)</f>
        <v>907</v>
      </c>
      <c r="I1794" s="5">
        <f t="shared" ref="I1794:I1857" si="28">IF(AND(H1794&gt;=15000,H1794&lt;20000),E1794*0.05,IF(H1794&gt;=20000,E1794*0.1,0))</f>
        <v>0</v>
      </c>
    </row>
    <row r="1795" spans="1:9" x14ac:dyDescent="0.25">
      <c r="A1795" s="1">
        <v>44631</v>
      </c>
      <c r="B1795" t="s">
        <v>7</v>
      </c>
      <c r="C1795" t="s">
        <v>4</v>
      </c>
      <c r="D1795" t="s">
        <v>60</v>
      </c>
      <c r="E1795">
        <v>614</v>
      </c>
      <c r="F1795">
        <f>VLOOKUP(B1795,cennik[],2,FALSE)</f>
        <v>3.5</v>
      </c>
      <c r="G1795" s="5">
        <f>jablka4[[#This Row],[Kg]]*jablka4[[#This Row],[Cena]]</f>
        <v>2149</v>
      </c>
      <c r="H1795" s="5">
        <f>IF(D1795&lt;&gt;D1794,E1795,E1795+H1794)</f>
        <v>1521</v>
      </c>
      <c r="I1795" s="5">
        <f t="shared" si="28"/>
        <v>0</v>
      </c>
    </row>
    <row r="1796" spans="1:9" x14ac:dyDescent="0.25">
      <c r="A1796" s="1">
        <v>44669</v>
      </c>
      <c r="B1796" t="s">
        <v>16</v>
      </c>
      <c r="C1796" t="s">
        <v>4</v>
      </c>
      <c r="D1796" t="s">
        <v>60</v>
      </c>
      <c r="E1796">
        <v>453</v>
      </c>
      <c r="F1796">
        <f>VLOOKUP(B1796,cennik[],2,FALSE)</f>
        <v>3.4</v>
      </c>
      <c r="G1796" s="5">
        <f>jablka4[[#This Row],[Kg]]*jablka4[[#This Row],[Cena]]</f>
        <v>1540.2</v>
      </c>
      <c r="H1796" s="5">
        <f>IF(D1796&lt;&gt;D1795,E1796,E1796+H1795)</f>
        <v>1974</v>
      </c>
      <c r="I1796" s="5">
        <f t="shared" si="28"/>
        <v>0</v>
      </c>
    </row>
    <row r="1797" spans="1:9" x14ac:dyDescent="0.25">
      <c r="A1797" s="1">
        <v>44678</v>
      </c>
      <c r="B1797" t="s">
        <v>25</v>
      </c>
      <c r="C1797" t="s">
        <v>4</v>
      </c>
      <c r="D1797" t="s">
        <v>60</v>
      </c>
      <c r="E1797">
        <v>150</v>
      </c>
      <c r="F1797">
        <f>VLOOKUP(B1797,cennik[],2,FALSE)</f>
        <v>3.2</v>
      </c>
      <c r="G1797" s="5">
        <f>jablka4[[#This Row],[Kg]]*jablka4[[#This Row],[Cena]]</f>
        <v>480</v>
      </c>
      <c r="H1797" s="5">
        <f>IF(D1797&lt;&gt;D1796,E1797,E1797+H1796)</f>
        <v>2124</v>
      </c>
      <c r="I1797" s="5">
        <f t="shared" si="28"/>
        <v>0</v>
      </c>
    </row>
    <row r="1798" spans="1:9" x14ac:dyDescent="0.25">
      <c r="A1798" s="1">
        <v>44678</v>
      </c>
      <c r="B1798" t="s">
        <v>18</v>
      </c>
      <c r="C1798" t="s">
        <v>4</v>
      </c>
      <c r="D1798" t="s">
        <v>60</v>
      </c>
      <c r="E1798">
        <v>253</v>
      </c>
      <c r="F1798">
        <f>VLOOKUP(B1798,cennik[],2,FALSE)</f>
        <v>2.4</v>
      </c>
      <c r="G1798" s="5">
        <f>jablka4[[#This Row],[Kg]]*jablka4[[#This Row],[Cena]]</f>
        <v>607.19999999999993</v>
      </c>
      <c r="H1798" s="5">
        <f>IF(D1798&lt;&gt;D1797,E1798,E1798+H1797)</f>
        <v>2377</v>
      </c>
      <c r="I1798" s="5">
        <f t="shared" si="28"/>
        <v>0</v>
      </c>
    </row>
    <row r="1799" spans="1:9" x14ac:dyDescent="0.25">
      <c r="A1799" s="1">
        <v>44688</v>
      </c>
      <c r="B1799" t="s">
        <v>12</v>
      </c>
      <c r="C1799" t="s">
        <v>4</v>
      </c>
      <c r="D1799" t="s">
        <v>60</v>
      </c>
      <c r="E1799">
        <v>73</v>
      </c>
      <c r="F1799">
        <f>VLOOKUP(B1799,cennik[],2,FALSE)</f>
        <v>3.4</v>
      </c>
      <c r="G1799" s="5">
        <f>jablka4[[#This Row],[Kg]]*jablka4[[#This Row],[Cena]]</f>
        <v>248.2</v>
      </c>
      <c r="H1799" s="5">
        <f>IF(D1799&lt;&gt;D1798,E1799,E1799+H1798)</f>
        <v>2450</v>
      </c>
      <c r="I1799" s="5">
        <f t="shared" si="28"/>
        <v>0</v>
      </c>
    </row>
    <row r="1800" spans="1:9" x14ac:dyDescent="0.25">
      <c r="A1800" s="1">
        <v>44690</v>
      </c>
      <c r="B1800" t="s">
        <v>12</v>
      </c>
      <c r="C1800" t="s">
        <v>4</v>
      </c>
      <c r="D1800" t="s">
        <v>60</v>
      </c>
      <c r="E1800">
        <v>401</v>
      </c>
      <c r="F1800">
        <f>VLOOKUP(B1800,cennik[],2,FALSE)</f>
        <v>3.4</v>
      </c>
      <c r="G1800" s="5">
        <f>jablka4[[#This Row],[Kg]]*jablka4[[#This Row],[Cena]]</f>
        <v>1363.3999999999999</v>
      </c>
      <c r="H1800" s="5">
        <f>IF(D1800&lt;&gt;D1799,E1800,E1800+H1799)</f>
        <v>2851</v>
      </c>
      <c r="I1800" s="5">
        <f t="shared" si="28"/>
        <v>0</v>
      </c>
    </row>
    <row r="1801" spans="1:9" x14ac:dyDescent="0.25">
      <c r="A1801" s="1">
        <v>44691</v>
      </c>
      <c r="B1801" t="s">
        <v>12</v>
      </c>
      <c r="C1801" t="s">
        <v>4</v>
      </c>
      <c r="D1801" t="s">
        <v>60</v>
      </c>
      <c r="E1801">
        <v>347</v>
      </c>
      <c r="F1801">
        <f>VLOOKUP(B1801,cennik[],2,FALSE)</f>
        <v>3.4</v>
      </c>
      <c r="G1801" s="5">
        <f>jablka4[[#This Row],[Kg]]*jablka4[[#This Row],[Cena]]</f>
        <v>1179.8</v>
      </c>
      <c r="H1801" s="5">
        <f>IF(D1801&lt;&gt;D1800,E1801,E1801+H1800)</f>
        <v>3198</v>
      </c>
      <c r="I1801" s="5">
        <f t="shared" si="28"/>
        <v>0</v>
      </c>
    </row>
    <row r="1802" spans="1:9" x14ac:dyDescent="0.25">
      <c r="A1802" s="1">
        <v>44697</v>
      </c>
      <c r="B1802" t="s">
        <v>16</v>
      </c>
      <c r="C1802" t="s">
        <v>4</v>
      </c>
      <c r="D1802" t="s">
        <v>60</v>
      </c>
      <c r="E1802">
        <v>397</v>
      </c>
      <c r="F1802">
        <f>VLOOKUP(B1802,cennik[],2,FALSE)</f>
        <v>3.4</v>
      </c>
      <c r="G1802" s="5">
        <f>jablka4[[#This Row],[Kg]]*jablka4[[#This Row],[Cena]]</f>
        <v>1349.8</v>
      </c>
      <c r="H1802" s="5">
        <f>IF(D1802&lt;&gt;D1801,E1802,E1802+H1801)</f>
        <v>3595</v>
      </c>
      <c r="I1802" s="5">
        <f t="shared" si="28"/>
        <v>0</v>
      </c>
    </row>
    <row r="1803" spans="1:9" x14ac:dyDescent="0.25">
      <c r="A1803" s="1">
        <v>44701</v>
      </c>
      <c r="B1803" t="s">
        <v>3</v>
      </c>
      <c r="C1803" t="s">
        <v>4</v>
      </c>
      <c r="D1803" t="s">
        <v>60</v>
      </c>
      <c r="E1803">
        <v>339</v>
      </c>
      <c r="F1803">
        <f>VLOOKUP(B1803,cennik[],2,FALSE)</f>
        <v>3.4</v>
      </c>
      <c r="G1803" s="5">
        <f>jablka4[[#This Row],[Kg]]*jablka4[[#This Row],[Cena]]</f>
        <v>1152.5999999999999</v>
      </c>
      <c r="H1803" s="5">
        <f>IF(D1803&lt;&gt;D1802,E1803,E1803+H1802)</f>
        <v>3934</v>
      </c>
      <c r="I1803" s="5">
        <f t="shared" si="28"/>
        <v>0</v>
      </c>
    </row>
    <row r="1804" spans="1:9" x14ac:dyDescent="0.25">
      <c r="A1804" s="1">
        <v>44720</v>
      </c>
      <c r="B1804" t="s">
        <v>67</v>
      </c>
      <c r="C1804" t="s">
        <v>66</v>
      </c>
      <c r="D1804" t="s">
        <v>60</v>
      </c>
      <c r="E1804">
        <v>201</v>
      </c>
      <c r="F1804">
        <f>VLOOKUP(B1804,cennik[],2,FALSE)</f>
        <v>3.2</v>
      </c>
      <c r="G1804" s="5">
        <f>jablka4[[#This Row],[Kg]]*jablka4[[#This Row],[Cena]]</f>
        <v>643.20000000000005</v>
      </c>
      <c r="H1804" s="5">
        <f>IF(D1804&lt;&gt;D1803,E1804,E1804+H1803)</f>
        <v>4135</v>
      </c>
      <c r="I1804" s="5">
        <f t="shared" si="28"/>
        <v>0</v>
      </c>
    </row>
    <row r="1805" spans="1:9" x14ac:dyDescent="0.25">
      <c r="A1805" s="1">
        <v>44720</v>
      </c>
      <c r="B1805" t="s">
        <v>65</v>
      </c>
      <c r="C1805" t="s">
        <v>66</v>
      </c>
      <c r="D1805" t="s">
        <v>60</v>
      </c>
      <c r="E1805">
        <v>169</v>
      </c>
      <c r="F1805">
        <f>VLOOKUP(B1805,cennik[],2,FALSE)</f>
        <v>2.7</v>
      </c>
      <c r="G1805" s="5">
        <f>jablka4[[#This Row],[Kg]]*jablka4[[#This Row],[Cena]]</f>
        <v>456.3</v>
      </c>
      <c r="H1805" s="5">
        <f>IF(D1805&lt;&gt;D1804,E1805,E1805+H1804)</f>
        <v>4304</v>
      </c>
      <c r="I1805" s="5">
        <f t="shared" si="28"/>
        <v>0</v>
      </c>
    </row>
    <row r="1806" spans="1:9" x14ac:dyDescent="0.25">
      <c r="A1806" s="1">
        <v>44721</v>
      </c>
      <c r="B1806" t="s">
        <v>63</v>
      </c>
      <c r="C1806" t="s">
        <v>64</v>
      </c>
      <c r="D1806" t="s">
        <v>60</v>
      </c>
      <c r="E1806">
        <v>483</v>
      </c>
      <c r="F1806">
        <f>VLOOKUP(B1806,cennik[],2,FALSE)</f>
        <v>3.5</v>
      </c>
      <c r="G1806" s="5">
        <f>jablka4[[#This Row],[Kg]]*jablka4[[#This Row],[Cena]]</f>
        <v>1690.5</v>
      </c>
      <c r="H1806" s="5">
        <f>IF(D1806&lt;&gt;D1805,E1806,E1806+H1805)</f>
        <v>4787</v>
      </c>
      <c r="I1806" s="5">
        <f t="shared" si="28"/>
        <v>0</v>
      </c>
    </row>
    <row r="1807" spans="1:9" x14ac:dyDescent="0.25">
      <c r="A1807" s="1">
        <v>44732</v>
      </c>
      <c r="B1807" t="s">
        <v>65</v>
      </c>
      <c r="C1807" t="s">
        <v>66</v>
      </c>
      <c r="D1807" t="s">
        <v>60</v>
      </c>
      <c r="E1807">
        <v>14</v>
      </c>
      <c r="F1807">
        <f>VLOOKUP(B1807,cennik[],2,FALSE)</f>
        <v>2.7</v>
      </c>
      <c r="G1807" s="5">
        <f>jablka4[[#This Row],[Kg]]*jablka4[[#This Row],[Cena]]</f>
        <v>37.800000000000004</v>
      </c>
      <c r="H1807" s="5">
        <f>IF(D1807&lt;&gt;D1806,E1807,E1807+H1806)</f>
        <v>4801</v>
      </c>
      <c r="I1807" s="5">
        <f t="shared" si="28"/>
        <v>0</v>
      </c>
    </row>
    <row r="1808" spans="1:9" x14ac:dyDescent="0.25">
      <c r="A1808" s="1">
        <v>44736</v>
      </c>
      <c r="B1808" t="s">
        <v>65</v>
      </c>
      <c r="C1808" t="s">
        <v>66</v>
      </c>
      <c r="D1808" t="s">
        <v>60</v>
      </c>
      <c r="E1808">
        <v>473</v>
      </c>
      <c r="F1808">
        <f>VLOOKUP(B1808,cennik[],2,FALSE)</f>
        <v>2.7</v>
      </c>
      <c r="G1808" s="5">
        <f>jablka4[[#This Row],[Kg]]*jablka4[[#This Row],[Cena]]</f>
        <v>1277.1000000000001</v>
      </c>
      <c r="H1808" s="5">
        <f>IF(D1808&lt;&gt;D1807,E1808,E1808+H1807)</f>
        <v>5274</v>
      </c>
      <c r="I1808" s="5">
        <f t="shared" si="28"/>
        <v>0</v>
      </c>
    </row>
    <row r="1809" spans="1:9" x14ac:dyDescent="0.25">
      <c r="A1809" s="1">
        <v>44737</v>
      </c>
      <c r="B1809" t="s">
        <v>63</v>
      </c>
      <c r="C1809" t="s">
        <v>64</v>
      </c>
      <c r="D1809" t="s">
        <v>60</v>
      </c>
      <c r="E1809">
        <v>387</v>
      </c>
      <c r="F1809">
        <f>VLOOKUP(B1809,cennik[],2,FALSE)</f>
        <v>3.5</v>
      </c>
      <c r="G1809" s="5">
        <f>jablka4[[#This Row],[Kg]]*jablka4[[#This Row],[Cena]]</f>
        <v>1354.5</v>
      </c>
      <c r="H1809" s="5">
        <f>IF(D1809&lt;&gt;D1808,E1809,E1809+H1808)</f>
        <v>5661</v>
      </c>
      <c r="I1809" s="5">
        <f t="shared" si="28"/>
        <v>0</v>
      </c>
    </row>
    <row r="1810" spans="1:9" x14ac:dyDescent="0.25">
      <c r="A1810" s="1">
        <v>44748</v>
      </c>
      <c r="B1810" t="s">
        <v>63</v>
      </c>
      <c r="C1810" t="s">
        <v>64</v>
      </c>
      <c r="D1810" t="s">
        <v>60</v>
      </c>
      <c r="E1810">
        <v>60</v>
      </c>
      <c r="F1810">
        <f>VLOOKUP(B1810,cennik[],2,FALSE)</f>
        <v>3.5</v>
      </c>
      <c r="G1810" s="5">
        <f>jablka4[[#This Row],[Kg]]*jablka4[[#This Row],[Cena]]</f>
        <v>210</v>
      </c>
      <c r="H1810" s="5">
        <f>IF(D1810&lt;&gt;D1809,E1810,E1810+H1809)</f>
        <v>5721</v>
      </c>
      <c r="I1810" s="5">
        <f t="shared" si="28"/>
        <v>0</v>
      </c>
    </row>
    <row r="1811" spans="1:9" x14ac:dyDescent="0.25">
      <c r="A1811" s="1">
        <v>44751</v>
      </c>
      <c r="B1811" t="s">
        <v>63</v>
      </c>
      <c r="C1811" t="s">
        <v>64</v>
      </c>
      <c r="D1811" t="s">
        <v>60</v>
      </c>
      <c r="E1811">
        <v>215</v>
      </c>
      <c r="F1811">
        <f>VLOOKUP(B1811,cennik[],2,FALSE)</f>
        <v>3.5</v>
      </c>
      <c r="G1811" s="5">
        <f>jablka4[[#This Row],[Kg]]*jablka4[[#This Row],[Cena]]</f>
        <v>752.5</v>
      </c>
      <c r="H1811" s="5">
        <f>IF(D1811&lt;&gt;D1810,E1811,E1811+H1810)</f>
        <v>5936</v>
      </c>
      <c r="I1811" s="5">
        <f t="shared" si="28"/>
        <v>0</v>
      </c>
    </row>
    <row r="1812" spans="1:9" x14ac:dyDescent="0.25">
      <c r="A1812" s="1">
        <v>44753</v>
      </c>
      <c r="B1812" t="s">
        <v>65</v>
      </c>
      <c r="C1812" t="s">
        <v>66</v>
      </c>
      <c r="D1812" t="s">
        <v>60</v>
      </c>
      <c r="E1812">
        <v>170</v>
      </c>
      <c r="F1812">
        <f>VLOOKUP(B1812,cennik[],2,FALSE)</f>
        <v>2.7</v>
      </c>
      <c r="G1812" s="5">
        <f>jablka4[[#This Row],[Kg]]*jablka4[[#This Row],[Cena]]</f>
        <v>459.00000000000006</v>
      </c>
      <c r="H1812" s="5">
        <f>IF(D1812&lt;&gt;D1811,E1812,E1812+H1811)</f>
        <v>6106</v>
      </c>
      <c r="I1812" s="5">
        <f t="shared" si="28"/>
        <v>0</v>
      </c>
    </row>
    <row r="1813" spans="1:9" x14ac:dyDescent="0.25">
      <c r="A1813" s="1">
        <v>44756</v>
      </c>
      <c r="B1813" t="s">
        <v>67</v>
      </c>
      <c r="C1813" t="s">
        <v>66</v>
      </c>
      <c r="D1813" t="s">
        <v>60</v>
      </c>
      <c r="E1813">
        <v>130</v>
      </c>
      <c r="F1813">
        <f>VLOOKUP(B1813,cennik[],2,FALSE)</f>
        <v>3.2</v>
      </c>
      <c r="G1813" s="5">
        <f>jablka4[[#This Row],[Kg]]*jablka4[[#This Row],[Cena]]</f>
        <v>416</v>
      </c>
      <c r="H1813" s="5">
        <f>IF(D1813&lt;&gt;D1812,E1813,E1813+H1812)</f>
        <v>6236</v>
      </c>
      <c r="I1813" s="5">
        <f t="shared" si="28"/>
        <v>0</v>
      </c>
    </row>
    <row r="1814" spans="1:9" x14ac:dyDescent="0.25">
      <c r="A1814" s="1">
        <v>44768</v>
      </c>
      <c r="B1814" t="s">
        <v>67</v>
      </c>
      <c r="C1814" t="s">
        <v>66</v>
      </c>
      <c r="D1814" t="s">
        <v>60</v>
      </c>
      <c r="E1814">
        <v>254</v>
      </c>
      <c r="F1814">
        <f>VLOOKUP(B1814,cennik[],2,FALSE)</f>
        <v>3.2</v>
      </c>
      <c r="G1814" s="5">
        <f>jablka4[[#This Row],[Kg]]*jablka4[[#This Row],[Cena]]</f>
        <v>812.80000000000007</v>
      </c>
      <c r="H1814" s="5">
        <f>IF(D1814&lt;&gt;D1813,E1814,E1814+H1813)</f>
        <v>6490</v>
      </c>
      <c r="I1814" s="5">
        <f t="shared" si="28"/>
        <v>0</v>
      </c>
    </row>
    <row r="1815" spans="1:9" x14ac:dyDescent="0.25">
      <c r="A1815" s="1">
        <v>44776</v>
      </c>
      <c r="B1815" t="s">
        <v>67</v>
      </c>
      <c r="C1815" t="s">
        <v>66</v>
      </c>
      <c r="D1815" t="s">
        <v>60</v>
      </c>
      <c r="E1815">
        <v>128</v>
      </c>
      <c r="F1815">
        <f>VLOOKUP(B1815,cennik[],2,FALSE)</f>
        <v>3.2</v>
      </c>
      <c r="G1815" s="5">
        <f>jablka4[[#This Row],[Kg]]*jablka4[[#This Row],[Cena]]</f>
        <v>409.6</v>
      </c>
      <c r="H1815" s="5">
        <f>IF(D1815&lt;&gt;D1814,E1815,E1815+H1814)</f>
        <v>6618</v>
      </c>
      <c r="I1815" s="5">
        <f t="shared" si="28"/>
        <v>0</v>
      </c>
    </row>
    <row r="1816" spans="1:9" x14ac:dyDescent="0.25">
      <c r="A1816" s="1">
        <v>44779</v>
      </c>
      <c r="B1816" t="s">
        <v>63</v>
      </c>
      <c r="C1816" t="s">
        <v>64</v>
      </c>
      <c r="D1816" t="s">
        <v>60</v>
      </c>
      <c r="E1816">
        <v>337</v>
      </c>
      <c r="F1816">
        <f>VLOOKUP(B1816,cennik[],2,FALSE)</f>
        <v>3.5</v>
      </c>
      <c r="G1816" s="5">
        <f>jablka4[[#This Row],[Kg]]*jablka4[[#This Row],[Cena]]</f>
        <v>1179.5</v>
      </c>
      <c r="H1816" s="5">
        <f>IF(D1816&lt;&gt;D1815,E1816,E1816+H1815)</f>
        <v>6955</v>
      </c>
      <c r="I1816" s="5">
        <f t="shared" si="28"/>
        <v>0</v>
      </c>
    </row>
    <row r="1817" spans="1:9" x14ac:dyDescent="0.25">
      <c r="A1817" s="1">
        <v>44781</v>
      </c>
      <c r="B1817" t="s">
        <v>63</v>
      </c>
      <c r="C1817" t="s">
        <v>64</v>
      </c>
      <c r="D1817" t="s">
        <v>60</v>
      </c>
      <c r="E1817">
        <v>424</v>
      </c>
      <c r="F1817">
        <f>VLOOKUP(B1817,cennik[],2,FALSE)</f>
        <v>3.5</v>
      </c>
      <c r="G1817" s="5">
        <f>jablka4[[#This Row],[Kg]]*jablka4[[#This Row],[Cena]]</f>
        <v>1484</v>
      </c>
      <c r="H1817" s="5">
        <f>IF(D1817&lt;&gt;D1816,E1817,E1817+H1816)</f>
        <v>7379</v>
      </c>
      <c r="I1817" s="5">
        <f t="shared" si="28"/>
        <v>0</v>
      </c>
    </row>
    <row r="1818" spans="1:9" x14ac:dyDescent="0.25">
      <c r="A1818" s="1">
        <v>44786</v>
      </c>
      <c r="B1818" t="s">
        <v>65</v>
      </c>
      <c r="C1818" t="s">
        <v>66</v>
      </c>
      <c r="D1818" t="s">
        <v>60</v>
      </c>
      <c r="E1818">
        <v>271</v>
      </c>
      <c r="F1818">
        <f>VLOOKUP(B1818,cennik[],2,FALSE)</f>
        <v>2.7</v>
      </c>
      <c r="G1818" s="5">
        <f>jablka4[[#This Row],[Kg]]*jablka4[[#This Row],[Cena]]</f>
        <v>731.7</v>
      </c>
      <c r="H1818" s="5">
        <f>IF(D1818&lt;&gt;D1817,E1818,E1818+H1817)</f>
        <v>7650</v>
      </c>
      <c r="I1818" s="5">
        <f t="shared" si="28"/>
        <v>0</v>
      </c>
    </row>
    <row r="1819" spans="1:9" x14ac:dyDescent="0.25">
      <c r="A1819" s="1">
        <v>44797</v>
      </c>
      <c r="B1819" t="s">
        <v>67</v>
      </c>
      <c r="C1819" t="s">
        <v>66</v>
      </c>
      <c r="D1819" t="s">
        <v>60</v>
      </c>
      <c r="E1819">
        <v>277</v>
      </c>
      <c r="F1819">
        <f>VLOOKUP(B1819,cennik[],2,FALSE)</f>
        <v>3.2</v>
      </c>
      <c r="G1819" s="5">
        <f>jablka4[[#This Row],[Kg]]*jablka4[[#This Row],[Cena]]</f>
        <v>886.40000000000009</v>
      </c>
      <c r="H1819" s="5">
        <f>IF(D1819&lt;&gt;D1818,E1819,E1819+H1818)</f>
        <v>7927</v>
      </c>
      <c r="I1819" s="5">
        <f t="shared" si="28"/>
        <v>0</v>
      </c>
    </row>
    <row r="1820" spans="1:9" x14ac:dyDescent="0.25">
      <c r="A1820" s="1">
        <v>44799</v>
      </c>
      <c r="B1820" t="s">
        <v>63</v>
      </c>
      <c r="C1820" t="s">
        <v>64</v>
      </c>
      <c r="D1820" t="s">
        <v>60</v>
      </c>
      <c r="E1820">
        <v>287</v>
      </c>
      <c r="F1820">
        <f>VLOOKUP(B1820,cennik[],2,FALSE)</f>
        <v>3.5</v>
      </c>
      <c r="G1820" s="5">
        <f>jablka4[[#This Row],[Kg]]*jablka4[[#This Row],[Cena]]</f>
        <v>1004.5</v>
      </c>
      <c r="H1820" s="5">
        <f>IF(D1820&lt;&gt;D1819,E1820,E1820+H1819)</f>
        <v>8214</v>
      </c>
      <c r="I1820" s="5">
        <f t="shared" si="28"/>
        <v>0</v>
      </c>
    </row>
    <row r="1821" spans="1:9" x14ac:dyDescent="0.25">
      <c r="A1821" s="1">
        <v>44804</v>
      </c>
      <c r="B1821" t="s">
        <v>65</v>
      </c>
      <c r="C1821" t="s">
        <v>66</v>
      </c>
      <c r="D1821" t="s">
        <v>60</v>
      </c>
      <c r="E1821">
        <v>362</v>
      </c>
      <c r="F1821">
        <f>VLOOKUP(B1821,cennik[],2,FALSE)</f>
        <v>2.7</v>
      </c>
      <c r="G1821" s="5">
        <f>jablka4[[#This Row],[Kg]]*jablka4[[#This Row],[Cena]]</f>
        <v>977.40000000000009</v>
      </c>
      <c r="H1821" s="5">
        <f>IF(D1821&lt;&gt;D1820,E1821,E1821+H1820)</f>
        <v>8576</v>
      </c>
      <c r="I1821" s="5">
        <f t="shared" si="28"/>
        <v>0</v>
      </c>
    </row>
    <row r="1822" spans="1:9" x14ac:dyDescent="0.25">
      <c r="A1822" s="1">
        <v>44812</v>
      </c>
      <c r="B1822" t="s">
        <v>63</v>
      </c>
      <c r="C1822" t="s">
        <v>64</v>
      </c>
      <c r="D1822" t="s">
        <v>60</v>
      </c>
      <c r="E1822">
        <v>180</v>
      </c>
      <c r="F1822">
        <f>VLOOKUP(B1822,cennik[],2,FALSE)</f>
        <v>3.5</v>
      </c>
      <c r="G1822" s="5">
        <f>jablka4[[#This Row],[Kg]]*jablka4[[#This Row],[Cena]]</f>
        <v>630</v>
      </c>
      <c r="H1822" s="5">
        <f>IF(D1822&lt;&gt;D1821,E1822,E1822+H1821)</f>
        <v>8756</v>
      </c>
      <c r="I1822" s="5">
        <f t="shared" si="28"/>
        <v>0</v>
      </c>
    </row>
    <row r="1823" spans="1:9" x14ac:dyDescent="0.25">
      <c r="A1823" s="1">
        <v>44818</v>
      </c>
      <c r="B1823" t="s">
        <v>68</v>
      </c>
      <c r="C1823" t="s">
        <v>64</v>
      </c>
      <c r="D1823" t="s">
        <v>60</v>
      </c>
      <c r="E1823">
        <v>455</v>
      </c>
      <c r="F1823">
        <f>VLOOKUP(B1823,cennik[],2,FALSE)</f>
        <v>3.2</v>
      </c>
      <c r="G1823" s="5">
        <f>jablka4[[#This Row],[Kg]]*jablka4[[#This Row],[Cena]]</f>
        <v>1456</v>
      </c>
      <c r="H1823" s="5">
        <f>IF(D1823&lt;&gt;D1822,E1823,E1823+H1822)</f>
        <v>9211</v>
      </c>
      <c r="I1823" s="5">
        <f t="shared" si="28"/>
        <v>0</v>
      </c>
    </row>
    <row r="1824" spans="1:9" x14ac:dyDescent="0.25">
      <c r="A1824" s="1">
        <v>44842</v>
      </c>
      <c r="B1824" t="s">
        <v>71</v>
      </c>
      <c r="C1824" t="s">
        <v>64</v>
      </c>
      <c r="D1824" t="s">
        <v>60</v>
      </c>
      <c r="E1824">
        <v>343</v>
      </c>
      <c r="F1824">
        <f>VLOOKUP(B1824,cennik[],2,FALSE)</f>
        <v>2.5</v>
      </c>
      <c r="G1824" s="5">
        <f>jablka4[[#This Row],[Kg]]*jablka4[[#This Row],[Cena]]</f>
        <v>857.5</v>
      </c>
      <c r="H1824" s="5">
        <f>IF(D1824&lt;&gt;D1823,E1824,E1824+H1823)</f>
        <v>9554</v>
      </c>
      <c r="I1824" s="5">
        <f t="shared" si="28"/>
        <v>0</v>
      </c>
    </row>
    <row r="1825" spans="1:9" x14ac:dyDescent="0.25">
      <c r="A1825" s="1">
        <v>44846</v>
      </c>
      <c r="B1825" t="s">
        <v>70</v>
      </c>
      <c r="C1825" t="s">
        <v>64</v>
      </c>
      <c r="D1825" t="s">
        <v>60</v>
      </c>
      <c r="E1825">
        <v>32</v>
      </c>
      <c r="F1825">
        <f>VLOOKUP(B1825,cennik[],2,FALSE)</f>
        <v>3.2</v>
      </c>
      <c r="G1825" s="5">
        <f>jablka4[[#This Row],[Kg]]*jablka4[[#This Row],[Cena]]</f>
        <v>102.4</v>
      </c>
      <c r="H1825" s="5">
        <f>IF(D1825&lt;&gt;D1824,E1825,E1825+H1824)</f>
        <v>9586</v>
      </c>
      <c r="I1825" s="5">
        <f t="shared" si="28"/>
        <v>0</v>
      </c>
    </row>
    <row r="1826" spans="1:9" x14ac:dyDescent="0.25">
      <c r="A1826" s="1">
        <v>44863</v>
      </c>
      <c r="B1826" t="s">
        <v>68</v>
      </c>
      <c r="C1826" t="s">
        <v>64</v>
      </c>
      <c r="D1826" t="s">
        <v>60</v>
      </c>
      <c r="E1826">
        <v>86</v>
      </c>
      <c r="F1826">
        <f>VLOOKUP(B1826,cennik[],2,FALSE)</f>
        <v>3.2</v>
      </c>
      <c r="G1826" s="5">
        <f>jablka4[[#This Row],[Kg]]*jablka4[[#This Row],[Cena]]</f>
        <v>275.2</v>
      </c>
      <c r="H1826" s="5">
        <f>IF(D1826&lt;&gt;D1825,E1826,E1826+H1825)</f>
        <v>9672</v>
      </c>
      <c r="I1826" s="5">
        <f t="shared" si="28"/>
        <v>0</v>
      </c>
    </row>
    <row r="1827" spans="1:9" x14ac:dyDescent="0.25">
      <c r="A1827" s="1">
        <v>44870</v>
      </c>
      <c r="B1827" t="s">
        <v>63</v>
      </c>
      <c r="C1827" t="s">
        <v>64</v>
      </c>
      <c r="D1827" t="s">
        <v>60</v>
      </c>
      <c r="E1827">
        <v>333</v>
      </c>
      <c r="F1827">
        <f>VLOOKUP(B1827,cennik[],2,FALSE)</f>
        <v>3.5</v>
      </c>
      <c r="G1827" s="5">
        <f>jablka4[[#This Row],[Kg]]*jablka4[[#This Row],[Cena]]</f>
        <v>1165.5</v>
      </c>
      <c r="H1827" s="5">
        <f>IF(D1827&lt;&gt;D1826,E1827,E1827+H1826)</f>
        <v>10005</v>
      </c>
      <c r="I1827" s="5">
        <f t="shared" si="28"/>
        <v>0</v>
      </c>
    </row>
    <row r="1828" spans="1:9" x14ac:dyDescent="0.25">
      <c r="A1828" s="1">
        <v>44879</v>
      </c>
      <c r="B1828" t="s">
        <v>63</v>
      </c>
      <c r="C1828" t="s">
        <v>64</v>
      </c>
      <c r="D1828" t="s">
        <v>60</v>
      </c>
      <c r="E1828">
        <v>223</v>
      </c>
      <c r="F1828">
        <f>VLOOKUP(B1828,cennik[],2,FALSE)</f>
        <v>3.5</v>
      </c>
      <c r="G1828" s="5">
        <f>jablka4[[#This Row],[Kg]]*jablka4[[#This Row],[Cena]]</f>
        <v>780.5</v>
      </c>
      <c r="H1828" s="5">
        <f>IF(D1828&lt;&gt;D1827,E1828,E1828+H1827)</f>
        <v>10228</v>
      </c>
      <c r="I1828" s="5">
        <f t="shared" si="28"/>
        <v>0</v>
      </c>
    </row>
    <row r="1829" spans="1:9" x14ac:dyDescent="0.25">
      <c r="A1829" s="1">
        <v>44880</v>
      </c>
      <c r="B1829" t="s">
        <v>71</v>
      </c>
      <c r="C1829" t="s">
        <v>64</v>
      </c>
      <c r="D1829" t="s">
        <v>60</v>
      </c>
      <c r="E1829">
        <v>376</v>
      </c>
      <c r="F1829">
        <f>VLOOKUP(B1829,cennik[],2,FALSE)</f>
        <v>2.5</v>
      </c>
      <c r="G1829" s="5">
        <f>jablka4[[#This Row],[Kg]]*jablka4[[#This Row],[Cena]]</f>
        <v>940</v>
      </c>
      <c r="H1829" s="5">
        <f>IF(D1829&lt;&gt;D1828,E1829,E1829+H1828)</f>
        <v>10604</v>
      </c>
      <c r="I1829" s="5">
        <f t="shared" si="28"/>
        <v>0</v>
      </c>
    </row>
    <row r="1830" spans="1:9" x14ac:dyDescent="0.25">
      <c r="A1830" s="1">
        <v>44880</v>
      </c>
      <c r="B1830" t="s">
        <v>71</v>
      </c>
      <c r="C1830" t="s">
        <v>64</v>
      </c>
      <c r="D1830" t="s">
        <v>60</v>
      </c>
      <c r="E1830">
        <v>494</v>
      </c>
      <c r="F1830">
        <f>VLOOKUP(B1830,cennik[],2,FALSE)</f>
        <v>2.5</v>
      </c>
      <c r="G1830" s="5">
        <f>jablka4[[#This Row],[Kg]]*jablka4[[#This Row],[Cena]]</f>
        <v>1235</v>
      </c>
      <c r="H1830" s="5">
        <f>IF(D1830&lt;&gt;D1829,E1830,E1830+H1829)</f>
        <v>11098</v>
      </c>
      <c r="I1830" s="5">
        <f t="shared" si="28"/>
        <v>0</v>
      </c>
    </row>
    <row r="1831" spans="1:9" x14ac:dyDescent="0.25">
      <c r="A1831" s="1">
        <v>44884</v>
      </c>
      <c r="B1831" t="s">
        <v>63</v>
      </c>
      <c r="C1831" t="s">
        <v>64</v>
      </c>
      <c r="D1831" t="s">
        <v>60</v>
      </c>
      <c r="E1831">
        <v>153</v>
      </c>
      <c r="F1831">
        <f>VLOOKUP(B1831,cennik[],2,FALSE)</f>
        <v>3.5</v>
      </c>
      <c r="G1831" s="5">
        <f>jablka4[[#This Row],[Kg]]*jablka4[[#This Row],[Cena]]</f>
        <v>535.5</v>
      </c>
      <c r="H1831" s="5">
        <f>IF(D1831&lt;&gt;D1830,E1831,E1831+H1830)</f>
        <v>11251</v>
      </c>
      <c r="I1831" s="5">
        <f t="shared" si="28"/>
        <v>0</v>
      </c>
    </row>
    <row r="1832" spans="1:9" x14ac:dyDescent="0.25">
      <c r="A1832" s="1">
        <v>44887</v>
      </c>
      <c r="B1832" t="s">
        <v>71</v>
      </c>
      <c r="C1832" t="s">
        <v>64</v>
      </c>
      <c r="D1832" t="s">
        <v>60</v>
      </c>
      <c r="E1832">
        <v>108</v>
      </c>
      <c r="F1832">
        <f>VLOOKUP(B1832,cennik[],2,FALSE)</f>
        <v>2.5</v>
      </c>
      <c r="G1832" s="5">
        <f>jablka4[[#This Row],[Kg]]*jablka4[[#This Row],[Cena]]</f>
        <v>270</v>
      </c>
      <c r="H1832" s="5">
        <f>IF(D1832&lt;&gt;D1831,E1832,E1832+H1831)</f>
        <v>11359</v>
      </c>
      <c r="I1832" s="5">
        <f t="shared" si="28"/>
        <v>0</v>
      </c>
    </row>
    <row r="1833" spans="1:9" x14ac:dyDescent="0.25">
      <c r="A1833" s="1">
        <v>44887</v>
      </c>
      <c r="B1833" t="s">
        <v>71</v>
      </c>
      <c r="C1833" t="s">
        <v>64</v>
      </c>
      <c r="D1833" t="s">
        <v>60</v>
      </c>
      <c r="E1833">
        <v>310</v>
      </c>
      <c r="F1833">
        <f>VLOOKUP(B1833,cennik[],2,FALSE)</f>
        <v>2.5</v>
      </c>
      <c r="G1833" s="5">
        <f>jablka4[[#This Row],[Kg]]*jablka4[[#This Row],[Cena]]</f>
        <v>775</v>
      </c>
      <c r="H1833" s="5">
        <f>IF(D1833&lt;&gt;D1832,E1833,E1833+H1832)</f>
        <v>11669</v>
      </c>
      <c r="I1833" s="5">
        <f t="shared" si="28"/>
        <v>0</v>
      </c>
    </row>
    <row r="1834" spans="1:9" x14ac:dyDescent="0.25">
      <c r="A1834" s="1">
        <v>44914</v>
      </c>
      <c r="B1834" t="s">
        <v>25</v>
      </c>
      <c r="C1834" t="s">
        <v>4</v>
      </c>
      <c r="D1834" t="s">
        <v>60</v>
      </c>
      <c r="E1834">
        <v>482</v>
      </c>
      <c r="F1834">
        <f>VLOOKUP(B1834,cennik[],2,FALSE)</f>
        <v>3.2</v>
      </c>
      <c r="G1834" s="5">
        <f>jablka4[[#This Row],[Kg]]*jablka4[[#This Row],[Cena]]</f>
        <v>1542.4</v>
      </c>
      <c r="H1834" s="5">
        <f>IF(D1834&lt;&gt;D1833,E1834,E1834+H1833)</f>
        <v>12151</v>
      </c>
      <c r="I1834" s="5">
        <f t="shared" si="28"/>
        <v>0</v>
      </c>
    </row>
    <row r="1835" spans="1:9" x14ac:dyDescent="0.25">
      <c r="A1835" s="1">
        <v>44914</v>
      </c>
      <c r="B1835" t="s">
        <v>25</v>
      </c>
      <c r="C1835" t="s">
        <v>4</v>
      </c>
      <c r="D1835" t="s">
        <v>60</v>
      </c>
      <c r="E1835">
        <v>243</v>
      </c>
      <c r="F1835">
        <f>VLOOKUP(B1835,cennik[],2,FALSE)</f>
        <v>3.2</v>
      </c>
      <c r="G1835" s="5">
        <f>jablka4[[#This Row],[Kg]]*jablka4[[#This Row],[Cena]]</f>
        <v>777.6</v>
      </c>
      <c r="H1835" s="5">
        <f>IF(D1835&lt;&gt;D1834,E1835,E1835+H1834)</f>
        <v>12394</v>
      </c>
      <c r="I1835" s="5">
        <f t="shared" si="28"/>
        <v>0</v>
      </c>
    </row>
    <row r="1836" spans="1:9" x14ac:dyDescent="0.25">
      <c r="A1836" s="1">
        <v>44921</v>
      </c>
      <c r="B1836" t="s">
        <v>20</v>
      </c>
      <c r="C1836" t="s">
        <v>4</v>
      </c>
      <c r="D1836" t="s">
        <v>60</v>
      </c>
      <c r="E1836">
        <v>172</v>
      </c>
      <c r="F1836">
        <f>VLOOKUP(B1836,cennik[],2,FALSE)</f>
        <v>3.4</v>
      </c>
      <c r="G1836" s="5">
        <f>jablka4[[#This Row],[Kg]]*jablka4[[#This Row],[Cena]]</f>
        <v>584.79999999999995</v>
      </c>
      <c r="H1836" s="5">
        <f>IF(D1836&lt;&gt;D1835,E1836,E1836+H1835)</f>
        <v>12566</v>
      </c>
      <c r="I1836" s="5">
        <f t="shared" si="28"/>
        <v>0</v>
      </c>
    </row>
    <row r="1837" spans="1:9" x14ac:dyDescent="0.25">
      <c r="A1837" s="1">
        <v>44568</v>
      </c>
      <c r="B1837" t="s">
        <v>14</v>
      </c>
      <c r="C1837" t="s">
        <v>4</v>
      </c>
      <c r="D1837" t="s">
        <v>37</v>
      </c>
      <c r="E1837">
        <v>141</v>
      </c>
      <c r="F1837">
        <f>VLOOKUP(B1837,cennik[],2,FALSE)</f>
        <v>3.4</v>
      </c>
      <c r="G1837" s="5">
        <f>jablka4[[#This Row],[Kg]]*jablka4[[#This Row],[Cena]]</f>
        <v>479.4</v>
      </c>
      <c r="H1837" s="5">
        <f>IF(D1837&lt;&gt;D1836,E1837,E1837+H1836)</f>
        <v>141</v>
      </c>
      <c r="I1837" s="5">
        <f t="shared" si="28"/>
        <v>0</v>
      </c>
    </row>
    <row r="1838" spans="1:9" x14ac:dyDescent="0.25">
      <c r="A1838" s="1">
        <v>44569</v>
      </c>
      <c r="B1838" t="s">
        <v>16</v>
      </c>
      <c r="C1838" t="s">
        <v>4</v>
      </c>
      <c r="D1838" t="s">
        <v>37</v>
      </c>
      <c r="E1838">
        <v>629</v>
      </c>
      <c r="F1838">
        <f>VLOOKUP(B1838,cennik[],2,FALSE)</f>
        <v>3.4</v>
      </c>
      <c r="G1838" s="5">
        <f>jablka4[[#This Row],[Kg]]*jablka4[[#This Row],[Cena]]</f>
        <v>2138.6</v>
      </c>
      <c r="H1838" s="5">
        <f>IF(D1838&lt;&gt;D1837,E1838,E1838+H1837)</f>
        <v>770</v>
      </c>
      <c r="I1838" s="5">
        <f t="shared" si="28"/>
        <v>0</v>
      </c>
    </row>
    <row r="1839" spans="1:9" x14ac:dyDescent="0.25">
      <c r="A1839" s="1">
        <v>44569</v>
      </c>
      <c r="B1839" t="s">
        <v>7</v>
      </c>
      <c r="C1839" t="s">
        <v>4</v>
      </c>
      <c r="D1839" t="s">
        <v>37</v>
      </c>
      <c r="E1839">
        <v>377</v>
      </c>
      <c r="F1839">
        <f>VLOOKUP(B1839,cennik[],2,FALSE)</f>
        <v>3.5</v>
      </c>
      <c r="G1839" s="5">
        <f>jablka4[[#This Row],[Kg]]*jablka4[[#This Row],[Cena]]</f>
        <v>1319.5</v>
      </c>
      <c r="H1839" s="5">
        <f>IF(D1839&lt;&gt;D1838,E1839,E1839+H1838)</f>
        <v>1147</v>
      </c>
      <c r="I1839" s="5">
        <f t="shared" si="28"/>
        <v>0</v>
      </c>
    </row>
    <row r="1840" spans="1:9" x14ac:dyDescent="0.25">
      <c r="A1840" s="1">
        <v>44573</v>
      </c>
      <c r="B1840" t="s">
        <v>7</v>
      </c>
      <c r="C1840" t="s">
        <v>4</v>
      </c>
      <c r="D1840" t="s">
        <v>37</v>
      </c>
      <c r="E1840">
        <v>415</v>
      </c>
      <c r="F1840">
        <f>VLOOKUP(B1840,cennik[],2,FALSE)</f>
        <v>3.5</v>
      </c>
      <c r="G1840" s="5">
        <f>jablka4[[#This Row],[Kg]]*jablka4[[#This Row],[Cena]]</f>
        <v>1452.5</v>
      </c>
      <c r="H1840" s="5">
        <f>IF(D1840&lt;&gt;D1839,E1840,E1840+H1839)</f>
        <v>1562</v>
      </c>
      <c r="I1840" s="5">
        <f t="shared" si="28"/>
        <v>0</v>
      </c>
    </row>
    <row r="1841" spans="1:9" x14ac:dyDescent="0.25">
      <c r="A1841" s="1">
        <v>44590</v>
      </c>
      <c r="B1841" t="s">
        <v>25</v>
      </c>
      <c r="C1841" t="s">
        <v>4</v>
      </c>
      <c r="D1841" t="s">
        <v>37</v>
      </c>
      <c r="E1841">
        <v>112</v>
      </c>
      <c r="F1841">
        <f>VLOOKUP(B1841,cennik[],2,FALSE)</f>
        <v>3.2</v>
      </c>
      <c r="G1841" s="5">
        <f>jablka4[[#This Row],[Kg]]*jablka4[[#This Row],[Cena]]</f>
        <v>358.40000000000003</v>
      </c>
      <c r="H1841" s="5">
        <f>IF(D1841&lt;&gt;D1840,E1841,E1841+H1840)</f>
        <v>1674</v>
      </c>
      <c r="I1841" s="5">
        <f t="shared" si="28"/>
        <v>0</v>
      </c>
    </row>
    <row r="1842" spans="1:9" x14ac:dyDescent="0.25">
      <c r="A1842" s="1">
        <v>44592</v>
      </c>
      <c r="B1842" t="s">
        <v>11</v>
      </c>
      <c r="C1842" t="s">
        <v>4</v>
      </c>
      <c r="D1842" t="s">
        <v>37</v>
      </c>
      <c r="E1842">
        <v>301</v>
      </c>
      <c r="F1842">
        <f>VLOOKUP(B1842,cennik[],2,FALSE)</f>
        <v>2.9</v>
      </c>
      <c r="G1842" s="5">
        <f>jablka4[[#This Row],[Kg]]*jablka4[[#This Row],[Cena]]</f>
        <v>872.9</v>
      </c>
      <c r="H1842" s="5">
        <f>IF(D1842&lt;&gt;D1841,E1842,E1842+H1841)</f>
        <v>1975</v>
      </c>
      <c r="I1842" s="5">
        <f t="shared" si="28"/>
        <v>0</v>
      </c>
    </row>
    <row r="1843" spans="1:9" x14ac:dyDescent="0.25">
      <c r="A1843" s="1">
        <v>44592</v>
      </c>
      <c r="B1843" t="s">
        <v>14</v>
      </c>
      <c r="C1843" t="s">
        <v>4</v>
      </c>
      <c r="D1843" t="s">
        <v>37</v>
      </c>
      <c r="E1843">
        <v>361</v>
      </c>
      <c r="F1843">
        <f>VLOOKUP(B1843,cennik[],2,FALSE)</f>
        <v>3.4</v>
      </c>
      <c r="G1843" s="5">
        <f>jablka4[[#This Row],[Kg]]*jablka4[[#This Row],[Cena]]</f>
        <v>1227.3999999999999</v>
      </c>
      <c r="H1843" s="5">
        <f>IF(D1843&lt;&gt;D1842,E1843,E1843+H1842)</f>
        <v>2336</v>
      </c>
      <c r="I1843" s="5">
        <f t="shared" si="28"/>
        <v>0</v>
      </c>
    </row>
    <row r="1844" spans="1:9" x14ac:dyDescent="0.25">
      <c r="A1844" s="1">
        <v>44595</v>
      </c>
      <c r="B1844" t="s">
        <v>12</v>
      </c>
      <c r="C1844" t="s">
        <v>4</v>
      </c>
      <c r="D1844" t="s">
        <v>37</v>
      </c>
      <c r="E1844">
        <v>187</v>
      </c>
      <c r="F1844">
        <f>VLOOKUP(B1844,cennik[],2,FALSE)</f>
        <v>3.4</v>
      </c>
      <c r="G1844" s="5">
        <f>jablka4[[#This Row],[Kg]]*jablka4[[#This Row],[Cena]]</f>
        <v>635.79999999999995</v>
      </c>
      <c r="H1844" s="5">
        <f>IF(D1844&lt;&gt;D1843,E1844,E1844+H1843)</f>
        <v>2523</v>
      </c>
      <c r="I1844" s="5">
        <f t="shared" si="28"/>
        <v>0</v>
      </c>
    </row>
    <row r="1845" spans="1:9" x14ac:dyDescent="0.25">
      <c r="A1845" s="1">
        <v>44599</v>
      </c>
      <c r="B1845" t="s">
        <v>16</v>
      </c>
      <c r="C1845" t="s">
        <v>4</v>
      </c>
      <c r="D1845" t="s">
        <v>37</v>
      </c>
      <c r="E1845">
        <v>330</v>
      </c>
      <c r="F1845">
        <f>VLOOKUP(B1845,cennik[],2,FALSE)</f>
        <v>3.4</v>
      </c>
      <c r="G1845" s="5">
        <f>jablka4[[#This Row],[Kg]]*jablka4[[#This Row],[Cena]]</f>
        <v>1122</v>
      </c>
      <c r="H1845" s="5">
        <f>IF(D1845&lt;&gt;D1844,E1845,E1845+H1844)</f>
        <v>2853</v>
      </c>
      <c r="I1845" s="5">
        <f t="shared" si="28"/>
        <v>0</v>
      </c>
    </row>
    <row r="1846" spans="1:9" x14ac:dyDescent="0.25">
      <c r="A1846" s="1">
        <v>44599</v>
      </c>
      <c r="B1846" t="s">
        <v>25</v>
      </c>
      <c r="C1846" t="s">
        <v>4</v>
      </c>
      <c r="D1846" t="s">
        <v>37</v>
      </c>
      <c r="E1846">
        <v>34</v>
      </c>
      <c r="F1846">
        <f>VLOOKUP(B1846,cennik[],2,FALSE)</f>
        <v>3.2</v>
      </c>
      <c r="G1846" s="5">
        <f>jablka4[[#This Row],[Kg]]*jablka4[[#This Row],[Cena]]</f>
        <v>108.80000000000001</v>
      </c>
      <c r="H1846" s="5">
        <f>IF(D1846&lt;&gt;D1845,E1846,E1846+H1845)</f>
        <v>2887</v>
      </c>
      <c r="I1846" s="5">
        <f t="shared" si="28"/>
        <v>0</v>
      </c>
    </row>
    <row r="1847" spans="1:9" x14ac:dyDescent="0.25">
      <c r="A1847" s="1">
        <v>44602</v>
      </c>
      <c r="B1847" t="s">
        <v>11</v>
      </c>
      <c r="C1847" t="s">
        <v>4</v>
      </c>
      <c r="D1847" t="s">
        <v>37</v>
      </c>
      <c r="E1847">
        <v>305</v>
      </c>
      <c r="F1847">
        <f>VLOOKUP(B1847,cennik[],2,FALSE)</f>
        <v>2.9</v>
      </c>
      <c r="G1847" s="5">
        <f>jablka4[[#This Row],[Kg]]*jablka4[[#This Row],[Cena]]</f>
        <v>884.5</v>
      </c>
      <c r="H1847" s="5">
        <f>IF(D1847&lt;&gt;D1846,E1847,E1847+H1846)</f>
        <v>3192</v>
      </c>
      <c r="I1847" s="5">
        <f t="shared" si="28"/>
        <v>0</v>
      </c>
    </row>
    <row r="1848" spans="1:9" x14ac:dyDescent="0.25">
      <c r="A1848" s="1">
        <v>44634</v>
      </c>
      <c r="B1848" t="s">
        <v>11</v>
      </c>
      <c r="C1848" t="s">
        <v>4</v>
      </c>
      <c r="D1848" t="s">
        <v>37</v>
      </c>
      <c r="E1848">
        <v>301</v>
      </c>
      <c r="F1848">
        <f>VLOOKUP(B1848,cennik[],2,FALSE)</f>
        <v>2.9</v>
      </c>
      <c r="G1848" s="5">
        <f>jablka4[[#This Row],[Kg]]*jablka4[[#This Row],[Cena]]</f>
        <v>872.9</v>
      </c>
      <c r="H1848" s="5">
        <f>IF(D1848&lt;&gt;D1847,E1848,E1848+H1847)</f>
        <v>3493</v>
      </c>
      <c r="I1848" s="5">
        <f t="shared" si="28"/>
        <v>0</v>
      </c>
    </row>
    <row r="1849" spans="1:9" x14ac:dyDescent="0.25">
      <c r="A1849" s="1">
        <v>44649</v>
      </c>
      <c r="B1849" t="s">
        <v>20</v>
      </c>
      <c r="C1849" t="s">
        <v>4</v>
      </c>
      <c r="D1849" t="s">
        <v>37</v>
      </c>
      <c r="E1849">
        <v>289</v>
      </c>
      <c r="F1849">
        <f>VLOOKUP(B1849,cennik[],2,FALSE)</f>
        <v>3.4</v>
      </c>
      <c r="G1849" s="5">
        <f>jablka4[[#This Row],[Kg]]*jablka4[[#This Row],[Cena]]</f>
        <v>982.6</v>
      </c>
      <c r="H1849" s="5">
        <f>IF(D1849&lt;&gt;D1848,E1849,E1849+H1848)</f>
        <v>3782</v>
      </c>
      <c r="I1849" s="5">
        <f t="shared" si="28"/>
        <v>0</v>
      </c>
    </row>
    <row r="1850" spans="1:9" x14ac:dyDescent="0.25">
      <c r="A1850" s="1">
        <v>44651</v>
      </c>
      <c r="B1850" t="s">
        <v>7</v>
      </c>
      <c r="C1850" t="s">
        <v>4</v>
      </c>
      <c r="D1850" t="s">
        <v>37</v>
      </c>
      <c r="E1850">
        <v>616</v>
      </c>
      <c r="F1850">
        <f>VLOOKUP(B1850,cennik[],2,FALSE)</f>
        <v>3.5</v>
      </c>
      <c r="G1850" s="5">
        <f>jablka4[[#This Row],[Kg]]*jablka4[[#This Row],[Cena]]</f>
        <v>2156</v>
      </c>
      <c r="H1850" s="5">
        <f>IF(D1850&lt;&gt;D1849,E1850,E1850+H1849)</f>
        <v>4398</v>
      </c>
      <c r="I1850" s="5">
        <f t="shared" si="28"/>
        <v>0</v>
      </c>
    </row>
    <row r="1851" spans="1:9" x14ac:dyDescent="0.25">
      <c r="A1851" s="1">
        <v>44656</v>
      </c>
      <c r="B1851" t="s">
        <v>14</v>
      </c>
      <c r="C1851" t="s">
        <v>4</v>
      </c>
      <c r="D1851" t="s">
        <v>37</v>
      </c>
      <c r="E1851">
        <v>311</v>
      </c>
      <c r="F1851">
        <f>VLOOKUP(B1851,cennik[],2,FALSE)</f>
        <v>3.4</v>
      </c>
      <c r="G1851" s="5">
        <f>jablka4[[#This Row],[Kg]]*jablka4[[#This Row],[Cena]]</f>
        <v>1057.3999999999999</v>
      </c>
      <c r="H1851" s="5">
        <f>IF(D1851&lt;&gt;D1850,E1851,E1851+H1850)</f>
        <v>4709</v>
      </c>
      <c r="I1851" s="5">
        <f t="shared" si="28"/>
        <v>0</v>
      </c>
    </row>
    <row r="1852" spans="1:9" x14ac:dyDescent="0.25">
      <c r="A1852" s="1">
        <v>44660</v>
      </c>
      <c r="B1852" t="s">
        <v>25</v>
      </c>
      <c r="C1852" t="s">
        <v>4</v>
      </c>
      <c r="D1852" t="s">
        <v>37</v>
      </c>
      <c r="E1852">
        <v>472</v>
      </c>
      <c r="F1852">
        <f>VLOOKUP(B1852,cennik[],2,FALSE)</f>
        <v>3.2</v>
      </c>
      <c r="G1852" s="5">
        <f>jablka4[[#This Row],[Kg]]*jablka4[[#This Row],[Cena]]</f>
        <v>1510.4</v>
      </c>
      <c r="H1852" s="5">
        <f>IF(D1852&lt;&gt;D1851,E1852,E1852+H1851)</f>
        <v>5181</v>
      </c>
      <c r="I1852" s="5">
        <f t="shared" si="28"/>
        <v>0</v>
      </c>
    </row>
    <row r="1853" spans="1:9" x14ac:dyDescent="0.25">
      <c r="A1853" s="1">
        <v>44662</v>
      </c>
      <c r="B1853" t="s">
        <v>14</v>
      </c>
      <c r="C1853" t="s">
        <v>4</v>
      </c>
      <c r="D1853" t="s">
        <v>37</v>
      </c>
      <c r="E1853">
        <v>217</v>
      </c>
      <c r="F1853">
        <f>VLOOKUP(B1853,cennik[],2,FALSE)</f>
        <v>3.4</v>
      </c>
      <c r="G1853" s="5">
        <f>jablka4[[#This Row],[Kg]]*jablka4[[#This Row],[Cena]]</f>
        <v>737.8</v>
      </c>
      <c r="H1853" s="5">
        <f>IF(D1853&lt;&gt;D1852,E1853,E1853+H1852)</f>
        <v>5398</v>
      </c>
      <c r="I1853" s="5">
        <f t="shared" si="28"/>
        <v>0</v>
      </c>
    </row>
    <row r="1854" spans="1:9" x14ac:dyDescent="0.25">
      <c r="A1854" s="1">
        <v>44670</v>
      </c>
      <c r="B1854" t="s">
        <v>16</v>
      </c>
      <c r="C1854" t="s">
        <v>4</v>
      </c>
      <c r="D1854" t="s">
        <v>37</v>
      </c>
      <c r="E1854">
        <v>434</v>
      </c>
      <c r="F1854">
        <f>VLOOKUP(B1854,cennik[],2,FALSE)</f>
        <v>3.4</v>
      </c>
      <c r="G1854" s="5">
        <f>jablka4[[#This Row],[Kg]]*jablka4[[#This Row],[Cena]]</f>
        <v>1475.6</v>
      </c>
      <c r="H1854" s="5">
        <f>IF(D1854&lt;&gt;D1853,E1854,E1854+H1853)</f>
        <v>5832</v>
      </c>
      <c r="I1854" s="5">
        <f t="shared" si="28"/>
        <v>0</v>
      </c>
    </row>
    <row r="1855" spans="1:9" x14ac:dyDescent="0.25">
      <c r="A1855" s="1">
        <v>44685</v>
      </c>
      <c r="B1855" t="s">
        <v>3</v>
      </c>
      <c r="C1855" t="s">
        <v>4</v>
      </c>
      <c r="D1855" t="s">
        <v>37</v>
      </c>
      <c r="E1855">
        <v>266</v>
      </c>
      <c r="F1855">
        <f>VLOOKUP(B1855,cennik[],2,FALSE)</f>
        <v>3.4</v>
      </c>
      <c r="G1855" s="5">
        <f>jablka4[[#This Row],[Kg]]*jablka4[[#This Row],[Cena]]</f>
        <v>904.4</v>
      </c>
      <c r="H1855" s="5">
        <f>IF(D1855&lt;&gt;D1854,E1855,E1855+H1854)</f>
        <v>6098</v>
      </c>
      <c r="I1855" s="5">
        <f t="shared" si="28"/>
        <v>0</v>
      </c>
    </row>
    <row r="1856" spans="1:9" x14ac:dyDescent="0.25">
      <c r="A1856" s="1">
        <v>44690</v>
      </c>
      <c r="B1856" t="s">
        <v>7</v>
      </c>
      <c r="C1856" t="s">
        <v>4</v>
      </c>
      <c r="D1856" t="s">
        <v>37</v>
      </c>
      <c r="E1856">
        <v>641</v>
      </c>
      <c r="F1856">
        <f>VLOOKUP(B1856,cennik[],2,FALSE)</f>
        <v>3.5</v>
      </c>
      <c r="G1856" s="5">
        <f>jablka4[[#This Row],[Kg]]*jablka4[[#This Row],[Cena]]</f>
        <v>2243.5</v>
      </c>
      <c r="H1856" s="5">
        <f>IF(D1856&lt;&gt;D1855,E1856,E1856+H1855)</f>
        <v>6739</v>
      </c>
      <c r="I1856" s="5">
        <f t="shared" si="28"/>
        <v>0</v>
      </c>
    </row>
    <row r="1857" spans="1:9" x14ac:dyDescent="0.25">
      <c r="A1857" s="1">
        <v>44690</v>
      </c>
      <c r="B1857" t="s">
        <v>16</v>
      </c>
      <c r="C1857" t="s">
        <v>4</v>
      </c>
      <c r="D1857" t="s">
        <v>37</v>
      </c>
      <c r="E1857">
        <v>533</v>
      </c>
      <c r="F1857">
        <f>VLOOKUP(B1857,cennik[],2,FALSE)</f>
        <v>3.4</v>
      </c>
      <c r="G1857" s="5">
        <f>jablka4[[#This Row],[Kg]]*jablka4[[#This Row],[Cena]]</f>
        <v>1812.2</v>
      </c>
      <c r="H1857" s="5">
        <f>IF(D1857&lt;&gt;D1856,E1857,E1857+H1856)</f>
        <v>7272</v>
      </c>
      <c r="I1857" s="5">
        <f t="shared" si="28"/>
        <v>0</v>
      </c>
    </row>
    <row r="1858" spans="1:9" x14ac:dyDescent="0.25">
      <c r="A1858" s="1">
        <v>44692</v>
      </c>
      <c r="B1858" t="s">
        <v>11</v>
      </c>
      <c r="C1858" t="s">
        <v>4</v>
      </c>
      <c r="D1858" t="s">
        <v>37</v>
      </c>
      <c r="E1858">
        <v>224</v>
      </c>
      <c r="F1858">
        <f>VLOOKUP(B1858,cennik[],2,FALSE)</f>
        <v>2.9</v>
      </c>
      <c r="G1858" s="5">
        <f>jablka4[[#This Row],[Kg]]*jablka4[[#This Row],[Cena]]</f>
        <v>649.6</v>
      </c>
      <c r="H1858" s="5">
        <f>IF(D1858&lt;&gt;D1857,E1858,E1858+H1857)</f>
        <v>7496</v>
      </c>
      <c r="I1858" s="5">
        <f t="shared" ref="I1858:I1921" si="29">IF(AND(H1858&gt;=15000,H1858&lt;20000),E1858*0.05,IF(H1858&gt;=20000,E1858*0.1,0))</f>
        <v>0</v>
      </c>
    </row>
    <row r="1859" spans="1:9" x14ac:dyDescent="0.25">
      <c r="A1859" s="1">
        <v>44698</v>
      </c>
      <c r="B1859" t="s">
        <v>3</v>
      </c>
      <c r="C1859" t="s">
        <v>4</v>
      </c>
      <c r="D1859" t="s">
        <v>37</v>
      </c>
      <c r="E1859">
        <v>357</v>
      </c>
      <c r="F1859">
        <f>VLOOKUP(B1859,cennik[],2,FALSE)</f>
        <v>3.4</v>
      </c>
      <c r="G1859" s="5">
        <f>jablka4[[#This Row],[Kg]]*jablka4[[#This Row],[Cena]]</f>
        <v>1213.8</v>
      </c>
      <c r="H1859" s="5">
        <f>IF(D1859&lt;&gt;D1858,E1859,E1859+H1858)</f>
        <v>7853</v>
      </c>
      <c r="I1859" s="5">
        <f t="shared" si="29"/>
        <v>0</v>
      </c>
    </row>
    <row r="1860" spans="1:9" x14ac:dyDescent="0.25">
      <c r="A1860" s="1">
        <v>44698</v>
      </c>
      <c r="B1860" t="s">
        <v>16</v>
      </c>
      <c r="C1860" t="s">
        <v>4</v>
      </c>
      <c r="D1860" t="s">
        <v>37</v>
      </c>
      <c r="E1860">
        <v>592</v>
      </c>
      <c r="F1860">
        <f>VLOOKUP(B1860,cennik[],2,FALSE)</f>
        <v>3.4</v>
      </c>
      <c r="G1860" s="5">
        <f>jablka4[[#This Row],[Kg]]*jablka4[[#This Row],[Cena]]</f>
        <v>2012.8</v>
      </c>
      <c r="H1860" s="5">
        <f>IF(D1860&lt;&gt;D1859,E1860,E1860+H1859)</f>
        <v>8445</v>
      </c>
      <c r="I1860" s="5">
        <f t="shared" si="29"/>
        <v>0</v>
      </c>
    </row>
    <row r="1861" spans="1:9" x14ac:dyDescent="0.25">
      <c r="A1861" s="1">
        <v>44701</v>
      </c>
      <c r="B1861" t="s">
        <v>20</v>
      </c>
      <c r="C1861" t="s">
        <v>4</v>
      </c>
      <c r="D1861" t="s">
        <v>37</v>
      </c>
      <c r="E1861">
        <v>185</v>
      </c>
      <c r="F1861">
        <f>VLOOKUP(B1861,cennik[],2,FALSE)</f>
        <v>3.4</v>
      </c>
      <c r="G1861" s="5">
        <f>jablka4[[#This Row],[Kg]]*jablka4[[#This Row],[Cena]]</f>
        <v>629</v>
      </c>
      <c r="H1861" s="5">
        <f>IF(D1861&lt;&gt;D1860,E1861,E1861+H1860)</f>
        <v>8630</v>
      </c>
      <c r="I1861" s="5">
        <f t="shared" si="29"/>
        <v>0</v>
      </c>
    </row>
    <row r="1862" spans="1:9" x14ac:dyDescent="0.25">
      <c r="A1862" s="1">
        <v>44707</v>
      </c>
      <c r="B1862" t="s">
        <v>11</v>
      </c>
      <c r="C1862" t="s">
        <v>4</v>
      </c>
      <c r="D1862" t="s">
        <v>37</v>
      </c>
      <c r="E1862">
        <v>484</v>
      </c>
      <c r="F1862">
        <f>VLOOKUP(B1862,cennik[],2,FALSE)</f>
        <v>2.9</v>
      </c>
      <c r="G1862" s="5">
        <f>jablka4[[#This Row],[Kg]]*jablka4[[#This Row],[Cena]]</f>
        <v>1403.6</v>
      </c>
      <c r="H1862" s="5">
        <f>IF(D1862&lt;&gt;D1861,E1862,E1862+H1861)</f>
        <v>9114</v>
      </c>
      <c r="I1862" s="5">
        <f t="shared" si="29"/>
        <v>0</v>
      </c>
    </row>
    <row r="1863" spans="1:9" x14ac:dyDescent="0.25">
      <c r="A1863" s="1">
        <v>44711</v>
      </c>
      <c r="B1863" t="s">
        <v>14</v>
      </c>
      <c r="C1863" t="s">
        <v>4</v>
      </c>
      <c r="D1863" t="s">
        <v>37</v>
      </c>
      <c r="E1863">
        <v>405</v>
      </c>
      <c r="F1863">
        <f>VLOOKUP(B1863,cennik[],2,FALSE)</f>
        <v>3.4</v>
      </c>
      <c r="G1863" s="5">
        <f>jablka4[[#This Row],[Kg]]*jablka4[[#This Row],[Cena]]</f>
        <v>1377</v>
      </c>
      <c r="H1863" s="5">
        <f>IF(D1863&lt;&gt;D1862,E1863,E1863+H1862)</f>
        <v>9519</v>
      </c>
      <c r="I1863" s="5">
        <f t="shared" si="29"/>
        <v>0</v>
      </c>
    </row>
    <row r="1864" spans="1:9" x14ac:dyDescent="0.25">
      <c r="A1864" s="1">
        <v>44712</v>
      </c>
      <c r="B1864" t="s">
        <v>7</v>
      </c>
      <c r="C1864" t="s">
        <v>4</v>
      </c>
      <c r="D1864" t="s">
        <v>37</v>
      </c>
      <c r="E1864">
        <v>676</v>
      </c>
      <c r="F1864">
        <f>VLOOKUP(B1864,cennik[],2,FALSE)</f>
        <v>3.5</v>
      </c>
      <c r="G1864" s="5">
        <f>jablka4[[#This Row],[Kg]]*jablka4[[#This Row],[Cena]]</f>
        <v>2366</v>
      </c>
      <c r="H1864" s="5">
        <f>IF(D1864&lt;&gt;D1863,E1864,E1864+H1863)</f>
        <v>10195</v>
      </c>
      <c r="I1864" s="5">
        <f t="shared" si="29"/>
        <v>0</v>
      </c>
    </row>
    <row r="1865" spans="1:9" x14ac:dyDescent="0.25">
      <c r="A1865" s="1">
        <v>44726</v>
      </c>
      <c r="B1865" t="s">
        <v>65</v>
      </c>
      <c r="C1865" t="s">
        <v>66</v>
      </c>
      <c r="D1865" t="s">
        <v>37</v>
      </c>
      <c r="E1865">
        <v>285</v>
      </c>
      <c r="F1865">
        <f>VLOOKUP(B1865,cennik[],2,FALSE)</f>
        <v>2.7</v>
      </c>
      <c r="G1865" s="5">
        <f>jablka4[[#This Row],[Kg]]*jablka4[[#This Row],[Cena]]</f>
        <v>769.5</v>
      </c>
      <c r="H1865" s="5">
        <f>IF(D1865&lt;&gt;D1864,E1865,E1865+H1864)</f>
        <v>10480</v>
      </c>
      <c r="I1865" s="5">
        <f t="shared" si="29"/>
        <v>0</v>
      </c>
    </row>
    <row r="1866" spans="1:9" x14ac:dyDescent="0.25">
      <c r="A1866" s="1">
        <v>44726</v>
      </c>
      <c r="B1866" t="s">
        <v>63</v>
      </c>
      <c r="C1866" t="s">
        <v>64</v>
      </c>
      <c r="D1866" t="s">
        <v>37</v>
      </c>
      <c r="E1866">
        <v>400</v>
      </c>
      <c r="F1866">
        <f>VLOOKUP(B1866,cennik[],2,FALSE)</f>
        <v>3.5</v>
      </c>
      <c r="G1866" s="5">
        <f>jablka4[[#This Row],[Kg]]*jablka4[[#This Row],[Cena]]</f>
        <v>1400</v>
      </c>
      <c r="H1866" s="5">
        <f>IF(D1866&lt;&gt;D1865,E1866,E1866+H1865)</f>
        <v>10880</v>
      </c>
      <c r="I1866" s="5">
        <f t="shared" si="29"/>
        <v>0</v>
      </c>
    </row>
    <row r="1867" spans="1:9" x14ac:dyDescent="0.25">
      <c r="A1867" s="1">
        <v>44729</v>
      </c>
      <c r="B1867" t="s">
        <v>65</v>
      </c>
      <c r="C1867" t="s">
        <v>66</v>
      </c>
      <c r="D1867" t="s">
        <v>37</v>
      </c>
      <c r="E1867">
        <v>269</v>
      </c>
      <c r="F1867">
        <f>VLOOKUP(B1867,cennik[],2,FALSE)</f>
        <v>2.7</v>
      </c>
      <c r="G1867" s="5">
        <f>jablka4[[#This Row],[Kg]]*jablka4[[#This Row],[Cena]]</f>
        <v>726.30000000000007</v>
      </c>
      <c r="H1867" s="5">
        <f>IF(D1867&lt;&gt;D1866,E1867,E1867+H1866)</f>
        <v>11149</v>
      </c>
      <c r="I1867" s="5">
        <f t="shared" si="29"/>
        <v>0</v>
      </c>
    </row>
    <row r="1868" spans="1:9" x14ac:dyDescent="0.25">
      <c r="A1868" s="1">
        <v>44769</v>
      </c>
      <c r="B1868" t="s">
        <v>67</v>
      </c>
      <c r="C1868" t="s">
        <v>66</v>
      </c>
      <c r="D1868" t="s">
        <v>37</v>
      </c>
      <c r="E1868">
        <v>430</v>
      </c>
      <c r="F1868">
        <f>VLOOKUP(B1868,cennik[],2,FALSE)</f>
        <v>3.2</v>
      </c>
      <c r="G1868" s="5">
        <f>jablka4[[#This Row],[Kg]]*jablka4[[#This Row],[Cena]]</f>
        <v>1376</v>
      </c>
      <c r="H1868" s="5">
        <f>IF(D1868&lt;&gt;D1867,E1868,E1868+H1867)</f>
        <v>11579</v>
      </c>
      <c r="I1868" s="5">
        <f t="shared" si="29"/>
        <v>0</v>
      </c>
    </row>
    <row r="1869" spans="1:9" x14ac:dyDescent="0.25">
      <c r="A1869" s="1">
        <v>44769</v>
      </c>
      <c r="B1869" t="s">
        <v>63</v>
      </c>
      <c r="C1869" t="s">
        <v>64</v>
      </c>
      <c r="D1869" t="s">
        <v>37</v>
      </c>
      <c r="E1869">
        <v>474</v>
      </c>
      <c r="F1869">
        <f>VLOOKUP(B1869,cennik[],2,FALSE)</f>
        <v>3.5</v>
      </c>
      <c r="G1869" s="5">
        <f>jablka4[[#This Row],[Kg]]*jablka4[[#This Row],[Cena]]</f>
        <v>1659</v>
      </c>
      <c r="H1869" s="5">
        <f>IF(D1869&lt;&gt;D1868,E1869,E1869+H1868)</f>
        <v>12053</v>
      </c>
      <c r="I1869" s="5">
        <f t="shared" si="29"/>
        <v>0</v>
      </c>
    </row>
    <row r="1870" spans="1:9" x14ac:dyDescent="0.25">
      <c r="A1870" s="1">
        <v>44781</v>
      </c>
      <c r="B1870" t="s">
        <v>67</v>
      </c>
      <c r="C1870" t="s">
        <v>66</v>
      </c>
      <c r="D1870" t="s">
        <v>37</v>
      </c>
      <c r="E1870">
        <v>389</v>
      </c>
      <c r="F1870">
        <f>VLOOKUP(B1870,cennik[],2,FALSE)</f>
        <v>3.2</v>
      </c>
      <c r="G1870" s="5">
        <f>jablka4[[#This Row],[Kg]]*jablka4[[#This Row],[Cena]]</f>
        <v>1244.8000000000002</v>
      </c>
      <c r="H1870" s="5">
        <f>IF(D1870&lt;&gt;D1869,E1870,E1870+H1869)</f>
        <v>12442</v>
      </c>
      <c r="I1870" s="5">
        <f t="shared" si="29"/>
        <v>0</v>
      </c>
    </row>
    <row r="1871" spans="1:9" x14ac:dyDescent="0.25">
      <c r="A1871" s="1">
        <v>44783</v>
      </c>
      <c r="B1871" t="s">
        <v>65</v>
      </c>
      <c r="C1871" t="s">
        <v>66</v>
      </c>
      <c r="D1871" t="s">
        <v>37</v>
      </c>
      <c r="E1871">
        <v>369</v>
      </c>
      <c r="F1871">
        <f>VLOOKUP(B1871,cennik[],2,FALSE)</f>
        <v>2.7</v>
      </c>
      <c r="G1871" s="5">
        <f>jablka4[[#This Row],[Kg]]*jablka4[[#This Row],[Cena]]</f>
        <v>996.30000000000007</v>
      </c>
      <c r="H1871" s="5">
        <f>IF(D1871&lt;&gt;D1870,E1871,E1871+H1870)</f>
        <v>12811</v>
      </c>
      <c r="I1871" s="5">
        <f t="shared" si="29"/>
        <v>0</v>
      </c>
    </row>
    <row r="1872" spans="1:9" x14ac:dyDescent="0.25">
      <c r="A1872" s="1">
        <v>44785</v>
      </c>
      <c r="B1872" t="s">
        <v>67</v>
      </c>
      <c r="C1872" t="s">
        <v>66</v>
      </c>
      <c r="D1872" t="s">
        <v>37</v>
      </c>
      <c r="E1872">
        <v>175</v>
      </c>
      <c r="F1872">
        <f>VLOOKUP(B1872,cennik[],2,FALSE)</f>
        <v>3.2</v>
      </c>
      <c r="G1872" s="5">
        <f>jablka4[[#This Row],[Kg]]*jablka4[[#This Row],[Cena]]</f>
        <v>560</v>
      </c>
      <c r="H1872" s="5">
        <f>IF(D1872&lt;&gt;D1871,E1872,E1872+H1871)</f>
        <v>12986</v>
      </c>
      <c r="I1872" s="5">
        <f t="shared" si="29"/>
        <v>0</v>
      </c>
    </row>
    <row r="1873" spans="1:9" x14ac:dyDescent="0.25">
      <c r="A1873" s="1">
        <v>44792</v>
      </c>
      <c r="B1873" t="s">
        <v>65</v>
      </c>
      <c r="C1873" t="s">
        <v>66</v>
      </c>
      <c r="D1873" t="s">
        <v>37</v>
      </c>
      <c r="E1873">
        <v>143</v>
      </c>
      <c r="F1873">
        <f>VLOOKUP(B1873,cennik[],2,FALSE)</f>
        <v>2.7</v>
      </c>
      <c r="G1873" s="5">
        <f>jablka4[[#This Row],[Kg]]*jablka4[[#This Row],[Cena]]</f>
        <v>386.1</v>
      </c>
      <c r="H1873" s="5">
        <f>IF(D1873&lt;&gt;D1872,E1873,E1873+H1872)</f>
        <v>13129</v>
      </c>
      <c r="I1873" s="5">
        <f t="shared" si="29"/>
        <v>0</v>
      </c>
    </row>
    <row r="1874" spans="1:9" x14ac:dyDescent="0.25">
      <c r="A1874" s="1">
        <v>44799</v>
      </c>
      <c r="B1874" t="s">
        <v>65</v>
      </c>
      <c r="C1874" t="s">
        <v>66</v>
      </c>
      <c r="D1874" t="s">
        <v>37</v>
      </c>
      <c r="E1874">
        <v>248</v>
      </c>
      <c r="F1874">
        <f>VLOOKUP(B1874,cennik[],2,FALSE)</f>
        <v>2.7</v>
      </c>
      <c r="G1874" s="5">
        <f>jablka4[[#This Row],[Kg]]*jablka4[[#This Row],[Cena]]</f>
        <v>669.6</v>
      </c>
      <c r="H1874" s="5">
        <f>IF(D1874&lt;&gt;D1873,E1874,E1874+H1873)</f>
        <v>13377</v>
      </c>
      <c r="I1874" s="5">
        <f t="shared" si="29"/>
        <v>0</v>
      </c>
    </row>
    <row r="1875" spans="1:9" x14ac:dyDescent="0.25">
      <c r="A1875" s="1">
        <v>44810</v>
      </c>
      <c r="B1875" t="s">
        <v>68</v>
      </c>
      <c r="C1875" t="s">
        <v>64</v>
      </c>
      <c r="D1875" t="s">
        <v>37</v>
      </c>
      <c r="E1875">
        <v>22</v>
      </c>
      <c r="F1875">
        <f>VLOOKUP(B1875,cennik[],2,FALSE)</f>
        <v>3.2</v>
      </c>
      <c r="G1875" s="5">
        <f>jablka4[[#This Row],[Kg]]*jablka4[[#This Row],[Cena]]</f>
        <v>70.400000000000006</v>
      </c>
      <c r="H1875" s="5">
        <f>IF(D1875&lt;&gt;D1874,E1875,E1875+H1874)</f>
        <v>13399</v>
      </c>
      <c r="I1875" s="5">
        <f t="shared" si="29"/>
        <v>0</v>
      </c>
    </row>
    <row r="1876" spans="1:9" x14ac:dyDescent="0.25">
      <c r="A1876" s="1">
        <v>44814</v>
      </c>
      <c r="B1876" t="s">
        <v>63</v>
      </c>
      <c r="C1876" t="s">
        <v>64</v>
      </c>
      <c r="D1876" t="s">
        <v>37</v>
      </c>
      <c r="E1876">
        <v>458</v>
      </c>
      <c r="F1876">
        <f>VLOOKUP(B1876,cennik[],2,FALSE)</f>
        <v>3.5</v>
      </c>
      <c r="G1876" s="5">
        <f>jablka4[[#This Row],[Kg]]*jablka4[[#This Row],[Cena]]</f>
        <v>1603</v>
      </c>
      <c r="H1876" s="5">
        <f>IF(D1876&lt;&gt;D1875,E1876,E1876+H1875)</f>
        <v>13857</v>
      </c>
      <c r="I1876" s="5">
        <f t="shared" si="29"/>
        <v>0</v>
      </c>
    </row>
    <row r="1877" spans="1:9" x14ac:dyDescent="0.25">
      <c r="A1877" s="1">
        <v>44837</v>
      </c>
      <c r="B1877" t="s">
        <v>68</v>
      </c>
      <c r="C1877" t="s">
        <v>64</v>
      </c>
      <c r="D1877" t="s">
        <v>37</v>
      </c>
      <c r="E1877">
        <v>243</v>
      </c>
      <c r="F1877">
        <f>VLOOKUP(B1877,cennik[],2,FALSE)</f>
        <v>3.2</v>
      </c>
      <c r="G1877" s="5">
        <f>jablka4[[#This Row],[Kg]]*jablka4[[#This Row],[Cena]]</f>
        <v>777.6</v>
      </c>
      <c r="H1877" s="5">
        <f>IF(D1877&lt;&gt;D1876,E1877,E1877+H1876)</f>
        <v>14100</v>
      </c>
      <c r="I1877" s="5">
        <f t="shared" si="29"/>
        <v>0</v>
      </c>
    </row>
    <row r="1878" spans="1:9" x14ac:dyDescent="0.25">
      <c r="A1878" s="1">
        <v>44846</v>
      </c>
      <c r="B1878" t="s">
        <v>63</v>
      </c>
      <c r="C1878" t="s">
        <v>64</v>
      </c>
      <c r="D1878" t="s">
        <v>37</v>
      </c>
      <c r="E1878">
        <v>238</v>
      </c>
      <c r="F1878">
        <f>VLOOKUP(B1878,cennik[],2,FALSE)</f>
        <v>3.5</v>
      </c>
      <c r="G1878" s="5">
        <f>jablka4[[#This Row],[Kg]]*jablka4[[#This Row],[Cena]]</f>
        <v>833</v>
      </c>
      <c r="H1878" s="5">
        <f>IF(D1878&lt;&gt;D1877,E1878,E1878+H1877)</f>
        <v>14338</v>
      </c>
      <c r="I1878" s="5">
        <f t="shared" si="29"/>
        <v>0</v>
      </c>
    </row>
    <row r="1879" spans="1:9" x14ac:dyDescent="0.25">
      <c r="A1879" s="1">
        <v>44851</v>
      </c>
      <c r="B1879" t="s">
        <v>63</v>
      </c>
      <c r="C1879" t="s">
        <v>64</v>
      </c>
      <c r="D1879" t="s">
        <v>37</v>
      </c>
      <c r="E1879">
        <v>338</v>
      </c>
      <c r="F1879">
        <f>VLOOKUP(B1879,cennik[],2,FALSE)</f>
        <v>3.5</v>
      </c>
      <c r="G1879" s="5">
        <f>jablka4[[#This Row],[Kg]]*jablka4[[#This Row],[Cena]]</f>
        <v>1183</v>
      </c>
      <c r="H1879" s="5">
        <f>IF(D1879&lt;&gt;D1878,E1879,E1879+H1878)</f>
        <v>14676</v>
      </c>
      <c r="I1879" s="5">
        <f t="shared" si="29"/>
        <v>0</v>
      </c>
    </row>
    <row r="1880" spans="1:9" x14ac:dyDescent="0.25">
      <c r="A1880" s="1">
        <v>44865</v>
      </c>
      <c r="B1880" t="s">
        <v>69</v>
      </c>
      <c r="C1880" t="s">
        <v>64</v>
      </c>
      <c r="D1880" t="s">
        <v>37</v>
      </c>
      <c r="E1880">
        <v>194</v>
      </c>
      <c r="F1880">
        <f>VLOOKUP(B1880,cennik[],2,FALSE)</f>
        <v>2.5</v>
      </c>
      <c r="G1880" s="5">
        <f>jablka4[[#This Row],[Kg]]*jablka4[[#This Row],[Cena]]</f>
        <v>485</v>
      </c>
      <c r="H1880" s="5">
        <f>IF(D1880&lt;&gt;D1879,E1880,E1880+H1879)</f>
        <v>14870</v>
      </c>
      <c r="I1880" s="5">
        <f t="shared" si="29"/>
        <v>0</v>
      </c>
    </row>
    <row r="1881" spans="1:9" x14ac:dyDescent="0.25">
      <c r="A1881" s="1">
        <v>44867</v>
      </c>
      <c r="B1881" t="s">
        <v>68</v>
      </c>
      <c r="C1881" t="s">
        <v>64</v>
      </c>
      <c r="D1881" t="s">
        <v>37</v>
      </c>
      <c r="E1881">
        <v>327</v>
      </c>
      <c r="F1881">
        <f>VLOOKUP(B1881,cennik[],2,FALSE)</f>
        <v>3.2</v>
      </c>
      <c r="G1881" s="5">
        <f>jablka4[[#This Row],[Kg]]*jablka4[[#This Row],[Cena]]</f>
        <v>1046.4000000000001</v>
      </c>
      <c r="H1881" s="5">
        <f>IF(D1881&lt;&gt;D1880,E1881,E1881+H1880)</f>
        <v>15197</v>
      </c>
      <c r="I1881" s="5">
        <f t="shared" si="29"/>
        <v>16.350000000000001</v>
      </c>
    </row>
    <row r="1882" spans="1:9" x14ac:dyDescent="0.25">
      <c r="A1882" s="1">
        <v>44879</v>
      </c>
      <c r="B1882" t="s">
        <v>63</v>
      </c>
      <c r="C1882" t="s">
        <v>64</v>
      </c>
      <c r="D1882" t="s">
        <v>37</v>
      </c>
      <c r="E1882">
        <v>484</v>
      </c>
      <c r="F1882">
        <f>VLOOKUP(B1882,cennik[],2,FALSE)</f>
        <v>3.5</v>
      </c>
      <c r="G1882" s="5">
        <f>jablka4[[#This Row],[Kg]]*jablka4[[#This Row],[Cena]]</f>
        <v>1694</v>
      </c>
      <c r="H1882" s="5">
        <f>IF(D1882&lt;&gt;D1881,E1882,E1882+H1881)</f>
        <v>15681</v>
      </c>
      <c r="I1882" s="5">
        <f t="shared" si="29"/>
        <v>24.200000000000003</v>
      </c>
    </row>
    <row r="1883" spans="1:9" x14ac:dyDescent="0.25">
      <c r="A1883" s="1">
        <v>44883</v>
      </c>
      <c r="B1883" t="s">
        <v>68</v>
      </c>
      <c r="C1883" t="s">
        <v>64</v>
      </c>
      <c r="D1883" t="s">
        <v>37</v>
      </c>
      <c r="E1883">
        <v>424</v>
      </c>
      <c r="F1883">
        <f>VLOOKUP(B1883,cennik[],2,FALSE)</f>
        <v>3.2</v>
      </c>
      <c r="G1883" s="5">
        <f>jablka4[[#This Row],[Kg]]*jablka4[[#This Row],[Cena]]</f>
        <v>1356.8000000000002</v>
      </c>
      <c r="H1883" s="5">
        <f>IF(D1883&lt;&gt;D1882,E1883,E1883+H1882)</f>
        <v>16105</v>
      </c>
      <c r="I1883" s="5">
        <f t="shared" si="29"/>
        <v>21.200000000000003</v>
      </c>
    </row>
    <row r="1884" spans="1:9" x14ac:dyDescent="0.25">
      <c r="A1884" s="1">
        <v>44893</v>
      </c>
      <c r="B1884" t="s">
        <v>63</v>
      </c>
      <c r="C1884" t="s">
        <v>64</v>
      </c>
      <c r="D1884" t="s">
        <v>37</v>
      </c>
      <c r="E1884">
        <v>338</v>
      </c>
      <c r="F1884">
        <f>VLOOKUP(B1884,cennik[],2,FALSE)</f>
        <v>3.5</v>
      </c>
      <c r="G1884" s="5">
        <f>jablka4[[#This Row],[Kg]]*jablka4[[#This Row],[Cena]]</f>
        <v>1183</v>
      </c>
      <c r="H1884" s="5">
        <f>IF(D1884&lt;&gt;D1883,E1884,E1884+H1883)</f>
        <v>16443</v>
      </c>
      <c r="I1884" s="5">
        <f t="shared" si="29"/>
        <v>16.900000000000002</v>
      </c>
    </row>
    <row r="1885" spans="1:9" x14ac:dyDescent="0.25">
      <c r="A1885" s="1">
        <v>44903</v>
      </c>
      <c r="B1885" t="s">
        <v>7</v>
      </c>
      <c r="C1885" t="s">
        <v>4</v>
      </c>
      <c r="D1885" t="s">
        <v>37</v>
      </c>
      <c r="E1885">
        <v>421</v>
      </c>
      <c r="F1885">
        <f>VLOOKUP(B1885,cennik[],2,FALSE)</f>
        <v>3.5</v>
      </c>
      <c r="G1885" s="5">
        <f>jablka4[[#This Row],[Kg]]*jablka4[[#This Row],[Cena]]</f>
        <v>1473.5</v>
      </c>
      <c r="H1885" s="5">
        <f>IF(D1885&lt;&gt;D1884,E1885,E1885+H1884)</f>
        <v>16864</v>
      </c>
      <c r="I1885" s="5">
        <f t="shared" si="29"/>
        <v>21.05</v>
      </c>
    </row>
    <row r="1886" spans="1:9" x14ac:dyDescent="0.25">
      <c r="A1886" s="1">
        <v>44908</v>
      </c>
      <c r="B1886" t="s">
        <v>20</v>
      </c>
      <c r="C1886" t="s">
        <v>4</v>
      </c>
      <c r="D1886" t="s">
        <v>37</v>
      </c>
      <c r="E1886">
        <v>318</v>
      </c>
      <c r="F1886">
        <f>VLOOKUP(B1886,cennik[],2,FALSE)</f>
        <v>3.4</v>
      </c>
      <c r="G1886" s="5">
        <f>jablka4[[#This Row],[Kg]]*jablka4[[#This Row],[Cena]]</f>
        <v>1081.2</v>
      </c>
      <c r="H1886" s="5">
        <f>IF(D1886&lt;&gt;D1885,E1886,E1886+H1885)</f>
        <v>17182</v>
      </c>
      <c r="I1886" s="5">
        <f t="shared" si="29"/>
        <v>15.9</v>
      </c>
    </row>
    <row r="1887" spans="1:9" x14ac:dyDescent="0.25">
      <c r="A1887" s="1">
        <v>44914</v>
      </c>
      <c r="B1887" t="s">
        <v>14</v>
      </c>
      <c r="C1887" t="s">
        <v>4</v>
      </c>
      <c r="D1887" t="s">
        <v>37</v>
      </c>
      <c r="E1887">
        <v>452</v>
      </c>
      <c r="F1887">
        <f>VLOOKUP(B1887,cennik[],2,FALSE)</f>
        <v>3.4</v>
      </c>
      <c r="G1887" s="5">
        <f>jablka4[[#This Row],[Kg]]*jablka4[[#This Row],[Cena]]</f>
        <v>1536.8</v>
      </c>
      <c r="H1887" s="5">
        <f>IF(D1887&lt;&gt;D1886,E1887,E1887+H1886)</f>
        <v>17634</v>
      </c>
      <c r="I1887" s="5">
        <f t="shared" si="29"/>
        <v>22.6</v>
      </c>
    </row>
    <row r="1888" spans="1:9" x14ac:dyDescent="0.25">
      <c r="A1888" s="1">
        <v>44916</v>
      </c>
      <c r="B1888" t="s">
        <v>25</v>
      </c>
      <c r="C1888" t="s">
        <v>4</v>
      </c>
      <c r="D1888" t="s">
        <v>37</v>
      </c>
      <c r="E1888">
        <v>165</v>
      </c>
      <c r="F1888">
        <f>VLOOKUP(B1888,cennik[],2,FALSE)</f>
        <v>3.2</v>
      </c>
      <c r="G1888" s="5">
        <f>jablka4[[#This Row],[Kg]]*jablka4[[#This Row],[Cena]]</f>
        <v>528</v>
      </c>
      <c r="H1888" s="5">
        <f>IF(D1888&lt;&gt;D1887,E1888,E1888+H1887)</f>
        <v>17799</v>
      </c>
      <c r="I1888" s="5">
        <f t="shared" si="29"/>
        <v>8.25</v>
      </c>
    </row>
    <row r="1889" spans="1:9" x14ac:dyDescent="0.25">
      <c r="A1889" s="1">
        <v>44921</v>
      </c>
      <c r="B1889" t="s">
        <v>12</v>
      </c>
      <c r="C1889" t="s">
        <v>4</v>
      </c>
      <c r="D1889" t="s">
        <v>37</v>
      </c>
      <c r="E1889">
        <v>205</v>
      </c>
      <c r="F1889">
        <f>VLOOKUP(B1889,cennik[],2,FALSE)</f>
        <v>3.4</v>
      </c>
      <c r="G1889" s="5">
        <f>jablka4[[#This Row],[Kg]]*jablka4[[#This Row],[Cena]]</f>
        <v>697</v>
      </c>
      <c r="H1889" s="5">
        <f>IF(D1889&lt;&gt;D1888,E1889,E1889+H1888)</f>
        <v>18004</v>
      </c>
      <c r="I1889" s="5">
        <f t="shared" si="29"/>
        <v>10.25</v>
      </c>
    </row>
    <row r="1890" spans="1:9" x14ac:dyDescent="0.25">
      <c r="A1890" s="1">
        <v>44924</v>
      </c>
      <c r="B1890" t="s">
        <v>25</v>
      </c>
      <c r="C1890" t="s">
        <v>4</v>
      </c>
      <c r="D1890" t="s">
        <v>37</v>
      </c>
      <c r="E1890">
        <v>219</v>
      </c>
      <c r="F1890">
        <f>VLOOKUP(B1890,cennik[],2,FALSE)</f>
        <v>3.2</v>
      </c>
      <c r="G1890" s="5">
        <f>jablka4[[#This Row],[Kg]]*jablka4[[#This Row],[Cena]]</f>
        <v>700.80000000000007</v>
      </c>
      <c r="H1890" s="5">
        <f>IF(D1890&lt;&gt;D1889,E1890,E1890+H1889)</f>
        <v>18223</v>
      </c>
      <c r="I1890" s="5">
        <f t="shared" si="29"/>
        <v>10.950000000000001</v>
      </c>
    </row>
    <row r="1891" spans="1:9" x14ac:dyDescent="0.25">
      <c r="A1891" s="1">
        <v>44925</v>
      </c>
      <c r="B1891" t="s">
        <v>11</v>
      </c>
      <c r="C1891" t="s">
        <v>4</v>
      </c>
      <c r="D1891" t="s">
        <v>37</v>
      </c>
      <c r="E1891">
        <v>210</v>
      </c>
      <c r="F1891">
        <f>VLOOKUP(B1891,cennik[],2,FALSE)</f>
        <v>2.9</v>
      </c>
      <c r="G1891" s="5">
        <f>jablka4[[#This Row],[Kg]]*jablka4[[#This Row],[Cena]]</f>
        <v>609</v>
      </c>
      <c r="H1891" s="5">
        <f>IF(D1891&lt;&gt;D1890,E1891,E1891+H1890)</f>
        <v>18433</v>
      </c>
      <c r="I1891" s="5">
        <f t="shared" si="29"/>
        <v>10.5</v>
      </c>
    </row>
    <row r="1892" spans="1:9" x14ac:dyDescent="0.25">
      <c r="A1892" s="1">
        <v>44565</v>
      </c>
      <c r="B1892" t="s">
        <v>18</v>
      </c>
      <c r="C1892" t="s">
        <v>4</v>
      </c>
      <c r="D1892" t="s">
        <v>23</v>
      </c>
      <c r="E1892">
        <v>204</v>
      </c>
      <c r="F1892">
        <f>VLOOKUP(B1892,cennik[],2,FALSE)</f>
        <v>2.4</v>
      </c>
      <c r="G1892" s="5">
        <f>jablka4[[#This Row],[Kg]]*jablka4[[#This Row],[Cena]]</f>
        <v>489.59999999999997</v>
      </c>
      <c r="H1892" s="5">
        <f>IF(D1892&lt;&gt;D1891,E1892,E1892+H1891)</f>
        <v>204</v>
      </c>
      <c r="I1892" s="5">
        <f t="shared" si="29"/>
        <v>0</v>
      </c>
    </row>
    <row r="1893" spans="1:9" x14ac:dyDescent="0.25">
      <c r="A1893" s="1">
        <v>44571</v>
      </c>
      <c r="B1893" t="s">
        <v>20</v>
      </c>
      <c r="C1893" t="s">
        <v>4</v>
      </c>
      <c r="D1893" t="s">
        <v>23</v>
      </c>
      <c r="E1893">
        <v>424</v>
      </c>
      <c r="F1893">
        <f>VLOOKUP(B1893,cennik[],2,FALSE)</f>
        <v>3.4</v>
      </c>
      <c r="G1893" s="5">
        <f>jablka4[[#This Row],[Kg]]*jablka4[[#This Row],[Cena]]</f>
        <v>1441.6</v>
      </c>
      <c r="H1893" s="5">
        <f>IF(D1893&lt;&gt;D1892,E1893,E1893+H1892)</f>
        <v>628</v>
      </c>
      <c r="I1893" s="5">
        <f t="shared" si="29"/>
        <v>0</v>
      </c>
    </row>
    <row r="1894" spans="1:9" x14ac:dyDescent="0.25">
      <c r="A1894" s="1">
        <v>44587</v>
      </c>
      <c r="B1894" t="s">
        <v>14</v>
      </c>
      <c r="C1894" t="s">
        <v>4</v>
      </c>
      <c r="D1894" t="s">
        <v>23</v>
      </c>
      <c r="E1894">
        <v>367</v>
      </c>
      <c r="F1894">
        <f>VLOOKUP(B1894,cennik[],2,FALSE)</f>
        <v>3.4</v>
      </c>
      <c r="G1894" s="5">
        <f>jablka4[[#This Row],[Kg]]*jablka4[[#This Row],[Cena]]</f>
        <v>1247.8</v>
      </c>
      <c r="H1894" s="5">
        <f>IF(D1894&lt;&gt;D1893,E1894,E1894+H1893)</f>
        <v>995</v>
      </c>
      <c r="I1894" s="5">
        <f t="shared" si="29"/>
        <v>0</v>
      </c>
    </row>
    <row r="1895" spans="1:9" x14ac:dyDescent="0.25">
      <c r="A1895" s="1">
        <v>44587</v>
      </c>
      <c r="B1895" t="s">
        <v>25</v>
      </c>
      <c r="C1895" t="s">
        <v>4</v>
      </c>
      <c r="D1895" t="s">
        <v>23</v>
      </c>
      <c r="E1895">
        <v>431</v>
      </c>
      <c r="F1895">
        <f>VLOOKUP(B1895,cennik[],2,FALSE)</f>
        <v>3.2</v>
      </c>
      <c r="G1895" s="5">
        <f>jablka4[[#This Row],[Kg]]*jablka4[[#This Row],[Cena]]</f>
        <v>1379.2</v>
      </c>
      <c r="H1895" s="5">
        <f>IF(D1895&lt;&gt;D1894,E1895,E1895+H1894)</f>
        <v>1426</v>
      </c>
      <c r="I1895" s="5">
        <f t="shared" si="29"/>
        <v>0</v>
      </c>
    </row>
    <row r="1896" spans="1:9" x14ac:dyDescent="0.25">
      <c r="A1896" s="1">
        <v>44595</v>
      </c>
      <c r="B1896" t="s">
        <v>11</v>
      </c>
      <c r="C1896" t="s">
        <v>4</v>
      </c>
      <c r="D1896" t="s">
        <v>23</v>
      </c>
      <c r="E1896">
        <v>433</v>
      </c>
      <c r="F1896">
        <f>VLOOKUP(B1896,cennik[],2,FALSE)</f>
        <v>2.9</v>
      </c>
      <c r="G1896" s="5">
        <f>jablka4[[#This Row],[Kg]]*jablka4[[#This Row],[Cena]]</f>
        <v>1255.7</v>
      </c>
      <c r="H1896" s="5">
        <f>IF(D1896&lt;&gt;D1895,E1896,E1896+H1895)</f>
        <v>1859</v>
      </c>
      <c r="I1896" s="5">
        <f t="shared" si="29"/>
        <v>0</v>
      </c>
    </row>
    <row r="1897" spans="1:9" x14ac:dyDescent="0.25">
      <c r="A1897" s="1">
        <v>44599</v>
      </c>
      <c r="B1897" t="s">
        <v>7</v>
      </c>
      <c r="C1897" t="s">
        <v>4</v>
      </c>
      <c r="D1897" t="s">
        <v>23</v>
      </c>
      <c r="E1897">
        <v>335</v>
      </c>
      <c r="F1897">
        <f>VLOOKUP(B1897,cennik[],2,FALSE)</f>
        <v>3.5</v>
      </c>
      <c r="G1897" s="5">
        <f>jablka4[[#This Row],[Kg]]*jablka4[[#This Row],[Cena]]</f>
        <v>1172.5</v>
      </c>
      <c r="H1897" s="5">
        <f>IF(D1897&lt;&gt;D1896,E1897,E1897+H1896)</f>
        <v>2194</v>
      </c>
      <c r="I1897" s="5">
        <f t="shared" si="29"/>
        <v>0</v>
      </c>
    </row>
    <row r="1898" spans="1:9" x14ac:dyDescent="0.25">
      <c r="A1898" s="1">
        <v>44600</v>
      </c>
      <c r="B1898" t="s">
        <v>18</v>
      </c>
      <c r="C1898" t="s">
        <v>4</v>
      </c>
      <c r="D1898" t="s">
        <v>23</v>
      </c>
      <c r="E1898">
        <v>191</v>
      </c>
      <c r="F1898">
        <f>VLOOKUP(B1898,cennik[],2,FALSE)</f>
        <v>2.4</v>
      </c>
      <c r="G1898" s="5">
        <f>jablka4[[#This Row],[Kg]]*jablka4[[#This Row],[Cena]]</f>
        <v>458.4</v>
      </c>
      <c r="H1898" s="5">
        <f>IF(D1898&lt;&gt;D1897,E1898,E1898+H1897)</f>
        <v>2385</v>
      </c>
      <c r="I1898" s="5">
        <f t="shared" si="29"/>
        <v>0</v>
      </c>
    </row>
    <row r="1899" spans="1:9" x14ac:dyDescent="0.25">
      <c r="A1899" s="1">
        <v>44609</v>
      </c>
      <c r="B1899" t="s">
        <v>7</v>
      </c>
      <c r="C1899" t="s">
        <v>4</v>
      </c>
      <c r="D1899" t="s">
        <v>23</v>
      </c>
      <c r="E1899">
        <v>227</v>
      </c>
      <c r="F1899">
        <f>VLOOKUP(B1899,cennik[],2,FALSE)</f>
        <v>3.5</v>
      </c>
      <c r="G1899" s="5">
        <f>jablka4[[#This Row],[Kg]]*jablka4[[#This Row],[Cena]]</f>
        <v>794.5</v>
      </c>
      <c r="H1899" s="5">
        <f>IF(D1899&lt;&gt;D1898,E1899,E1899+H1898)</f>
        <v>2612</v>
      </c>
      <c r="I1899" s="5">
        <f t="shared" si="29"/>
        <v>0</v>
      </c>
    </row>
    <row r="1900" spans="1:9" x14ac:dyDescent="0.25">
      <c r="A1900" s="1">
        <v>44611</v>
      </c>
      <c r="B1900" t="s">
        <v>16</v>
      </c>
      <c r="C1900" t="s">
        <v>4</v>
      </c>
      <c r="D1900" t="s">
        <v>23</v>
      </c>
      <c r="E1900">
        <v>483</v>
      </c>
      <c r="F1900">
        <f>VLOOKUP(B1900,cennik[],2,FALSE)</f>
        <v>3.4</v>
      </c>
      <c r="G1900" s="5">
        <f>jablka4[[#This Row],[Kg]]*jablka4[[#This Row],[Cena]]</f>
        <v>1642.2</v>
      </c>
      <c r="H1900" s="5">
        <f>IF(D1900&lt;&gt;D1899,E1900,E1900+H1899)</f>
        <v>3095</v>
      </c>
      <c r="I1900" s="5">
        <f t="shared" si="29"/>
        <v>0</v>
      </c>
    </row>
    <row r="1901" spans="1:9" x14ac:dyDescent="0.25">
      <c r="A1901" s="1">
        <v>44614</v>
      </c>
      <c r="B1901" t="s">
        <v>20</v>
      </c>
      <c r="C1901" t="s">
        <v>4</v>
      </c>
      <c r="D1901" t="s">
        <v>23</v>
      </c>
      <c r="E1901">
        <v>141</v>
      </c>
      <c r="F1901">
        <f>VLOOKUP(B1901,cennik[],2,FALSE)</f>
        <v>3.4</v>
      </c>
      <c r="G1901" s="5">
        <f>jablka4[[#This Row],[Kg]]*jablka4[[#This Row],[Cena]]</f>
        <v>479.4</v>
      </c>
      <c r="H1901" s="5">
        <f>IF(D1901&lt;&gt;D1900,E1901,E1901+H1900)</f>
        <v>3236</v>
      </c>
      <c r="I1901" s="5">
        <f t="shared" si="29"/>
        <v>0</v>
      </c>
    </row>
    <row r="1902" spans="1:9" x14ac:dyDescent="0.25">
      <c r="A1902" s="1">
        <v>44625</v>
      </c>
      <c r="B1902" t="s">
        <v>7</v>
      </c>
      <c r="C1902" t="s">
        <v>4</v>
      </c>
      <c r="D1902" t="s">
        <v>23</v>
      </c>
      <c r="E1902">
        <v>342</v>
      </c>
      <c r="F1902">
        <f>VLOOKUP(B1902,cennik[],2,FALSE)</f>
        <v>3.5</v>
      </c>
      <c r="G1902" s="5">
        <f>jablka4[[#This Row],[Kg]]*jablka4[[#This Row],[Cena]]</f>
        <v>1197</v>
      </c>
      <c r="H1902" s="5">
        <f>IF(D1902&lt;&gt;D1901,E1902,E1902+H1901)</f>
        <v>3578</v>
      </c>
      <c r="I1902" s="5">
        <f t="shared" si="29"/>
        <v>0</v>
      </c>
    </row>
    <row r="1903" spans="1:9" x14ac:dyDescent="0.25">
      <c r="A1903" s="1">
        <v>44634</v>
      </c>
      <c r="B1903" t="s">
        <v>7</v>
      </c>
      <c r="C1903" t="s">
        <v>4</v>
      </c>
      <c r="D1903" t="s">
        <v>23</v>
      </c>
      <c r="E1903">
        <v>461</v>
      </c>
      <c r="F1903">
        <f>VLOOKUP(B1903,cennik[],2,FALSE)</f>
        <v>3.5</v>
      </c>
      <c r="G1903" s="5">
        <f>jablka4[[#This Row],[Kg]]*jablka4[[#This Row],[Cena]]</f>
        <v>1613.5</v>
      </c>
      <c r="H1903" s="5">
        <f>IF(D1903&lt;&gt;D1902,E1903,E1903+H1902)</f>
        <v>4039</v>
      </c>
      <c r="I1903" s="5">
        <f t="shared" si="29"/>
        <v>0</v>
      </c>
    </row>
    <row r="1904" spans="1:9" x14ac:dyDescent="0.25">
      <c r="A1904" s="1">
        <v>44653</v>
      </c>
      <c r="B1904" t="s">
        <v>16</v>
      </c>
      <c r="C1904" t="s">
        <v>4</v>
      </c>
      <c r="D1904" t="s">
        <v>23</v>
      </c>
      <c r="E1904">
        <v>402</v>
      </c>
      <c r="F1904">
        <f>VLOOKUP(B1904,cennik[],2,FALSE)</f>
        <v>3.4</v>
      </c>
      <c r="G1904" s="5">
        <f>jablka4[[#This Row],[Kg]]*jablka4[[#This Row],[Cena]]</f>
        <v>1366.8</v>
      </c>
      <c r="H1904" s="5">
        <f>IF(D1904&lt;&gt;D1903,E1904,E1904+H1903)</f>
        <v>4441</v>
      </c>
      <c r="I1904" s="5">
        <f t="shared" si="29"/>
        <v>0</v>
      </c>
    </row>
    <row r="1905" spans="1:9" x14ac:dyDescent="0.25">
      <c r="A1905" s="1">
        <v>44656</v>
      </c>
      <c r="B1905" t="s">
        <v>7</v>
      </c>
      <c r="C1905" t="s">
        <v>4</v>
      </c>
      <c r="D1905" t="s">
        <v>23</v>
      </c>
      <c r="E1905">
        <v>297</v>
      </c>
      <c r="F1905">
        <f>VLOOKUP(B1905,cennik[],2,FALSE)</f>
        <v>3.5</v>
      </c>
      <c r="G1905" s="5">
        <f>jablka4[[#This Row],[Kg]]*jablka4[[#This Row],[Cena]]</f>
        <v>1039.5</v>
      </c>
      <c r="H1905" s="5">
        <f>IF(D1905&lt;&gt;D1904,E1905,E1905+H1904)</f>
        <v>4738</v>
      </c>
      <c r="I1905" s="5">
        <f t="shared" si="29"/>
        <v>0</v>
      </c>
    </row>
    <row r="1906" spans="1:9" x14ac:dyDescent="0.25">
      <c r="A1906" s="1">
        <v>44656</v>
      </c>
      <c r="B1906" t="s">
        <v>16</v>
      </c>
      <c r="C1906" t="s">
        <v>4</v>
      </c>
      <c r="D1906" t="s">
        <v>23</v>
      </c>
      <c r="E1906">
        <v>495</v>
      </c>
      <c r="F1906">
        <f>VLOOKUP(B1906,cennik[],2,FALSE)</f>
        <v>3.4</v>
      </c>
      <c r="G1906" s="5">
        <f>jablka4[[#This Row],[Kg]]*jablka4[[#This Row],[Cena]]</f>
        <v>1683</v>
      </c>
      <c r="H1906" s="5">
        <f>IF(D1906&lt;&gt;D1905,E1906,E1906+H1905)</f>
        <v>5233</v>
      </c>
      <c r="I1906" s="5">
        <f t="shared" si="29"/>
        <v>0</v>
      </c>
    </row>
    <row r="1907" spans="1:9" x14ac:dyDescent="0.25">
      <c r="A1907" s="1">
        <v>44658</v>
      </c>
      <c r="B1907" t="s">
        <v>11</v>
      </c>
      <c r="C1907" t="s">
        <v>4</v>
      </c>
      <c r="D1907" t="s">
        <v>23</v>
      </c>
      <c r="E1907">
        <v>12</v>
      </c>
      <c r="F1907">
        <f>VLOOKUP(B1907,cennik[],2,FALSE)</f>
        <v>2.9</v>
      </c>
      <c r="G1907" s="5">
        <f>jablka4[[#This Row],[Kg]]*jablka4[[#This Row],[Cena]]</f>
        <v>34.799999999999997</v>
      </c>
      <c r="H1907" s="5">
        <f>IF(D1907&lt;&gt;D1906,E1907,E1907+H1906)</f>
        <v>5245</v>
      </c>
      <c r="I1907" s="5">
        <f t="shared" si="29"/>
        <v>0</v>
      </c>
    </row>
    <row r="1908" spans="1:9" x14ac:dyDescent="0.25">
      <c r="A1908" s="1">
        <v>44664</v>
      </c>
      <c r="B1908" t="s">
        <v>25</v>
      </c>
      <c r="C1908" t="s">
        <v>4</v>
      </c>
      <c r="D1908" t="s">
        <v>23</v>
      </c>
      <c r="E1908">
        <v>448</v>
      </c>
      <c r="F1908">
        <f>VLOOKUP(B1908,cennik[],2,FALSE)</f>
        <v>3.2</v>
      </c>
      <c r="G1908" s="5">
        <f>jablka4[[#This Row],[Kg]]*jablka4[[#This Row],[Cena]]</f>
        <v>1433.6000000000001</v>
      </c>
      <c r="H1908" s="5">
        <f>IF(D1908&lt;&gt;D1907,E1908,E1908+H1907)</f>
        <v>5693</v>
      </c>
      <c r="I1908" s="5">
        <f t="shared" si="29"/>
        <v>0</v>
      </c>
    </row>
    <row r="1909" spans="1:9" x14ac:dyDescent="0.25">
      <c r="A1909" s="1">
        <v>44676</v>
      </c>
      <c r="B1909" t="s">
        <v>16</v>
      </c>
      <c r="C1909" t="s">
        <v>4</v>
      </c>
      <c r="D1909" t="s">
        <v>23</v>
      </c>
      <c r="E1909">
        <v>668</v>
      </c>
      <c r="F1909">
        <f>VLOOKUP(B1909,cennik[],2,FALSE)</f>
        <v>3.4</v>
      </c>
      <c r="G1909" s="5">
        <f>jablka4[[#This Row],[Kg]]*jablka4[[#This Row],[Cena]]</f>
        <v>2271.1999999999998</v>
      </c>
      <c r="H1909" s="5">
        <f>IF(D1909&lt;&gt;D1908,E1909,E1909+H1908)</f>
        <v>6361</v>
      </c>
      <c r="I1909" s="5">
        <f t="shared" si="29"/>
        <v>0</v>
      </c>
    </row>
    <row r="1910" spans="1:9" x14ac:dyDescent="0.25">
      <c r="A1910" s="1">
        <v>44690</v>
      </c>
      <c r="B1910" t="s">
        <v>25</v>
      </c>
      <c r="C1910" t="s">
        <v>4</v>
      </c>
      <c r="D1910" t="s">
        <v>23</v>
      </c>
      <c r="E1910">
        <v>165</v>
      </c>
      <c r="F1910">
        <f>VLOOKUP(B1910,cennik[],2,FALSE)</f>
        <v>3.2</v>
      </c>
      <c r="G1910" s="5">
        <f>jablka4[[#This Row],[Kg]]*jablka4[[#This Row],[Cena]]</f>
        <v>528</v>
      </c>
      <c r="H1910" s="5">
        <f>IF(D1910&lt;&gt;D1909,E1910,E1910+H1909)</f>
        <v>6526</v>
      </c>
      <c r="I1910" s="5">
        <f t="shared" si="29"/>
        <v>0</v>
      </c>
    </row>
    <row r="1911" spans="1:9" x14ac:dyDescent="0.25">
      <c r="A1911" s="1">
        <v>44697</v>
      </c>
      <c r="B1911" t="s">
        <v>7</v>
      </c>
      <c r="C1911" t="s">
        <v>4</v>
      </c>
      <c r="D1911" t="s">
        <v>23</v>
      </c>
      <c r="E1911">
        <v>380</v>
      </c>
      <c r="F1911">
        <f>VLOOKUP(B1911,cennik[],2,FALSE)</f>
        <v>3.5</v>
      </c>
      <c r="G1911" s="5">
        <f>jablka4[[#This Row],[Kg]]*jablka4[[#This Row],[Cena]]</f>
        <v>1330</v>
      </c>
      <c r="H1911" s="5">
        <f>IF(D1911&lt;&gt;D1910,E1911,E1911+H1910)</f>
        <v>6906</v>
      </c>
      <c r="I1911" s="5">
        <f t="shared" si="29"/>
        <v>0</v>
      </c>
    </row>
    <row r="1912" spans="1:9" x14ac:dyDescent="0.25">
      <c r="A1912" s="1">
        <v>44707</v>
      </c>
      <c r="B1912" t="s">
        <v>16</v>
      </c>
      <c r="C1912" t="s">
        <v>4</v>
      </c>
      <c r="D1912" t="s">
        <v>23</v>
      </c>
      <c r="E1912">
        <v>385</v>
      </c>
      <c r="F1912">
        <f>VLOOKUP(B1912,cennik[],2,FALSE)</f>
        <v>3.4</v>
      </c>
      <c r="G1912" s="5">
        <f>jablka4[[#This Row],[Kg]]*jablka4[[#This Row],[Cena]]</f>
        <v>1309</v>
      </c>
      <c r="H1912" s="5">
        <f>IF(D1912&lt;&gt;D1911,E1912,E1912+H1911)</f>
        <v>7291</v>
      </c>
      <c r="I1912" s="5">
        <f t="shared" si="29"/>
        <v>0</v>
      </c>
    </row>
    <row r="1913" spans="1:9" x14ac:dyDescent="0.25">
      <c r="A1913" s="1">
        <v>44708</v>
      </c>
      <c r="B1913" t="s">
        <v>7</v>
      </c>
      <c r="C1913" t="s">
        <v>4</v>
      </c>
      <c r="D1913" t="s">
        <v>23</v>
      </c>
      <c r="E1913">
        <v>296</v>
      </c>
      <c r="F1913">
        <f>VLOOKUP(B1913,cennik[],2,FALSE)</f>
        <v>3.5</v>
      </c>
      <c r="G1913" s="5">
        <f>jablka4[[#This Row],[Kg]]*jablka4[[#This Row],[Cena]]</f>
        <v>1036</v>
      </c>
      <c r="H1913" s="5">
        <f>IF(D1913&lt;&gt;D1912,E1913,E1913+H1912)</f>
        <v>7587</v>
      </c>
      <c r="I1913" s="5">
        <f t="shared" si="29"/>
        <v>0</v>
      </c>
    </row>
    <row r="1914" spans="1:9" x14ac:dyDescent="0.25">
      <c r="A1914" s="1">
        <v>44725</v>
      </c>
      <c r="B1914" t="s">
        <v>65</v>
      </c>
      <c r="C1914" t="s">
        <v>66</v>
      </c>
      <c r="D1914" t="s">
        <v>23</v>
      </c>
      <c r="E1914">
        <v>449</v>
      </c>
      <c r="F1914">
        <f>VLOOKUP(B1914,cennik[],2,FALSE)</f>
        <v>2.7</v>
      </c>
      <c r="G1914" s="5">
        <f>jablka4[[#This Row],[Kg]]*jablka4[[#This Row],[Cena]]</f>
        <v>1212.3000000000002</v>
      </c>
      <c r="H1914" s="5">
        <f>IF(D1914&lt;&gt;D1913,E1914,E1914+H1913)</f>
        <v>8036</v>
      </c>
      <c r="I1914" s="5">
        <f t="shared" si="29"/>
        <v>0</v>
      </c>
    </row>
    <row r="1915" spans="1:9" x14ac:dyDescent="0.25">
      <c r="A1915" s="1">
        <v>44734</v>
      </c>
      <c r="B1915" t="s">
        <v>63</v>
      </c>
      <c r="C1915" t="s">
        <v>64</v>
      </c>
      <c r="D1915" t="s">
        <v>23</v>
      </c>
      <c r="E1915">
        <v>247</v>
      </c>
      <c r="F1915">
        <f>VLOOKUP(B1915,cennik[],2,FALSE)</f>
        <v>3.5</v>
      </c>
      <c r="G1915" s="5">
        <f>jablka4[[#This Row],[Kg]]*jablka4[[#This Row],[Cena]]</f>
        <v>864.5</v>
      </c>
      <c r="H1915" s="5">
        <f>IF(D1915&lt;&gt;D1914,E1915,E1915+H1914)</f>
        <v>8283</v>
      </c>
      <c r="I1915" s="5">
        <f t="shared" si="29"/>
        <v>0</v>
      </c>
    </row>
    <row r="1916" spans="1:9" x14ac:dyDescent="0.25">
      <c r="A1916" s="1">
        <v>44735</v>
      </c>
      <c r="B1916" t="s">
        <v>65</v>
      </c>
      <c r="C1916" t="s">
        <v>66</v>
      </c>
      <c r="D1916" t="s">
        <v>23</v>
      </c>
      <c r="E1916">
        <v>230</v>
      </c>
      <c r="F1916">
        <f>VLOOKUP(B1916,cennik[],2,FALSE)</f>
        <v>2.7</v>
      </c>
      <c r="G1916" s="5">
        <f>jablka4[[#This Row],[Kg]]*jablka4[[#This Row],[Cena]]</f>
        <v>621</v>
      </c>
      <c r="H1916" s="5">
        <f>IF(D1916&lt;&gt;D1915,E1916,E1916+H1915)</f>
        <v>8513</v>
      </c>
      <c r="I1916" s="5">
        <f t="shared" si="29"/>
        <v>0</v>
      </c>
    </row>
    <row r="1917" spans="1:9" x14ac:dyDescent="0.25">
      <c r="A1917" s="1">
        <v>44740</v>
      </c>
      <c r="B1917" t="s">
        <v>63</v>
      </c>
      <c r="C1917" t="s">
        <v>64</v>
      </c>
      <c r="D1917" t="s">
        <v>23</v>
      </c>
      <c r="E1917">
        <v>364</v>
      </c>
      <c r="F1917">
        <f>VLOOKUP(B1917,cennik[],2,FALSE)</f>
        <v>3.5</v>
      </c>
      <c r="G1917" s="5">
        <f>jablka4[[#This Row],[Kg]]*jablka4[[#This Row],[Cena]]</f>
        <v>1274</v>
      </c>
      <c r="H1917" s="5">
        <f>IF(D1917&lt;&gt;D1916,E1917,E1917+H1916)</f>
        <v>8877</v>
      </c>
      <c r="I1917" s="5">
        <f t="shared" si="29"/>
        <v>0</v>
      </c>
    </row>
    <row r="1918" spans="1:9" x14ac:dyDescent="0.25">
      <c r="A1918" s="1">
        <v>44743</v>
      </c>
      <c r="B1918" t="s">
        <v>65</v>
      </c>
      <c r="C1918" t="s">
        <v>66</v>
      </c>
      <c r="D1918" t="s">
        <v>23</v>
      </c>
      <c r="E1918">
        <v>52</v>
      </c>
      <c r="F1918">
        <f>VLOOKUP(B1918,cennik[],2,FALSE)</f>
        <v>2.7</v>
      </c>
      <c r="G1918" s="5">
        <f>jablka4[[#This Row],[Kg]]*jablka4[[#This Row],[Cena]]</f>
        <v>140.4</v>
      </c>
      <c r="H1918" s="5">
        <f>IF(D1918&lt;&gt;D1917,E1918,E1918+H1917)</f>
        <v>8929</v>
      </c>
      <c r="I1918" s="5">
        <f t="shared" si="29"/>
        <v>0</v>
      </c>
    </row>
    <row r="1919" spans="1:9" x14ac:dyDescent="0.25">
      <c r="A1919" s="1">
        <v>44747</v>
      </c>
      <c r="B1919" t="s">
        <v>65</v>
      </c>
      <c r="C1919" t="s">
        <v>66</v>
      </c>
      <c r="D1919" t="s">
        <v>23</v>
      </c>
      <c r="E1919">
        <v>152</v>
      </c>
      <c r="F1919">
        <f>VLOOKUP(B1919,cennik[],2,FALSE)</f>
        <v>2.7</v>
      </c>
      <c r="G1919" s="5">
        <f>jablka4[[#This Row],[Kg]]*jablka4[[#This Row],[Cena]]</f>
        <v>410.40000000000003</v>
      </c>
      <c r="H1919" s="5">
        <f>IF(D1919&lt;&gt;D1918,E1919,E1919+H1918)</f>
        <v>9081</v>
      </c>
      <c r="I1919" s="5">
        <f t="shared" si="29"/>
        <v>0</v>
      </c>
    </row>
    <row r="1920" spans="1:9" x14ac:dyDescent="0.25">
      <c r="A1920" s="1">
        <v>44748</v>
      </c>
      <c r="B1920" t="s">
        <v>63</v>
      </c>
      <c r="C1920" t="s">
        <v>64</v>
      </c>
      <c r="D1920" t="s">
        <v>23</v>
      </c>
      <c r="E1920">
        <v>324</v>
      </c>
      <c r="F1920">
        <f>VLOOKUP(B1920,cennik[],2,FALSE)</f>
        <v>3.5</v>
      </c>
      <c r="G1920" s="5">
        <f>jablka4[[#This Row],[Kg]]*jablka4[[#This Row],[Cena]]</f>
        <v>1134</v>
      </c>
      <c r="H1920" s="5">
        <f>IF(D1920&lt;&gt;D1919,E1920,E1920+H1919)</f>
        <v>9405</v>
      </c>
      <c r="I1920" s="5">
        <f t="shared" si="29"/>
        <v>0</v>
      </c>
    </row>
    <row r="1921" spans="1:9" x14ac:dyDescent="0.25">
      <c r="A1921" s="1">
        <v>44748</v>
      </c>
      <c r="B1921" t="s">
        <v>65</v>
      </c>
      <c r="C1921" t="s">
        <v>66</v>
      </c>
      <c r="D1921" t="s">
        <v>23</v>
      </c>
      <c r="E1921">
        <v>252</v>
      </c>
      <c r="F1921">
        <f>VLOOKUP(B1921,cennik[],2,FALSE)</f>
        <v>2.7</v>
      </c>
      <c r="G1921" s="5">
        <f>jablka4[[#This Row],[Kg]]*jablka4[[#This Row],[Cena]]</f>
        <v>680.40000000000009</v>
      </c>
      <c r="H1921" s="5">
        <f>IF(D1921&lt;&gt;D1920,E1921,E1921+H1920)</f>
        <v>9657</v>
      </c>
      <c r="I1921" s="5">
        <f t="shared" si="29"/>
        <v>0</v>
      </c>
    </row>
    <row r="1922" spans="1:9" x14ac:dyDescent="0.25">
      <c r="A1922" s="1">
        <v>44764</v>
      </c>
      <c r="B1922" t="s">
        <v>65</v>
      </c>
      <c r="C1922" t="s">
        <v>66</v>
      </c>
      <c r="D1922" t="s">
        <v>23</v>
      </c>
      <c r="E1922">
        <v>345</v>
      </c>
      <c r="F1922">
        <f>VLOOKUP(B1922,cennik[],2,FALSE)</f>
        <v>2.7</v>
      </c>
      <c r="G1922" s="5">
        <f>jablka4[[#This Row],[Kg]]*jablka4[[#This Row],[Cena]]</f>
        <v>931.50000000000011</v>
      </c>
      <c r="H1922" s="5">
        <f>IF(D1922&lt;&gt;D1921,E1922,E1922+H1921)</f>
        <v>10002</v>
      </c>
      <c r="I1922" s="5">
        <f t="shared" ref="I1922:I1985" si="30">IF(AND(H1922&gt;=15000,H1922&lt;20000),E1922*0.05,IF(H1922&gt;=20000,E1922*0.1,0))</f>
        <v>0</v>
      </c>
    </row>
    <row r="1923" spans="1:9" x14ac:dyDescent="0.25">
      <c r="A1923" s="1">
        <v>44764</v>
      </c>
      <c r="B1923" t="s">
        <v>65</v>
      </c>
      <c r="C1923" t="s">
        <v>66</v>
      </c>
      <c r="D1923" t="s">
        <v>23</v>
      </c>
      <c r="E1923">
        <v>147</v>
      </c>
      <c r="F1923">
        <f>VLOOKUP(B1923,cennik[],2,FALSE)</f>
        <v>2.7</v>
      </c>
      <c r="G1923" s="5">
        <f>jablka4[[#This Row],[Kg]]*jablka4[[#This Row],[Cena]]</f>
        <v>396.90000000000003</v>
      </c>
      <c r="H1923" s="5">
        <f>IF(D1923&lt;&gt;D1922,E1923,E1923+H1922)</f>
        <v>10149</v>
      </c>
      <c r="I1923" s="5">
        <f t="shared" si="30"/>
        <v>0</v>
      </c>
    </row>
    <row r="1924" spans="1:9" x14ac:dyDescent="0.25">
      <c r="A1924" s="1">
        <v>44764</v>
      </c>
      <c r="B1924" t="s">
        <v>65</v>
      </c>
      <c r="C1924" t="s">
        <v>66</v>
      </c>
      <c r="D1924" t="s">
        <v>23</v>
      </c>
      <c r="E1924">
        <v>419</v>
      </c>
      <c r="F1924">
        <f>VLOOKUP(B1924,cennik[],2,FALSE)</f>
        <v>2.7</v>
      </c>
      <c r="G1924" s="5">
        <f>jablka4[[#This Row],[Kg]]*jablka4[[#This Row],[Cena]]</f>
        <v>1131.3000000000002</v>
      </c>
      <c r="H1924" s="5">
        <f>IF(D1924&lt;&gt;D1923,E1924,E1924+H1923)</f>
        <v>10568</v>
      </c>
      <c r="I1924" s="5">
        <f t="shared" si="30"/>
        <v>0</v>
      </c>
    </row>
    <row r="1925" spans="1:9" x14ac:dyDescent="0.25">
      <c r="A1925" s="1">
        <v>44813</v>
      </c>
      <c r="B1925" t="s">
        <v>71</v>
      </c>
      <c r="C1925" t="s">
        <v>64</v>
      </c>
      <c r="D1925" t="s">
        <v>23</v>
      </c>
      <c r="E1925">
        <v>354</v>
      </c>
      <c r="F1925">
        <f>VLOOKUP(B1925,cennik[],2,FALSE)</f>
        <v>2.5</v>
      </c>
      <c r="G1925" s="5">
        <f>jablka4[[#This Row],[Kg]]*jablka4[[#This Row],[Cena]]</f>
        <v>885</v>
      </c>
      <c r="H1925" s="5">
        <f>IF(D1925&lt;&gt;D1924,E1925,E1925+H1924)</f>
        <v>10922</v>
      </c>
      <c r="I1925" s="5">
        <f t="shared" si="30"/>
        <v>0</v>
      </c>
    </row>
    <row r="1926" spans="1:9" x14ac:dyDescent="0.25">
      <c r="A1926" s="1">
        <v>44817</v>
      </c>
      <c r="B1926" t="s">
        <v>63</v>
      </c>
      <c r="C1926" t="s">
        <v>64</v>
      </c>
      <c r="D1926" t="s">
        <v>23</v>
      </c>
      <c r="E1926">
        <v>420</v>
      </c>
      <c r="F1926">
        <f>VLOOKUP(B1926,cennik[],2,FALSE)</f>
        <v>3.5</v>
      </c>
      <c r="G1926" s="5">
        <f>jablka4[[#This Row],[Kg]]*jablka4[[#This Row],[Cena]]</f>
        <v>1470</v>
      </c>
      <c r="H1926" s="5">
        <f>IF(D1926&lt;&gt;D1925,E1926,E1926+H1925)</f>
        <v>11342</v>
      </c>
      <c r="I1926" s="5">
        <f t="shared" si="30"/>
        <v>0</v>
      </c>
    </row>
    <row r="1927" spans="1:9" x14ac:dyDescent="0.25">
      <c r="A1927" s="1">
        <v>44820</v>
      </c>
      <c r="B1927" t="s">
        <v>63</v>
      </c>
      <c r="C1927" t="s">
        <v>64</v>
      </c>
      <c r="D1927" t="s">
        <v>23</v>
      </c>
      <c r="E1927">
        <v>234</v>
      </c>
      <c r="F1927">
        <f>VLOOKUP(B1927,cennik[],2,FALSE)</f>
        <v>3.5</v>
      </c>
      <c r="G1927" s="5">
        <f>jablka4[[#This Row],[Kg]]*jablka4[[#This Row],[Cena]]</f>
        <v>819</v>
      </c>
      <c r="H1927" s="5">
        <f>IF(D1927&lt;&gt;D1926,E1927,E1927+H1926)</f>
        <v>11576</v>
      </c>
      <c r="I1927" s="5">
        <f t="shared" si="30"/>
        <v>0</v>
      </c>
    </row>
    <row r="1928" spans="1:9" x14ac:dyDescent="0.25">
      <c r="A1928" s="1">
        <v>44835</v>
      </c>
      <c r="B1928" t="s">
        <v>63</v>
      </c>
      <c r="C1928" t="s">
        <v>64</v>
      </c>
      <c r="D1928" t="s">
        <v>23</v>
      </c>
      <c r="E1928">
        <v>338</v>
      </c>
      <c r="F1928">
        <f>VLOOKUP(B1928,cennik[],2,FALSE)</f>
        <v>3.5</v>
      </c>
      <c r="G1928" s="5">
        <f>jablka4[[#This Row],[Kg]]*jablka4[[#This Row],[Cena]]</f>
        <v>1183</v>
      </c>
      <c r="H1928" s="5">
        <f>IF(D1928&lt;&gt;D1927,E1928,E1928+H1927)</f>
        <v>11914</v>
      </c>
      <c r="I1928" s="5">
        <f t="shared" si="30"/>
        <v>0</v>
      </c>
    </row>
    <row r="1929" spans="1:9" x14ac:dyDescent="0.25">
      <c r="A1929" s="1">
        <v>44851</v>
      </c>
      <c r="B1929" t="s">
        <v>63</v>
      </c>
      <c r="C1929" t="s">
        <v>64</v>
      </c>
      <c r="D1929" t="s">
        <v>23</v>
      </c>
      <c r="E1929">
        <v>396</v>
      </c>
      <c r="F1929">
        <f>VLOOKUP(B1929,cennik[],2,FALSE)</f>
        <v>3.5</v>
      </c>
      <c r="G1929" s="5">
        <f>jablka4[[#This Row],[Kg]]*jablka4[[#This Row],[Cena]]</f>
        <v>1386</v>
      </c>
      <c r="H1929" s="5">
        <f>IF(D1929&lt;&gt;D1928,E1929,E1929+H1928)</f>
        <v>12310</v>
      </c>
      <c r="I1929" s="5">
        <f t="shared" si="30"/>
        <v>0</v>
      </c>
    </row>
    <row r="1930" spans="1:9" x14ac:dyDescent="0.25">
      <c r="A1930" s="1">
        <v>44856</v>
      </c>
      <c r="B1930" t="s">
        <v>69</v>
      </c>
      <c r="C1930" t="s">
        <v>64</v>
      </c>
      <c r="D1930" t="s">
        <v>23</v>
      </c>
      <c r="E1930">
        <v>53</v>
      </c>
      <c r="F1930">
        <f>VLOOKUP(B1930,cennik[],2,FALSE)</f>
        <v>2.5</v>
      </c>
      <c r="G1930" s="5">
        <f>jablka4[[#This Row],[Kg]]*jablka4[[#This Row],[Cena]]</f>
        <v>132.5</v>
      </c>
      <c r="H1930" s="5">
        <f>IF(D1930&lt;&gt;D1929,E1930,E1930+H1929)</f>
        <v>12363</v>
      </c>
      <c r="I1930" s="5">
        <f t="shared" si="30"/>
        <v>0</v>
      </c>
    </row>
    <row r="1931" spans="1:9" x14ac:dyDescent="0.25">
      <c r="A1931" s="1">
        <v>44863</v>
      </c>
      <c r="B1931" t="s">
        <v>63</v>
      </c>
      <c r="C1931" t="s">
        <v>64</v>
      </c>
      <c r="D1931" t="s">
        <v>23</v>
      </c>
      <c r="E1931">
        <v>287</v>
      </c>
      <c r="F1931">
        <f>VLOOKUP(B1931,cennik[],2,FALSE)</f>
        <v>3.5</v>
      </c>
      <c r="G1931" s="5">
        <f>jablka4[[#This Row],[Kg]]*jablka4[[#This Row],[Cena]]</f>
        <v>1004.5</v>
      </c>
      <c r="H1931" s="5">
        <f>IF(D1931&lt;&gt;D1930,E1931,E1931+H1930)</f>
        <v>12650</v>
      </c>
      <c r="I1931" s="5">
        <f t="shared" si="30"/>
        <v>0</v>
      </c>
    </row>
    <row r="1932" spans="1:9" x14ac:dyDescent="0.25">
      <c r="A1932" s="1">
        <v>44867</v>
      </c>
      <c r="B1932" t="s">
        <v>70</v>
      </c>
      <c r="C1932" t="s">
        <v>64</v>
      </c>
      <c r="D1932" t="s">
        <v>23</v>
      </c>
      <c r="E1932">
        <v>190</v>
      </c>
      <c r="F1932">
        <f>VLOOKUP(B1932,cennik[],2,FALSE)</f>
        <v>3.2</v>
      </c>
      <c r="G1932" s="5">
        <f>jablka4[[#This Row],[Kg]]*jablka4[[#This Row],[Cena]]</f>
        <v>608</v>
      </c>
      <c r="H1932" s="5">
        <f>IF(D1932&lt;&gt;D1931,E1932,E1932+H1931)</f>
        <v>12840</v>
      </c>
      <c r="I1932" s="5">
        <f t="shared" si="30"/>
        <v>0</v>
      </c>
    </row>
    <row r="1933" spans="1:9" x14ac:dyDescent="0.25">
      <c r="A1933" s="1">
        <v>44883</v>
      </c>
      <c r="B1933" t="s">
        <v>70</v>
      </c>
      <c r="C1933" t="s">
        <v>64</v>
      </c>
      <c r="D1933" t="s">
        <v>23</v>
      </c>
      <c r="E1933">
        <v>462</v>
      </c>
      <c r="F1933">
        <f>VLOOKUP(B1933,cennik[],2,FALSE)</f>
        <v>3.2</v>
      </c>
      <c r="G1933" s="5">
        <f>jablka4[[#This Row],[Kg]]*jablka4[[#This Row],[Cena]]</f>
        <v>1478.4</v>
      </c>
      <c r="H1933" s="5">
        <f>IF(D1933&lt;&gt;D1932,E1933,E1933+H1932)</f>
        <v>13302</v>
      </c>
      <c r="I1933" s="5">
        <f t="shared" si="30"/>
        <v>0</v>
      </c>
    </row>
    <row r="1934" spans="1:9" x14ac:dyDescent="0.25">
      <c r="A1934" s="1">
        <v>44889</v>
      </c>
      <c r="B1934" t="s">
        <v>71</v>
      </c>
      <c r="C1934" t="s">
        <v>64</v>
      </c>
      <c r="D1934" t="s">
        <v>23</v>
      </c>
      <c r="E1934">
        <v>479</v>
      </c>
      <c r="F1934">
        <f>VLOOKUP(B1934,cennik[],2,FALSE)</f>
        <v>2.5</v>
      </c>
      <c r="G1934" s="5">
        <f>jablka4[[#This Row],[Kg]]*jablka4[[#This Row],[Cena]]</f>
        <v>1197.5</v>
      </c>
      <c r="H1934" s="5">
        <f>IF(D1934&lt;&gt;D1933,E1934,E1934+H1933)</f>
        <v>13781</v>
      </c>
      <c r="I1934" s="5">
        <f t="shared" si="30"/>
        <v>0</v>
      </c>
    </row>
    <row r="1935" spans="1:9" x14ac:dyDescent="0.25">
      <c r="A1935" s="1">
        <v>44893</v>
      </c>
      <c r="B1935" t="s">
        <v>63</v>
      </c>
      <c r="C1935" t="s">
        <v>64</v>
      </c>
      <c r="D1935" t="s">
        <v>23</v>
      </c>
      <c r="E1935">
        <v>369</v>
      </c>
      <c r="F1935">
        <f>VLOOKUP(B1935,cennik[],2,FALSE)</f>
        <v>3.5</v>
      </c>
      <c r="G1935" s="5">
        <f>jablka4[[#This Row],[Kg]]*jablka4[[#This Row],[Cena]]</f>
        <v>1291.5</v>
      </c>
      <c r="H1935" s="5">
        <f>IF(D1935&lt;&gt;D1934,E1935,E1935+H1934)</f>
        <v>14150</v>
      </c>
      <c r="I1935" s="5">
        <f t="shared" si="30"/>
        <v>0</v>
      </c>
    </row>
    <row r="1936" spans="1:9" x14ac:dyDescent="0.25">
      <c r="A1936" s="1">
        <v>44901</v>
      </c>
      <c r="B1936" t="s">
        <v>3</v>
      </c>
      <c r="C1936" t="s">
        <v>4</v>
      </c>
      <c r="D1936" t="s">
        <v>23</v>
      </c>
      <c r="E1936">
        <v>606</v>
      </c>
      <c r="F1936">
        <f>VLOOKUP(B1936,cennik[],2,FALSE)</f>
        <v>3.4</v>
      </c>
      <c r="G1936" s="5">
        <f>jablka4[[#This Row],[Kg]]*jablka4[[#This Row],[Cena]]</f>
        <v>2060.4</v>
      </c>
      <c r="H1936" s="5">
        <f>IF(D1936&lt;&gt;D1935,E1936,E1936+H1935)</f>
        <v>14756</v>
      </c>
      <c r="I1936" s="5">
        <f t="shared" si="30"/>
        <v>0</v>
      </c>
    </row>
    <row r="1937" spans="1:9" x14ac:dyDescent="0.25">
      <c r="A1937" s="1">
        <v>44901</v>
      </c>
      <c r="B1937" t="s">
        <v>7</v>
      </c>
      <c r="C1937" t="s">
        <v>4</v>
      </c>
      <c r="D1937" t="s">
        <v>23</v>
      </c>
      <c r="E1937">
        <v>276</v>
      </c>
      <c r="F1937">
        <f>VLOOKUP(B1937,cennik[],2,FALSE)</f>
        <v>3.5</v>
      </c>
      <c r="G1937" s="5">
        <f>jablka4[[#This Row],[Kg]]*jablka4[[#This Row],[Cena]]</f>
        <v>966</v>
      </c>
      <c r="H1937" s="5">
        <f>IF(D1937&lt;&gt;D1936,E1937,E1937+H1936)</f>
        <v>15032</v>
      </c>
      <c r="I1937" s="5">
        <f t="shared" si="30"/>
        <v>13.8</v>
      </c>
    </row>
    <row r="1938" spans="1:9" x14ac:dyDescent="0.25">
      <c r="A1938" s="1">
        <v>44902</v>
      </c>
      <c r="B1938" t="s">
        <v>7</v>
      </c>
      <c r="C1938" t="s">
        <v>4</v>
      </c>
      <c r="D1938" t="s">
        <v>23</v>
      </c>
      <c r="E1938">
        <v>389</v>
      </c>
      <c r="F1938">
        <f>VLOOKUP(B1938,cennik[],2,FALSE)</f>
        <v>3.5</v>
      </c>
      <c r="G1938" s="5">
        <f>jablka4[[#This Row],[Kg]]*jablka4[[#This Row],[Cena]]</f>
        <v>1361.5</v>
      </c>
      <c r="H1938" s="5">
        <f>IF(D1938&lt;&gt;D1937,E1938,E1938+H1937)</f>
        <v>15421</v>
      </c>
      <c r="I1938" s="5">
        <f t="shared" si="30"/>
        <v>19.450000000000003</v>
      </c>
    </row>
    <row r="1939" spans="1:9" x14ac:dyDescent="0.25">
      <c r="A1939" s="1">
        <v>44911</v>
      </c>
      <c r="B1939" t="s">
        <v>7</v>
      </c>
      <c r="C1939" t="s">
        <v>4</v>
      </c>
      <c r="D1939" t="s">
        <v>23</v>
      </c>
      <c r="E1939">
        <v>681</v>
      </c>
      <c r="F1939">
        <f>VLOOKUP(B1939,cennik[],2,FALSE)</f>
        <v>3.5</v>
      </c>
      <c r="G1939" s="5">
        <f>jablka4[[#This Row],[Kg]]*jablka4[[#This Row],[Cena]]</f>
        <v>2383.5</v>
      </c>
      <c r="H1939" s="5">
        <f>IF(D1939&lt;&gt;D1938,E1939,E1939+H1938)</f>
        <v>16102</v>
      </c>
      <c r="I1939" s="5">
        <f t="shared" si="30"/>
        <v>34.050000000000004</v>
      </c>
    </row>
    <row r="1940" spans="1:9" x14ac:dyDescent="0.25">
      <c r="A1940" s="1">
        <v>44915</v>
      </c>
      <c r="B1940" t="s">
        <v>16</v>
      </c>
      <c r="C1940" t="s">
        <v>4</v>
      </c>
      <c r="D1940" t="s">
        <v>23</v>
      </c>
      <c r="E1940">
        <v>366</v>
      </c>
      <c r="F1940">
        <f>VLOOKUP(B1940,cennik[],2,FALSE)</f>
        <v>3.4</v>
      </c>
      <c r="G1940" s="5">
        <f>jablka4[[#This Row],[Kg]]*jablka4[[#This Row],[Cena]]</f>
        <v>1244.3999999999999</v>
      </c>
      <c r="H1940" s="5">
        <f>IF(D1940&lt;&gt;D1939,E1940,E1940+H1939)</f>
        <v>16468</v>
      </c>
      <c r="I1940" s="5">
        <f t="shared" si="30"/>
        <v>18.3</v>
      </c>
    </row>
    <row r="1941" spans="1:9" x14ac:dyDescent="0.25">
      <c r="A1941" s="1">
        <v>44564</v>
      </c>
      <c r="B1941" t="s">
        <v>20</v>
      </c>
      <c r="C1941" t="s">
        <v>4</v>
      </c>
      <c r="D1941" t="s">
        <v>21</v>
      </c>
      <c r="E1941">
        <v>222</v>
      </c>
      <c r="F1941">
        <f>VLOOKUP(B1941,cennik[],2,FALSE)</f>
        <v>3.4</v>
      </c>
      <c r="G1941" s="5">
        <f>jablka4[[#This Row],[Kg]]*jablka4[[#This Row],[Cena]]</f>
        <v>754.8</v>
      </c>
      <c r="H1941" s="5">
        <f>IF(D1941&lt;&gt;D1940,E1941,E1941+H1940)</f>
        <v>222</v>
      </c>
      <c r="I1941" s="5">
        <f t="shared" si="30"/>
        <v>0</v>
      </c>
    </row>
    <row r="1942" spans="1:9" x14ac:dyDescent="0.25">
      <c r="A1942" s="1">
        <v>44578</v>
      </c>
      <c r="B1942" t="s">
        <v>12</v>
      </c>
      <c r="C1942" t="s">
        <v>4</v>
      </c>
      <c r="D1942" t="s">
        <v>21</v>
      </c>
      <c r="E1942">
        <v>400</v>
      </c>
      <c r="F1942">
        <f>VLOOKUP(B1942,cennik[],2,FALSE)</f>
        <v>3.4</v>
      </c>
      <c r="G1942" s="5">
        <f>jablka4[[#This Row],[Kg]]*jablka4[[#This Row],[Cena]]</f>
        <v>1360</v>
      </c>
      <c r="H1942" s="5">
        <f>IF(D1942&lt;&gt;D1941,E1942,E1942+H1941)</f>
        <v>622</v>
      </c>
      <c r="I1942" s="5">
        <f t="shared" si="30"/>
        <v>0</v>
      </c>
    </row>
    <row r="1943" spans="1:9" x14ac:dyDescent="0.25">
      <c r="A1943" s="1">
        <v>44579</v>
      </c>
      <c r="B1943" t="s">
        <v>11</v>
      </c>
      <c r="C1943" t="s">
        <v>4</v>
      </c>
      <c r="D1943" t="s">
        <v>21</v>
      </c>
      <c r="E1943">
        <v>390</v>
      </c>
      <c r="F1943">
        <f>VLOOKUP(B1943,cennik[],2,FALSE)</f>
        <v>2.9</v>
      </c>
      <c r="G1943" s="5">
        <f>jablka4[[#This Row],[Kg]]*jablka4[[#This Row],[Cena]]</f>
        <v>1131</v>
      </c>
      <c r="H1943" s="5">
        <f>IF(D1943&lt;&gt;D1942,E1943,E1943+H1942)</f>
        <v>1012</v>
      </c>
      <c r="I1943" s="5">
        <f t="shared" si="30"/>
        <v>0</v>
      </c>
    </row>
    <row r="1944" spans="1:9" x14ac:dyDescent="0.25">
      <c r="A1944" s="1">
        <v>44579</v>
      </c>
      <c r="B1944" t="s">
        <v>14</v>
      </c>
      <c r="C1944" t="s">
        <v>4</v>
      </c>
      <c r="D1944" t="s">
        <v>21</v>
      </c>
      <c r="E1944">
        <v>15</v>
      </c>
      <c r="F1944">
        <f>VLOOKUP(B1944,cennik[],2,FALSE)</f>
        <v>3.4</v>
      </c>
      <c r="G1944" s="5">
        <f>jablka4[[#This Row],[Kg]]*jablka4[[#This Row],[Cena]]</f>
        <v>51</v>
      </c>
      <c r="H1944" s="5">
        <f>IF(D1944&lt;&gt;D1943,E1944,E1944+H1943)</f>
        <v>1027</v>
      </c>
      <c r="I1944" s="5">
        <f t="shared" si="30"/>
        <v>0</v>
      </c>
    </row>
    <row r="1945" spans="1:9" x14ac:dyDescent="0.25">
      <c r="A1945" s="1">
        <v>44596</v>
      </c>
      <c r="B1945" t="s">
        <v>18</v>
      </c>
      <c r="C1945" t="s">
        <v>4</v>
      </c>
      <c r="D1945" t="s">
        <v>21</v>
      </c>
      <c r="E1945">
        <v>149</v>
      </c>
      <c r="F1945">
        <f>VLOOKUP(B1945,cennik[],2,FALSE)</f>
        <v>2.4</v>
      </c>
      <c r="G1945" s="5">
        <f>jablka4[[#This Row],[Kg]]*jablka4[[#This Row],[Cena]]</f>
        <v>357.59999999999997</v>
      </c>
      <c r="H1945" s="5">
        <f>IF(D1945&lt;&gt;D1944,E1945,E1945+H1944)</f>
        <v>1176</v>
      </c>
      <c r="I1945" s="5">
        <f t="shared" si="30"/>
        <v>0</v>
      </c>
    </row>
    <row r="1946" spans="1:9" x14ac:dyDescent="0.25">
      <c r="A1946" s="1">
        <v>44606</v>
      </c>
      <c r="B1946" t="s">
        <v>14</v>
      </c>
      <c r="C1946" t="s">
        <v>4</v>
      </c>
      <c r="D1946" t="s">
        <v>21</v>
      </c>
      <c r="E1946">
        <v>409</v>
      </c>
      <c r="F1946">
        <f>VLOOKUP(B1946,cennik[],2,FALSE)</f>
        <v>3.4</v>
      </c>
      <c r="G1946" s="5">
        <f>jablka4[[#This Row],[Kg]]*jablka4[[#This Row],[Cena]]</f>
        <v>1390.6</v>
      </c>
      <c r="H1946" s="5">
        <f>IF(D1946&lt;&gt;D1945,E1946,E1946+H1945)</f>
        <v>1585</v>
      </c>
      <c r="I1946" s="5">
        <f t="shared" si="30"/>
        <v>0</v>
      </c>
    </row>
    <row r="1947" spans="1:9" x14ac:dyDescent="0.25">
      <c r="A1947" s="1">
        <v>44625</v>
      </c>
      <c r="B1947" t="s">
        <v>7</v>
      </c>
      <c r="C1947" t="s">
        <v>4</v>
      </c>
      <c r="D1947" t="s">
        <v>21</v>
      </c>
      <c r="E1947">
        <v>409</v>
      </c>
      <c r="F1947">
        <f>VLOOKUP(B1947,cennik[],2,FALSE)</f>
        <v>3.5</v>
      </c>
      <c r="G1947" s="5">
        <f>jablka4[[#This Row],[Kg]]*jablka4[[#This Row],[Cena]]</f>
        <v>1431.5</v>
      </c>
      <c r="H1947" s="5">
        <f>IF(D1947&lt;&gt;D1946,E1947,E1947+H1946)</f>
        <v>1994</v>
      </c>
      <c r="I1947" s="5">
        <f t="shared" si="30"/>
        <v>0</v>
      </c>
    </row>
    <row r="1948" spans="1:9" x14ac:dyDescent="0.25">
      <c r="A1948" s="1">
        <v>44631</v>
      </c>
      <c r="B1948" t="s">
        <v>16</v>
      </c>
      <c r="C1948" t="s">
        <v>4</v>
      </c>
      <c r="D1948" t="s">
        <v>21</v>
      </c>
      <c r="E1948">
        <v>750</v>
      </c>
      <c r="F1948">
        <f>VLOOKUP(B1948,cennik[],2,FALSE)</f>
        <v>3.4</v>
      </c>
      <c r="G1948" s="5">
        <f>jablka4[[#This Row],[Kg]]*jablka4[[#This Row],[Cena]]</f>
        <v>2550</v>
      </c>
      <c r="H1948" s="5">
        <f>IF(D1948&lt;&gt;D1947,E1948,E1948+H1947)</f>
        <v>2744</v>
      </c>
      <c r="I1948" s="5">
        <f t="shared" si="30"/>
        <v>0</v>
      </c>
    </row>
    <row r="1949" spans="1:9" x14ac:dyDescent="0.25">
      <c r="A1949" s="1">
        <v>44635</v>
      </c>
      <c r="B1949" t="s">
        <v>18</v>
      </c>
      <c r="C1949" t="s">
        <v>4</v>
      </c>
      <c r="D1949" t="s">
        <v>21</v>
      </c>
      <c r="E1949">
        <v>546</v>
      </c>
      <c r="F1949">
        <f>VLOOKUP(B1949,cennik[],2,FALSE)</f>
        <v>2.4</v>
      </c>
      <c r="G1949" s="5">
        <f>jablka4[[#This Row],[Kg]]*jablka4[[#This Row],[Cena]]</f>
        <v>1310.3999999999999</v>
      </c>
      <c r="H1949" s="5">
        <f>IF(D1949&lt;&gt;D1948,E1949,E1949+H1948)</f>
        <v>3290</v>
      </c>
      <c r="I1949" s="5">
        <f t="shared" si="30"/>
        <v>0</v>
      </c>
    </row>
    <row r="1950" spans="1:9" x14ac:dyDescent="0.25">
      <c r="A1950" s="1">
        <v>44635</v>
      </c>
      <c r="B1950" t="s">
        <v>20</v>
      </c>
      <c r="C1950" t="s">
        <v>4</v>
      </c>
      <c r="D1950" t="s">
        <v>21</v>
      </c>
      <c r="E1950">
        <v>68</v>
      </c>
      <c r="F1950">
        <f>VLOOKUP(B1950,cennik[],2,FALSE)</f>
        <v>3.4</v>
      </c>
      <c r="G1950" s="5">
        <f>jablka4[[#This Row],[Kg]]*jablka4[[#This Row],[Cena]]</f>
        <v>231.2</v>
      </c>
      <c r="H1950" s="5">
        <f>IF(D1950&lt;&gt;D1949,E1950,E1950+H1949)</f>
        <v>3358</v>
      </c>
      <c r="I1950" s="5">
        <f t="shared" si="30"/>
        <v>0</v>
      </c>
    </row>
    <row r="1951" spans="1:9" x14ac:dyDescent="0.25">
      <c r="A1951" s="1">
        <v>44646</v>
      </c>
      <c r="B1951" t="s">
        <v>18</v>
      </c>
      <c r="C1951" t="s">
        <v>4</v>
      </c>
      <c r="D1951" t="s">
        <v>21</v>
      </c>
      <c r="E1951">
        <v>520</v>
      </c>
      <c r="F1951">
        <f>VLOOKUP(B1951,cennik[],2,FALSE)</f>
        <v>2.4</v>
      </c>
      <c r="G1951" s="5">
        <f>jablka4[[#This Row],[Kg]]*jablka4[[#This Row],[Cena]]</f>
        <v>1248</v>
      </c>
      <c r="H1951" s="5">
        <f>IF(D1951&lt;&gt;D1950,E1951,E1951+H1950)</f>
        <v>3878</v>
      </c>
      <c r="I1951" s="5">
        <f t="shared" si="30"/>
        <v>0</v>
      </c>
    </row>
    <row r="1952" spans="1:9" x14ac:dyDescent="0.25">
      <c r="A1952" s="1">
        <v>44646</v>
      </c>
      <c r="B1952" t="s">
        <v>25</v>
      </c>
      <c r="C1952" t="s">
        <v>4</v>
      </c>
      <c r="D1952" t="s">
        <v>21</v>
      </c>
      <c r="E1952">
        <v>216</v>
      </c>
      <c r="F1952">
        <f>VLOOKUP(B1952,cennik[],2,FALSE)</f>
        <v>3.2</v>
      </c>
      <c r="G1952" s="5">
        <f>jablka4[[#This Row],[Kg]]*jablka4[[#This Row],[Cena]]</f>
        <v>691.2</v>
      </c>
      <c r="H1952" s="5">
        <f>IF(D1952&lt;&gt;D1951,E1952,E1952+H1951)</f>
        <v>4094</v>
      </c>
      <c r="I1952" s="5">
        <f t="shared" si="30"/>
        <v>0</v>
      </c>
    </row>
    <row r="1953" spans="1:9" x14ac:dyDescent="0.25">
      <c r="A1953" s="1">
        <v>44650</v>
      </c>
      <c r="B1953" t="s">
        <v>25</v>
      </c>
      <c r="C1953" t="s">
        <v>4</v>
      </c>
      <c r="D1953" t="s">
        <v>21</v>
      </c>
      <c r="E1953">
        <v>218</v>
      </c>
      <c r="F1953">
        <f>VLOOKUP(B1953,cennik[],2,FALSE)</f>
        <v>3.2</v>
      </c>
      <c r="G1953" s="5">
        <f>jablka4[[#This Row],[Kg]]*jablka4[[#This Row],[Cena]]</f>
        <v>697.6</v>
      </c>
      <c r="H1953" s="5">
        <f>IF(D1953&lt;&gt;D1952,E1953,E1953+H1952)</f>
        <v>4312</v>
      </c>
      <c r="I1953" s="5">
        <f t="shared" si="30"/>
        <v>0</v>
      </c>
    </row>
    <row r="1954" spans="1:9" x14ac:dyDescent="0.25">
      <c r="A1954" s="1">
        <v>44652</v>
      </c>
      <c r="B1954" t="s">
        <v>16</v>
      </c>
      <c r="C1954" t="s">
        <v>4</v>
      </c>
      <c r="D1954" t="s">
        <v>21</v>
      </c>
      <c r="E1954">
        <v>420</v>
      </c>
      <c r="F1954">
        <f>VLOOKUP(B1954,cennik[],2,FALSE)</f>
        <v>3.4</v>
      </c>
      <c r="G1954" s="5">
        <f>jablka4[[#This Row],[Kg]]*jablka4[[#This Row],[Cena]]</f>
        <v>1428</v>
      </c>
      <c r="H1954" s="5">
        <f>IF(D1954&lt;&gt;D1953,E1954,E1954+H1953)</f>
        <v>4732</v>
      </c>
      <c r="I1954" s="5">
        <f t="shared" si="30"/>
        <v>0</v>
      </c>
    </row>
    <row r="1955" spans="1:9" x14ac:dyDescent="0.25">
      <c r="A1955" s="1">
        <v>44653</v>
      </c>
      <c r="B1955" t="s">
        <v>7</v>
      </c>
      <c r="C1955" t="s">
        <v>4</v>
      </c>
      <c r="D1955" t="s">
        <v>21</v>
      </c>
      <c r="E1955">
        <v>612</v>
      </c>
      <c r="F1955">
        <f>VLOOKUP(B1955,cennik[],2,FALSE)</f>
        <v>3.5</v>
      </c>
      <c r="G1955" s="5">
        <f>jablka4[[#This Row],[Kg]]*jablka4[[#This Row],[Cena]]</f>
        <v>2142</v>
      </c>
      <c r="H1955" s="5">
        <f>IF(D1955&lt;&gt;D1954,E1955,E1955+H1954)</f>
        <v>5344</v>
      </c>
      <c r="I1955" s="5">
        <f t="shared" si="30"/>
        <v>0</v>
      </c>
    </row>
    <row r="1956" spans="1:9" x14ac:dyDescent="0.25">
      <c r="A1956" s="1">
        <v>44655</v>
      </c>
      <c r="B1956" t="s">
        <v>12</v>
      </c>
      <c r="C1956" t="s">
        <v>4</v>
      </c>
      <c r="D1956" t="s">
        <v>21</v>
      </c>
      <c r="E1956">
        <v>442</v>
      </c>
      <c r="F1956">
        <f>VLOOKUP(B1956,cennik[],2,FALSE)</f>
        <v>3.4</v>
      </c>
      <c r="G1956" s="5">
        <f>jablka4[[#This Row],[Kg]]*jablka4[[#This Row],[Cena]]</f>
        <v>1502.8</v>
      </c>
      <c r="H1956" s="5">
        <f>IF(D1956&lt;&gt;D1955,E1956,E1956+H1955)</f>
        <v>5786</v>
      </c>
      <c r="I1956" s="5">
        <f t="shared" si="30"/>
        <v>0</v>
      </c>
    </row>
    <row r="1957" spans="1:9" x14ac:dyDescent="0.25">
      <c r="A1957" s="1">
        <v>44655</v>
      </c>
      <c r="B1957" t="s">
        <v>14</v>
      </c>
      <c r="C1957" t="s">
        <v>4</v>
      </c>
      <c r="D1957" t="s">
        <v>21</v>
      </c>
      <c r="E1957">
        <v>161</v>
      </c>
      <c r="F1957">
        <f>VLOOKUP(B1957,cennik[],2,FALSE)</f>
        <v>3.4</v>
      </c>
      <c r="G1957" s="5">
        <f>jablka4[[#This Row],[Kg]]*jablka4[[#This Row],[Cena]]</f>
        <v>547.4</v>
      </c>
      <c r="H1957" s="5">
        <f>IF(D1957&lt;&gt;D1956,E1957,E1957+H1956)</f>
        <v>5947</v>
      </c>
      <c r="I1957" s="5">
        <f t="shared" si="30"/>
        <v>0</v>
      </c>
    </row>
    <row r="1958" spans="1:9" x14ac:dyDescent="0.25">
      <c r="A1958" s="1">
        <v>44657</v>
      </c>
      <c r="B1958" t="s">
        <v>12</v>
      </c>
      <c r="C1958" t="s">
        <v>4</v>
      </c>
      <c r="D1958" t="s">
        <v>21</v>
      </c>
      <c r="E1958">
        <v>136</v>
      </c>
      <c r="F1958">
        <f>VLOOKUP(B1958,cennik[],2,FALSE)</f>
        <v>3.4</v>
      </c>
      <c r="G1958" s="5">
        <f>jablka4[[#This Row],[Kg]]*jablka4[[#This Row],[Cena]]</f>
        <v>462.4</v>
      </c>
      <c r="H1958" s="5">
        <f>IF(D1958&lt;&gt;D1957,E1958,E1958+H1957)</f>
        <v>6083</v>
      </c>
      <c r="I1958" s="5">
        <f t="shared" si="30"/>
        <v>0</v>
      </c>
    </row>
    <row r="1959" spans="1:9" x14ac:dyDescent="0.25">
      <c r="A1959" s="1">
        <v>44663</v>
      </c>
      <c r="B1959" t="s">
        <v>7</v>
      </c>
      <c r="C1959" t="s">
        <v>4</v>
      </c>
      <c r="D1959" t="s">
        <v>21</v>
      </c>
      <c r="E1959">
        <v>334</v>
      </c>
      <c r="F1959">
        <f>VLOOKUP(B1959,cennik[],2,FALSE)</f>
        <v>3.5</v>
      </c>
      <c r="G1959" s="5">
        <f>jablka4[[#This Row],[Kg]]*jablka4[[#This Row],[Cena]]</f>
        <v>1169</v>
      </c>
      <c r="H1959" s="5">
        <f>IF(D1959&lt;&gt;D1958,E1959,E1959+H1958)</f>
        <v>6417</v>
      </c>
      <c r="I1959" s="5">
        <f t="shared" si="30"/>
        <v>0</v>
      </c>
    </row>
    <row r="1960" spans="1:9" x14ac:dyDescent="0.25">
      <c r="A1960" s="1">
        <v>44663</v>
      </c>
      <c r="B1960" t="s">
        <v>16</v>
      </c>
      <c r="C1960" t="s">
        <v>4</v>
      </c>
      <c r="D1960" t="s">
        <v>21</v>
      </c>
      <c r="E1960">
        <v>547</v>
      </c>
      <c r="F1960">
        <f>VLOOKUP(B1960,cennik[],2,FALSE)</f>
        <v>3.4</v>
      </c>
      <c r="G1960" s="5">
        <f>jablka4[[#This Row],[Kg]]*jablka4[[#This Row],[Cena]]</f>
        <v>1859.8</v>
      </c>
      <c r="H1960" s="5">
        <f>IF(D1960&lt;&gt;D1959,E1960,E1960+H1959)</f>
        <v>6964</v>
      </c>
      <c r="I1960" s="5">
        <f t="shared" si="30"/>
        <v>0</v>
      </c>
    </row>
    <row r="1961" spans="1:9" x14ac:dyDescent="0.25">
      <c r="A1961" s="1">
        <v>44669</v>
      </c>
      <c r="B1961" t="s">
        <v>20</v>
      </c>
      <c r="C1961" t="s">
        <v>4</v>
      </c>
      <c r="D1961" t="s">
        <v>21</v>
      </c>
      <c r="E1961">
        <v>304</v>
      </c>
      <c r="F1961">
        <f>VLOOKUP(B1961,cennik[],2,FALSE)</f>
        <v>3.4</v>
      </c>
      <c r="G1961" s="5">
        <f>jablka4[[#This Row],[Kg]]*jablka4[[#This Row],[Cena]]</f>
        <v>1033.5999999999999</v>
      </c>
      <c r="H1961" s="5">
        <f>IF(D1961&lt;&gt;D1960,E1961,E1961+H1960)</f>
        <v>7268</v>
      </c>
      <c r="I1961" s="5">
        <f t="shared" si="30"/>
        <v>0</v>
      </c>
    </row>
    <row r="1962" spans="1:9" x14ac:dyDescent="0.25">
      <c r="A1962" s="1">
        <v>44670</v>
      </c>
      <c r="B1962" t="s">
        <v>14</v>
      </c>
      <c r="C1962" t="s">
        <v>4</v>
      </c>
      <c r="D1962" t="s">
        <v>21</v>
      </c>
      <c r="E1962">
        <v>474</v>
      </c>
      <c r="F1962">
        <f>VLOOKUP(B1962,cennik[],2,FALSE)</f>
        <v>3.4</v>
      </c>
      <c r="G1962" s="5">
        <f>jablka4[[#This Row],[Kg]]*jablka4[[#This Row],[Cena]]</f>
        <v>1611.6</v>
      </c>
      <c r="H1962" s="5">
        <f>IF(D1962&lt;&gt;D1961,E1962,E1962+H1961)</f>
        <v>7742</v>
      </c>
      <c r="I1962" s="5">
        <f t="shared" si="30"/>
        <v>0</v>
      </c>
    </row>
    <row r="1963" spans="1:9" x14ac:dyDescent="0.25">
      <c r="A1963" s="1">
        <v>44707</v>
      </c>
      <c r="B1963" t="s">
        <v>14</v>
      </c>
      <c r="C1963" t="s">
        <v>4</v>
      </c>
      <c r="D1963" t="s">
        <v>21</v>
      </c>
      <c r="E1963">
        <v>308</v>
      </c>
      <c r="F1963">
        <f>VLOOKUP(B1963,cennik[],2,FALSE)</f>
        <v>3.4</v>
      </c>
      <c r="G1963" s="5">
        <f>jablka4[[#This Row],[Kg]]*jablka4[[#This Row],[Cena]]</f>
        <v>1047.2</v>
      </c>
      <c r="H1963" s="5">
        <f>IF(D1963&lt;&gt;D1962,E1963,E1963+H1962)</f>
        <v>8050</v>
      </c>
      <c r="I1963" s="5">
        <f t="shared" si="30"/>
        <v>0</v>
      </c>
    </row>
    <row r="1964" spans="1:9" x14ac:dyDescent="0.25">
      <c r="A1964" s="1">
        <v>44721</v>
      </c>
      <c r="B1964" t="s">
        <v>63</v>
      </c>
      <c r="C1964" t="s">
        <v>64</v>
      </c>
      <c r="D1964" t="s">
        <v>21</v>
      </c>
      <c r="E1964">
        <v>366</v>
      </c>
      <c r="F1964">
        <f>VLOOKUP(B1964,cennik[],2,FALSE)</f>
        <v>3.5</v>
      </c>
      <c r="G1964" s="5">
        <f>jablka4[[#This Row],[Kg]]*jablka4[[#This Row],[Cena]]</f>
        <v>1281</v>
      </c>
      <c r="H1964" s="5">
        <f>IF(D1964&lt;&gt;D1963,E1964,E1964+H1963)</f>
        <v>8416</v>
      </c>
      <c r="I1964" s="5">
        <f t="shared" si="30"/>
        <v>0</v>
      </c>
    </row>
    <row r="1965" spans="1:9" x14ac:dyDescent="0.25">
      <c r="A1965" s="1">
        <v>44750</v>
      </c>
      <c r="B1965" t="s">
        <v>63</v>
      </c>
      <c r="C1965" t="s">
        <v>64</v>
      </c>
      <c r="D1965" t="s">
        <v>21</v>
      </c>
      <c r="E1965">
        <v>228</v>
      </c>
      <c r="F1965">
        <f>VLOOKUP(B1965,cennik[],2,FALSE)</f>
        <v>3.5</v>
      </c>
      <c r="G1965" s="5">
        <f>jablka4[[#This Row],[Kg]]*jablka4[[#This Row],[Cena]]</f>
        <v>798</v>
      </c>
      <c r="H1965" s="5">
        <f>IF(D1965&lt;&gt;D1964,E1965,E1965+H1964)</f>
        <v>8644</v>
      </c>
      <c r="I1965" s="5">
        <f t="shared" si="30"/>
        <v>0</v>
      </c>
    </row>
    <row r="1966" spans="1:9" x14ac:dyDescent="0.25">
      <c r="A1966" s="1">
        <v>44763</v>
      </c>
      <c r="B1966" t="s">
        <v>65</v>
      </c>
      <c r="C1966" t="s">
        <v>66</v>
      </c>
      <c r="D1966" t="s">
        <v>21</v>
      </c>
      <c r="E1966">
        <v>123</v>
      </c>
      <c r="F1966">
        <f>VLOOKUP(B1966,cennik[],2,FALSE)</f>
        <v>2.7</v>
      </c>
      <c r="G1966" s="5">
        <f>jablka4[[#This Row],[Kg]]*jablka4[[#This Row],[Cena]]</f>
        <v>332.1</v>
      </c>
      <c r="H1966" s="5">
        <f>IF(D1966&lt;&gt;D1965,E1966,E1966+H1965)</f>
        <v>8767</v>
      </c>
      <c r="I1966" s="5">
        <f t="shared" si="30"/>
        <v>0</v>
      </c>
    </row>
    <row r="1967" spans="1:9" x14ac:dyDescent="0.25">
      <c r="A1967" s="1">
        <v>44765</v>
      </c>
      <c r="B1967" t="s">
        <v>65</v>
      </c>
      <c r="C1967" t="s">
        <v>66</v>
      </c>
      <c r="D1967" t="s">
        <v>21</v>
      </c>
      <c r="E1967">
        <v>457</v>
      </c>
      <c r="F1967">
        <f>VLOOKUP(B1967,cennik[],2,FALSE)</f>
        <v>2.7</v>
      </c>
      <c r="G1967" s="5">
        <f>jablka4[[#This Row],[Kg]]*jablka4[[#This Row],[Cena]]</f>
        <v>1233.9000000000001</v>
      </c>
      <c r="H1967" s="5">
        <f>IF(D1967&lt;&gt;D1966,E1967,E1967+H1966)</f>
        <v>9224</v>
      </c>
      <c r="I1967" s="5">
        <f t="shared" si="30"/>
        <v>0</v>
      </c>
    </row>
    <row r="1968" spans="1:9" x14ac:dyDescent="0.25">
      <c r="A1968" s="1">
        <v>44774</v>
      </c>
      <c r="B1968" t="s">
        <v>67</v>
      </c>
      <c r="C1968" t="s">
        <v>66</v>
      </c>
      <c r="D1968" t="s">
        <v>21</v>
      </c>
      <c r="E1968">
        <v>321</v>
      </c>
      <c r="F1968">
        <f>VLOOKUP(B1968,cennik[],2,FALSE)</f>
        <v>3.2</v>
      </c>
      <c r="G1968" s="5">
        <f>jablka4[[#This Row],[Kg]]*jablka4[[#This Row],[Cena]]</f>
        <v>1027.2</v>
      </c>
      <c r="H1968" s="5">
        <f>IF(D1968&lt;&gt;D1967,E1968,E1968+H1967)</f>
        <v>9545</v>
      </c>
      <c r="I1968" s="5">
        <f t="shared" si="30"/>
        <v>0</v>
      </c>
    </row>
    <row r="1969" spans="1:9" x14ac:dyDescent="0.25">
      <c r="A1969" s="1">
        <v>44774</v>
      </c>
      <c r="B1969" t="s">
        <v>67</v>
      </c>
      <c r="C1969" t="s">
        <v>66</v>
      </c>
      <c r="D1969" t="s">
        <v>21</v>
      </c>
      <c r="E1969">
        <v>203</v>
      </c>
      <c r="F1969">
        <f>VLOOKUP(B1969,cennik[],2,FALSE)</f>
        <v>3.2</v>
      </c>
      <c r="G1969" s="5">
        <f>jablka4[[#This Row],[Kg]]*jablka4[[#This Row],[Cena]]</f>
        <v>649.6</v>
      </c>
      <c r="H1969" s="5">
        <f>IF(D1969&lt;&gt;D1968,E1969,E1969+H1968)</f>
        <v>9748</v>
      </c>
      <c r="I1969" s="5">
        <f t="shared" si="30"/>
        <v>0</v>
      </c>
    </row>
    <row r="1970" spans="1:9" x14ac:dyDescent="0.25">
      <c r="A1970" s="1">
        <v>44781</v>
      </c>
      <c r="B1970" t="s">
        <v>63</v>
      </c>
      <c r="C1970" t="s">
        <v>64</v>
      </c>
      <c r="D1970" t="s">
        <v>21</v>
      </c>
      <c r="E1970">
        <v>177</v>
      </c>
      <c r="F1970">
        <f>VLOOKUP(B1970,cennik[],2,FALSE)</f>
        <v>3.5</v>
      </c>
      <c r="G1970" s="5">
        <f>jablka4[[#This Row],[Kg]]*jablka4[[#This Row],[Cena]]</f>
        <v>619.5</v>
      </c>
      <c r="H1970" s="5">
        <f>IF(D1970&lt;&gt;D1969,E1970,E1970+H1969)</f>
        <v>9925</v>
      </c>
      <c r="I1970" s="5">
        <f t="shared" si="30"/>
        <v>0</v>
      </c>
    </row>
    <row r="1971" spans="1:9" x14ac:dyDescent="0.25">
      <c r="A1971" s="1">
        <v>44788</v>
      </c>
      <c r="B1971" t="s">
        <v>63</v>
      </c>
      <c r="C1971" t="s">
        <v>64</v>
      </c>
      <c r="D1971" t="s">
        <v>21</v>
      </c>
      <c r="E1971">
        <v>43</v>
      </c>
      <c r="F1971">
        <f>VLOOKUP(B1971,cennik[],2,FALSE)</f>
        <v>3.5</v>
      </c>
      <c r="G1971" s="5">
        <f>jablka4[[#This Row],[Kg]]*jablka4[[#This Row],[Cena]]</f>
        <v>150.5</v>
      </c>
      <c r="H1971" s="5">
        <f>IF(D1971&lt;&gt;D1970,E1971,E1971+H1970)</f>
        <v>9968</v>
      </c>
      <c r="I1971" s="5">
        <f t="shared" si="30"/>
        <v>0</v>
      </c>
    </row>
    <row r="1972" spans="1:9" x14ac:dyDescent="0.25">
      <c r="A1972" s="1">
        <v>44791</v>
      </c>
      <c r="B1972" t="s">
        <v>63</v>
      </c>
      <c r="C1972" t="s">
        <v>64</v>
      </c>
      <c r="D1972" t="s">
        <v>21</v>
      </c>
      <c r="E1972">
        <v>472</v>
      </c>
      <c r="F1972">
        <f>VLOOKUP(B1972,cennik[],2,FALSE)</f>
        <v>3.5</v>
      </c>
      <c r="G1972" s="5">
        <f>jablka4[[#This Row],[Kg]]*jablka4[[#This Row],[Cena]]</f>
        <v>1652</v>
      </c>
      <c r="H1972" s="5">
        <f>IF(D1972&lt;&gt;D1971,E1972,E1972+H1971)</f>
        <v>10440</v>
      </c>
      <c r="I1972" s="5">
        <f t="shared" si="30"/>
        <v>0</v>
      </c>
    </row>
    <row r="1973" spans="1:9" x14ac:dyDescent="0.25">
      <c r="A1973" s="1">
        <v>44806</v>
      </c>
      <c r="B1973" t="s">
        <v>68</v>
      </c>
      <c r="C1973" t="s">
        <v>64</v>
      </c>
      <c r="D1973" t="s">
        <v>21</v>
      </c>
      <c r="E1973">
        <v>217</v>
      </c>
      <c r="F1973">
        <f>VLOOKUP(B1973,cennik[],2,FALSE)</f>
        <v>3.2</v>
      </c>
      <c r="G1973" s="5">
        <f>jablka4[[#This Row],[Kg]]*jablka4[[#This Row],[Cena]]</f>
        <v>694.40000000000009</v>
      </c>
      <c r="H1973" s="5">
        <f>IF(D1973&lt;&gt;D1972,E1973,E1973+H1972)</f>
        <v>10657</v>
      </c>
      <c r="I1973" s="5">
        <f t="shared" si="30"/>
        <v>0</v>
      </c>
    </row>
    <row r="1974" spans="1:9" x14ac:dyDescent="0.25">
      <c r="A1974" s="1">
        <v>44807</v>
      </c>
      <c r="B1974" t="s">
        <v>68</v>
      </c>
      <c r="C1974" t="s">
        <v>64</v>
      </c>
      <c r="D1974" t="s">
        <v>21</v>
      </c>
      <c r="E1974">
        <v>176</v>
      </c>
      <c r="F1974">
        <f>VLOOKUP(B1974,cennik[],2,FALSE)</f>
        <v>3.2</v>
      </c>
      <c r="G1974" s="5">
        <f>jablka4[[#This Row],[Kg]]*jablka4[[#This Row],[Cena]]</f>
        <v>563.20000000000005</v>
      </c>
      <c r="H1974" s="5">
        <f>IF(D1974&lt;&gt;D1973,E1974,E1974+H1973)</f>
        <v>10833</v>
      </c>
      <c r="I1974" s="5">
        <f t="shared" si="30"/>
        <v>0</v>
      </c>
    </row>
    <row r="1975" spans="1:9" x14ac:dyDescent="0.25">
      <c r="A1975" s="1">
        <v>44809</v>
      </c>
      <c r="B1975" t="s">
        <v>69</v>
      </c>
      <c r="C1975" t="s">
        <v>64</v>
      </c>
      <c r="D1975" t="s">
        <v>21</v>
      </c>
      <c r="E1975">
        <v>143</v>
      </c>
      <c r="F1975">
        <f>VLOOKUP(B1975,cennik[],2,FALSE)</f>
        <v>2.5</v>
      </c>
      <c r="G1975" s="5">
        <f>jablka4[[#This Row],[Kg]]*jablka4[[#This Row],[Cena]]</f>
        <v>357.5</v>
      </c>
      <c r="H1975" s="5">
        <f>IF(D1975&lt;&gt;D1974,E1975,E1975+H1974)</f>
        <v>10976</v>
      </c>
      <c r="I1975" s="5">
        <f t="shared" si="30"/>
        <v>0</v>
      </c>
    </row>
    <row r="1976" spans="1:9" x14ac:dyDescent="0.25">
      <c r="A1976" s="1">
        <v>44819</v>
      </c>
      <c r="B1976" t="s">
        <v>71</v>
      </c>
      <c r="C1976" t="s">
        <v>64</v>
      </c>
      <c r="D1976" t="s">
        <v>21</v>
      </c>
      <c r="E1976">
        <v>203</v>
      </c>
      <c r="F1976">
        <f>VLOOKUP(B1976,cennik[],2,FALSE)</f>
        <v>2.5</v>
      </c>
      <c r="G1976" s="5">
        <f>jablka4[[#This Row],[Kg]]*jablka4[[#This Row],[Cena]]</f>
        <v>507.5</v>
      </c>
      <c r="H1976" s="5">
        <f>IF(D1976&lt;&gt;D1975,E1976,E1976+H1975)</f>
        <v>11179</v>
      </c>
      <c r="I1976" s="5">
        <f t="shared" si="30"/>
        <v>0</v>
      </c>
    </row>
    <row r="1977" spans="1:9" x14ac:dyDescent="0.25">
      <c r="A1977" s="1">
        <v>44823</v>
      </c>
      <c r="B1977" t="s">
        <v>71</v>
      </c>
      <c r="C1977" t="s">
        <v>64</v>
      </c>
      <c r="D1977" t="s">
        <v>21</v>
      </c>
      <c r="E1977">
        <v>325</v>
      </c>
      <c r="F1977">
        <f>VLOOKUP(B1977,cennik[],2,FALSE)</f>
        <v>2.5</v>
      </c>
      <c r="G1977" s="5">
        <f>jablka4[[#This Row],[Kg]]*jablka4[[#This Row],[Cena]]</f>
        <v>812.5</v>
      </c>
      <c r="H1977" s="5">
        <f>IF(D1977&lt;&gt;D1976,E1977,E1977+H1976)</f>
        <v>11504</v>
      </c>
      <c r="I1977" s="5">
        <f t="shared" si="30"/>
        <v>0</v>
      </c>
    </row>
    <row r="1978" spans="1:9" x14ac:dyDescent="0.25">
      <c r="A1978" s="1">
        <v>44825</v>
      </c>
      <c r="B1978" t="s">
        <v>69</v>
      </c>
      <c r="C1978" t="s">
        <v>64</v>
      </c>
      <c r="D1978" t="s">
        <v>21</v>
      </c>
      <c r="E1978">
        <v>458</v>
      </c>
      <c r="F1978">
        <f>VLOOKUP(B1978,cennik[],2,FALSE)</f>
        <v>2.5</v>
      </c>
      <c r="G1978" s="5">
        <f>jablka4[[#This Row],[Kg]]*jablka4[[#This Row],[Cena]]</f>
        <v>1145</v>
      </c>
      <c r="H1978" s="5">
        <f>IF(D1978&lt;&gt;D1977,E1978,E1978+H1977)</f>
        <v>11962</v>
      </c>
      <c r="I1978" s="5">
        <f t="shared" si="30"/>
        <v>0</v>
      </c>
    </row>
    <row r="1979" spans="1:9" x14ac:dyDescent="0.25">
      <c r="A1979" s="1">
        <v>44844</v>
      </c>
      <c r="B1979" t="s">
        <v>69</v>
      </c>
      <c r="C1979" t="s">
        <v>64</v>
      </c>
      <c r="D1979" t="s">
        <v>21</v>
      </c>
      <c r="E1979">
        <v>146</v>
      </c>
      <c r="F1979">
        <f>VLOOKUP(B1979,cennik[],2,FALSE)</f>
        <v>2.5</v>
      </c>
      <c r="G1979" s="5">
        <f>jablka4[[#This Row],[Kg]]*jablka4[[#This Row],[Cena]]</f>
        <v>365</v>
      </c>
      <c r="H1979" s="5">
        <f>IF(D1979&lt;&gt;D1978,E1979,E1979+H1978)</f>
        <v>12108</v>
      </c>
      <c r="I1979" s="5">
        <f t="shared" si="30"/>
        <v>0</v>
      </c>
    </row>
    <row r="1980" spans="1:9" x14ac:dyDescent="0.25">
      <c r="A1980" s="1">
        <v>44844</v>
      </c>
      <c r="B1980" t="s">
        <v>68</v>
      </c>
      <c r="C1980" t="s">
        <v>64</v>
      </c>
      <c r="D1980" t="s">
        <v>21</v>
      </c>
      <c r="E1980">
        <v>468</v>
      </c>
      <c r="F1980">
        <f>VLOOKUP(B1980,cennik[],2,FALSE)</f>
        <v>3.2</v>
      </c>
      <c r="G1980" s="5">
        <f>jablka4[[#This Row],[Kg]]*jablka4[[#This Row],[Cena]]</f>
        <v>1497.6000000000001</v>
      </c>
      <c r="H1980" s="5">
        <f>IF(D1980&lt;&gt;D1979,E1980,E1980+H1979)</f>
        <v>12576</v>
      </c>
      <c r="I1980" s="5">
        <f t="shared" si="30"/>
        <v>0</v>
      </c>
    </row>
    <row r="1981" spans="1:9" x14ac:dyDescent="0.25">
      <c r="A1981" s="1">
        <v>44852</v>
      </c>
      <c r="B1981" t="s">
        <v>63</v>
      </c>
      <c r="C1981" t="s">
        <v>64</v>
      </c>
      <c r="D1981" t="s">
        <v>21</v>
      </c>
      <c r="E1981">
        <v>207</v>
      </c>
      <c r="F1981">
        <f>VLOOKUP(B1981,cennik[],2,FALSE)</f>
        <v>3.5</v>
      </c>
      <c r="G1981" s="5">
        <f>jablka4[[#This Row],[Kg]]*jablka4[[#This Row],[Cena]]</f>
        <v>724.5</v>
      </c>
      <c r="H1981" s="5">
        <f>IF(D1981&lt;&gt;D1980,E1981,E1981+H1980)</f>
        <v>12783</v>
      </c>
      <c r="I1981" s="5">
        <f t="shared" si="30"/>
        <v>0</v>
      </c>
    </row>
    <row r="1982" spans="1:9" x14ac:dyDescent="0.25">
      <c r="A1982" s="1">
        <v>44853</v>
      </c>
      <c r="B1982" t="s">
        <v>69</v>
      </c>
      <c r="C1982" t="s">
        <v>64</v>
      </c>
      <c r="D1982" t="s">
        <v>21</v>
      </c>
      <c r="E1982">
        <v>117</v>
      </c>
      <c r="F1982">
        <f>VLOOKUP(B1982,cennik[],2,FALSE)</f>
        <v>2.5</v>
      </c>
      <c r="G1982" s="5">
        <f>jablka4[[#This Row],[Kg]]*jablka4[[#This Row],[Cena]]</f>
        <v>292.5</v>
      </c>
      <c r="H1982" s="5">
        <f>IF(D1982&lt;&gt;D1981,E1982,E1982+H1981)</f>
        <v>12900</v>
      </c>
      <c r="I1982" s="5">
        <f t="shared" si="30"/>
        <v>0</v>
      </c>
    </row>
    <row r="1983" spans="1:9" x14ac:dyDescent="0.25">
      <c r="A1983" s="1">
        <v>44868</v>
      </c>
      <c r="B1983" t="s">
        <v>68</v>
      </c>
      <c r="C1983" t="s">
        <v>64</v>
      </c>
      <c r="D1983" t="s">
        <v>21</v>
      </c>
      <c r="E1983">
        <v>413</v>
      </c>
      <c r="F1983">
        <f>VLOOKUP(B1983,cennik[],2,FALSE)</f>
        <v>3.2</v>
      </c>
      <c r="G1983" s="5">
        <f>jablka4[[#This Row],[Kg]]*jablka4[[#This Row],[Cena]]</f>
        <v>1321.6000000000001</v>
      </c>
      <c r="H1983" s="5">
        <f>IF(D1983&lt;&gt;D1982,E1983,E1983+H1982)</f>
        <v>13313</v>
      </c>
      <c r="I1983" s="5">
        <f t="shared" si="30"/>
        <v>0</v>
      </c>
    </row>
    <row r="1984" spans="1:9" x14ac:dyDescent="0.25">
      <c r="A1984" s="1">
        <v>44870</v>
      </c>
      <c r="B1984" t="s">
        <v>63</v>
      </c>
      <c r="C1984" t="s">
        <v>64</v>
      </c>
      <c r="D1984" t="s">
        <v>21</v>
      </c>
      <c r="E1984">
        <v>482</v>
      </c>
      <c r="F1984">
        <f>VLOOKUP(B1984,cennik[],2,FALSE)</f>
        <v>3.5</v>
      </c>
      <c r="G1984" s="5">
        <f>jablka4[[#This Row],[Kg]]*jablka4[[#This Row],[Cena]]</f>
        <v>1687</v>
      </c>
      <c r="H1984" s="5">
        <f>IF(D1984&lt;&gt;D1983,E1984,E1984+H1983)</f>
        <v>13795</v>
      </c>
      <c r="I1984" s="5">
        <f t="shared" si="30"/>
        <v>0</v>
      </c>
    </row>
    <row r="1985" spans="1:9" x14ac:dyDescent="0.25">
      <c r="A1985" s="1">
        <v>44880</v>
      </c>
      <c r="B1985" t="s">
        <v>63</v>
      </c>
      <c r="C1985" t="s">
        <v>64</v>
      </c>
      <c r="D1985" t="s">
        <v>21</v>
      </c>
      <c r="E1985">
        <v>276</v>
      </c>
      <c r="F1985">
        <f>VLOOKUP(B1985,cennik[],2,FALSE)</f>
        <v>3.5</v>
      </c>
      <c r="G1985" s="5">
        <f>jablka4[[#This Row],[Kg]]*jablka4[[#This Row],[Cena]]</f>
        <v>966</v>
      </c>
      <c r="H1985" s="5">
        <f>IF(D1985&lt;&gt;D1984,E1985,E1985+H1984)</f>
        <v>14071</v>
      </c>
      <c r="I1985" s="5">
        <f t="shared" si="30"/>
        <v>0</v>
      </c>
    </row>
    <row r="1986" spans="1:9" x14ac:dyDescent="0.25">
      <c r="A1986" s="1">
        <v>44897</v>
      </c>
      <c r="B1986" t="s">
        <v>7</v>
      </c>
      <c r="C1986" t="s">
        <v>4</v>
      </c>
      <c r="D1986" t="s">
        <v>21</v>
      </c>
      <c r="E1986">
        <v>223</v>
      </c>
      <c r="F1986">
        <f>VLOOKUP(B1986,cennik[],2,FALSE)</f>
        <v>3.5</v>
      </c>
      <c r="G1986" s="5">
        <f>jablka4[[#This Row],[Kg]]*jablka4[[#This Row],[Cena]]</f>
        <v>780.5</v>
      </c>
      <c r="H1986" s="5">
        <f>IF(D1986&lt;&gt;D1985,E1986,E1986+H1985)</f>
        <v>14294</v>
      </c>
      <c r="I1986" s="5">
        <f t="shared" ref="I1986:I2049" si="31">IF(AND(H1986&gt;=15000,H1986&lt;20000),E1986*0.05,IF(H1986&gt;=20000,E1986*0.1,0))</f>
        <v>0</v>
      </c>
    </row>
    <row r="1987" spans="1:9" x14ac:dyDescent="0.25">
      <c r="A1987" s="1">
        <v>44898</v>
      </c>
      <c r="B1987" t="s">
        <v>20</v>
      </c>
      <c r="C1987" t="s">
        <v>4</v>
      </c>
      <c r="D1987" t="s">
        <v>21</v>
      </c>
      <c r="E1987">
        <v>290</v>
      </c>
      <c r="F1987">
        <f>VLOOKUP(B1987,cennik[],2,FALSE)</f>
        <v>3.4</v>
      </c>
      <c r="G1987" s="5">
        <f>jablka4[[#This Row],[Kg]]*jablka4[[#This Row],[Cena]]</f>
        <v>986</v>
      </c>
      <c r="H1987" s="5">
        <f>IF(D1987&lt;&gt;D1986,E1987,E1987+H1986)</f>
        <v>14584</v>
      </c>
      <c r="I1987" s="5">
        <f t="shared" si="31"/>
        <v>0</v>
      </c>
    </row>
    <row r="1988" spans="1:9" x14ac:dyDescent="0.25">
      <c r="A1988" s="1">
        <v>44900</v>
      </c>
      <c r="B1988" t="s">
        <v>7</v>
      </c>
      <c r="C1988" t="s">
        <v>4</v>
      </c>
      <c r="D1988" t="s">
        <v>21</v>
      </c>
      <c r="E1988">
        <v>547</v>
      </c>
      <c r="F1988">
        <f>VLOOKUP(B1988,cennik[],2,FALSE)</f>
        <v>3.5</v>
      </c>
      <c r="G1988" s="5">
        <f>jablka4[[#This Row],[Kg]]*jablka4[[#This Row],[Cena]]</f>
        <v>1914.5</v>
      </c>
      <c r="H1988" s="5">
        <f>IF(D1988&lt;&gt;D1987,E1988,E1988+H1987)</f>
        <v>15131</v>
      </c>
      <c r="I1988" s="5">
        <f t="shared" si="31"/>
        <v>27.35</v>
      </c>
    </row>
    <row r="1989" spans="1:9" x14ac:dyDescent="0.25">
      <c r="A1989" s="1">
        <v>44917</v>
      </c>
      <c r="B1989" t="s">
        <v>3</v>
      </c>
      <c r="C1989" t="s">
        <v>4</v>
      </c>
      <c r="D1989" t="s">
        <v>21</v>
      </c>
      <c r="E1989">
        <v>494</v>
      </c>
      <c r="F1989">
        <f>VLOOKUP(B1989,cennik[],2,FALSE)</f>
        <v>3.4</v>
      </c>
      <c r="G1989" s="5">
        <f>jablka4[[#This Row],[Kg]]*jablka4[[#This Row],[Cena]]</f>
        <v>1679.6</v>
      </c>
      <c r="H1989" s="5">
        <f>IF(D1989&lt;&gt;D1988,E1989,E1989+H1988)</f>
        <v>15625</v>
      </c>
      <c r="I1989" s="5">
        <f t="shared" si="31"/>
        <v>24.700000000000003</v>
      </c>
    </row>
    <row r="1990" spans="1:9" x14ac:dyDescent="0.25">
      <c r="A1990" s="1">
        <v>44925</v>
      </c>
      <c r="B1990" t="s">
        <v>14</v>
      </c>
      <c r="C1990" t="s">
        <v>4</v>
      </c>
      <c r="D1990" t="s">
        <v>21</v>
      </c>
      <c r="E1990">
        <v>200</v>
      </c>
      <c r="F1990">
        <f>VLOOKUP(B1990,cennik[],2,FALSE)</f>
        <v>3.4</v>
      </c>
      <c r="G1990" s="5">
        <f>jablka4[[#This Row],[Kg]]*jablka4[[#This Row],[Cena]]</f>
        <v>680</v>
      </c>
      <c r="H1990" s="5">
        <f>IF(D1990&lt;&gt;D1989,E1990,E1990+H1989)</f>
        <v>15825</v>
      </c>
      <c r="I1990" s="5">
        <f t="shared" si="31"/>
        <v>10</v>
      </c>
    </row>
    <row r="1991" spans="1:9" x14ac:dyDescent="0.25">
      <c r="A1991" s="1">
        <v>44569</v>
      </c>
      <c r="B1991" t="s">
        <v>12</v>
      </c>
      <c r="C1991" t="s">
        <v>4</v>
      </c>
      <c r="D1991" t="s">
        <v>42</v>
      </c>
      <c r="E1991">
        <v>371</v>
      </c>
      <c r="F1991">
        <f>VLOOKUP(B1991,cennik[],2,FALSE)</f>
        <v>3.4</v>
      </c>
      <c r="G1991" s="5">
        <f>jablka4[[#This Row],[Kg]]*jablka4[[#This Row],[Cena]]</f>
        <v>1261.3999999999999</v>
      </c>
      <c r="H1991" s="5">
        <f>IF(D1991&lt;&gt;D1990,E1991,E1991+H1990)</f>
        <v>371</v>
      </c>
      <c r="I1991" s="5">
        <f t="shared" si="31"/>
        <v>0</v>
      </c>
    </row>
    <row r="1992" spans="1:9" x14ac:dyDescent="0.25">
      <c r="A1992" s="1">
        <v>44593</v>
      </c>
      <c r="B1992" t="s">
        <v>18</v>
      </c>
      <c r="C1992" t="s">
        <v>4</v>
      </c>
      <c r="D1992" t="s">
        <v>42</v>
      </c>
      <c r="E1992">
        <v>206</v>
      </c>
      <c r="F1992">
        <f>VLOOKUP(B1992,cennik[],2,FALSE)</f>
        <v>2.4</v>
      </c>
      <c r="G1992" s="5">
        <f>jablka4[[#This Row],[Kg]]*jablka4[[#This Row],[Cena]]</f>
        <v>494.4</v>
      </c>
      <c r="H1992" s="5">
        <f>IF(D1992&lt;&gt;D1991,E1992,E1992+H1991)</f>
        <v>577</v>
      </c>
      <c r="I1992" s="5">
        <f t="shared" si="31"/>
        <v>0</v>
      </c>
    </row>
    <row r="1993" spans="1:9" x14ac:dyDescent="0.25">
      <c r="A1993" s="1">
        <v>44593</v>
      </c>
      <c r="B1993" t="s">
        <v>16</v>
      </c>
      <c r="C1993" t="s">
        <v>4</v>
      </c>
      <c r="D1993" t="s">
        <v>42</v>
      </c>
      <c r="E1993">
        <v>440</v>
      </c>
      <c r="F1993">
        <f>VLOOKUP(B1993,cennik[],2,FALSE)</f>
        <v>3.4</v>
      </c>
      <c r="G1993" s="5">
        <f>jablka4[[#This Row],[Kg]]*jablka4[[#This Row],[Cena]]</f>
        <v>1496</v>
      </c>
      <c r="H1993" s="5">
        <f>IF(D1993&lt;&gt;D1992,E1993,E1993+H1992)</f>
        <v>1017</v>
      </c>
      <c r="I1993" s="5">
        <f t="shared" si="31"/>
        <v>0</v>
      </c>
    </row>
    <row r="1994" spans="1:9" x14ac:dyDescent="0.25">
      <c r="A1994" s="1">
        <v>44601</v>
      </c>
      <c r="B1994" t="s">
        <v>20</v>
      </c>
      <c r="C1994" t="s">
        <v>4</v>
      </c>
      <c r="D1994" t="s">
        <v>42</v>
      </c>
      <c r="E1994">
        <v>170</v>
      </c>
      <c r="F1994">
        <f>VLOOKUP(B1994,cennik[],2,FALSE)</f>
        <v>3.4</v>
      </c>
      <c r="G1994" s="5">
        <f>jablka4[[#This Row],[Kg]]*jablka4[[#This Row],[Cena]]</f>
        <v>578</v>
      </c>
      <c r="H1994" s="5">
        <f>IF(D1994&lt;&gt;D1993,E1994,E1994+H1993)</f>
        <v>1187</v>
      </c>
      <c r="I1994" s="5">
        <f t="shared" si="31"/>
        <v>0</v>
      </c>
    </row>
    <row r="1995" spans="1:9" x14ac:dyDescent="0.25">
      <c r="A1995" s="1">
        <v>44613</v>
      </c>
      <c r="B1995" t="s">
        <v>11</v>
      </c>
      <c r="C1995" t="s">
        <v>4</v>
      </c>
      <c r="D1995" t="s">
        <v>42</v>
      </c>
      <c r="E1995">
        <v>67</v>
      </c>
      <c r="F1995">
        <f>VLOOKUP(B1995,cennik[],2,FALSE)</f>
        <v>2.9</v>
      </c>
      <c r="G1995" s="5">
        <f>jablka4[[#This Row],[Kg]]*jablka4[[#This Row],[Cena]]</f>
        <v>194.29999999999998</v>
      </c>
      <c r="H1995" s="5">
        <f>IF(D1995&lt;&gt;D1994,E1995,E1995+H1994)</f>
        <v>1254</v>
      </c>
      <c r="I1995" s="5">
        <f t="shared" si="31"/>
        <v>0</v>
      </c>
    </row>
    <row r="1996" spans="1:9" x14ac:dyDescent="0.25">
      <c r="A1996" s="1">
        <v>44614</v>
      </c>
      <c r="B1996" t="s">
        <v>14</v>
      </c>
      <c r="C1996" t="s">
        <v>4</v>
      </c>
      <c r="D1996" t="s">
        <v>42</v>
      </c>
      <c r="E1996">
        <v>447</v>
      </c>
      <c r="F1996">
        <f>VLOOKUP(B1996,cennik[],2,FALSE)</f>
        <v>3.4</v>
      </c>
      <c r="G1996" s="5">
        <f>jablka4[[#This Row],[Kg]]*jablka4[[#This Row],[Cena]]</f>
        <v>1519.8</v>
      </c>
      <c r="H1996" s="5">
        <f>IF(D1996&lt;&gt;D1995,E1996,E1996+H1995)</f>
        <v>1701</v>
      </c>
      <c r="I1996" s="5">
        <f t="shared" si="31"/>
        <v>0</v>
      </c>
    </row>
    <row r="1997" spans="1:9" x14ac:dyDescent="0.25">
      <c r="A1997" s="1">
        <v>44623</v>
      </c>
      <c r="B1997" t="s">
        <v>11</v>
      </c>
      <c r="C1997" t="s">
        <v>4</v>
      </c>
      <c r="D1997" t="s">
        <v>42</v>
      </c>
      <c r="E1997">
        <v>39</v>
      </c>
      <c r="F1997">
        <f>VLOOKUP(B1997,cennik[],2,FALSE)</f>
        <v>2.9</v>
      </c>
      <c r="G1997" s="5">
        <f>jablka4[[#This Row],[Kg]]*jablka4[[#This Row],[Cena]]</f>
        <v>113.1</v>
      </c>
      <c r="H1997" s="5">
        <f>IF(D1997&lt;&gt;D1996,E1997,E1997+H1996)</f>
        <v>1740</v>
      </c>
      <c r="I1997" s="5">
        <f t="shared" si="31"/>
        <v>0</v>
      </c>
    </row>
    <row r="1998" spans="1:9" x14ac:dyDescent="0.25">
      <c r="A1998" s="1">
        <v>44627</v>
      </c>
      <c r="B1998" t="s">
        <v>18</v>
      </c>
      <c r="C1998" t="s">
        <v>4</v>
      </c>
      <c r="D1998" t="s">
        <v>42</v>
      </c>
      <c r="E1998">
        <v>573</v>
      </c>
      <c r="F1998">
        <f>VLOOKUP(B1998,cennik[],2,FALSE)</f>
        <v>2.4</v>
      </c>
      <c r="G1998" s="5">
        <f>jablka4[[#This Row],[Kg]]*jablka4[[#This Row],[Cena]]</f>
        <v>1375.2</v>
      </c>
      <c r="H1998" s="5">
        <f>IF(D1998&lt;&gt;D1997,E1998,E1998+H1997)</f>
        <v>2313</v>
      </c>
      <c r="I1998" s="5">
        <f t="shared" si="31"/>
        <v>0</v>
      </c>
    </row>
    <row r="1999" spans="1:9" x14ac:dyDescent="0.25">
      <c r="A1999" s="1">
        <v>44628</v>
      </c>
      <c r="B1999" t="s">
        <v>25</v>
      </c>
      <c r="C1999" t="s">
        <v>4</v>
      </c>
      <c r="D1999" t="s">
        <v>42</v>
      </c>
      <c r="E1999">
        <v>114</v>
      </c>
      <c r="F1999">
        <f>VLOOKUP(B1999,cennik[],2,FALSE)</f>
        <v>3.2</v>
      </c>
      <c r="G1999" s="5">
        <f>jablka4[[#This Row],[Kg]]*jablka4[[#This Row],[Cena]]</f>
        <v>364.8</v>
      </c>
      <c r="H1999" s="5">
        <f>IF(D1999&lt;&gt;D1998,E1999,E1999+H1998)</f>
        <v>2427</v>
      </c>
      <c r="I1999" s="5">
        <f t="shared" si="31"/>
        <v>0</v>
      </c>
    </row>
    <row r="2000" spans="1:9" x14ac:dyDescent="0.25">
      <c r="A2000" s="1">
        <v>44638</v>
      </c>
      <c r="B2000" t="s">
        <v>11</v>
      </c>
      <c r="C2000" t="s">
        <v>4</v>
      </c>
      <c r="D2000" t="s">
        <v>42</v>
      </c>
      <c r="E2000">
        <v>434</v>
      </c>
      <c r="F2000">
        <f>VLOOKUP(B2000,cennik[],2,FALSE)</f>
        <v>2.9</v>
      </c>
      <c r="G2000" s="5">
        <f>jablka4[[#This Row],[Kg]]*jablka4[[#This Row],[Cena]]</f>
        <v>1258.5999999999999</v>
      </c>
      <c r="H2000" s="5">
        <f>IF(D2000&lt;&gt;D1999,E2000,E2000+H1999)</f>
        <v>2861</v>
      </c>
      <c r="I2000" s="5">
        <f t="shared" si="31"/>
        <v>0</v>
      </c>
    </row>
    <row r="2001" spans="1:9" x14ac:dyDescent="0.25">
      <c r="A2001" s="1">
        <v>44642</v>
      </c>
      <c r="B2001" t="s">
        <v>12</v>
      </c>
      <c r="C2001" t="s">
        <v>4</v>
      </c>
      <c r="D2001" t="s">
        <v>42</v>
      </c>
      <c r="E2001">
        <v>350</v>
      </c>
      <c r="F2001">
        <f>VLOOKUP(B2001,cennik[],2,FALSE)</f>
        <v>3.4</v>
      </c>
      <c r="G2001" s="5">
        <f>jablka4[[#This Row],[Kg]]*jablka4[[#This Row],[Cena]]</f>
        <v>1190</v>
      </c>
      <c r="H2001" s="5">
        <f>IF(D2001&lt;&gt;D2000,E2001,E2001+H2000)</f>
        <v>3211</v>
      </c>
      <c r="I2001" s="5">
        <f t="shared" si="31"/>
        <v>0</v>
      </c>
    </row>
    <row r="2002" spans="1:9" x14ac:dyDescent="0.25">
      <c r="A2002" s="1">
        <v>44653</v>
      </c>
      <c r="B2002" t="s">
        <v>11</v>
      </c>
      <c r="C2002" t="s">
        <v>4</v>
      </c>
      <c r="D2002" t="s">
        <v>42</v>
      </c>
      <c r="E2002">
        <v>258</v>
      </c>
      <c r="F2002">
        <f>VLOOKUP(B2002,cennik[],2,FALSE)</f>
        <v>2.9</v>
      </c>
      <c r="G2002" s="5">
        <f>jablka4[[#This Row],[Kg]]*jablka4[[#This Row],[Cena]]</f>
        <v>748.19999999999993</v>
      </c>
      <c r="H2002" s="5">
        <f>IF(D2002&lt;&gt;D2001,E2002,E2002+H2001)</f>
        <v>3469</v>
      </c>
      <c r="I2002" s="5">
        <f t="shared" si="31"/>
        <v>0</v>
      </c>
    </row>
    <row r="2003" spans="1:9" x14ac:dyDescent="0.25">
      <c r="A2003" s="1">
        <v>44655</v>
      </c>
      <c r="B2003" t="s">
        <v>7</v>
      </c>
      <c r="C2003" t="s">
        <v>4</v>
      </c>
      <c r="D2003" t="s">
        <v>42</v>
      </c>
      <c r="E2003">
        <v>358</v>
      </c>
      <c r="F2003">
        <f>VLOOKUP(B2003,cennik[],2,FALSE)</f>
        <v>3.5</v>
      </c>
      <c r="G2003" s="5">
        <f>jablka4[[#This Row],[Kg]]*jablka4[[#This Row],[Cena]]</f>
        <v>1253</v>
      </c>
      <c r="H2003" s="5">
        <f>IF(D2003&lt;&gt;D2002,E2003,E2003+H2002)</f>
        <v>3827</v>
      </c>
      <c r="I2003" s="5">
        <f t="shared" si="31"/>
        <v>0</v>
      </c>
    </row>
    <row r="2004" spans="1:9" x14ac:dyDescent="0.25">
      <c r="A2004" s="1">
        <v>44669</v>
      </c>
      <c r="B2004" t="s">
        <v>18</v>
      </c>
      <c r="C2004" t="s">
        <v>4</v>
      </c>
      <c r="D2004" t="s">
        <v>42</v>
      </c>
      <c r="E2004">
        <v>207</v>
      </c>
      <c r="F2004">
        <f>VLOOKUP(B2004,cennik[],2,FALSE)</f>
        <v>2.4</v>
      </c>
      <c r="G2004" s="5">
        <f>jablka4[[#This Row],[Kg]]*jablka4[[#This Row],[Cena]]</f>
        <v>496.79999999999995</v>
      </c>
      <c r="H2004" s="5">
        <f>IF(D2004&lt;&gt;D2003,E2004,E2004+H2003)</f>
        <v>4034</v>
      </c>
      <c r="I2004" s="5">
        <f t="shared" si="31"/>
        <v>0</v>
      </c>
    </row>
    <row r="2005" spans="1:9" x14ac:dyDescent="0.25">
      <c r="A2005" s="1">
        <v>44669</v>
      </c>
      <c r="B2005" t="s">
        <v>7</v>
      </c>
      <c r="C2005" t="s">
        <v>4</v>
      </c>
      <c r="D2005" t="s">
        <v>42</v>
      </c>
      <c r="E2005">
        <v>481</v>
      </c>
      <c r="F2005">
        <f>VLOOKUP(B2005,cennik[],2,FALSE)</f>
        <v>3.5</v>
      </c>
      <c r="G2005" s="5">
        <f>jablka4[[#This Row],[Kg]]*jablka4[[#This Row],[Cena]]</f>
        <v>1683.5</v>
      </c>
      <c r="H2005" s="5">
        <f>IF(D2005&lt;&gt;D2004,E2005,E2005+H2004)</f>
        <v>4515</v>
      </c>
      <c r="I2005" s="5">
        <f t="shared" si="31"/>
        <v>0</v>
      </c>
    </row>
    <row r="2006" spans="1:9" x14ac:dyDescent="0.25">
      <c r="A2006" s="1">
        <v>44671</v>
      </c>
      <c r="B2006" t="s">
        <v>11</v>
      </c>
      <c r="C2006" t="s">
        <v>4</v>
      </c>
      <c r="D2006" t="s">
        <v>42</v>
      </c>
      <c r="E2006">
        <v>393</v>
      </c>
      <c r="F2006">
        <f>VLOOKUP(B2006,cennik[],2,FALSE)</f>
        <v>2.9</v>
      </c>
      <c r="G2006" s="5">
        <f>jablka4[[#This Row],[Kg]]*jablka4[[#This Row],[Cena]]</f>
        <v>1139.7</v>
      </c>
      <c r="H2006" s="5">
        <f>IF(D2006&lt;&gt;D2005,E2006,E2006+H2005)</f>
        <v>4908</v>
      </c>
      <c r="I2006" s="5">
        <f t="shared" si="31"/>
        <v>0</v>
      </c>
    </row>
    <row r="2007" spans="1:9" x14ac:dyDescent="0.25">
      <c r="A2007" s="1">
        <v>44695</v>
      </c>
      <c r="B2007" t="s">
        <v>16</v>
      </c>
      <c r="C2007" t="s">
        <v>4</v>
      </c>
      <c r="D2007" t="s">
        <v>42</v>
      </c>
      <c r="E2007">
        <v>650</v>
      </c>
      <c r="F2007">
        <f>VLOOKUP(B2007,cennik[],2,FALSE)</f>
        <v>3.4</v>
      </c>
      <c r="G2007" s="5">
        <f>jablka4[[#This Row],[Kg]]*jablka4[[#This Row],[Cena]]</f>
        <v>2210</v>
      </c>
      <c r="H2007" s="5">
        <f>IF(D2007&lt;&gt;D2006,E2007,E2007+H2006)</f>
        <v>5558</v>
      </c>
      <c r="I2007" s="5">
        <f t="shared" si="31"/>
        <v>0</v>
      </c>
    </row>
    <row r="2008" spans="1:9" x14ac:dyDescent="0.25">
      <c r="A2008" s="1">
        <v>44700</v>
      </c>
      <c r="B2008" t="s">
        <v>3</v>
      </c>
      <c r="C2008" t="s">
        <v>4</v>
      </c>
      <c r="D2008" t="s">
        <v>42</v>
      </c>
      <c r="E2008">
        <v>383</v>
      </c>
      <c r="F2008">
        <f>VLOOKUP(B2008,cennik[],2,FALSE)</f>
        <v>3.4</v>
      </c>
      <c r="G2008" s="5">
        <f>jablka4[[#This Row],[Kg]]*jablka4[[#This Row],[Cena]]</f>
        <v>1302.2</v>
      </c>
      <c r="H2008" s="5">
        <f>IF(D2008&lt;&gt;D2007,E2008,E2008+H2007)</f>
        <v>5941</v>
      </c>
      <c r="I2008" s="5">
        <f t="shared" si="31"/>
        <v>0</v>
      </c>
    </row>
    <row r="2009" spans="1:9" x14ac:dyDescent="0.25">
      <c r="A2009" s="1">
        <v>44711</v>
      </c>
      <c r="B2009" t="s">
        <v>14</v>
      </c>
      <c r="C2009" t="s">
        <v>4</v>
      </c>
      <c r="D2009" t="s">
        <v>42</v>
      </c>
      <c r="E2009">
        <v>321</v>
      </c>
      <c r="F2009">
        <f>VLOOKUP(B2009,cennik[],2,FALSE)</f>
        <v>3.4</v>
      </c>
      <c r="G2009" s="5">
        <f>jablka4[[#This Row],[Kg]]*jablka4[[#This Row],[Cena]]</f>
        <v>1091.3999999999999</v>
      </c>
      <c r="H2009" s="5">
        <f>IF(D2009&lt;&gt;D2008,E2009,E2009+H2008)</f>
        <v>6262</v>
      </c>
      <c r="I2009" s="5">
        <f t="shared" si="31"/>
        <v>0</v>
      </c>
    </row>
    <row r="2010" spans="1:9" x14ac:dyDescent="0.25">
      <c r="A2010" s="1">
        <v>44728</v>
      </c>
      <c r="B2010" t="s">
        <v>65</v>
      </c>
      <c r="C2010" t="s">
        <v>66</v>
      </c>
      <c r="D2010" t="s">
        <v>42</v>
      </c>
      <c r="E2010">
        <v>28</v>
      </c>
      <c r="F2010">
        <f>VLOOKUP(B2010,cennik[],2,FALSE)</f>
        <v>2.7</v>
      </c>
      <c r="G2010" s="5">
        <f>jablka4[[#This Row],[Kg]]*jablka4[[#This Row],[Cena]]</f>
        <v>75.600000000000009</v>
      </c>
      <c r="H2010" s="5">
        <f>IF(D2010&lt;&gt;D2009,E2010,E2010+H2009)</f>
        <v>6290</v>
      </c>
      <c r="I2010" s="5">
        <f t="shared" si="31"/>
        <v>0</v>
      </c>
    </row>
    <row r="2011" spans="1:9" x14ac:dyDescent="0.25">
      <c r="A2011" s="1">
        <v>44730</v>
      </c>
      <c r="B2011" t="s">
        <v>67</v>
      </c>
      <c r="C2011" t="s">
        <v>66</v>
      </c>
      <c r="D2011" t="s">
        <v>42</v>
      </c>
      <c r="E2011">
        <v>38</v>
      </c>
      <c r="F2011">
        <f>VLOOKUP(B2011,cennik[],2,FALSE)</f>
        <v>3.2</v>
      </c>
      <c r="G2011" s="5">
        <f>jablka4[[#This Row],[Kg]]*jablka4[[#This Row],[Cena]]</f>
        <v>121.60000000000001</v>
      </c>
      <c r="H2011" s="5">
        <f>IF(D2011&lt;&gt;D2010,E2011,E2011+H2010)</f>
        <v>6328</v>
      </c>
      <c r="I2011" s="5">
        <f t="shared" si="31"/>
        <v>0</v>
      </c>
    </row>
    <row r="2012" spans="1:9" x14ac:dyDescent="0.25">
      <c r="A2012" s="1">
        <v>44730</v>
      </c>
      <c r="B2012" t="s">
        <v>63</v>
      </c>
      <c r="C2012" t="s">
        <v>64</v>
      </c>
      <c r="D2012" t="s">
        <v>42</v>
      </c>
      <c r="E2012">
        <v>252</v>
      </c>
      <c r="F2012">
        <f>VLOOKUP(B2012,cennik[],2,FALSE)</f>
        <v>3.5</v>
      </c>
      <c r="G2012" s="5">
        <f>jablka4[[#This Row],[Kg]]*jablka4[[#This Row],[Cena]]</f>
        <v>882</v>
      </c>
      <c r="H2012" s="5">
        <f>IF(D2012&lt;&gt;D2011,E2012,E2012+H2011)</f>
        <v>6580</v>
      </c>
      <c r="I2012" s="5">
        <f t="shared" si="31"/>
        <v>0</v>
      </c>
    </row>
    <row r="2013" spans="1:9" x14ac:dyDescent="0.25">
      <c r="A2013" s="1">
        <v>44730</v>
      </c>
      <c r="B2013" t="s">
        <v>63</v>
      </c>
      <c r="C2013" t="s">
        <v>64</v>
      </c>
      <c r="D2013" t="s">
        <v>42</v>
      </c>
      <c r="E2013">
        <v>397</v>
      </c>
      <c r="F2013">
        <f>VLOOKUP(B2013,cennik[],2,FALSE)</f>
        <v>3.5</v>
      </c>
      <c r="G2013" s="5">
        <f>jablka4[[#This Row],[Kg]]*jablka4[[#This Row],[Cena]]</f>
        <v>1389.5</v>
      </c>
      <c r="H2013" s="5">
        <f>IF(D2013&lt;&gt;D2012,E2013,E2013+H2012)</f>
        <v>6977</v>
      </c>
      <c r="I2013" s="5">
        <f t="shared" si="31"/>
        <v>0</v>
      </c>
    </row>
    <row r="2014" spans="1:9" x14ac:dyDescent="0.25">
      <c r="A2014" s="1">
        <v>44730</v>
      </c>
      <c r="B2014" t="s">
        <v>65</v>
      </c>
      <c r="C2014" t="s">
        <v>66</v>
      </c>
      <c r="D2014" t="s">
        <v>42</v>
      </c>
      <c r="E2014">
        <v>295</v>
      </c>
      <c r="F2014">
        <f>VLOOKUP(B2014,cennik[],2,FALSE)</f>
        <v>2.7</v>
      </c>
      <c r="G2014" s="5">
        <f>jablka4[[#This Row],[Kg]]*jablka4[[#This Row],[Cena]]</f>
        <v>796.5</v>
      </c>
      <c r="H2014" s="5">
        <f>IF(D2014&lt;&gt;D2013,E2014,E2014+H2013)</f>
        <v>7272</v>
      </c>
      <c r="I2014" s="5">
        <f t="shared" si="31"/>
        <v>0</v>
      </c>
    </row>
    <row r="2015" spans="1:9" x14ac:dyDescent="0.25">
      <c r="A2015" s="1">
        <v>44732</v>
      </c>
      <c r="B2015" t="s">
        <v>65</v>
      </c>
      <c r="C2015" t="s">
        <v>66</v>
      </c>
      <c r="D2015" t="s">
        <v>42</v>
      </c>
      <c r="E2015">
        <v>12</v>
      </c>
      <c r="F2015">
        <f>VLOOKUP(B2015,cennik[],2,FALSE)</f>
        <v>2.7</v>
      </c>
      <c r="G2015" s="5">
        <f>jablka4[[#This Row],[Kg]]*jablka4[[#This Row],[Cena]]</f>
        <v>32.400000000000006</v>
      </c>
      <c r="H2015" s="5">
        <f>IF(D2015&lt;&gt;D2014,E2015,E2015+H2014)</f>
        <v>7284</v>
      </c>
      <c r="I2015" s="5">
        <f t="shared" si="31"/>
        <v>0</v>
      </c>
    </row>
    <row r="2016" spans="1:9" x14ac:dyDescent="0.25">
      <c r="A2016" s="1">
        <v>44735</v>
      </c>
      <c r="B2016" t="s">
        <v>63</v>
      </c>
      <c r="C2016" t="s">
        <v>64</v>
      </c>
      <c r="D2016" t="s">
        <v>42</v>
      </c>
      <c r="E2016">
        <v>189</v>
      </c>
      <c r="F2016">
        <f>VLOOKUP(B2016,cennik[],2,FALSE)</f>
        <v>3.5</v>
      </c>
      <c r="G2016" s="5">
        <f>jablka4[[#This Row],[Kg]]*jablka4[[#This Row],[Cena]]</f>
        <v>661.5</v>
      </c>
      <c r="H2016" s="5">
        <f>IF(D2016&lt;&gt;D2015,E2016,E2016+H2015)</f>
        <v>7473</v>
      </c>
      <c r="I2016" s="5">
        <f t="shared" si="31"/>
        <v>0</v>
      </c>
    </row>
    <row r="2017" spans="1:9" x14ac:dyDescent="0.25">
      <c r="A2017" s="1">
        <v>44739</v>
      </c>
      <c r="B2017" t="s">
        <v>65</v>
      </c>
      <c r="C2017" t="s">
        <v>66</v>
      </c>
      <c r="D2017" t="s">
        <v>42</v>
      </c>
      <c r="E2017">
        <v>65</v>
      </c>
      <c r="F2017">
        <f>VLOOKUP(B2017,cennik[],2,FALSE)</f>
        <v>2.7</v>
      </c>
      <c r="G2017" s="5">
        <f>jablka4[[#This Row],[Kg]]*jablka4[[#This Row],[Cena]]</f>
        <v>175.5</v>
      </c>
      <c r="H2017" s="5">
        <f>IF(D2017&lt;&gt;D2016,E2017,E2017+H2016)</f>
        <v>7538</v>
      </c>
      <c r="I2017" s="5">
        <f t="shared" si="31"/>
        <v>0</v>
      </c>
    </row>
    <row r="2018" spans="1:9" x14ac:dyDescent="0.25">
      <c r="A2018" s="1">
        <v>44744</v>
      </c>
      <c r="B2018" t="s">
        <v>63</v>
      </c>
      <c r="C2018" t="s">
        <v>64</v>
      </c>
      <c r="D2018" t="s">
        <v>42</v>
      </c>
      <c r="E2018">
        <v>377</v>
      </c>
      <c r="F2018">
        <f>VLOOKUP(B2018,cennik[],2,FALSE)</f>
        <v>3.5</v>
      </c>
      <c r="G2018" s="5">
        <f>jablka4[[#This Row],[Kg]]*jablka4[[#This Row],[Cena]]</f>
        <v>1319.5</v>
      </c>
      <c r="H2018" s="5">
        <f>IF(D2018&lt;&gt;D2017,E2018,E2018+H2017)</f>
        <v>7915</v>
      </c>
      <c r="I2018" s="5">
        <f t="shared" si="31"/>
        <v>0</v>
      </c>
    </row>
    <row r="2019" spans="1:9" x14ac:dyDescent="0.25">
      <c r="A2019" s="1">
        <v>44750</v>
      </c>
      <c r="B2019" t="s">
        <v>67</v>
      </c>
      <c r="C2019" t="s">
        <v>66</v>
      </c>
      <c r="D2019" t="s">
        <v>42</v>
      </c>
      <c r="E2019">
        <v>85</v>
      </c>
      <c r="F2019">
        <f>VLOOKUP(B2019,cennik[],2,FALSE)</f>
        <v>3.2</v>
      </c>
      <c r="G2019" s="5">
        <f>jablka4[[#This Row],[Kg]]*jablka4[[#This Row],[Cena]]</f>
        <v>272</v>
      </c>
      <c r="H2019" s="5">
        <f>IF(D2019&lt;&gt;D2018,E2019,E2019+H2018)</f>
        <v>8000</v>
      </c>
      <c r="I2019" s="5">
        <f t="shared" si="31"/>
        <v>0</v>
      </c>
    </row>
    <row r="2020" spans="1:9" x14ac:dyDescent="0.25">
      <c r="A2020" s="1">
        <v>44758</v>
      </c>
      <c r="B2020" t="s">
        <v>63</v>
      </c>
      <c r="C2020" t="s">
        <v>64</v>
      </c>
      <c r="D2020" t="s">
        <v>42</v>
      </c>
      <c r="E2020">
        <v>326</v>
      </c>
      <c r="F2020">
        <f>VLOOKUP(B2020,cennik[],2,FALSE)</f>
        <v>3.5</v>
      </c>
      <c r="G2020" s="5">
        <f>jablka4[[#This Row],[Kg]]*jablka4[[#This Row],[Cena]]</f>
        <v>1141</v>
      </c>
      <c r="H2020" s="5">
        <f>IF(D2020&lt;&gt;D2019,E2020,E2020+H2019)</f>
        <v>8326</v>
      </c>
      <c r="I2020" s="5">
        <f t="shared" si="31"/>
        <v>0</v>
      </c>
    </row>
    <row r="2021" spans="1:9" x14ac:dyDescent="0.25">
      <c r="A2021" s="1">
        <v>44781</v>
      </c>
      <c r="B2021" t="s">
        <v>67</v>
      </c>
      <c r="C2021" t="s">
        <v>66</v>
      </c>
      <c r="D2021" t="s">
        <v>42</v>
      </c>
      <c r="E2021">
        <v>250</v>
      </c>
      <c r="F2021">
        <f>VLOOKUP(B2021,cennik[],2,FALSE)</f>
        <v>3.2</v>
      </c>
      <c r="G2021" s="5">
        <f>jablka4[[#This Row],[Kg]]*jablka4[[#This Row],[Cena]]</f>
        <v>800</v>
      </c>
      <c r="H2021" s="5">
        <f>IF(D2021&lt;&gt;D2020,E2021,E2021+H2020)</f>
        <v>8576</v>
      </c>
      <c r="I2021" s="5">
        <f t="shared" si="31"/>
        <v>0</v>
      </c>
    </row>
    <row r="2022" spans="1:9" x14ac:dyDescent="0.25">
      <c r="A2022" s="1">
        <v>44782</v>
      </c>
      <c r="B2022" t="s">
        <v>63</v>
      </c>
      <c r="C2022" t="s">
        <v>64</v>
      </c>
      <c r="D2022" t="s">
        <v>42</v>
      </c>
      <c r="E2022">
        <v>334</v>
      </c>
      <c r="F2022">
        <f>VLOOKUP(B2022,cennik[],2,FALSE)</f>
        <v>3.5</v>
      </c>
      <c r="G2022" s="5">
        <f>jablka4[[#This Row],[Kg]]*jablka4[[#This Row],[Cena]]</f>
        <v>1169</v>
      </c>
      <c r="H2022" s="5">
        <f>IF(D2022&lt;&gt;D2021,E2022,E2022+H2021)</f>
        <v>8910</v>
      </c>
      <c r="I2022" s="5">
        <f t="shared" si="31"/>
        <v>0</v>
      </c>
    </row>
    <row r="2023" spans="1:9" x14ac:dyDescent="0.25">
      <c r="A2023" s="1">
        <v>44784</v>
      </c>
      <c r="B2023" t="s">
        <v>63</v>
      </c>
      <c r="C2023" t="s">
        <v>64</v>
      </c>
      <c r="D2023" t="s">
        <v>42</v>
      </c>
      <c r="E2023">
        <v>406</v>
      </c>
      <c r="F2023">
        <f>VLOOKUP(B2023,cennik[],2,FALSE)</f>
        <v>3.5</v>
      </c>
      <c r="G2023" s="5">
        <f>jablka4[[#This Row],[Kg]]*jablka4[[#This Row],[Cena]]</f>
        <v>1421</v>
      </c>
      <c r="H2023" s="5">
        <f>IF(D2023&lt;&gt;D2022,E2023,E2023+H2022)</f>
        <v>9316</v>
      </c>
      <c r="I2023" s="5">
        <f t="shared" si="31"/>
        <v>0</v>
      </c>
    </row>
    <row r="2024" spans="1:9" x14ac:dyDescent="0.25">
      <c r="A2024" s="1">
        <v>44786</v>
      </c>
      <c r="B2024" t="s">
        <v>63</v>
      </c>
      <c r="C2024" t="s">
        <v>64</v>
      </c>
      <c r="D2024" t="s">
        <v>42</v>
      </c>
      <c r="E2024">
        <v>284</v>
      </c>
      <c r="F2024">
        <f>VLOOKUP(B2024,cennik[],2,FALSE)</f>
        <v>3.5</v>
      </c>
      <c r="G2024" s="5">
        <f>jablka4[[#This Row],[Kg]]*jablka4[[#This Row],[Cena]]</f>
        <v>994</v>
      </c>
      <c r="H2024" s="5">
        <f>IF(D2024&lt;&gt;D2023,E2024,E2024+H2023)</f>
        <v>9600</v>
      </c>
      <c r="I2024" s="5">
        <f t="shared" si="31"/>
        <v>0</v>
      </c>
    </row>
    <row r="2025" spans="1:9" x14ac:dyDescent="0.25">
      <c r="A2025" s="1">
        <v>44802</v>
      </c>
      <c r="B2025" t="s">
        <v>63</v>
      </c>
      <c r="C2025" t="s">
        <v>64</v>
      </c>
      <c r="D2025" t="s">
        <v>42</v>
      </c>
      <c r="E2025">
        <v>44</v>
      </c>
      <c r="F2025">
        <f>VLOOKUP(B2025,cennik[],2,FALSE)</f>
        <v>3.5</v>
      </c>
      <c r="G2025" s="5">
        <f>jablka4[[#This Row],[Kg]]*jablka4[[#This Row],[Cena]]</f>
        <v>154</v>
      </c>
      <c r="H2025" s="5">
        <f>IF(D2025&lt;&gt;D2024,E2025,E2025+H2024)</f>
        <v>9644</v>
      </c>
      <c r="I2025" s="5">
        <f t="shared" si="31"/>
        <v>0</v>
      </c>
    </row>
    <row r="2026" spans="1:9" x14ac:dyDescent="0.25">
      <c r="A2026" s="1">
        <v>44812</v>
      </c>
      <c r="B2026" t="s">
        <v>68</v>
      </c>
      <c r="C2026" t="s">
        <v>64</v>
      </c>
      <c r="D2026" t="s">
        <v>42</v>
      </c>
      <c r="E2026">
        <v>328</v>
      </c>
      <c r="F2026">
        <f>VLOOKUP(B2026,cennik[],2,FALSE)</f>
        <v>3.2</v>
      </c>
      <c r="G2026" s="5">
        <f>jablka4[[#This Row],[Kg]]*jablka4[[#This Row],[Cena]]</f>
        <v>1049.6000000000001</v>
      </c>
      <c r="H2026" s="5">
        <f>IF(D2026&lt;&gt;D2025,E2026,E2026+H2025)</f>
        <v>9972</v>
      </c>
      <c r="I2026" s="5">
        <f t="shared" si="31"/>
        <v>0</v>
      </c>
    </row>
    <row r="2027" spans="1:9" x14ac:dyDescent="0.25">
      <c r="A2027" s="1">
        <v>44819</v>
      </c>
      <c r="B2027" t="s">
        <v>71</v>
      </c>
      <c r="C2027" t="s">
        <v>64</v>
      </c>
      <c r="D2027" t="s">
        <v>42</v>
      </c>
      <c r="E2027">
        <v>196</v>
      </c>
      <c r="F2027">
        <f>VLOOKUP(B2027,cennik[],2,FALSE)</f>
        <v>2.5</v>
      </c>
      <c r="G2027" s="5">
        <f>jablka4[[#This Row],[Kg]]*jablka4[[#This Row],[Cena]]</f>
        <v>490</v>
      </c>
      <c r="H2027" s="5">
        <f>IF(D2027&lt;&gt;D2026,E2027,E2027+H2026)</f>
        <v>10168</v>
      </c>
      <c r="I2027" s="5">
        <f t="shared" si="31"/>
        <v>0</v>
      </c>
    </row>
    <row r="2028" spans="1:9" x14ac:dyDescent="0.25">
      <c r="A2028" s="1">
        <v>44825</v>
      </c>
      <c r="B2028" t="s">
        <v>68</v>
      </c>
      <c r="C2028" t="s">
        <v>64</v>
      </c>
      <c r="D2028" t="s">
        <v>42</v>
      </c>
      <c r="E2028">
        <v>401</v>
      </c>
      <c r="F2028">
        <f>VLOOKUP(B2028,cennik[],2,FALSE)</f>
        <v>3.2</v>
      </c>
      <c r="G2028" s="5">
        <f>jablka4[[#This Row],[Kg]]*jablka4[[#This Row],[Cena]]</f>
        <v>1283.2</v>
      </c>
      <c r="H2028" s="5">
        <f>IF(D2028&lt;&gt;D2027,E2028,E2028+H2027)</f>
        <v>10569</v>
      </c>
      <c r="I2028" s="5">
        <f t="shared" si="31"/>
        <v>0</v>
      </c>
    </row>
    <row r="2029" spans="1:9" x14ac:dyDescent="0.25">
      <c r="A2029" s="1">
        <v>44825</v>
      </c>
      <c r="B2029" t="s">
        <v>63</v>
      </c>
      <c r="C2029" t="s">
        <v>64</v>
      </c>
      <c r="D2029" t="s">
        <v>42</v>
      </c>
      <c r="E2029">
        <v>150</v>
      </c>
      <c r="F2029">
        <f>VLOOKUP(B2029,cennik[],2,FALSE)</f>
        <v>3.5</v>
      </c>
      <c r="G2029" s="5">
        <f>jablka4[[#This Row],[Kg]]*jablka4[[#This Row],[Cena]]</f>
        <v>525</v>
      </c>
      <c r="H2029" s="5">
        <f>IF(D2029&lt;&gt;D2028,E2029,E2029+H2028)</f>
        <v>10719</v>
      </c>
      <c r="I2029" s="5">
        <f t="shared" si="31"/>
        <v>0</v>
      </c>
    </row>
    <row r="2030" spans="1:9" x14ac:dyDescent="0.25">
      <c r="A2030" s="1">
        <v>44827</v>
      </c>
      <c r="B2030" t="s">
        <v>70</v>
      </c>
      <c r="C2030" t="s">
        <v>64</v>
      </c>
      <c r="D2030" t="s">
        <v>42</v>
      </c>
      <c r="E2030">
        <v>198</v>
      </c>
      <c r="F2030">
        <f>VLOOKUP(B2030,cennik[],2,FALSE)</f>
        <v>3.2</v>
      </c>
      <c r="G2030" s="5">
        <f>jablka4[[#This Row],[Kg]]*jablka4[[#This Row],[Cena]]</f>
        <v>633.6</v>
      </c>
      <c r="H2030" s="5">
        <f>IF(D2030&lt;&gt;D2029,E2030,E2030+H2029)</f>
        <v>10917</v>
      </c>
      <c r="I2030" s="5">
        <f t="shared" si="31"/>
        <v>0</v>
      </c>
    </row>
    <row r="2031" spans="1:9" x14ac:dyDescent="0.25">
      <c r="A2031" s="1">
        <v>44842</v>
      </c>
      <c r="B2031" t="s">
        <v>71</v>
      </c>
      <c r="C2031" t="s">
        <v>64</v>
      </c>
      <c r="D2031" t="s">
        <v>42</v>
      </c>
      <c r="E2031">
        <v>260</v>
      </c>
      <c r="F2031">
        <f>VLOOKUP(B2031,cennik[],2,FALSE)</f>
        <v>2.5</v>
      </c>
      <c r="G2031" s="5">
        <f>jablka4[[#This Row],[Kg]]*jablka4[[#This Row],[Cena]]</f>
        <v>650</v>
      </c>
      <c r="H2031" s="5">
        <f>IF(D2031&lt;&gt;D2030,E2031,E2031+H2030)</f>
        <v>11177</v>
      </c>
      <c r="I2031" s="5">
        <f t="shared" si="31"/>
        <v>0</v>
      </c>
    </row>
    <row r="2032" spans="1:9" x14ac:dyDescent="0.25">
      <c r="A2032" s="1">
        <v>44847</v>
      </c>
      <c r="B2032" t="s">
        <v>63</v>
      </c>
      <c r="C2032" t="s">
        <v>64</v>
      </c>
      <c r="D2032" t="s">
        <v>42</v>
      </c>
      <c r="E2032">
        <v>395</v>
      </c>
      <c r="F2032">
        <f>VLOOKUP(B2032,cennik[],2,FALSE)</f>
        <v>3.5</v>
      </c>
      <c r="G2032" s="5">
        <f>jablka4[[#This Row],[Kg]]*jablka4[[#This Row],[Cena]]</f>
        <v>1382.5</v>
      </c>
      <c r="H2032" s="5">
        <f>IF(D2032&lt;&gt;D2031,E2032,E2032+H2031)</f>
        <v>11572</v>
      </c>
      <c r="I2032" s="5">
        <f t="shared" si="31"/>
        <v>0</v>
      </c>
    </row>
    <row r="2033" spans="1:9" x14ac:dyDescent="0.25">
      <c r="A2033" s="1">
        <v>44849</v>
      </c>
      <c r="B2033" t="s">
        <v>63</v>
      </c>
      <c r="C2033" t="s">
        <v>64</v>
      </c>
      <c r="D2033" t="s">
        <v>42</v>
      </c>
      <c r="E2033">
        <v>388</v>
      </c>
      <c r="F2033">
        <f>VLOOKUP(B2033,cennik[],2,FALSE)</f>
        <v>3.5</v>
      </c>
      <c r="G2033" s="5">
        <f>jablka4[[#This Row],[Kg]]*jablka4[[#This Row],[Cena]]</f>
        <v>1358</v>
      </c>
      <c r="H2033" s="5">
        <f>IF(D2033&lt;&gt;D2032,E2033,E2033+H2032)</f>
        <v>11960</v>
      </c>
      <c r="I2033" s="5">
        <f t="shared" si="31"/>
        <v>0</v>
      </c>
    </row>
    <row r="2034" spans="1:9" x14ac:dyDescent="0.25">
      <c r="A2034" s="1">
        <v>44881</v>
      </c>
      <c r="B2034" t="s">
        <v>69</v>
      </c>
      <c r="C2034" t="s">
        <v>64</v>
      </c>
      <c r="D2034" t="s">
        <v>42</v>
      </c>
      <c r="E2034">
        <v>42</v>
      </c>
      <c r="F2034">
        <f>VLOOKUP(B2034,cennik[],2,FALSE)</f>
        <v>2.5</v>
      </c>
      <c r="G2034" s="5">
        <f>jablka4[[#This Row],[Kg]]*jablka4[[#This Row],[Cena]]</f>
        <v>105</v>
      </c>
      <c r="H2034" s="5">
        <f>IF(D2034&lt;&gt;D2033,E2034,E2034+H2033)</f>
        <v>12002</v>
      </c>
      <c r="I2034" s="5">
        <f t="shared" si="31"/>
        <v>0</v>
      </c>
    </row>
    <row r="2035" spans="1:9" x14ac:dyDescent="0.25">
      <c r="A2035" s="1">
        <v>44884</v>
      </c>
      <c r="B2035" t="s">
        <v>63</v>
      </c>
      <c r="C2035" t="s">
        <v>64</v>
      </c>
      <c r="D2035" t="s">
        <v>42</v>
      </c>
      <c r="E2035">
        <v>341</v>
      </c>
      <c r="F2035">
        <f>VLOOKUP(B2035,cennik[],2,FALSE)</f>
        <v>3.5</v>
      </c>
      <c r="G2035" s="5">
        <f>jablka4[[#This Row],[Kg]]*jablka4[[#This Row],[Cena]]</f>
        <v>1193.5</v>
      </c>
      <c r="H2035" s="5">
        <f>IF(D2035&lt;&gt;D2034,E2035,E2035+H2034)</f>
        <v>12343</v>
      </c>
      <c r="I2035" s="5">
        <f t="shared" si="31"/>
        <v>0</v>
      </c>
    </row>
    <row r="2036" spans="1:9" x14ac:dyDescent="0.25">
      <c r="A2036" s="1">
        <v>44890</v>
      </c>
      <c r="B2036" t="s">
        <v>68</v>
      </c>
      <c r="C2036" t="s">
        <v>64</v>
      </c>
      <c r="D2036" t="s">
        <v>42</v>
      </c>
      <c r="E2036">
        <v>132</v>
      </c>
      <c r="F2036">
        <f>VLOOKUP(B2036,cennik[],2,FALSE)</f>
        <v>3.2</v>
      </c>
      <c r="G2036" s="5">
        <f>jablka4[[#This Row],[Kg]]*jablka4[[#This Row],[Cena]]</f>
        <v>422.40000000000003</v>
      </c>
      <c r="H2036" s="5">
        <f>IF(D2036&lt;&gt;D2035,E2036,E2036+H2035)</f>
        <v>12475</v>
      </c>
      <c r="I2036" s="5">
        <f t="shared" si="31"/>
        <v>0</v>
      </c>
    </row>
    <row r="2037" spans="1:9" x14ac:dyDescent="0.25">
      <c r="A2037" s="1">
        <v>44902</v>
      </c>
      <c r="B2037" t="s">
        <v>14</v>
      </c>
      <c r="C2037" t="s">
        <v>4</v>
      </c>
      <c r="D2037" t="s">
        <v>42</v>
      </c>
      <c r="E2037">
        <v>22</v>
      </c>
      <c r="F2037">
        <f>VLOOKUP(B2037,cennik[],2,FALSE)</f>
        <v>3.4</v>
      </c>
      <c r="G2037" s="5">
        <f>jablka4[[#This Row],[Kg]]*jablka4[[#This Row],[Cena]]</f>
        <v>74.8</v>
      </c>
      <c r="H2037" s="5">
        <f>IF(D2037&lt;&gt;D2036,E2037,E2037+H2036)</f>
        <v>12497</v>
      </c>
      <c r="I2037" s="5">
        <f t="shared" si="31"/>
        <v>0</v>
      </c>
    </row>
    <row r="2038" spans="1:9" x14ac:dyDescent="0.25">
      <c r="A2038" s="1">
        <v>44907</v>
      </c>
      <c r="B2038" t="s">
        <v>3</v>
      </c>
      <c r="C2038" t="s">
        <v>4</v>
      </c>
      <c r="D2038" t="s">
        <v>42</v>
      </c>
      <c r="E2038">
        <v>364</v>
      </c>
      <c r="F2038">
        <f>VLOOKUP(B2038,cennik[],2,FALSE)</f>
        <v>3.4</v>
      </c>
      <c r="G2038" s="5">
        <f>jablka4[[#This Row],[Kg]]*jablka4[[#This Row],[Cena]]</f>
        <v>1237.5999999999999</v>
      </c>
      <c r="H2038" s="5">
        <f>IF(D2038&lt;&gt;D2037,E2038,E2038+H2037)</f>
        <v>12861</v>
      </c>
      <c r="I2038" s="5">
        <f t="shared" si="31"/>
        <v>0</v>
      </c>
    </row>
    <row r="2039" spans="1:9" x14ac:dyDescent="0.25">
      <c r="A2039" s="1">
        <v>44908</v>
      </c>
      <c r="B2039" t="s">
        <v>11</v>
      </c>
      <c r="C2039" t="s">
        <v>4</v>
      </c>
      <c r="D2039" t="s">
        <v>42</v>
      </c>
      <c r="E2039">
        <v>377</v>
      </c>
      <c r="F2039">
        <f>VLOOKUP(B2039,cennik[],2,FALSE)</f>
        <v>2.9</v>
      </c>
      <c r="G2039" s="5">
        <f>jablka4[[#This Row],[Kg]]*jablka4[[#This Row],[Cena]]</f>
        <v>1093.3</v>
      </c>
      <c r="H2039" s="5">
        <f>IF(D2039&lt;&gt;D2038,E2039,E2039+H2038)</f>
        <v>13238</v>
      </c>
      <c r="I2039" s="5">
        <f t="shared" si="31"/>
        <v>0</v>
      </c>
    </row>
    <row r="2040" spans="1:9" x14ac:dyDescent="0.25">
      <c r="A2040" s="1">
        <v>44909</v>
      </c>
      <c r="B2040" t="s">
        <v>16</v>
      </c>
      <c r="C2040" t="s">
        <v>4</v>
      </c>
      <c r="D2040" t="s">
        <v>42</v>
      </c>
      <c r="E2040">
        <v>432</v>
      </c>
      <c r="F2040">
        <f>VLOOKUP(B2040,cennik[],2,FALSE)</f>
        <v>3.4</v>
      </c>
      <c r="G2040" s="5">
        <f>jablka4[[#This Row],[Kg]]*jablka4[[#This Row],[Cena]]</f>
        <v>1468.8</v>
      </c>
      <c r="H2040" s="5">
        <f>IF(D2040&lt;&gt;D2039,E2040,E2040+H2039)</f>
        <v>13670</v>
      </c>
      <c r="I2040" s="5">
        <f t="shared" si="31"/>
        <v>0</v>
      </c>
    </row>
    <row r="2041" spans="1:9" x14ac:dyDescent="0.25">
      <c r="A2041" s="1">
        <v>44911</v>
      </c>
      <c r="B2041" t="s">
        <v>3</v>
      </c>
      <c r="C2041" t="s">
        <v>4</v>
      </c>
      <c r="D2041" t="s">
        <v>42</v>
      </c>
      <c r="E2041">
        <v>464</v>
      </c>
      <c r="F2041">
        <f>VLOOKUP(B2041,cennik[],2,FALSE)</f>
        <v>3.4</v>
      </c>
      <c r="G2041" s="5">
        <f>jablka4[[#This Row],[Kg]]*jablka4[[#This Row],[Cena]]</f>
        <v>1577.6</v>
      </c>
      <c r="H2041" s="5">
        <f>IF(D2041&lt;&gt;D2040,E2041,E2041+H2040)</f>
        <v>14134</v>
      </c>
      <c r="I2041" s="5">
        <f t="shared" si="31"/>
        <v>0</v>
      </c>
    </row>
    <row r="2042" spans="1:9" x14ac:dyDescent="0.25">
      <c r="A2042" s="1">
        <v>44912</v>
      </c>
      <c r="B2042" t="s">
        <v>25</v>
      </c>
      <c r="C2042" t="s">
        <v>4</v>
      </c>
      <c r="D2042" t="s">
        <v>42</v>
      </c>
      <c r="E2042">
        <v>96</v>
      </c>
      <c r="F2042">
        <f>VLOOKUP(B2042,cennik[],2,FALSE)</f>
        <v>3.2</v>
      </c>
      <c r="G2042" s="5">
        <f>jablka4[[#This Row],[Kg]]*jablka4[[#This Row],[Cena]]</f>
        <v>307.20000000000005</v>
      </c>
      <c r="H2042" s="5">
        <f>IF(D2042&lt;&gt;D2041,E2042,E2042+H2041)</f>
        <v>14230</v>
      </c>
      <c r="I2042" s="5">
        <f t="shared" si="31"/>
        <v>0</v>
      </c>
    </row>
    <row r="2043" spans="1:9" x14ac:dyDescent="0.25">
      <c r="A2043" s="1">
        <v>44914</v>
      </c>
      <c r="B2043" t="s">
        <v>7</v>
      </c>
      <c r="C2043" t="s">
        <v>4</v>
      </c>
      <c r="D2043" t="s">
        <v>42</v>
      </c>
      <c r="E2043">
        <v>221</v>
      </c>
      <c r="F2043">
        <f>VLOOKUP(B2043,cennik[],2,FALSE)</f>
        <v>3.5</v>
      </c>
      <c r="G2043" s="5">
        <f>jablka4[[#This Row],[Kg]]*jablka4[[#This Row],[Cena]]</f>
        <v>773.5</v>
      </c>
      <c r="H2043" s="5">
        <f>IF(D2043&lt;&gt;D2042,E2043,E2043+H2042)</f>
        <v>14451</v>
      </c>
      <c r="I2043" s="5">
        <f t="shared" si="31"/>
        <v>0</v>
      </c>
    </row>
    <row r="2044" spans="1:9" x14ac:dyDescent="0.25">
      <c r="A2044" s="1">
        <v>44921</v>
      </c>
      <c r="B2044" t="s">
        <v>12</v>
      </c>
      <c r="C2044" t="s">
        <v>4</v>
      </c>
      <c r="D2044" t="s">
        <v>42</v>
      </c>
      <c r="E2044">
        <v>311</v>
      </c>
      <c r="F2044">
        <f>VLOOKUP(B2044,cennik[],2,FALSE)</f>
        <v>3.4</v>
      </c>
      <c r="G2044" s="5">
        <f>jablka4[[#This Row],[Kg]]*jablka4[[#This Row],[Cena]]</f>
        <v>1057.3999999999999</v>
      </c>
      <c r="H2044" s="5">
        <f>IF(D2044&lt;&gt;D2043,E2044,E2044+H2043)</f>
        <v>14762</v>
      </c>
      <c r="I2044" s="5">
        <f t="shared" si="31"/>
        <v>0</v>
      </c>
    </row>
    <row r="2045" spans="1:9" x14ac:dyDescent="0.25">
      <c r="A2045" s="1">
        <v>44922</v>
      </c>
      <c r="B2045" t="s">
        <v>12</v>
      </c>
      <c r="C2045" t="s">
        <v>4</v>
      </c>
      <c r="D2045" t="s">
        <v>42</v>
      </c>
      <c r="E2045">
        <v>407</v>
      </c>
      <c r="F2045">
        <f>VLOOKUP(B2045,cennik[],2,FALSE)</f>
        <v>3.4</v>
      </c>
      <c r="G2045" s="5">
        <f>jablka4[[#This Row],[Kg]]*jablka4[[#This Row],[Cena]]</f>
        <v>1383.8</v>
      </c>
      <c r="H2045" s="5">
        <f>IF(D2045&lt;&gt;D2044,E2045,E2045+H2044)</f>
        <v>15169</v>
      </c>
      <c r="I2045" s="5">
        <f t="shared" si="31"/>
        <v>20.350000000000001</v>
      </c>
    </row>
    <row r="2046" spans="1:9" x14ac:dyDescent="0.25">
      <c r="A2046" s="1">
        <v>44566</v>
      </c>
      <c r="B2046" t="s">
        <v>7</v>
      </c>
      <c r="C2046" t="s">
        <v>4</v>
      </c>
      <c r="D2046" t="s">
        <v>34</v>
      </c>
      <c r="E2046">
        <v>657</v>
      </c>
      <c r="F2046">
        <f>VLOOKUP(B2046,cennik[],2,FALSE)</f>
        <v>3.5</v>
      </c>
      <c r="G2046" s="5">
        <f>jablka4[[#This Row],[Kg]]*jablka4[[#This Row],[Cena]]</f>
        <v>2299.5</v>
      </c>
      <c r="H2046" s="5">
        <f>IF(D2046&lt;&gt;D2045,E2046,E2046+H2045)</f>
        <v>657</v>
      </c>
      <c r="I2046" s="5">
        <f t="shared" si="31"/>
        <v>0</v>
      </c>
    </row>
    <row r="2047" spans="1:9" x14ac:dyDescent="0.25">
      <c r="A2047" s="1">
        <v>44568</v>
      </c>
      <c r="B2047" t="s">
        <v>16</v>
      </c>
      <c r="C2047" t="s">
        <v>4</v>
      </c>
      <c r="D2047" t="s">
        <v>34</v>
      </c>
      <c r="E2047">
        <v>323</v>
      </c>
      <c r="F2047">
        <f>VLOOKUP(B2047,cennik[],2,FALSE)</f>
        <v>3.4</v>
      </c>
      <c r="G2047" s="5">
        <f>jablka4[[#This Row],[Kg]]*jablka4[[#This Row],[Cena]]</f>
        <v>1098.2</v>
      </c>
      <c r="H2047" s="5">
        <f>IF(D2047&lt;&gt;D2046,E2047,E2047+H2046)</f>
        <v>980</v>
      </c>
      <c r="I2047" s="5">
        <f t="shared" si="31"/>
        <v>0</v>
      </c>
    </row>
    <row r="2048" spans="1:9" x14ac:dyDescent="0.25">
      <c r="A2048" s="1">
        <v>44569</v>
      </c>
      <c r="B2048" t="s">
        <v>11</v>
      </c>
      <c r="C2048" t="s">
        <v>4</v>
      </c>
      <c r="D2048" t="s">
        <v>34</v>
      </c>
      <c r="E2048">
        <v>270</v>
      </c>
      <c r="F2048">
        <f>VLOOKUP(B2048,cennik[],2,FALSE)</f>
        <v>2.9</v>
      </c>
      <c r="G2048" s="5">
        <f>jablka4[[#This Row],[Kg]]*jablka4[[#This Row],[Cena]]</f>
        <v>783</v>
      </c>
      <c r="H2048" s="5">
        <f>IF(D2048&lt;&gt;D2047,E2048,E2048+H2047)</f>
        <v>1250</v>
      </c>
      <c r="I2048" s="5">
        <f t="shared" si="31"/>
        <v>0</v>
      </c>
    </row>
    <row r="2049" spans="1:9" x14ac:dyDescent="0.25">
      <c r="A2049" s="1">
        <v>44571</v>
      </c>
      <c r="B2049" t="s">
        <v>14</v>
      </c>
      <c r="C2049" t="s">
        <v>4</v>
      </c>
      <c r="D2049" t="s">
        <v>34</v>
      </c>
      <c r="E2049">
        <v>103</v>
      </c>
      <c r="F2049">
        <f>VLOOKUP(B2049,cennik[],2,FALSE)</f>
        <v>3.4</v>
      </c>
      <c r="G2049" s="5">
        <f>jablka4[[#This Row],[Kg]]*jablka4[[#This Row],[Cena]]</f>
        <v>350.2</v>
      </c>
      <c r="H2049" s="5">
        <f>IF(D2049&lt;&gt;D2048,E2049,E2049+H2048)</f>
        <v>1353</v>
      </c>
      <c r="I2049" s="5">
        <f t="shared" si="31"/>
        <v>0</v>
      </c>
    </row>
    <row r="2050" spans="1:9" x14ac:dyDescent="0.25">
      <c r="A2050" s="1">
        <v>44578</v>
      </c>
      <c r="B2050" t="s">
        <v>25</v>
      </c>
      <c r="C2050" t="s">
        <v>4</v>
      </c>
      <c r="D2050" t="s">
        <v>34</v>
      </c>
      <c r="E2050">
        <v>19</v>
      </c>
      <c r="F2050">
        <f>VLOOKUP(B2050,cennik[],2,FALSE)</f>
        <v>3.2</v>
      </c>
      <c r="G2050" s="5">
        <f>jablka4[[#This Row],[Kg]]*jablka4[[#This Row],[Cena]]</f>
        <v>60.800000000000004</v>
      </c>
      <c r="H2050" s="5">
        <f>IF(D2050&lt;&gt;D2049,E2050,E2050+H2049)</f>
        <v>1372</v>
      </c>
      <c r="I2050" s="5">
        <f t="shared" ref="I2050:I2113" si="32">IF(AND(H2050&gt;=15000,H2050&lt;20000),E2050*0.05,IF(H2050&gt;=20000,E2050*0.1,0))</f>
        <v>0</v>
      </c>
    </row>
    <row r="2051" spans="1:9" x14ac:dyDescent="0.25">
      <c r="A2051" s="1">
        <v>44581</v>
      </c>
      <c r="B2051" t="s">
        <v>11</v>
      </c>
      <c r="C2051" t="s">
        <v>4</v>
      </c>
      <c r="D2051" t="s">
        <v>34</v>
      </c>
      <c r="E2051">
        <v>497</v>
      </c>
      <c r="F2051">
        <f>VLOOKUP(B2051,cennik[],2,FALSE)</f>
        <v>2.9</v>
      </c>
      <c r="G2051" s="5">
        <f>jablka4[[#This Row],[Kg]]*jablka4[[#This Row],[Cena]]</f>
        <v>1441.3</v>
      </c>
      <c r="H2051" s="5">
        <f>IF(D2051&lt;&gt;D2050,E2051,E2051+H2050)</f>
        <v>1869</v>
      </c>
      <c r="I2051" s="5">
        <f t="shared" si="32"/>
        <v>0</v>
      </c>
    </row>
    <row r="2052" spans="1:9" x14ac:dyDescent="0.25">
      <c r="A2052" s="1">
        <v>44590</v>
      </c>
      <c r="B2052" t="s">
        <v>14</v>
      </c>
      <c r="C2052" t="s">
        <v>4</v>
      </c>
      <c r="D2052" t="s">
        <v>34</v>
      </c>
      <c r="E2052">
        <v>145</v>
      </c>
      <c r="F2052">
        <f>VLOOKUP(B2052,cennik[],2,FALSE)</f>
        <v>3.4</v>
      </c>
      <c r="G2052" s="5">
        <f>jablka4[[#This Row],[Kg]]*jablka4[[#This Row],[Cena]]</f>
        <v>493</v>
      </c>
      <c r="H2052" s="5">
        <f>IF(D2052&lt;&gt;D2051,E2052,E2052+H2051)</f>
        <v>2014</v>
      </c>
      <c r="I2052" s="5">
        <f t="shared" si="32"/>
        <v>0</v>
      </c>
    </row>
    <row r="2053" spans="1:9" x14ac:dyDescent="0.25">
      <c r="A2053" s="1">
        <v>44593</v>
      </c>
      <c r="B2053" t="s">
        <v>14</v>
      </c>
      <c r="C2053" t="s">
        <v>4</v>
      </c>
      <c r="D2053" t="s">
        <v>34</v>
      </c>
      <c r="E2053">
        <v>341</v>
      </c>
      <c r="F2053">
        <f>VLOOKUP(B2053,cennik[],2,FALSE)</f>
        <v>3.4</v>
      </c>
      <c r="G2053" s="5">
        <f>jablka4[[#This Row],[Kg]]*jablka4[[#This Row],[Cena]]</f>
        <v>1159.3999999999999</v>
      </c>
      <c r="H2053" s="5">
        <f>IF(D2053&lt;&gt;D2052,E2053,E2053+H2052)</f>
        <v>2355</v>
      </c>
      <c r="I2053" s="5">
        <f t="shared" si="32"/>
        <v>0</v>
      </c>
    </row>
    <row r="2054" spans="1:9" x14ac:dyDescent="0.25">
      <c r="A2054" s="1">
        <v>44593</v>
      </c>
      <c r="B2054" t="s">
        <v>20</v>
      </c>
      <c r="C2054" t="s">
        <v>4</v>
      </c>
      <c r="D2054" t="s">
        <v>34</v>
      </c>
      <c r="E2054">
        <v>25</v>
      </c>
      <c r="F2054">
        <f>VLOOKUP(B2054,cennik[],2,FALSE)</f>
        <v>3.4</v>
      </c>
      <c r="G2054" s="5">
        <f>jablka4[[#This Row],[Kg]]*jablka4[[#This Row],[Cena]]</f>
        <v>85</v>
      </c>
      <c r="H2054" s="5">
        <f>IF(D2054&lt;&gt;D2053,E2054,E2054+H2053)</f>
        <v>2380</v>
      </c>
      <c r="I2054" s="5">
        <f t="shared" si="32"/>
        <v>0</v>
      </c>
    </row>
    <row r="2055" spans="1:9" x14ac:dyDescent="0.25">
      <c r="A2055" s="1">
        <v>44599</v>
      </c>
      <c r="B2055" t="s">
        <v>7</v>
      </c>
      <c r="C2055" t="s">
        <v>4</v>
      </c>
      <c r="D2055" t="s">
        <v>34</v>
      </c>
      <c r="E2055">
        <v>413</v>
      </c>
      <c r="F2055">
        <f>VLOOKUP(B2055,cennik[],2,FALSE)</f>
        <v>3.5</v>
      </c>
      <c r="G2055" s="5">
        <f>jablka4[[#This Row],[Kg]]*jablka4[[#This Row],[Cena]]</f>
        <v>1445.5</v>
      </c>
      <c r="H2055" s="5">
        <f>IF(D2055&lt;&gt;D2054,E2055,E2055+H2054)</f>
        <v>2793</v>
      </c>
      <c r="I2055" s="5">
        <f t="shared" si="32"/>
        <v>0</v>
      </c>
    </row>
    <row r="2056" spans="1:9" x14ac:dyDescent="0.25">
      <c r="A2056" s="1">
        <v>44611</v>
      </c>
      <c r="B2056" t="s">
        <v>25</v>
      </c>
      <c r="C2056" t="s">
        <v>4</v>
      </c>
      <c r="D2056" t="s">
        <v>34</v>
      </c>
      <c r="E2056">
        <v>176</v>
      </c>
      <c r="F2056">
        <f>VLOOKUP(B2056,cennik[],2,FALSE)</f>
        <v>3.2</v>
      </c>
      <c r="G2056" s="5">
        <f>jablka4[[#This Row],[Kg]]*jablka4[[#This Row],[Cena]]</f>
        <v>563.20000000000005</v>
      </c>
      <c r="H2056" s="5">
        <f>IF(D2056&lt;&gt;D2055,E2056,E2056+H2055)</f>
        <v>2969</v>
      </c>
      <c r="I2056" s="5">
        <f t="shared" si="32"/>
        <v>0</v>
      </c>
    </row>
    <row r="2057" spans="1:9" x14ac:dyDescent="0.25">
      <c r="A2057" s="1">
        <v>44613</v>
      </c>
      <c r="B2057" t="s">
        <v>11</v>
      </c>
      <c r="C2057" t="s">
        <v>4</v>
      </c>
      <c r="D2057" t="s">
        <v>34</v>
      </c>
      <c r="E2057">
        <v>435</v>
      </c>
      <c r="F2057">
        <f>VLOOKUP(B2057,cennik[],2,FALSE)</f>
        <v>2.9</v>
      </c>
      <c r="G2057" s="5">
        <f>jablka4[[#This Row],[Kg]]*jablka4[[#This Row],[Cena]]</f>
        <v>1261.5</v>
      </c>
      <c r="H2057" s="5">
        <f>IF(D2057&lt;&gt;D2056,E2057,E2057+H2056)</f>
        <v>3404</v>
      </c>
      <c r="I2057" s="5">
        <f t="shared" si="32"/>
        <v>0</v>
      </c>
    </row>
    <row r="2058" spans="1:9" x14ac:dyDescent="0.25">
      <c r="A2058" s="1">
        <v>44620</v>
      </c>
      <c r="B2058" t="s">
        <v>14</v>
      </c>
      <c r="C2058" t="s">
        <v>4</v>
      </c>
      <c r="D2058" t="s">
        <v>34</v>
      </c>
      <c r="E2058">
        <v>209</v>
      </c>
      <c r="F2058">
        <f>VLOOKUP(B2058,cennik[],2,FALSE)</f>
        <v>3.4</v>
      </c>
      <c r="G2058" s="5">
        <f>jablka4[[#This Row],[Kg]]*jablka4[[#This Row],[Cena]]</f>
        <v>710.6</v>
      </c>
      <c r="H2058" s="5">
        <f>IF(D2058&lt;&gt;D2057,E2058,E2058+H2057)</f>
        <v>3613</v>
      </c>
      <c r="I2058" s="5">
        <f t="shared" si="32"/>
        <v>0</v>
      </c>
    </row>
    <row r="2059" spans="1:9" x14ac:dyDescent="0.25">
      <c r="A2059" s="1">
        <v>44624</v>
      </c>
      <c r="B2059" t="s">
        <v>7</v>
      </c>
      <c r="C2059" t="s">
        <v>4</v>
      </c>
      <c r="D2059" t="s">
        <v>34</v>
      </c>
      <c r="E2059">
        <v>436</v>
      </c>
      <c r="F2059">
        <f>VLOOKUP(B2059,cennik[],2,FALSE)</f>
        <v>3.5</v>
      </c>
      <c r="G2059" s="5">
        <f>jablka4[[#This Row],[Kg]]*jablka4[[#This Row],[Cena]]</f>
        <v>1526</v>
      </c>
      <c r="H2059" s="5">
        <f>IF(D2059&lt;&gt;D2058,E2059,E2059+H2058)</f>
        <v>4049</v>
      </c>
      <c r="I2059" s="5">
        <f t="shared" si="32"/>
        <v>0</v>
      </c>
    </row>
    <row r="2060" spans="1:9" x14ac:dyDescent="0.25">
      <c r="A2060" s="1">
        <v>44627</v>
      </c>
      <c r="B2060" t="s">
        <v>11</v>
      </c>
      <c r="C2060" t="s">
        <v>4</v>
      </c>
      <c r="D2060" t="s">
        <v>34</v>
      </c>
      <c r="E2060">
        <v>405</v>
      </c>
      <c r="F2060">
        <f>VLOOKUP(B2060,cennik[],2,FALSE)</f>
        <v>2.9</v>
      </c>
      <c r="G2060" s="5">
        <f>jablka4[[#This Row],[Kg]]*jablka4[[#This Row],[Cena]]</f>
        <v>1174.5</v>
      </c>
      <c r="H2060" s="5">
        <f>IF(D2060&lt;&gt;D2059,E2060,E2060+H2059)</f>
        <v>4454</v>
      </c>
      <c r="I2060" s="5">
        <f t="shared" si="32"/>
        <v>0</v>
      </c>
    </row>
    <row r="2061" spans="1:9" x14ac:dyDescent="0.25">
      <c r="A2061" s="1">
        <v>44636</v>
      </c>
      <c r="B2061" t="s">
        <v>20</v>
      </c>
      <c r="C2061" t="s">
        <v>4</v>
      </c>
      <c r="D2061" t="s">
        <v>34</v>
      </c>
      <c r="E2061">
        <v>40</v>
      </c>
      <c r="F2061">
        <f>VLOOKUP(B2061,cennik[],2,FALSE)</f>
        <v>3.4</v>
      </c>
      <c r="G2061" s="5">
        <f>jablka4[[#This Row],[Kg]]*jablka4[[#This Row],[Cena]]</f>
        <v>136</v>
      </c>
      <c r="H2061" s="5">
        <f>IF(D2061&lt;&gt;D2060,E2061,E2061+H2060)</f>
        <v>4494</v>
      </c>
      <c r="I2061" s="5">
        <f t="shared" si="32"/>
        <v>0</v>
      </c>
    </row>
    <row r="2062" spans="1:9" x14ac:dyDescent="0.25">
      <c r="A2062" s="1">
        <v>44641</v>
      </c>
      <c r="B2062" t="s">
        <v>12</v>
      </c>
      <c r="C2062" t="s">
        <v>4</v>
      </c>
      <c r="D2062" t="s">
        <v>34</v>
      </c>
      <c r="E2062">
        <v>276</v>
      </c>
      <c r="F2062">
        <f>VLOOKUP(B2062,cennik[],2,FALSE)</f>
        <v>3.4</v>
      </c>
      <c r="G2062" s="5">
        <f>jablka4[[#This Row],[Kg]]*jablka4[[#This Row],[Cena]]</f>
        <v>938.4</v>
      </c>
      <c r="H2062" s="5">
        <f>IF(D2062&lt;&gt;D2061,E2062,E2062+H2061)</f>
        <v>4770</v>
      </c>
      <c r="I2062" s="5">
        <f t="shared" si="32"/>
        <v>0</v>
      </c>
    </row>
    <row r="2063" spans="1:9" x14ac:dyDescent="0.25">
      <c r="A2063" s="1">
        <v>44644</v>
      </c>
      <c r="B2063" t="s">
        <v>7</v>
      </c>
      <c r="C2063" t="s">
        <v>4</v>
      </c>
      <c r="D2063" t="s">
        <v>34</v>
      </c>
      <c r="E2063">
        <v>281</v>
      </c>
      <c r="F2063">
        <f>VLOOKUP(B2063,cennik[],2,FALSE)</f>
        <v>3.5</v>
      </c>
      <c r="G2063" s="5">
        <f>jablka4[[#This Row],[Kg]]*jablka4[[#This Row],[Cena]]</f>
        <v>983.5</v>
      </c>
      <c r="H2063" s="5">
        <f>IF(D2063&lt;&gt;D2062,E2063,E2063+H2062)</f>
        <v>5051</v>
      </c>
      <c r="I2063" s="5">
        <f t="shared" si="32"/>
        <v>0</v>
      </c>
    </row>
    <row r="2064" spans="1:9" x14ac:dyDescent="0.25">
      <c r="A2064" s="1">
        <v>44657</v>
      </c>
      <c r="B2064" t="s">
        <v>25</v>
      </c>
      <c r="C2064" t="s">
        <v>4</v>
      </c>
      <c r="D2064" t="s">
        <v>34</v>
      </c>
      <c r="E2064">
        <v>217</v>
      </c>
      <c r="F2064">
        <f>VLOOKUP(B2064,cennik[],2,FALSE)</f>
        <v>3.2</v>
      </c>
      <c r="G2064" s="5">
        <f>jablka4[[#This Row],[Kg]]*jablka4[[#This Row],[Cena]]</f>
        <v>694.40000000000009</v>
      </c>
      <c r="H2064" s="5">
        <f>IF(D2064&lt;&gt;D2063,E2064,E2064+H2063)</f>
        <v>5268</v>
      </c>
      <c r="I2064" s="5">
        <f t="shared" si="32"/>
        <v>0</v>
      </c>
    </row>
    <row r="2065" spans="1:9" x14ac:dyDescent="0.25">
      <c r="A2065" s="1">
        <v>44664</v>
      </c>
      <c r="B2065" t="s">
        <v>7</v>
      </c>
      <c r="C2065" t="s">
        <v>4</v>
      </c>
      <c r="D2065" t="s">
        <v>34</v>
      </c>
      <c r="E2065">
        <v>579</v>
      </c>
      <c r="F2065">
        <f>VLOOKUP(B2065,cennik[],2,FALSE)</f>
        <v>3.5</v>
      </c>
      <c r="G2065" s="5">
        <f>jablka4[[#This Row],[Kg]]*jablka4[[#This Row],[Cena]]</f>
        <v>2026.5</v>
      </c>
      <c r="H2065" s="5">
        <f>IF(D2065&lt;&gt;D2064,E2065,E2065+H2064)</f>
        <v>5847</v>
      </c>
      <c r="I2065" s="5">
        <f t="shared" si="32"/>
        <v>0</v>
      </c>
    </row>
    <row r="2066" spans="1:9" x14ac:dyDescent="0.25">
      <c r="A2066" s="1">
        <v>44666</v>
      </c>
      <c r="B2066" t="s">
        <v>3</v>
      </c>
      <c r="C2066" t="s">
        <v>4</v>
      </c>
      <c r="D2066" t="s">
        <v>34</v>
      </c>
      <c r="E2066">
        <v>682</v>
      </c>
      <c r="F2066">
        <f>VLOOKUP(B2066,cennik[],2,FALSE)</f>
        <v>3.4</v>
      </c>
      <c r="G2066" s="5">
        <f>jablka4[[#This Row],[Kg]]*jablka4[[#This Row],[Cena]]</f>
        <v>2318.7999999999997</v>
      </c>
      <c r="H2066" s="5">
        <f>IF(D2066&lt;&gt;D2065,E2066,E2066+H2065)</f>
        <v>6529</v>
      </c>
      <c r="I2066" s="5">
        <f t="shared" si="32"/>
        <v>0</v>
      </c>
    </row>
    <row r="2067" spans="1:9" x14ac:dyDescent="0.25">
      <c r="A2067" s="1">
        <v>44669</v>
      </c>
      <c r="B2067" t="s">
        <v>25</v>
      </c>
      <c r="C2067" t="s">
        <v>4</v>
      </c>
      <c r="D2067" t="s">
        <v>34</v>
      </c>
      <c r="E2067">
        <v>169</v>
      </c>
      <c r="F2067">
        <f>VLOOKUP(B2067,cennik[],2,FALSE)</f>
        <v>3.2</v>
      </c>
      <c r="G2067" s="5">
        <f>jablka4[[#This Row],[Kg]]*jablka4[[#This Row],[Cena]]</f>
        <v>540.80000000000007</v>
      </c>
      <c r="H2067" s="5">
        <f>IF(D2067&lt;&gt;D2066,E2067,E2067+H2066)</f>
        <v>6698</v>
      </c>
      <c r="I2067" s="5">
        <f t="shared" si="32"/>
        <v>0</v>
      </c>
    </row>
    <row r="2068" spans="1:9" x14ac:dyDescent="0.25">
      <c r="A2068" s="1">
        <v>44704</v>
      </c>
      <c r="B2068" t="s">
        <v>16</v>
      </c>
      <c r="C2068" t="s">
        <v>4</v>
      </c>
      <c r="D2068" t="s">
        <v>34</v>
      </c>
      <c r="E2068">
        <v>379</v>
      </c>
      <c r="F2068">
        <f>VLOOKUP(B2068,cennik[],2,FALSE)</f>
        <v>3.4</v>
      </c>
      <c r="G2068" s="5">
        <f>jablka4[[#This Row],[Kg]]*jablka4[[#This Row],[Cena]]</f>
        <v>1288.5999999999999</v>
      </c>
      <c r="H2068" s="5">
        <f>IF(D2068&lt;&gt;D2067,E2068,E2068+H2067)</f>
        <v>7077</v>
      </c>
      <c r="I2068" s="5">
        <f t="shared" si="32"/>
        <v>0</v>
      </c>
    </row>
    <row r="2069" spans="1:9" x14ac:dyDescent="0.25">
      <c r="A2069" s="1">
        <v>44712</v>
      </c>
      <c r="B2069" t="s">
        <v>16</v>
      </c>
      <c r="C2069" t="s">
        <v>4</v>
      </c>
      <c r="D2069" t="s">
        <v>34</v>
      </c>
      <c r="E2069">
        <v>409</v>
      </c>
      <c r="F2069">
        <f>VLOOKUP(B2069,cennik[],2,FALSE)</f>
        <v>3.4</v>
      </c>
      <c r="G2069" s="5">
        <f>jablka4[[#This Row],[Kg]]*jablka4[[#This Row],[Cena]]</f>
        <v>1390.6</v>
      </c>
      <c r="H2069" s="5">
        <f>IF(D2069&lt;&gt;D2068,E2069,E2069+H2068)</f>
        <v>7486</v>
      </c>
      <c r="I2069" s="5">
        <f t="shared" si="32"/>
        <v>0</v>
      </c>
    </row>
    <row r="2070" spans="1:9" x14ac:dyDescent="0.25">
      <c r="A2070" s="1">
        <v>44718</v>
      </c>
      <c r="B2070" t="s">
        <v>63</v>
      </c>
      <c r="C2070" t="s">
        <v>64</v>
      </c>
      <c r="D2070" t="s">
        <v>34</v>
      </c>
      <c r="E2070">
        <v>204</v>
      </c>
      <c r="F2070">
        <f>VLOOKUP(B2070,cennik[],2,FALSE)</f>
        <v>3.5</v>
      </c>
      <c r="G2070" s="5">
        <f>jablka4[[#This Row],[Kg]]*jablka4[[#This Row],[Cena]]</f>
        <v>714</v>
      </c>
      <c r="H2070" s="5">
        <f>IF(D2070&lt;&gt;D2069,E2070,E2070+H2069)</f>
        <v>7690</v>
      </c>
      <c r="I2070" s="5">
        <f t="shared" si="32"/>
        <v>0</v>
      </c>
    </row>
    <row r="2071" spans="1:9" x14ac:dyDescent="0.25">
      <c r="A2071" s="1">
        <v>44727</v>
      </c>
      <c r="B2071" t="s">
        <v>67</v>
      </c>
      <c r="C2071" t="s">
        <v>66</v>
      </c>
      <c r="D2071" t="s">
        <v>34</v>
      </c>
      <c r="E2071">
        <v>35</v>
      </c>
      <c r="F2071">
        <f>VLOOKUP(B2071,cennik[],2,FALSE)</f>
        <v>3.2</v>
      </c>
      <c r="G2071" s="5">
        <f>jablka4[[#This Row],[Kg]]*jablka4[[#This Row],[Cena]]</f>
        <v>112</v>
      </c>
      <c r="H2071" s="5">
        <f>IF(D2071&lt;&gt;D2070,E2071,E2071+H2070)</f>
        <v>7725</v>
      </c>
      <c r="I2071" s="5">
        <f t="shared" si="32"/>
        <v>0</v>
      </c>
    </row>
    <row r="2072" spans="1:9" x14ac:dyDescent="0.25">
      <c r="A2072" s="1">
        <v>44739</v>
      </c>
      <c r="B2072" t="s">
        <v>65</v>
      </c>
      <c r="C2072" t="s">
        <v>66</v>
      </c>
      <c r="D2072" t="s">
        <v>34</v>
      </c>
      <c r="E2072">
        <v>20</v>
      </c>
      <c r="F2072">
        <f>VLOOKUP(B2072,cennik[],2,FALSE)</f>
        <v>2.7</v>
      </c>
      <c r="G2072" s="5">
        <f>jablka4[[#This Row],[Kg]]*jablka4[[#This Row],[Cena]]</f>
        <v>54</v>
      </c>
      <c r="H2072" s="5">
        <f>IF(D2072&lt;&gt;D2071,E2072,E2072+H2071)</f>
        <v>7745</v>
      </c>
      <c r="I2072" s="5">
        <f t="shared" si="32"/>
        <v>0</v>
      </c>
    </row>
    <row r="2073" spans="1:9" x14ac:dyDescent="0.25">
      <c r="A2073" s="1">
        <v>44741</v>
      </c>
      <c r="B2073" t="s">
        <v>65</v>
      </c>
      <c r="C2073" t="s">
        <v>66</v>
      </c>
      <c r="D2073" t="s">
        <v>34</v>
      </c>
      <c r="E2073">
        <v>330</v>
      </c>
      <c r="F2073">
        <f>VLOOKUP(B2073,cennik[],2,FALSE)</f>
        <v>2.7</v>
      </c>
      <c r="G2073" s="5">
        <f>jablka4[[#This Row],[Kg]]*jablka4[[#This Row],[Cena]]</f>
        <v>891.00000000000011</v>
      </c>
      <c r="H2073" s="5">
        <f>IF(D2073&lt;&gt;D2072,E2073,E2073+H2072)</f>
        <v>8075</v>
      </c>
      <c r="I2073" s="5">
        <f t="shared" si="32"/>
        <v>0</v>
      </c>
    </row>
    <row r="2074" spans="1:9" x14ac:dyDescent="0.25">
      <c r="A2074" s="1">
        <v>44747</v>
      </c>
      <c r="B2074" t="s">
        <v>65</v>
      </c>
      <c r="C2074" t="s">
        <v>66</v>
      </c>
      <c r="D2074" t="s">
        <v>34</v>
      </c>
      <c r="E2074">
        <v>151</v>
      </c>
      <c r="F2074">
        <f>VLOOKUP(B2074,cennik[],2,FALSE)</f>
        <v>2.7</v>
      </c>
      <c r="G2074" s="5">
        <f>jablka4[[#This Row],[Kg]]*jablka4[[#This Row],[Cena]]</f>
        <v>407.70000000000005</v>
      </c>
      <c r="H2074" s="5">
        <f>IF(D2074&lt;&gt;D2073,E2074,E2074+H2073)</f>
        <v>8226</v>
      </c>
      <c r="I2074" s="5">
        <f t="shared" si="32"/>
        <v>0</v>
      </c>
    </row>
    <row r="2075" spans="1:9" x14ac:dyDescent="0.25">
      <c r="A2075" s="1">
        <v>44765</v>
      </c>
      <c r="B2075" t="s">
        <v>65</v>
      </c>
      <c r="C2075" t="s">
        <v>66</v>
      </c>
      <c r="D2075" t="s">
        <v>34</v>
      </c>
      <c r="E2075">
        <v>500</v>
      </c>
      <c r="F2075">
        <f>VLOOKUP(B2075,cennik[],2,FALSE)</f>
        <v>2.7</v>
      </c>
      <c r="G2075" s="5">
        <f>jablka4[[#This Row],[Kg]]*jablka4[[#This Row],[Cena]]</f>
        <v>1350</v>
      </c>
      <c r="H2075" s="5">
        <f>IF(D2075&lt;&gt;D2074,E2075,E2075+H2074)</f>
        <v>8726</v>
      </c>
      <c r="I2075" s="5">
        <f t="shared" si="32"/>
        <v>0</v>
      </c>
    </row>
    <row r="2076" spans="1:9" x14ac:dyDescent="0.25">
      <c r="A2076" s="1">
        <v>44774</v>
      </c>
      <c r="B2076" t="s">
        <v>65</v>
      </c>
      <c r="C2076" t="s">
        <v>66</v>
      </c>
      <c r="D2076" t="s">
        <v>34</v>
      </c>
      <c r="E2076">
        <v>450</v>
      </c>
      <c r="F2076">
        <f>VLOOKUP(B2076,cennik[],2,FALSE)</f>
        <v>2.7</v>
      </c>
      <c r="G2076" s="5">
        <f>jablka4[[#This Row],[Kg]]*jablka4[[#This Row],[Cena]]</f>
        <v>1215</v>
      </c>
      <c r="H2076" s="5">
        <f>IF(D2076&lt;&gt;D2075,E2076,E2076+H2075)</f>
        <v>9176</v>
      </c>
      <c r="I2076" s="5">
        <f t="shared" si="32"/>
        <v>0</v>
      </c>
    </row>
    <row r="2077" spans="1:9" x14ac:dyDescent="0.25">
      <c r="A2077" s="1">
        <v>44781</v>
      </c>
      <c r="B2077" t="s">
        <v>63</v>
      </c>
      <c r="C2077" t="s">
        <v>64</v>
      </c>
      <c r="D2077" t="s">
        <v>34</v>
      </c>
      <c r="E2077">
        <v>459</v>
      </c>
      <c r="F2077">
        <f>VLOOKUP(B2077,cennik[],2,FALSE)</f>
        <v>3.5</v>
      </c>
      <c r="G2077" s="5">
        <f>jablka4[[#This Row],[Kg]]*jablka4[[#This Row],[Cena]]</f>
        <v>1606.5</v>
      </c>
      <c r="H2077" s="5">
        <f>IF(D2077&lt;&gt;D2076,E2077,E2077+H2076)</f>
        <v>9635</v>
      </c>
      <c r="I2077" s="5">
        <f t="shared" si="32"/>
        <v>0</v>
      </c>
    </row>
    <row r="2078" spans="1:9" x14ac:dyDescent="0.25">
      <c r="A2078" s="1">
        <v>44788</v>
      </c>
      <c r="B2078" t="s">
        <v>65</v>
      </c>
      <c r="C2078" t="s">
        <v>66</v>
      </c>
      <c r="D2078" t="s">
        <v>34</v>
      </c>
      <c r="E2078">
        <v>285</v>
      </c>
      <c r="F2078">
        <f>VLOOKUP(B2078,cennik[],2,FALSE)</f>
        <v>2.7</v>
      </c>
      <c r="G2078" s="5">
        <f>jablka4[[#This Row],[Kg]]*jablka4[[#This Row],[Cena]]</f>
        <v>769.5</v>
      </c>
      <c r="H2078" s="5">
        <f>IF(D2078&lt;&gt;D2077,E2078,E2078+H2077)</f>
        <v>9920</v>
      </c>
      <c r="I2078" s="5">
        <f t="shared" si="32"/>
        <v>0</v>
      </c>
    </row>
    <row r="2079" spans="1:9" x14ac:dyDescent="0.25">
      <c r="A2079" s="1">
        <v>44792</v>
      </c>
      <c r="B2079" t="s">
        <v>63</v>
      </c>
      <c r="C2079" t="s">
        <v>64</v>
      </c>
      <c r="D2079" t="s">
        <v>34</v>
      </c>
      <c r="E2079">
        <v>66</v>
      </c>
      <c r="F2079">
        <f>VLOOKUP(B2079,cennik[],2,FALSE)</f>
        <v>3.5</v>
      </c>
      <c r="G2079" s="5">
        <f>jablka4[[#This Row],[Kg]]*jablka4[[#This Row],[Cena]]</f>
        <v>231</v>
      </c>
      <c r="H2079" s="5">
        <f>IF(D2079&lt;&gt;D2078,E2079,E2079+H2078)</f>
        <v>9986</v>
      </c>
      <c r="I2079" s="5">
        <f t="shared" si="32"/>
        <v>0</v>
      </c>
    </row>
    <row r="2080" spans="1:9" x14ac:dyDescent="0.25">
      <c r="A2080" s="1">
        <v>44798</v>
      </c>
      <c r="B2080" t="s">
        <v>63</v>
      </c>
      <c r="C2080" t="s">
        <v>64</v>
      </c>
      <c r="D2080" t="s">
        <v>34</v>
      </c>
      <c r="E2080">
        <v>435</v>
      </c>
      <c r="F2080">
        <f>VLOOKUP(B2080,cennik[],2,FALSE)</f>
        <v>3.5</v>
      </c>
      <c r="G2080" s="5">
        <f>jablka4[[#This Row],[Kg]]*jablka4[[#This Row],[Cena]]</f>
        <v>1522.5</v>
      </c>
      <c r="H2080" s="5">
        <f>IF(D2080&lt;&gt;D2079,E2080,E2080+H2079)</f>
        <v>10421</v>
      </c>
      <c r="I2080" s="5">
        <f t="shared" si="32"/>
        <v>0</v>
      </c>
    </row>
    <row r="2081" spans="1:9" x14ac:dyDescent="0.25">
      <c r="A2081" s="1">
        <v>44847</v>
      </c>
      <c r="B2081" t="s">
        <v>69</v>
      </c>
      <c r="C2081" t="s">
        <v>64</v>
      </c>
      <c r="D2081" t="s">
        <v>34</v>
      </c>
      <c r="E2081">
        <v>234</v>
      </c>
      <c r="F2081">
        <f>VLOOKUP(B2081,cennik[],2,FALSE)</f>
        <v>2.5</v>
      </c>
      <c r="G2081" s="5">
        <f>jablka4[[#This Row],[Kg]]*jablka4[[#This Row],[Cena]]</f>
        <v>585</v>
      </c>
      <c r="H2081" s="5">
        <f>IF(D2081&lt;&gt;D2080,E2081,E2081+H2080)</f>
        <v>10655</v>
      </c>
      <c r="I2081" s="5">
        <f t="shared" si="32"/>
        <v>0</v>
      </c>
    </row>
    <row r="2082" spans="1:9" x14ac:dyDescent="0.25">
      <c r="A2082" s="1">
        <v>44858</v>
      </c>
      <c r="B2082" t="s">
        <v>70</v>
      </c>
      <c r="C2082" t="s">
        <v>64</v>
      </c>
      <c r="D2082" t="s">
        <v>34</v>
      </c>
      <c r="E2082">
        <v>336</v>
      </c>
      <c r="F2082">
        <f>VLOOKUP(B2082,cennik[],2,FALSE)</f>
        <v>3.2</v>
      </c>
      <c r="G2082" s="5">
        <f>jablka4[[#This Row],[Kg]]*jablka4[[#This Row],[Cena]]</f>
        <v>1075.2</v>
      </c>
      <c r="H2082" s="5">
        <f>IF(D2082&lt;&gt;D2081,E2082,E2082+H2081)</f>
        <v>10991</v>
      </c>
      <c r="I2082" s="5">
        <f t="shared" si="32"/>
        <v>0</v>
      </c>
    </row>
    <row r="2083" spans="1:9" x14ac:dyDescent="0.25">
      <c r="A2083" s="1">
        <v>44886</v>
      </c>
      <c r="B2083" t="s">
        <v>63</v>
      </c>
      <c r="C2083" t="s">
        <v>64</v>
      </c>
      <c r="D2083" t="s">
        <v>34</v>
      </c>
      <c r="E2083">
        <v>387</v>
      </c>
      <c r="F2083">
        <f>VLOOKUP(B2083,cennik[],2,FALSE)</f>
        <v>3.5</v>
      </c>
      <c r="G2083" s="5">
        <f>jablka4[[#This Row],[Kg]]*jablka4[[#This Row],[Cena]]</f>
        <v>1354.5</v>
      </c>
      <c r="H2083" s="5">
        <f>IF(D2083&lt;&gt;D2082,E2083,E2083+H2082)</f>
        <v>11378</v>
      </c>
      <c r="I2083" s="5">
        <f t="shared" si="32"/>
        <v>0</v>
      </c>
    </row>
    <row r="2084" spans="1:9" x14ac:dyDescent="0.25">
      <c r="A2084" s="1">
        <v>44887</v>
      </c>
      <c r="B2084" t="s">
        <v>63</v>
      </c>
      <c r="C2084" t="s">
        <v>64</v>
      </c>
      <c r="D2084" t="s">
        <v>34</v>
      </c>
      <c r="E2084">
        <v>453</v>
      </c>
      <c r="F2084">
        <f>VLOOKUP(B2084,cennik[],2,FALSE)</f>
        <v>3.5</v>
      </c>
      <c r="G2084" s="5">
        <f>jablka4[[#This Row],[Kg]]*jablka4[[#This Row],[Cena]]</f>
        <v>1585.5</v>
      </c>
      <c r="H2084" s="5">
        <f>IF(D2084&lt;&gt;D2083,E2084,E2084+H2083)</f>
        <v>11831</v>
      </c>
      <c r="I2084" s="5">
        <f t="shared" si="32"/>
        <v>0</v>
      </c>
    </row>
    <row r="2085" spans="1:9" x14ac:dyDescent="0.25">
      <c r="A2085" s="1">
        <v>44891</v>
      </c>
      <c r="B2085" t="s">
        <v>71</v>
      </c>
      <c r="C2085" t="s">
        <v>64</v>
      </c>
      <c r="D2085" t="s">
        <v>34</v>
      </c>
      <c r="E2085">
        <v>173</v>
      </c>
      <c r="F2085">
        <f>VLOOKUP(B2085,cennik[],2,FALSE)</f>
        <v>2.5</v>
      </c>
      <c r="G2085" s="5">
        <f>jablka4[[#This Row],[Kg]]*jablka4[[#This Row],[Cena]]</f>
        <v>432.5</v>
      </c>
      <c r="H2085" s="5">
        <f>IF(D2085&lt;&gt;D2084,E2085,E2085+H2084)</f>
        <v>12004</v>
      </c>
      <c r="I2085" s="5">
        <f t="shared" si="32"/>
        <v>0</v>
      </c>
    </row>
    <row r="2086" spans="1:9" x14ac:dyDescent="0.25">
      <c r="A2086" s="1">
        <v>44896</v>
      </c>
      <c r="B2086" t="s">
        <v>20</v>
      </c>
      <c r="C2086" t="s">
        <v>4</v>
      </c>
      <c r="D2086" t="s">
        <v>34</v>
      </c>
      <c r="E2086">
        <v>377</v>
      </c>
      <c r="F2086">
        <f>VLOOKUP(B2086,cennik[],2,FALSE)</f>
        <v>3.4</v>
      </c>
      <c r="G2086" s="5">
        <f>jablka4[[#This Row],[Kg]]*jablka4[[#This Row],[Cena]]</f>
        <v>1281.8</v>
      </c>
      <c r="H2086" s="5">
        <f>IF(D2086&lt;&gt;D2085,E2086,E2086+H2085)</f>
        <v>12381</v>
      </c>
      <c r="I2086" s="5">
        <f t="shared" si="32"/>
        <v>0</v>
      </c>
    </row>
    <row r="2087" spans="1:9" x14ac:dyDescent="0.25">
      <c r="A2087" s="1">
        <v>44907</v>
      </c>
      <c r="B2087" t="s">
        <v>11</v>
      </c>
      <c r="C2087" t="s">
        <v>4</v>
      </c>
      <c r="D2087" t="s">
        <v>34</v>
      </c>
      <c r="E2087">
        <v>161</v>
      </c>
      <c r="F2087">
        <f>VLOOKUP(B2087,cennik[],2,FALSE)</f>
        <v>2.9</v>
      </c>
      <c r="G2087" s="5">
        <f>jablka4[[#This Row],[Kg]]*jablka4[[#This Row],[Cena]]</f>
        <v>466.9</v>
      </c>
      <c r="H2087" s="5">
        <f>IF(D2087&lt;&gt;D2086,E2087,E2087+H2086)</f>
        <v>12542</v>
      </c>
      <c r="I2087" s="5">
        <f t="shared" si="32"/>
        <v>0</v>
      </c>
    </row>
    <row r="2088" spans="1:9" x14ac:dyDescent="0.25">
      <c r="A2088" s="1">
        <v>44914</v>
      </c>
      <c r="B2088" t="s">
        <v>7</v>
      </c>
      <c r="C2088" t="s">
        <v>4</v>
      </c>
      <c r="D2088" t="s">
        <v>34</v>
      </c>
      <c r="E2088">
        <v>512</v>
      </c>
      <c r="F2088">
        <f>VLOOKUP(B2088,cennik[],2,FALSE)</f>
        <v>3.5</v>
      </c>
      <c r="G2088" s="5">
        <f>jablka4[[#This Row],[Kg]]*jablka4[[#This Row],[Cena]]</f>
        <v>1792</v>
      </c>
      <c r="H2088" s="5">
        <f>IF(D2088&lt;&gt;D2087,E2088,E2088+H2087)</f>
        <v>13054</v>
      </c>
      <c r="I2088" s="5">
        <f t="shared" si="32"/>
        <v>0</v>
      </c>
    </row>
    <row r="2089" spans="1:9" x14ac:dyDescent="0.25">
      <c r="A2089" s="1">
        <v>44914</v>
      </c>
      <c r="B2089" t="s">
        <v>11</v>
      </c>
      <c r="C2089" t="s">
        <v>4</v>
      </c>
      <c r="D2089" t="s">
        <v>34</v>
      </c>
      <c r="E2089">
        <v>137</v>
      </c>
      <c r="F2089">
        <f>VLOOKUP(B2089,cennik[],2,FALSE)</f>
        <v>2.9</v>
      </c>
      <c r="G2089" s="5">
        <f>jablka4[[#This Row],[Kg]]*jablka4[[#This Row],[Cena]]</f>
        <v>397.3</v>
      </c>
      <c r="H2089" s="5">
        <f>IF(D2089&lt;&gt;D2088,E2089,E2089+H2088)</f>
        <v>13191</v>
      </c>
      <c r="I2089" s="5">
        <f t="shared" si="32"/>
        <v>0</v>
      </c>
    </row>
    <row r="2090" spans="1:9" x14ac:dyDescent="0.25">
      <c r="A2090" s="1">
        <v>44914</v>
      </c>
      <c r="B2090" t="s">
        <v>12</v>
      </c>
      <c r="C2090" t="s">
        <v>4</v>
      </c>
      <c r="D2090" t="s">
        <v>34</v>
      </c>
      <c r="E2090">
        <v>204</v>
      </c>
      <c r="F2090">
        <f>VLOOKUP(B2090,cennik[],2,FALSE)</f>
        <v>3.4</v>
      </c>
      <c r="G2090" s="5">
        <f>jablka4[[#This Row],[Kg]]*jablka4[[#This Row],[Cena]]</f>
        <v>693.6</v>
      </c>
      <c r="H2090" s="5">
        <f>IF(D2090&lt;&gt;D2089,E2090,E2090+H2089)</f>
        <v>13395</v>
      </c>
      <c r="I2090" s="5">
        <f t="shared" si="32"/>
        <v>0</v>
      </c>
    </row>
    <row r="2091" spans="1:9" x14ac:dyDescent="0.25">
      <c r="A2091" s="1">
        <v>44914</v>
      </c>
      <c r="B2091" t="s">
        <v>3</v>
      </c>
      <c r="C2091" t="s">
        <v>4</v>
      </c>
      <c r="D2091" t="s">
        <v>34</v>
      </c>
      <c r="E2091">
        <v>430</v>
      </c>
      <c r="F2091">
        <f>VLOOKUP(B2091,cennik[],2,FALSE)</f>
        <v>3.4</v>
      </c>
      <c r="G2091" s="5">
        <f>jablka4[[#This Row],[Kg]]*jablka4[[#This Row],[Cena]]</f>
        <v>1462</v>
      </c>
      <c r="H2091" s="5">
        <f>IF(D2091&lt;&gt;D2090,E2091,E2091+H2090)</f>
        <v>13825</v>
      </c>
      <c r="I2091" s="5">
        <f t="shared" si="32"/>
        <v>0</v>
      </c>
    </row>
    <row r="2092" spans="1:9" x14ac:dyDescent="0.25">
      <c r="A2092" s="1">
        <v>44925</v>
      </c>
      <c r="B2092" t="s">
        <v>20</v>
      </c>
      <c r="C2092" t="s">
        <v>4</v>
      </c>
      <c r="D2092" t="s">
        <v>34</v>
      </c>
      <c r="E2092">
        <v>389</v>
      </c>
      <c r="F2092">
        <f>VLOOKUP(B2092,cennik[],2,FALSE)</f>
        <v>3.4</v>
      </c>
      <c r="G2092" s="5">
        <f>jablka4[[#This Row],[Kg]]*jablka4[[#This Row],[Cena]]</f>
        <v>1322.6</v>
      </c>
      <c r="H2092" s="5">
        <f>IF(D2092&lt;&gt;D2091,E2092,E2092+H2091)</f>
        <v>14214</v>
      </c>
      <c r="I2092" s="5">
        <f t="shared" si="32"/>
        <v>0</v>
      </c>
    </row>
    <row r="2093" spans="1:9" x14ac:dyDescent="0.25">
      <c r="A2093" s="1">
        <v>44594</v>
      </c>
      <c r="B2093" t="s">
        <v>16</v>
      </c>
      <c r="C2093" t="s">
        <v>4</v>
      </c>
      <c r="D2093" t="s">
        <v>61</v>
      </c>
      <c r="E2093">
        <v>481</v>
      </c>
      <c r="F2093">
        <f>VLOOKUP(B2093,cennik[],2,FALSE)</f>
        <v>3.4</v>
      </c>
      <c r="G2093" s="5">
        <f>jablka4[[#This Row],[Kg]]*jablka4[[#This Row],[Cena]]</f>
        <v>1635.3999999999999</v>
      </c>
      <c r="H2093" s="5">
        <f>IF(D2093&lt;&gt;D2092,E2093,E2093+H2092)</f>
        <v>481</v>
      </c>
      <c r="I2093" s="5">
        <f t="shared" si="32"/>
        <v>0</v>
      </c>
    </row>
    <row r="2094" spans="1:9" x14ac:dyDescent="0.25">
      <c r="A2094" s="1">
        <v>44606</v>
      </c>
      <c r="B2094" t="s">
        <v>11</v>
      </c>
      <c r="C2094" t="s">
        <v>4</v>
      </c>
      <c r="D2094" t="s">
        <v>61</v>
      </c>
      <c r="E2094">
        <v>128</v>
      </c>
      <c r="F2094">
        <f>VLOOKUP(B2094,cennik[],2,FALSE)</f>
        <v>2.9</v>
      </c>
      <c r="G2094" s="5">
        <f>jablka4[[#This Row],[Kg]]*jablka4[[#This Row],[Cena]]</f>
        <v>371.2</v>
      </c>
      <c r="H2094" s="5">
        <f>IF(D2094&lt;&gt;D2093,E2094,E2094+H2093)</f>
        <v>609</v>
      </c>
      <c r="I2094" s="5">
        <f t="shared" si="32"/>
        <v>0</v>
      </c>
    </row>
    <row r="2095" spans="1:9" x14ac:dyDescent="0.25">
      <c r="A2095" s="1">
        <v>44617</v>
      </c>
      <c r="B2095" t="s">
        <v>3</v>
      </c>
      <c r="C2095" t="s">
        <v>4</v>
      </c>
      <c r="D2095" t="s">
        <v>61</v>
      </c>
      <c r="E2095">
        <v>685</v>
      </c>
      <c r="F2095">
        <f>VLOOKUP(B2095,cennik[],2,FALSE)</f>
        <v>3.4</v>
      </c>
      <c r="G2095" s="5">
        <f>jablka4[[#This Row],[Kg]]*jablka4[[#This Row],[Cena]]</f>
        <v>2329</v>
      </c>
      <c r="H2095" s="5">
        <f>IF(D2095&lt;&gt;D2094,E2095,E2095+H2094)</f>
        <v>1294</v>
      </c>
      <c r="I2095" s="5">
        <f t="shared" si="32"/>
        <v>0</v>
      </c>
    </row>
    <row r="2096" spans="1:9" x14ac:dyDescent="0.25">
      <c r="A2096" s="1">
        <v>44632</v>
      </c>
      <c r="B2096" t="s">
        <v>18</v>
      </c>
      <c r="C2096" t="s">
        <v>4</v>
      </c>
      <c r="D2096" t="s">
        <v>61</v>
      </c>
      <c r="E2096">
        <v>437</v>
      </c>
      <c r="F2096">
        <f>VLOOKUP(B2096,cennik[],2,FALSE)</f>
        <v>2.4</v>
      </c>
      <c r="G2096" s="5">
        <f>jablka4[[#This Row],[Kg]]*jablka4[[#This Row],[Cena]]</f>
        <v>1048.8</v>
      </c>
      <c r="H2096" s="5">
        <f>IF(D2096&lt;&gt;D2095,E2096,E2096+H2095)</f>
        <v>1731</v>
      </c>
      <c r="I2096" s="5">
        <f t="shared" si="32"/>
        <v>0</v>
      </c>
    </row>
    <row r="2097" spans="1:9" x14ac:dyDescent="0.25">
      <c r="A2097" s="1">
        <v>44634</v>
      </c>
      <c r="B2097" t="s">
        <v>25</v>
      </c>
      <c r="C2097" t="s">
        <v>4</v>
      </c>
      <c r="D2097" t="s">
        <v>61</v>
      </c>
      <c r="E2097">
        <v>223</v>
      </c>
      <c r="F2097">
        <f>VLOOKUP(B2097,cennik[],2,FALSE)</f>
        <v>3.2</v>
      </c>
      <c r="G2097" s="5">
        <f>jablka4[[#This Row],[Kg]]*jablka4[[#This Row],[Cena]]</f>
        <v>713.6</v>
      </c>
      <c r="H2097" s="5">
        <f>IF(D2097&lt;&gt;D2096,E2097,E2097+H2096)</f>
        <v>1954</v>
      </c>
      <c r="I2097" s="5">
        <f t="shared" si="32"/>
        <v>0</v>
      </c>
    </row>
    <row r="2098" spans="1:9" x14ac:dyDescent="0.25">
      <c r="A2098" s="1">
        <v>44642</v>
      </c>
      <c r="B2098" t="s">
        <v>7</v>
      </c>
      <c r="C2098" t="s">
        <v>4</v>
      </c>
      <c r="D2098" t="s">
        <v>61</v>
      </c>
      <c r="E2098">
        <v>465</v>
      </c>
      <c r="F2098">
        <f>VLOOKUP(B2098,cennik[],2,FALSE)</f>
        <v>3.5</v>
      </c>
      <c r="G2098" s="5">
        <f>jablka4[[#This Row],[Kg]]*jablka4[[#This Row],[Cena]]</f>
        <v>1627.5</v>
      </c>
      <c r="H2098" s="5">
        <f>IF(D2098&lt;&gt;D2097,E2098,E2098+H2097)</f>
        <v>2419</v>
      </c>
      <c r="I2098" s="5">
        <f t="shared" si="32"/>
        <v>0</v>
      </c>
    </row>
    <row r="2099" spans="1:9" x14ac:dyDescent="0.25">
      <c r="A2099" s="1">
        <v>44645</v>
      </c>
      <c r="B2099" t="s">
        <v>25</v>
      </c>
      <c r="C2099" t="s">
        <v>4</v>
      </c>
      <c r="D2099" t="s">
        <v>61</v>
      </c>
      <c r="E2099">
        <v>314</v>
      </c>
      <c r="F2099">
        <f>VLOOKUP(B2099,cennik[],2,FALSE)</f>
        <v>3.2</v>
      </c>
      <c r="G2099" s="5">
        <f>jablka4[[#This Row],[Kg]]*jablka4[[#This Row],[Cena]]</f>
        <v>1004.8000000000001</v>
      </c>
      <c r="H2099" s="5">
        <f>IF(D2099&lt;&gt;D2098,E2099,E2099+H2098)</f>
        <v>2733</v>
      </c>
      <c r="I2099" s="5">
        <f t="shared" si="32"/>
        <v>0</v>
      </c>
    </row>
    <row r="2100" spans="1:9" x14ac:dyDescent="0.25">
      <c r="A2100" s="1">
        <v>44649</v>
      </c>
      <c r="B2100" t="s">
        <v>7</v>
      </c>
      <c r="C2100" t="s">
        <v>4</v>
      </c>
      <c r="D2100" t="s">
        <v>61</v>
      </c>
      <c r="E2100">
        <v>229</v>
      </c>
      <c r="F2100">
        <f>VLOOKUP(B2100,cennik[],2,FALSE)</f>
        <v>3.5</v>
      </c>
      <c r="G2100" s="5">
        <f>jablka4[[#This Row],[Kg]]*jablka4[[#This Row],[Cena]]</f>
        <v>801.5</v>
      </c>
      <c r="H2100" s="5">
        <f>IF(D2100&lt;&gt;D2099,E2100,E2100+H2099)</f>
        <v>2962</v>
      </c>
      <c r="I2100" s="5">
        <f t="shared" si="32"/>
        <v>0</v>
      </c>
    </row>
    <row r="2101" spans="1:9" x14ac:dyDescent="0.25">
      <c r="A2101" s="1">
        <v>44651</v>
      </c>
      <c r="B2101" t="s">
        <v>20</v>
      </c>
      <c r="C2101" t="s">
        <v>4</v>
      </c>
      <c r="D2101" t="s">
        <v>61</v>
      </c>
      <c r="E2101">
        <v>399</v>
      </c>
      <c r="F2101">
        <f>VLOOKUP(B2101,cennik[],2,FALSE)</f>
        <v>3.4</v>
      </c>
      <c r="G2101" s="5">
        <f>jablka4[[#This Row],[Kg]]*jablka4[[#This Row],[Cena]]</f>
        <v>1356.6</v>
      </c>
      <c r="H2101" s="5">
        <f>IF(D2101&lt;&gt;D2100,E2101,E2101+H2100)</f>
        <v>3361</v>
      </c>
      <c r="I2101" s="5">
        <f t="shared" si="32"/>
        <v>0</v>
      </c>
    </row>
    <row r="2102" spans="1:9" x14ac:dyDescent="0.25">
      <c r="A2102" s="1">
        <v>44655</v>
      </c>
      <c r="B2102" t="s">
        <v>16</v>
      </c>
      <c r="C2102" t="s">
        <v>4</v>
      </c>
      <c r="D2102" t="s">
        <v>61</v>
      </c>
      <c r="E2102">
        <v>624</v>
      </c>
      <c r="F2102">
        <f>VLOOKUP(B2102,cennik[],2,FALSE)</f>
        <v>3.4</v>
      </c>
      <c r="G2102" s="5">
        <f>jablka4[[#This Row],[Kg]]*jablka4[[#This Row],[Cena]]</f>
        <v>2121.6</v>
      </c>
      <c r="H2102" s="5">
        <f>IF(D2102&lt;&gt;D2101,E2102,E2102+H2101)</f>
        <v>3985</v>
      </c>
      <c r="I2102" s="5">
        <f t="shared" si="32"/>
        <v>0</v>
      </c>
    </row>
    <row r="2103" spans="1:9" x14ac:dyDescent="0.25">
      <c r="A2103" s="1">
        <v>44669</v>
      </c>
      <c r="B2103" t="s">
        <v>16</v>
      </c>
      <c r="C2103" t="s">
        <v>4</v>
      </c>
      <c r="D2103" t="s">
        <v>61</v>
      </c>
      <c r="E2103">
        <v>426</v>
      </c>
      <c r="F2103">
        <f>VLOOKUP(B2103,cennik[],2,FALSE)</f>
        <v>3.4</v>
      </c>
      <c r="G2103" s="5">
        <f>jablka4[[#This Row],[Kg]]*jablka4[[#This Row],[Cena]]</f>
        <v>1448.3999999999999</v>
      </c>
      <c r="H2103" s="5">
        <f>IF(D2103&lt;&gt;D2102,E2103,E2103+H2102)</f>
        <v>4411</v>
      </c>
      <c r="I2103" s="5">
        <f t="shared" si="32"/>
        <v>0</v>
      </c>
    </row>
    <row r="2104" spans="1:9" x14ac:dyDescent="0.25">
      <c r="A2104" s="1">
        <v>44674</v>
      </c>
      <c r="B2104" t="s">
        <v>16</v>
      </c>
      <c r="C2104" t="s">
        <v>4</v>
      </c>
      <c r="D2104" t="s">
        <v>61</v>
      </c>
      <c r="E2104">
        <v>710</v>
      </c>
      <c r="F2104">
        <f>VLOOKUP(B2104,cennik[],2,FALSE)</f>
        <v>3.4</v>
      </c>
      <c r="G2104" s="5">
        <f>jablka4[[#This Row],[Kg]]*jablka4[[#This Row],[Cena]]</f>
        <v>2414</v>
      </c>
      <c r="H2104" s="5">
        <f>IF(D2104&lt;&gt;D2103,E2104,E2104+H2103)</f>
        <v>5121</v>
      </c>
      <c r="I2104" s="5">
        <f t="shared" si="32"/>
        <v>0</v>
      </c>
    </row>
    <row r="2105" spans="1:9" x14ac:dyDescent="0.25">
      <c r="A2105" s="1">
        <v>44676</v>
      </c>
      <c r="B2105" t="s">
        <v>25</v>
      </c>
      <c r="C2105" t="s">
        <v>4</v>
      </c>
      <c r="D2105" t="s">
        <v>61</v>
      </c>
      <c r="E2105">
        <v>415</v>
      </c>
      <c r="F2105">
        <f>VLOOKUP(B2105,cennik[],2,FALSE)</f>
        <v>3.2</v>
      </c>
      <c r="G2105" s="5">
        <f>jablka4[[#This Row],[Kg]]*jablka4[[#This Row],[Cena]]</f>
        <v>1328</v>
      </c>
      <c r="H2105" s="5">
        <f>IF(D2105&lt;&gt;D2104,E2105,E2105+H2104)</f>
        <v>5536</v>
      </c>
      <c r="I2105" s="5">
        <f t="shared" si="32"/>
        <v>0</v>
      </c>
    </row>
    <row r="2106" spans="1:9" x14ac:dyDescent="0.25">
      <c r="A2106" s="1">
        <v>44680</v>
      </c>
      <c r="B2106" t="s">
        <v>11</v>
      </c>
      <c r="C2106" t="s">
        <v>4</v>
      </c>
      <c r="D2106" t="s">
        <v>61</v>
      </c>
      <c r="E2106">
        <v>358</v>
      </c>
      <c r="F2106">
        <f>VLOOKUP(B2106,cennik[],2,FALSE)</f>
        <v>2.9</v>
      </c>
      <c r="G2106" s="5">
        <f>jablka4[[#This Row],[Kg]]*jablka4[[#This Row],[Cena]]</f>
        <v>1038.2</v>
      </c>
      <c r="H2106" s="5">
        <f>IF(D2106&lt;&gt;D2105,E2106,E2106+H2105)</f>
        <v>5894</v>
      </c>
      <c r="I2106" s="5">
        <f t="shared" si="32"/>
        <v>0</v>
      </c>
    </row>
    <row r="2107" spans="1:9" x14ac:dyDescent="0.25">
      <c r="A2107" s="1">
        <v>44683</v>
      </c>
      <c r="B2107" t="s">
        <v>11</v>
      </c>
      <c r="C2107" t="s">
        <v>4</v>
      </c>
      <c r="D2107" t="s">
        <v>61</v>
      </c>
      <c r="E2107">
        <v>421</v>
      </c>
      <c r="F2107">
        <f>VLOOKUP(B2107,cennik[],2,FALSE)</f>
        <v>2.9</v>
      </c>
      <c r="G2107" s="5">
        <f>jablka4[[#This Row],[Kg]]*jablka4[[#This Row],[Cena]]</f>
        <v>1220.8999999999999</v>
      </c>
      <c r="H2107" s="5">
        <f>IF(D2107&lt;&gt;D2106,E2107,E2107+H2106)</f>
        <v>6315</v>
      </c>
      <c r="I2107" s="5">
        <f t="shared" si="32"/>
        <v>0</v>
      </c>
    </row>
    <row r="2108" spans="1:9" x14ac:dyDescent="0.25">
      <c r="A2108" s="1">
        <v>44684</v>
      </c>
      <c r="B2108" t="s">
        <v>11</v>
      </c>
      <c r="C2108" t="s">
        <v>4</v>
      </c>
      <c r="D2108" t="s">
        <v>61</v>
      </c>
      <c r="E2108">
        <v>410</v>
      </c>
      <c r="F2108">
        <f>VLOOKUP(B2108,cennik[],2,FALSE)</f>
        <v>2.9</v>
      </c>
      <c r="G2108" s="5">
        <f>jablka4[[#This Row],[Kg]]*jablka4[[#This Row],[Cena]]</f>
        <v>1189</v>
      </c>
      <c r="H2108" s="5">
        <f>IF(D2108&lt;&gt;D2107,E2108,E2108+H2107)</f>
        <v>6725</v>
      </c>
      <c r="I2108" s="5">
        <f t="shared" si="32"/>
        <v>0</v>
      </c>
    </row>
    <row r="2109" spans="1:9" x14ac:dyDescent="0.25">
      <c r="A2109" s="1">
        <v>44702</v>
      </c>
      <c r="B2109" t="s">
        <v>11</v>
      </c>
      <c r="C2109" t="s">
        <v>4</v>
      </c>
      <c r="D2109" t="s">
        <v>61</v>
      </c>
      <c r="E2109">
        <v>355</v>
      </c>
      <c r="F2109">
        <f>VLOOKUP(B2109,cennik[],2,FALSE)</f>
        <v>2.9</v>
      </c>
      <c r="G2109" s="5">
        <f>jablka4[[#This Row],[Kg]]*jablka4[[#This Row],[Cena]]</f>
        <v>1029.5</v>
      </c>
      <c r="H2109" s="5">
        <f>IF(D2109&lt;&gt;D2108,E2109,E2109+H2108)</f>
        <v>7080</v>
      </c>
      <c r="I2109" s="5">
        <f t="shared" si="32"/>
        <v>0</v>
      </c>
    </row>
    <row r="2110" spans="1:9" x14ac:dyDescent="0.25">
      <c r="A2110" s="1">
        <v>44704</v>
      </c>
      <c r="B2110" t="s">
        <v>7</v>
      </c>
      <c r="C2110" t="s">
        <v>4</v>
      </c>
      <c r="D2110" t="s">
        <v>61</v>
      </c>
      <c r="E2110">
        <v>441</v>
      </c>
      <c r="F2110">
        <f>VLOOKUP(B2110,cennik[],2,FALSE)</f>
        <v>3.5</v>
      </c>
      <c r="G2110" s="5">
        <f>jablka4[[#This Row],[Kg]]*jablka4[[#This Row],[Cena]]</f>
        <v>1543.5</v>
      </c>
      <c r="H2110" s="5">
        <f>IF(D2110&lt;&gt;D2109,E2110,E2110+H2109)</f>
        <v>7521</v>
      </c>
      <c r="I2110" s="5">
        <f t="shared" si="32"/>
        <v>0</v>
      </c>
    </row>
    <row r="2111" spans="1:9" x14ac:dyDescent="0.25">
      <c r="A2111" s="1">
        <v>44725</v>
      </c>
      <c r="B2111" t="s">
        <v>65</v>
      </c>
      <c r="C2111" t="s">
        <v>66</v>
      </c>
      <c r="D2111" t="s">
        <v>61</v>
      </c>
      <c r="E2111">
        <v>392</v>
      </c>
      <c r="F2111">
        <f>VLOOKUP(B2111,cennik[],2,FALSE)</f>
        <v>2.7</v>
      </c>
      <c r="G2111" s="5">
        <f>jablka4[[#This Row],[Kg]]*jablka4[[#This Row],[Cena]]</f>
        <v>1058.4000000000001</v>
      </c>
      <c r="H2111" s="5">
        <f>IF(D2111&lt;&gt;D2110,E2111,E2111+H2110)</f>
        <v>7913</v>
      </c>
      <c r="I2111" s="5">
        <f t="shared" si="32"/>
        <v>0</v>
      </c>
    </row>
    <row r="2112" spans="1:9" x14ac:dyDescent="0.25">
      <c r="A2112" s="1">
        <v>44743</v>
      </c>
      <c r="B2112" t="s">
        <v>63</v>
      </c>
      <c r="C2112" t="s">
        <v>64</v>
      </c>
      <c r="D2112" t="s">
        <v>61</v>
      </c>
      <c r="E2112">
        <v>338</v>
      </c>
      <c r="F2112">
        <f>VLOOKUP(B2112,cennik[],2,FALSE)</f>
        <v>3.5</v>
      </c>
      <c r="G2112" s="5">
        <f>jablka4[[#This Row],[Kg]]*jablka4[[#This Row],[Cena]]</f>
        <v>1183</v>
      </c>
      <c r="H2112" s="5">
        <f>IF(D2112&lt;&gt;D2111,E2112,E2112+H2111)</f>
        <v>8251</v>
      </c>
      <c r="I2112" s="5">
        <f t="shared" si="32"/>
        <v>0</v>
      </c>
    </row>
    <row r="2113" spans="1:9" x14ac:dyDescent="0.25">
      <c r="A2113" s="1">
        <v>44755</v>
      </c>
      <c r="B2113" t="s">
        <v>63</v>
      </c>
      <c r="C2113" t="s">
        <v>64</v>
      </c>
      <c r="D2113" t="s">
        <v>61</v>
      </c>
      <c r="E2113">
        <v>233</v>
      </c>
      <c r="F2113">
        <f>VLOOKUP(B2113,cennik[],2,FALSE)</f>
        <v>3.5</v>
      </c>
      <c r="G2113" s="5">
        <f>jablka4[[#This Row],[Kg]]*jablka4[[#This Row],[Cena]]</f>
        <v>815.5</v>
      </c>
      <c r="H2113" s="5">
        <f>IF(D2113&lt;&gt;D2112,E2113,E2113+H2112)</f>
        <v>8484</v>
      </c>
      <c r="I2113" s="5">
        <f t="shared" si="32"/>
        <v>0</v>
      </c>
    </row>
    <row r="2114" spans="1:9" x14ac:dyDescent="0.25">
      <c r="A2114" s="1">
        <v>44782</v>
      </c>
      <c r="B2114" t="s">
        <v>67</v>
      </c>
      <c r="C2114" t="s">
        <v>66</v>
      </c>
      <c r="D2114" t="s">
        <v>61</v>
      </c>
      <c r="E2114">
        <v>54</v>
      </c>
      <c r="F2114">
        <f>VLOOKUP(B2114,cennik[],2,FALSE)</f>
        <v>3.2</v>
      </c>
      <c r="G2114" s="5">
        <f>jablka4[[#This Row],[Kg]]*jablka4[[#This Row],[Cena]]</f>
        <v>172.8</v>
      </c>
      <c r="H2114" s="5">
        <f>IF(D2114&lt;&gt;D2113,E2114,E2114+H2113)</f>
        <v>8538</v>
      </c>
      <c r="I2114" s="5">
        <f t="shared" ref="I2114:I2177" si="33">IF(AND(H2114&gt;=15000,H2114&lt;20000),E2114*0.05,IF(H2114&gt;=20000,E2114*0.1,0))</f>
        <v>0</v>
      </c>
    </row>
    <row r="2115" spans="1:9" x14ac:dyDescent="0.25">
      <c r="A2115" s="1">
        <v>44783</v>
      </c>
      <c r="B2115" t="s">
        <v>65</v>
      </c>
      <c r="C2115" t="s">
        <v>66</v>
      </c>
      <c r="D2115" t="s">
        <v>61</v>
      </c>
      <c r="E2115">
        <v>57</v>
      </c>
      <c r="F2115">
        <f>VLOOKUP(B2115,cennik[],2,FALSE)</f>
        <v>2.7</v>
      </c>
      <c r="G2115" s="5">
        <f>jablka4[[#This Row],[Kg]]*jablka4[[#This Row],[Cena]]</f>
        <v>153.9</v>
      </c>
      <c r="H2115" s="5">
        <f>IF(D2115&lt;&gt;D2114,E2115,E2115+H2114)</f>
        <v>8595</v>
      </c>
      <c r="I2115" s="5">
        <f t="shared" si="33"/>
        <v>0</v>
      </c>
    </row>
    <row r="2116" spans="1:9" x14ac:dyDescent="0.25">
      <c r="A2116" s="1">
        <v>44793</v>
      </c>
      <c r="B2116" t="s">
        <v>65</v>
      </c>
      <c r="C2116" t="s">
        <v>66</v>
      </c>
      <c r="D2116" t="s">
        <v>61</v>
      </c>
      <c r="E2116">
        <v>466</v>
      </c>
      <c r="F2116">
        <f>VLOOKUP(B2116,cennik[],2,FALSE)</f>
        <v>2.7</v>
      </c>
      <c r="G2116" s="5">
        <f>jablka4[[#This Row],[Kg]]*jablka4[[#This Row],[Cena]]</f>
        <v>1258.2</v>
      </c>
      <c r="H2116" s="5">
        <f>IF(D2116&lt;&gt;D2115,E2116,E2116+H2115)</f>
        <v>9061</v>
      </c>
      <c r="I2116" s="5">
        <f t="shared" si="33"/>
        <v>0</v>
      </c>
    </row>
    <row r="2117" spans="1:9" x14ac:dyDescent="0.25">
      <c r="A2117" s="1">
        <v>44806</v>
      </c>
      <c r="B2117" t="s">
        <v>71</v>
      </c>
      <c r="C2117" t="s">
        <v>64</v>
      </c>
      <c r="D2117" t="s">
        <v>61</v>
      </c>
      <c r="E2117">
        <v>136</v>
      </c>
      <c r="F2117">
        <f>VLOOKUP(B2117,cennik[],2,FALSE)</f>
        <v>2.5</v>
      </c>
      <c r="G2117" s="5">
        <f>jablka4[[#This Row],[Kg]]*jablka4[[#This Row],[Cena]]</f>
        <v>340</v>
      </c>
      <c r="H2117" s="5">
        <f>IF(D2117&lt;&gt;D2116,E2117,E2117+H2116)</f>
        <v>9197</v>
      </c>
      <c r="I2117" s="5">
        <f t="shared" si="33"/>
        <v>0</v>
      </c>
    </row>
    <row r="2118" spans="1:9" x14ac:dyDescent="0.25">
      <c r="A2118" s="1">
        <v>44809</v>
      </c>
      <c r="B2118" t="s">
        <v>70</v>
      </c>
      <c r="C2118" t="s">
        <v>64</v>
      </c>
      <c r="D2118" t="s">
        <v>61</v>
      </c>
      <c r="E2118">
        <v>471</v>
      </c>
      <c r="F2118">
        <f>VLOOKUP(B2118,cennik[],2,FALSE)</f>
        <v>3.2</v>
      </c>
      <c r="G2118" s="5">
        <f>jablka4[[#This Row],[Kg]]*jablka4[[#This Row],[Cena]]</f>
        <v>1507.2</v>
      </c>
      <c r="H2118" s="5">
        <f>IF(D2118&lt;&gt;D2117,E2118,E2118+H2117)</f>
        <v>9668</v>
      </c>
      <c r="I2118" s="5">
        <f t="shared" si="33"/>
        <v>0</v>
      </c>
    </row>
    <row r="2119" spans="1:9" x14ac:dyDescent="0.25">
      <c r="A2119" s="1">
        <v>44810</v>
      </c>
      <c r="B2119" t="s">
        <v>69</v>
      </c>
      <c r="C2119" t="s">
        <v>64</v>
      </c>
      <c r="D2119" t="s">
        <v>61</v>
      </c>
      <c r="E2119">
        <v>167</v>
      </c>
      <c r="F2119">
        <f>VLOOKUP(B2119,cennik[],2,FALSE)</f>
        <v>2.5</v>
      </c>
      <c r="G2119" s="5">
        <f>jablka4[[#This Row],[Kg]]*jablka4[[#This Row],[Cena]]</f>
        <v>417.5</v>
      </c>
      <c r="H2119" s="5">
        <f>IF(D2119&lt;&gt;D2118,E2119,E2119+H2118)</f>
        <v>9835</v>
      </c>
      <c r="I2119" s="5">
        <f t="shared" si="33"/>
        <v>0</v>
      </c>
    </row>
    <row r="2120" spans="1:9" x14ac:dyDescent="0.25">
      <c r="A2120" s="1">
        <v>44811</v>
      </c>
      <c r="B2120" t="s">
        <v>63</v>
      </c>
      <c r="C2120" t="s">
        <v>64</v>
      </c>
      <c r="D2120" t="s">
        <v>61</v>
      </c>
      <c r="E2120">
        <v>266</v>
      </c>
      <c r="F2120">
        <f>VLOOKUP(B2120,cennik[],2,FALSE)</f>
        <v>3.5</v>
      </c>
      <c r="G2120" s="5">
        <f>jablka4[[#This Row],[Kg]]*jablka4[[#This Row],[Cena]]</f>
        <v>931</v>
      </c>
      <c r="H2120" s="5">
        <f>IF(D2120&lt;&gt;D2119,E2120,E2120+H2119)</f>
        <v>10101</v>
      </c>
      <c r="I2120" s="5">
        <f t="shared" si="33"/>
        <v>0</v>
      </c>
    </row>
    <row r="2121" spans="1:9" x14ac:dyDescent="0.25">
      <c r="A2121" s="1">
        <v>44819</v>
      </c>
      <c r="B2121" t="s">
        <v>63</v>
      </c>
      <c r="C2121" t="s">
        <v>64</v>
      </c>
      <c r="D2121" t="s">
        <v>61</v>
      </c>
      <c r="E2121">
        <v>487</v>
      </c>
      <c r="F2121">
        <f>VLOOKUP(B2121,cennik[],2,FALSE)</f>
        <v>3.5</v>
      </c>
      <c r="G2121" s="5">
        <f>jablka4[[#This Row],[Kg]]*jablka4[[#This Row],[Cena]]</f>
        <v>1704.5</v>
      </c>
      <c r="H2121" s="5">
        <f>IF(D2121&lt;&gt;D2120,E2121,E2121+H2120)</f>
        <v>10588</v>
      </c>
      <c r="I2121" s="5">
        <f t="shared" si="33"/>
        <v>0</v>
      </c>
    </row>
    <row r="2122" spans="1:9" x14ac:dyDescent="0.25">
      <c r="A2122" s="1">
        <v>44827</v>
      </c>
      <c r="B2122" t="s">
        <v>71</v>
      </c>
      <c r="C2122" t="s">
        <v>64</v>
      </c>
      <c r="D2122" t="s">
        <v>61</v>
      </c>
      <c r="E2122">
        <v>32</v>
      </c>
      <c r="F2122">
        <f>VLOOKUP(B2122,cennik[],2,FALSE)</f>
        <v>2.5</v>
      </c>
      <c r="G2122" s="5">
        <f>jablka4[[#This Row],[Kg]]*jablka4[[#This Row],[Cena]]</f>
        <v>80</v>
      </c>
      <c r="H2122" s="5">
        <f>IF(D2122&lt;&gt;D2121,E2122,E2122+H2121)</f>
        <v>10620</v>
      </c>
      <c r="I2122" s="5">
        <f t="shared" si="33"/>
        <v>0</v>
      </c>
    </row>
    <row r="2123" spans="1:9" x14ac:dyDescent="0.25">
      <c r="A2123" s="1">
        <v>44830</v>
      </c>
      <c r="B2123" t="s">
        <v>69</v>
      </c>
      <c r="C2123" t="s">
        <v>64</v>
      </c>
      <c r="D2123" t="s">
        <v>61</v>
      </c>
      <c r="E2123">
        <v>21</v>
      </c>
      <c r="F2123">
        <f>VLOOKUP(B2123,cennik[],2,FALSE)</f>
        <v>2.5</v>
      </c>
      <c r="G2123" s="5">
        <f>jablka4[[#This Row],[Kg]]*jablka4[[#This Row],[Cena]]</f>
        <v>52.5</v>
      </c>
      <c r="H2123" s="5">
        <f>IF(D2123&lt;&gt;D2122,E2123,E2123+H2122)</f>
        <v>10641</v>
      </c>
      <c r="I2123" s="5">
        <f t="shared" si="33"/>
        <v>0</v>
      </c>
    </row>
    <row r="2124" spans="1:9" x14ac:dyDescent="0.25">
      <c r="A2124" s="1">
        <v>44830</v>
      </c>
      <c r="B2124" t="s">
        <v>70</v>
      </c>
      <c r="C2124" t="s">
        <v>64</v>
      </c>
      <c r="D2124" t="s">
        <v>61</v>
      </c>
      <c r="E2124">
        <v>104</v>
      </c>
      <c r="F2124">
        <f>VLOOKUP(B2124,cennik[],2,FALSE)</f>
        <v>3.2</v>
      </c>
      <c r="G2124" s="5">
        <f>jablka4[[#This Row],[Kg]]*jablka4[[#This Row],[Cena]]</f>
        <v>332.8</v>
      </c>
      <c r="H2124" s="5">
        <f>IF(D2124&lt;&gt;D2123,E2124,E2124+H2123)</f>
        <v>10745</v>
      </c>
      <c r="I2124" s="5">
        <f t="shared" si="33"/>
        <v>0</v>
      </c>
    </row>
    <row r="2125" spans="1:9" x14ac:dyDescent="0.25">
      <c r="A2125" s="1">
        <v>44831</v>
      </c>
      <c r="B2125" t="s">
        <v>63</v>
      </c>
      <c r="C2125" t="s">
        <v>64</v>
      </c>
      <c r="D2125" t="s">
        <v>61</v>
      </c>
      <c r="E2125">
        <v>484</v>
      </c>
      <c r="F2125">
        <f>VLOOKUP(B2125,cennik[],2,FALSE)</f>
        <v>3.5</v>
      </c>
      <c r="G2125" s="5">
        <f>jablka4[[#This Row],[Kg]]*jablka4[[#This Row],[Cena]]</f>
        <v>1694</v>
      </c>
      <c r="H2125" s="5">
        <f>IF(D2125&lt;&gt;D2124,E2125,E2125+H2124)</f>
        <v>11229</v>
      </c>
      <c r="I2125" s="5">
        <f t="shared" si="33"/>
        <v>0</v>
      </c>
    </row>
    <row r="2126" spans="1:9" x14ac:dyDescent="0.25">
      <c r="A2126" s="1">
        <v>44833</v>
      </c>
      <c r="B2126" t="s">
        <v>70</v>
      </c>
      <c r="C2126" t="s">
        <v>64</v>
      </c>
      <c r="D2126" t="s">
        <v>61</v>
      </c>
      <c r="E2126">
        <v>29</v>
      </c>
      <c r="F2126">
        <f>VLOOKUP(B2126,cennik[],2,FALSE)</f>
        <v>3.2</v>
      </c>
      <c r="G2126" s="5">
        <f>jablka4[[#This Row],[Kg]]*jablka4[[#This Row],[Cena]]</f>
        <v>92.800000000000011</v>
      </c>
      <c r="H2126" s="5">
        <f>IF(D2126&lt;&gt;D2125,E2126,E2126+H2125)</f>
        <v>11258</v>
      </c>
      <c r="I2126" s="5">
        <f t="shared" si="33"/>
        <v>0</v>
      </c>
    </row>
    <row r="2127" spans="1:9" x14ac:dyDescent="0.25">
      <c r="A2127" s="1">
        <v>44835</v>
      </c>
      <c r="B2127" t="s">
        <v>63</v>
      </c>
      <c r="C2127" t="s">
        <v>64</v>
      </c>
      <c r="D2127" t="s">
        <v>61</v>
      </c>
      <c r="E2127">
        <v>137</v>
      </c>
      <c r="F2127">
        <f>VLOOKUP(B2127,cennik[],2,FALSE)</f>
        <v>3.5</v>
      </c>
      <c r="G2127" s="5">
        <f>jablka4[[#This Row],[Kg]]*jablka4[[#This Row],[Cena]]</f>
        <v>479.5</v>
      </c>
      <c r="H2127" s="5">
        <f>IF(D2127&lt;&gt;D2126,E2127,E2127+H2126)</f>
        <v>11395</v>
      </c>
      <c r="I2127" s="5">
        <f t="shared" si="33"/>
        <v>0</v>
      </c>
    </row>
    <row r="2128" spans="1:9" x14ac:dyDescent="0.25">
      <c r="A2128" s="1">
        <v>44835</v>
      </c>
      <c r="B2128" t="s">
        <v>70</v>
      </c>
      <c r="C2128" t="s">
        <v>64</v>
      </c>
      <c r="D2128" t="s">
        <v>61</v>
      </c>
      <c r="E2128">
        <v>415</v>
      </c>
      <c r="F2128">
        <f>VLOOKUP(B2128,cennik[],2,FALSE)</f>
        <v>3.2</v>
      </c>
      <c r="G2128" s="5">
        <f>jablka4[[#This Row],[Kg]]*jablka4[[#This Row],[Cena]]</f>
        <v>1328</v>
      </c>
      <c r="H2128" s="5">
        <f>IF(D2128&lt;&gt;D2127,E2128,E2128+H2127)</f>
        <v>11810</v>
      </c>
      <c r="I2128" s="5">
        <f t="shared" si="33"/>
        <v>0</v>
      </c>
    </row>
    <row r="2129" spans="1:9" x14ac:dyDescent="0.25">
      <c r="A2129" s="1">
        <v>44853</v>
      </c>
      <c r="B2129" t="s">
        <v>70</v>
      </c>
      <c r="C2129" t="s">
        <v>64</v>
      </c>
      <c r="D2129" t="s">
        <v>61</v>
      </c>
      <c r="E2129">
        <v>457</v>
      </c>
      <c r="F2129">
        <f>VLOOKUP(B2129,cennik[],2,FALSE)</f>
        <v>3.2</v>
      </c>
      <c r="G2129" s="5">
        <f>jablka4[[#This Row],[Kg]]*jablka4[[#This Row],[Cena]]</f>
        <v>1462.4</v>
      </c>
      <c r="H2129" s="5">
        <f>IF(D2129&lt;&gt;D2128,E2129,E2129+H2128)</f>
        <v>12267</v>
      </c>
      <c r="I2129" s="5">
        <f t="shared" si="33"/>
        <v>0</v>
      </c>
    </row>
    <row r="2130" spans="1:9" x14ac:dyDescent="0.25">
      <c r="A2130" s="1">
        <v>44863</v>
      </c>
      <c r="B2130" t="s">
        <v>70</v>
      </c>
      <c r="C2130" t="s">
        <v>64</v>
      </c>
      <c r="D2130" t="s">
        <v>61</v>
      </c>
      <c r="E2130">
        <v>403</v>
      </c>
      <c r="F2130">
        <f>VLOOKUP(B2130,cennik[],2,FALSE)</f>
        <v>3.2</v>
      </c>
      <c r="G2130" s="5">
        <f>jablka4[[#This Row],[Kg]]*jablka4[[#This Row],[Cena]]</f>
        <v>1289.6000000000001</v>
      </c>
      <c r="H2130" s="5">
        <f>IF(D2130&lt;&gt;D2129,E2130,E2130+H2129)</f>
        <v>12670</v>
      </c>
      <c r="I2130" s="5">
        <f t="shared" si="33"/>
        <v>0</v>
      </c>
    </row>
    <row r="2131" spans="1:9" x14ac:dyDescent="0.25">
      <c r="A2131" s="1">
        <v>44868</v>
      </c>
      <c r="B2131" t="s">
        <v>70</v>
      </c>
      <c r="C2131" t="s">
        <v>64</v>
      </c>
      <c r="D2131" t="s">
        <v>61</v>
      </c>
      <c r="E2131">
        <v>68</v>
      </c>
      <c r="F2131">
        <f>VLOOKUP(B2131,cennik[],2,FALSE)</f>
        <v>3.2</v>
      </c>
      <c r="G2131" s="5">
        <f>jablka4[[#This Row],[Kg]]*jablka4[[#This Row],[Cena]]</f>
        <v>217.60000000000002</v>
      </c>
      <c r="H2131" s="5">
        <f>IF(D2131&lt;&gt;D2130,E2131,E2131+H2130)</f>
        <v>12738</v>
      </c>
      <c r="I2131" s="5">
        <f t="shared" si="33"/>
        <v>0</v>
      </c>
    </row>
    <row r="2132" spans="1:9" x14ac:dyDescent="0.25">
      <c r="A2132" s="1">
        <v>44869</v>
      </c>
      <c r="B2132" t="s">
        <v>70</v>
      </c>
      <c r="C2132" t="s">
        <v>64</v>
      </c>
      <c r="D2132" t="s">
        <v>61</v>
      </c>
      <c r="E2132">
        <v>178</v>
      </c>
      <c r="F2132">
        <f>VLOOKUP(B2132,cennik[],2,FALSE)</f>
        <v>3.2</v>
      </c>
      <c r="G2132" s="5">
        <f>jablka4[[#This Row],[Kg]]*jablka4[[#This Row],[Cena]]</f>
        <v>569.6</v>
      </c>
      <c r="H2132" s="5">
        <f>IF(D2132&lt;&gt;D2131,E2132,E2132+H2131)</f>
        <v>12916</v>
      </c>
      <c r="I2132" s="5">
        <f t="shared" si="33"/>
        <v>0</v>
      </c>
    </row>
    <row r="2133" spans="1:9" x14ac:dyDescent="0.25">
      <c r="A2133" s="1">
        <v>44872</v>
      </c>
      <c r="B2133" t="s">
        <v>71</v>
      </c>
      <c r="C2133" t="s">
        <v>64</v>
      </c>
      <c r="D2133" t="s">
        <v>61</v>
      </c>
      <c r="E2133">
        <v>435</v>
      </c>
      <c r="F2133">
        <f>VLOOKUP(B2133,cennik[],2,FALSE)</f>
        <v>2.5</v>
      </c>
      <c r="G2133" s="5">
        <f>jablka4[[#This Row],[Kg]]*jablka4[[#This Row],[Cena]]</f>
        <v>1087.5</v>
      </c>
      <c r="H2133" s="5">
        <f>IF(D2133&lt;&gt;D2132,E2133,E2133+H2132)</f>
        <v>13351</v>
      </c>
      <c r="I2133" s="5">
        <f t="shared" si="33"/>
        <v>0</v>
      </c>
    </row>
    <row r="2134" spans="1:9" x14ac:dyDescent="0.25">
      <c r="A2134" s="1">
        <v>44883</v>
      </c>
      <c r="B2134" t="s">
        <v>71</v>
      </c>
      <c r="C2134" t="s">
        <v>64</v>
      </c>
      <c r="D2134" t="s">
        <v>61</v>
      </c>
      <c r="E2134">
        <v>238</v>
      </c>
      <c r="F2134">
        <f>VLOOKUP(B2134,cennik[],2,FALSE)</f>
        <v>2.5</v>
      </c>
      <c r="G2134" s="5">
        <f>jablka4[[#This Row],[Kg]]*jablka4[[#This Row],[Cena]]</f>
        <v>595</v>
      </c>
      <c r="H2134" s="5">
        <f>IF(D2134&lt;&gt;D2133,E2134,E2134+H2133)</f>
        <v>13589</v>
      </c>
      <c r="I2134" s="5">
        <f t="shared" si="33"/>
        <v>0</v>
      </c>
    </row>
    <row r="2135" spans="1:9" x14ac:dyDescent="0.25">
      <c r="A2135" s="1">
        <v>44889</v>
      </c>
      <c r="B2135" t="s">
        <v>70</v>
      </c>
      <c r="C2135" t="s">
        <v>64</v>
      </c>
      <c r="D2135" t="s">
        <v>61</v>
      </c>
      <c r="E2135">
        <v>150</v>
      </c>
      <c r="F2135">
        <f>VLOOKUP(B2135,cennik[],2,FALSE)</f>
        <v>3.2</v>
      </c>
      <c r="G2135" s="5">
        <f>jablka4[[#This Row],[Kg]]*jablka4[[#This Row],[Cena]]</f>
        <v>480</v>
      </c>
      <c r="H2135" s="5">
        <f>IF(D2135&lt;&gt;D2134,E2135,E2135+H2134)</f>
        <v>13739</v>
      </c>
      <c r="I2135" s="5">
        <f t="shared" si="33"/>
        <v>0</v>
      </c>
    </row>
    <row r="2136" spans="1:9" x14ac:dyDescent="0.25">
      <c r="A2136" s="1">
        <v>44893</v>
      </c>
      <c r="B2136" t="s">
        <v>63</v>
      </c>
      <c r="C2136" t="s">
        <v>64</v>
      </c>
      <c r="D2136" t="s">
        <v>61</v>
      </c>
      <c r="E2136">
        <v>205</v>
      </c>
      <c r="F2136">
        <f>VLOOKUP(B2136,cennik[],2,FALSE)</f>
        <v>3.5</v>
      </c>
      <c r="G2136" s="5">
        <f>jablka4[[#This Row],[Kg]]*jablka4[[#This Row],[Cena]]</f>
        <v>717.5</v>
      </c>
      <c r="H2136" s="5">
        <f>IF(D2136&lt;&gt;D2135,E2136,E2136+H2135)</f>
        <v>13944</v>
      </c>
      <c r="I2136" s="5">
        <f t="shared" si="33"/>
        <v>0</v>
      </c>
    </row>
    <row r="2137" spans="1:9" x14ac:dyDescent="0.25">
      <c r="A2137" s="1">
        <v>44902</v>
      </c>
      <c r="B2137" t="s">
        <v>25</v>
      </c>
      <c r="C2137" t="s">
        <v>4</v>
      </c>
      <c r="D2137" t="s">
        <v>61</v>
      </c>
      <c r="E2137">
        <v>279</v>
      </c>
      <c r="F2137">
        <f>VLOOKUP(B2137,cennik[],2,FALSE)</f>
        <v>3.2</v>
      </c>
      <c r="G2137" s="5">
        <f>jablka4[[#This Row],[Kg]]*jablka4[[#This Row],[Cena]]</f>
        <v>892.80000000000007</v>
      </c>
      <c r="H2137" s="5">
        <f>IF(D2137&lt;&gt;D2136,E2137,E2137+H2136)</f>
        <v>14223</v>
      </c>
      <c r="I2137" s="5">
        <f t="shared" si="33"/>
        <v>0</v>
      </c>
    </row>
    <row r="2138" spans="1:9" x14ac:dyDescent="0.25">
      <c r="A2138" s="1">
        <v>44902</v>
      </c>
      <c r="B2138" t="s">
        <v>14</v>
      </c>
      <c r="C2138" t="s">
        <v>4</v>
      </c>
      <c r="D2138" t="s">
        <v>61</v>
      </c>
      <c r="E2138">
        <v>36</v>
      </c>
      <c r="F2138">
        <f>VLOOKUP(B2138,cennik[],2,FALSE)</f>
        <v>3.4</v>
      </c>
      <c r="G2138" s="5">
        <f>jablka4[[#This Row],[Kg]]*jablka4[[#This Row],[Cena]]</f>
        <v>122.39999999999999</v>
      </c>
      <c r="H2138" s="5">
        <f>IF(D2138&lt;&gt;D2137,E2138,E2138+H2137)</f>
        <v>14259</v>
      </c>
      <c r="I2138" s="5">
        <f t="shared" si="33"/>
        <v>0</v>
      </c>
    </row>
    <row r="2139" spans="1:9" x14ac:dyDescent="0.25">
      <c r="A2139" s="1">
        <v>44908</v>
      </c>
      <c r="B2139" t="s">
        <v>11</v>
      </c>
      <c r="C2139" t="s">
        <v>4</v>
      </c>
      <c r="D2139" t="s">
        <v>61</v>
      </c>
      <c r="E2139">
        <v>333</v>
      </c>
      <c r="F2139">
        <f>VLOOKUP(B2139,cennik[],2,FALSE)</f>
        <v>2.9</v>
      </c>
      <c r="G2139" s="5">
        <f>jablka4[[#This Row],[Kg]]*jablka4[[#This Row],[Cena]]</f>
        <v>965.69999999999993</v>
      </c>
      <c r="H2139" s="5">
        <f>IF(D2139&lt;&gt;D2138,E2139,E2139+H2138)</f>
        <v>14592</v>
      </c>
      <c r="I2139" s="5">
        <f t="shared" si="33"/>
        <v>0</v>
      </c>
    </row>
    <row r="2140" spans="1:9" x14ac:dyDescent="0.25">
      <c r="A2140" s="1">
        <v>44914</v>
      </c>
      <c r="B2140" t="s">
        <v>11</v>
      </c>
      <c r="C2140" t="s">
        <v>4</v>
      </c>
      <c r="D2140" t="s">
        <v>61</v>
      </c>
      <c r="E2140">
        <v>417</v>
      </c>
      <c r="F2140">
        <f>VLOOKUP(B2140,cennik[],2,FALSE)</f>
        <v>2.9</v>
      </c>
      <c r="G2140" s="5">
        <f>jablka4[[#This Row],[Kg]]*jablka4[[#This Row],[Cena]]</f>
        <v>1209.3</v>
      </c>
      <c r="H2140" s="5">
        <f>IF(D2140&lt;&gt;D2139,E2140,E2140+H2139)</f>
        <v>15009</v>
      </c>
      <c r="I2140" s="5">
        <f t="shared" si="33"/>
        <v>20.85</v>
      </c>
    </row>
    <row r="2141" spans="1:9" x14ac:dyDescent="0.25">
      <c r="A2141" s="1">
        <v>44921</v>
      </c>
      <c r="B2141" t="s">
        <v>16</v>
      </c>
      <c r="C2141" t="s">
        <v>4</v>
      </c>
      <c r="D2141" t="s">
        <v>61</v>
      </c>
      <c r="E2141">
        <v>662</v>
      </c>
      <c r="F2141">
        <f>VLOOKUP(B2141,cennik[],2,FALSE)</f>
        <v>3.4</v>
      </c>
      <c r="G2141" s="5">
        <f>jablka4[[#This Row],[Kg]]*jablka4[[#This Row],[Cena]]</f>
        <v>2250.7999999999997</v>
      </c>
      <c r="H2141" s="5">
        <f>IF(D2141&lt;&gt;D2140,E2141,E2141+H2140)</f>
        <v>15671</v>
      </c>
      <c r="I2141" s="5">
        <f t="shared" si="33"/>
        <v>33.1</v>
      </c>
    </row>
    <row r="2142" spans="1:9" x14ac:dyDescent="0.25">
      <c r="A2142" s="1">
        <v>44566</v>
      </c>
      <c r="B2142" t="s">
        <v>7</v>
      </c>
      <c r="C2142" t="s">
        <v>4</v>
      </c>
      <c r="D2142" t="s">
        <v>33</v>
      </c>
      <c r="E2142">
        <v>318</v>
      </c>
      <c r="F2142">
        <f>VLOOKUP(B2142,cennik[],2,FALSE)</f>
        <v>3.5</v>
      </c>
      <c r="G2142" s="5">
        <f>jablka4[[#This Row],[Kg]]*jablka4[[#This Row],[Cena]]</f>
        <v>1113</v>
      </c>
      <c r="H2142" s="5">
        <f>IF(D2142&lt;&gt;D2141,E2142,E2142+H2141)</f>
        <v>318</v>
      </c>
      <c r="I2142" s="5">
        <f t="shared" si="33"/>
        <v>0</v>
      </c>
    </row>
    <row r="2143" spans="1:9" x14ac:dyDescent="0.25">
      <c r="A2143" s="1">
        <v>44567</v>
      </c>
      <c r="B2143" t="s">
        <v>12</v>
      </c>
      <c r="C2143" t="s">
        <v>4</v>
      </c>
      <c r="D2143" t="s">
        <v>33</v>
      </c>
      <c r="E2143">
        <v>69</v>
      </c>
      <c r="F2143">
        <f>VLOOKUP(B2143,cennik[],2,FALSE)</f>
        <v>3.4</v>
      </c>
      <c r="G2143" s="5">
        <f>jablka4[[#This Row],[Kg]]*jablka4[[#This Row],[Cena]]</f>
        <v>234.6</v>
      </c>
      <c r="H2143" s="5">
        <f>IF(D2143&lt;&gt;D2142,E2143,E2143+H2142)</f>
        <v>387</v>
      </c>
      <c r="I2143" s="5">
        <f t="shared" si="33"/>
        <v>0</v>
      </c>
    </row>
    <row r="2144" spans="1:9" x14ac:dyDescent="0.25">
      <c r="A2144" s="1">
        <v>44568</v>
      </c>
      <c r="B2144" t="s">
        <v>11</v>
      </c>
      <c r="C2144" t="s">
        <v>4</v>
      </c>
      <c r="D2144" t="s">
        <v>33</v>
      </c>
      <c r="E2144">
        <v>455</v>
      </c>
      <c r="F2144">
        <f>VLOOKUP(B2144,cennik[],2,FALSE)</f>
        <v>2.9</v>
      </c>
      <c r="G2144" s="5">
        <f>jablka4[[#This Row],[Kg]]*jablka4[[#This Row],[Cena]]</f>
        <v>1319.5</v>
      </c>
      <c r="H2144" s="5">
        <f>IF(D2144&lt;&gt;D2143,E2144,E2144+H2143)</f>
        <v>842</v>
      </c>
      <c r="I2144" s="5">
        <f t="shared" si="33"/>
        <v>0</v>
      </c>
    </row>
    <row r="2145" spans="1:9" x14ac:dyDescent="0.25">
      <c r="A2145" s="1">
        <v>44573</v>
      </c>
      <c r="B2145" t="s">
        <v>12</v>
      </c>
      <c r="C2145" t="s">
        <v>4</v>
      </c>
      <c r="D2145" t="s">
        <v>33</v>
      </c>
      <c r="E2145">
        <v>369</v>
      </c>
      <c r="F2145">
        <f>VLOOKUP(B2145,cennik[],2,FALSE)</f>
        <v>3.4</v>
      </c>
      <c r="G2145" s="5">
        <f>jablka4[[#This Row],[Kg]]*jablka4[[#This Row],[Cena]]</f>
        <v>1254.5999999999999</v>
      </c>
      <c r="H2145" s="5">
        <f>IF(D2145&lt;&gt;D2144,E2145,E2145+H2144)</f>
        <v>1211</v>
      </c>
      <c r="I2145" s="5">
        <f t="shared" si="33"/>
        <v>0</v>
      </c>
    </row>
    <row r="2146" spans="1:9" x14ac:dyDescent="0.25">
      <c r="A2146" s="1">
        <v>44587</v>
      </c>
      <c r="B2146" t="s">
        <v>16</v>
      </c>
      <c r="C2146" t="s">
        <v>4</v>
      </c>
      <c r="D2146" t="s">
        <v>33</v>
      </c>
      <c r="E2146">
        <v>646</v>
      </c>
      <c r="F2146">
        <f>VLOOKUP(B2146,cennik[],2,FALSE)</f>
        <v>3.4</v>
      </c>
      <c r="G2146" s="5">
        <f>jablka4[[#This Row],[Kg]]*jablka4[[#This Row],[Cena]]</f>
        <v>2196.4</v>
      </c>
      <c r="H2146" s="5">
        <f>IF(D2146&lt;&gt;D2145,E2146,E2146+H2145)</f>
        <v>1857</v>
      </c>
      <c r="I2146" s="5">
        <f t="shared" si="33"/>
        <v>0</v>
      </c>
    </row>
    <row r="2147" spans="1:9" x14ac:dyDescent="0.25">
      <c r="A2147" s="1">
        <v>44592</v>
      </c>
      <c r="B2147" t="s">
        <v>11</v>
      </c>
      <c r="C2147" t="s">
        <v>4</v>
      </c>
      <c r="D2147" t="s">
        <v>33</v>
      </c>
      <c r="E2147">
        <v>148</v>
      </c>
      <c r="F2147">
        <f>VLOOKUP(B2147,cennik[],2,FALSE)</f>
        <v>2.9</v>
      </c>
      <c r="G2147" s="5">
        <f>jablka4[[#This Row],[Kg]]*jablka4[[#This Row],[Cena]]</f>
        <v>429.2</v>
      </c>
      <c r="H2147" s="5">
        <f>IF(D2147&lt;&gt;D2146,E2147,E2147+H2146)</f>
        <v>2005</v>
      </c>
      <c r="I2147" s="5">
        <f t="shared" si="33"/>
        <v>0</v>
      </c>
    </row>
    <row r="2148" spans="1:9" x14ac:dyDescent="0.25">
      <c r="A2148" s="1">
        <v>44620</v>
      </c>
      <c r="B2148" t="s">
        <v>3</v>
      </c>
      <c r="C2148" t="s">
        <v>4</v>
      </c>
      <c r="D2148" t="s">
        <v>33</v>
      </c>
      <c r="E2148">
        <v>674</v>
      </c>
      <c r="F2148">
        <f>VLOOKUP(B2148,cennik[],2,FALSE)</f>
        <v>3.4</v>
      </c>
      <c r="G2148" s="5">
        <f>jablka4[[#This Row],[Kg]]*jablka4[[#This Row],[Cena]]</f>
        <v>2291.6</v>
      </c>
      <c r="H2148" s="5">
        <f>IF(D2148&lt;&gt;D2147,E2148,E2148+H2147)</f>
        <v>2679</v>
      </c>
      <c r="I2148" s="5">
        <f t="shared" si="33"/>
        <v>0</v>
      </c>
    </row>
    <row r="2149" spans="1:9" x14ac:dyDescent="0.25">
      <c r="A2149" s="1">
        <v>44631</v>
      </c>
      <c r="B2149" t="s">
        <v>7</v>
      </c>
      <c r="C2149" t="s">
        <v>4</v>
      </c>
      <c r="D2149" t="s">
        <v>33</v>
      </c>
      <c r="E2149">
        <v>322</v>
      </c>
      <c r="F2149">
        <f>VLOOKUP(B2149,cennik[],2,FALSE)</f>
        <v>3.5</v>
      </c>
      <c r="G2149" s="5">
        <f>jablka4[[#This Row],[Kg]]*jablka4[[#This Row],[Cena]]</f>
        <v>1127</v>
      </c>
      <c r="H2149" s="5">
        <f>IF(D2149&lt;&gt;D2148,E2149,E2149+H2148)</f>
        <v>3001</v>
      </c>
      <c r="I2149" s="5">
        <f t="shared" si="33"/>
        <v>0</v>
      </c>
    </row>
    <row r="2150" spans="1:9" x14ac:dyDescent="0.25">
      <c r="A2150" s="1">
        <v>44636</v>
      </c>
      <c r="B2150" t="s">
        <v>16</v>
      </c>
      <c r="C2150" t="s">
        <v>4</v>
      </c>
      <c r="D2150" t="s">
        <v>33</v>
      </c>
      <c r="E2150">
        <v>405</v>
      </c>
      <c r="F2150">
        <f>VLOOKUP(B2150,cennik[],2,FALSE)</f>
        <v>3.4</v>
      </c>
      <c r="G2150" s="5">
        <f>jablka4[[#This Row],[Kg]]*jablka4[[#This Row],[Cena]]</f>
        <v>1377</v>
      </c>
      <c r="H2150" s="5">
        <f>IF(D2150&lt;&gt;D2149,E2150,E2150+H2149)</f>
        <v>3406</v>
      </c>
      <c r="I2150" s="5">
        <f t="shared" si="33"/>
        <v>0</v>
      </c>
    </row>
    <row r="2151" spans="1:9" x14ac:dyDescent="0.25">
      <c r="A2151" s="1">
        <v>44648</v>
      </c>
      <c r="B2151" t="s">
        <v>20</v>
      </c>
      <c r="C2151" t="s">
        <v>4</v>
      </c>
      <c r="D2151" t="s">
        <v>33</v>
      </c>
      <c r="E2151">
        <v>407</v>
      </c>
      <c r="F2151">
        <f>VLOOKUP(B2151,cennik[],2,FALSE)</f>
        <v>3.4</v>
      </c>
      <c r="G2151" s="5">
        <f>jablka4[[#This Row],[Kg]]*jablka4[[#This Row],[Cena]]</f>
        <v>1383.8</v>
      </c>
      <c r="H2151" s="5">
        <f>IF(D2151&lt;&gt;D2150,E2151,E2151+H2150)</f>
        <v>3813</v>
      </c>
      <c r="I2151" s="5">
        <f t="shared" si="33"/>
        <v>0</v>
      </c>
    </row>
    <row r="2152" spans="1:9" x14ac:dyDescent="0.25">
      <c r="A2152" s="1">
        <v>44660</v>
      </c>
      <c r="B2152" t="s">
        <v>3</v>
      </c>
      <c r="C2152" t="s">
        <v>4</v>
      </c>
      <c r="D2152" t="s">
        <v>33</v>
      </c>
      <c r="E2152">
        <v>541</v>
      </c>
      <c r="F2152">
        <f>VLOOKUP(B2152,cennik[],2,FALSE)</f>
        <v>3.4</v>
      </c>
      <c r="G2152" s="5">
        <f>jablka4[[#This Row],[Kg]]*jablka4[[#This Row],[Cena]]</f>
        <v>1839.3999999999999</v>
      </c>
      <c r="H2152" s="5">
        <f>IF(D2152&lt;&gt;D2151,E2152,E2152+H2151)</f>
        <v>4354</v>
      </c>
      <c r="I2152" s="5">
        <f t="shared" si="33"/>
        <v>0</v>
      </c>
    </row>
    <row r="2153" spans="1:9" x14ac:dyDescent="0.25">
      <c r="A2153" s="1">
        <v>44663</v>
      </c>
      <c r="B2153" t="s">
        <v>16</v>
      </c>
      <c r="C2153" t="s">
        <v>4</v>
      </c>
      <c r="D2153" t="s">
        <v>33</v>
      </c>
      <c r="E2153">
        <v>489</v>
      </c>
      <c r="F2153">
        <f>VLOOKUP(B2153,cennik[],2,FALSE)</f>
        <v>3.4</v>
      </c>
      <c r="G2153" s="5">
        <f>jablka4[[#This Row],[Kg]]*jablka4[[#This Row],[Cena]]</f>
        <v>1662.6</v>
      </c>
      <c r="H2153" s="5">
        <f>IF(D2153&lt;&gt;D2152,E2153,E2153+H2152)</f>
        <v>4843</v>
      </c>
      <c r="I2153" s="5">
        <f t="shared" si="33"/>
        <v>0</v>
      </c>
    </row>
    <row r="2154" spans="1:9" x14ac:dyDescent="0.25">
      <c r="A2154" s="1">
        <v>44686</v>
      </c>
      <c r="B2154" t="s">
        <v>12</v>
      </c>
      <c r="C2154" t="s">
        <v>4</v>
      </c>
      <c r="D2154" t="s">
        <v>33</v>
      </c>
      <c r="E2154">
        <v>438</v>
      </c>
      <c r="F2154">
        <f>VLOOKUP(B2154,cennik[],2,FALSE)</f>
        <v>3.4</v>
      </c>
      <c r="G2154" s="5">
        <f>jablka4[[#This Row],[Kg]]*jablka4[[#This Row],[Cena]]</f>
        <v>1489.2</v>
      </c>
      <c r="H2154" s="5">
        <f>IF(D2154&lt;&gt;D2153,E2154,E2154+H2153)</f>
        <v>5281</v>
      </c>
      <c r="I2154" s="5">
        <f t="shared" si="33"/>
        <v>0</v>
      </c>
    </row>
    <row r="2155" spans="1:9" x14ac:dyDescent="0.25">
      <c r="A2155" s="1">
        <v>44692</v>
      </c>
      <c r="B2155" t="s">
        <v>18</v>
      </c>
      <c r="C2155" t="s">
        <v>4</v>
      </c>
      <c r="D2155" t="s">
        <v>33</v>
      </c>
      <c r="E2155">
        <v>259</v>
      </c>
      <c r="F2155">
        <f>VLOOKUP(B2155,cennik[],2,FALSE)</f>
        <v>2.4</v>
      </c>
      <c r="G2155" s="5">
        <f>jablka4[[#This Row],[Kg]]*jablka4[[#This Row],[Cena]]</f>
        <v>621.6</v>
      </c>
      <c r="H2155" s="5">
        <f>IF(D2155&lt;&gt;D2154,E2155,E2155+H2154)</f>
        <v>5540</v>
      </c>
      <c r="I2155" s="5">
        <f t="shared" si="33"/>
        <v>0</v>
      </c>
    </row>
    <row r="2156" spans="1:9" x14ac:dyDescent="0.25">
      <c r="A2156" s="1">
        <v>44698</v>
      </c>
      <c r="B2156" t="s">
        <v>3</v>
      </c>
      <c r="C2156" t="s">
        <v>4</v>
      </c>
      <c r="D2156" t="s">
        <v>33</v>
      </c>
      <c r="E2156">
        <v>490</v>
      </c>
      <c r="F2156">
        <f>VLOOKUP(B2156,cennik[],2,FALSE)</f>
        <v>3.4</v>
      </c>
      <c r="G2156" s="5">
        <f>jablka4[[#This Row],[Kg]]*jablka4[[#This Row],[Cena]]</f>
        <v>1666</v>
      </c>
      <c r="H2156" s="5">
        <f>IF(D2156&lt;&gt;D2155,E2156,E2156+H2155)</f>
        <v>6030</v>
      </c>
      <c r="I2156" s="5">
        <f t="shared" si="33"/>
        <v>0</v>
      </c>
    </row>
    <row r="2157" spans="1:9" x14ac:dyDescent="0.25">
      <c r="A2157" s="1">
        <v>44699</v>
      </c>
      <c r="B2157" t="s">
        <v>18</v>
      </c>
      <c r="C2157" t="s">
        <v>4</v>
      </c>
      <c r="D2157" t="s">
        <v>33</v>
      </c>
      <c r="E2157">
        <v>585</v>
      </c>
      <c r="F2157">
        <f>VLOOKUP(B2157,cennik[],2,FALSE)</f>
        <v>2.4</v>
      </c>
      <c r="G2157" s="5">
        <f>jablka4[[#This Row],[Kg]]*jablka4[[#This Row],[Cena]]</f>
        <v>1404</v>
      </c>
      <c r="H2157" s="5">
        <f>IF(D2157&lt;&gt;D2156,E2157,E2157+H2156)</f>
        <v>6615</v>
      </c>
      <c r="I2157" s="5">
        <f t="shared" si="33"/>
        <v>0</v>
      </c>
    </row>
    <row r="2158" spans="1:9" x14ac:dyDescent="0.25">
      <c r="A2158" s="1">
        <v>44715</v>
      </c>
      <c r="B2158" t="s">
        <v>67</v>
      </c>
      <c r="C2158" t="s">
        <v>66</v>
      </c>
      <c r="D2158" t="s">
        <v>33</v>
      </c>
      <c r="E2158">
        <v>303</v>
      </c>
      <c r="F2158">
        <f>VLOOKUP(B2158,cennik[],2,FALSE)</f>
        <v>3.2</v>
      </c>
      <c r="G2158" s="5">
        <f>jablka4[[#This Row],[Kg]]*jablka4[[#This Row],[Cena]]</f>
        <v>969.6</v>
      </c>
      <c r="H2158" s="5">
        <f>IF(D2158&lt;&gt;D2157,E2158,E2158+H2157)</f>
        <v>6918</v>
      </c>
      <c r="I2158" s="5">
        <f t="shared" si="33"/>
        <v>0</v>
      </c>
    </row>
    <row r="2159" spans="1:9" x14ac:dyDescent="0.25">
      <c r="A2159" s="1">
        <v>44718</v>
      </c>
      <c r="B2159" t="s">
        <v>65</v>
      </c>
      <c r="C2159" t="s">
        <v>66</v>
      </c>
      <c r="D2159" t="s">
        <v>33</v>
      </c>
      <c r="E2159">
        <v>258</v>
      </c>
      <c r="F2159">
        <f>VLOOKUP(B2159,cennik[],2,FALSE)</f>
        <v>2.7</v>
      </c>
      <c r="G2159" s="5">
        <f>jablka4[[#This Row],[Kg]]*jablka4[[#This Row],[Cena]]</f>
        <v>696.6</v>
      </c>
      <c r="H2159" s="5">
        <f>IF(D2159&lt;&gt;D2158,E2159,E2159+H2158)</f>
        <v>7176</v>
      </c>
      <c r="I2159" s="5">
        <f t="shared" si="33"/>
        <v>0</v>
      </c>
    </row>
    <row r="2160" spans="1:9" x14ac:dyDescent="0.25">
      <c r="A2160" s="1">
        <v>44723</v>
      </c>
      <c r="B2160" t="s">
        <v>63</v>
      </c>
      <c r="C2160" t="s">
        <v>64</v>
      </c>
      <c r="D2160" t="s">
        <v>33</v>
      </c>
      <c r="E2160">
        <v>221</v>
      </c>
      <c r="F2160">
        <f>VLOOKUP(B2160,cennik[],2,FALSE)</f>
        <v>3.5</v>
      </c>
      <c r="G2160" s="5">
        <f>jablka4[[#This Row],[Kg]]*jablka4[[#This Row],[Cena]]</f>
        <v>773.5</v>
      </c>
      <c r="H2160" s="5">
        <f>IF(D2160&lt;&gt;D2159,E2160,E2160+H2159)</f>
        <v>7397</v>
      </c>
      <c r="I2160" s="5">
        <f t="shared" si="33"/>
        <v>0</v>
      </c>
    </row>
    <row r="2161" spans="1:9" x14ac:dyDescent="0.25">
      <c r="A2161" s="1">
        <v>44748</v>
      </c>
      <c r="B2161" t="s">
        <v>67</v>
      </c>
      <c r="C2161" t="s">
        <v>66</v>
      </c>
      <c r="D2161" t="s">
        <v>33</v>
      </c>
      <c r="E2161">
        <v>329</v>
      </c>
      <c r="F2161">
        <f>VLOOKUP(B2161,cennik[],2,FALSE)</f>
        <v>3.2</v>
      </c>
      <c r="G2161" s="5">
        <f>jablka4[[#This Row],[Kg]]*jablka4[[#This Row],[Cena]]</f>
        <v>1052.8</v>
      </c>
      <c r="H2161" s="5">
        <f>IF(D2161&lt;&gt;D2160,E2161,E2161+H2160)</f>
        <v>7726</v>
      </c>
      <c r="I2161" s="5">
        <f t="shared" si="33"/>
        <v>0</v>
      </c>
    </row>
    <row r="2162" spans="1:9" x14ac:dyDescent="0.25">
      <c r="A2162" s="1">
        <v>44753</v>
      </c>
      <c r="B2162" t="s">
        <v>63</v>
      </c>
      <c r="C2162" t="s">
        <v>64</v>
      </c>
      <c r="D2162" t="s">
        <v>33</v>
      </c>
      <c r="E2162">
        <v>69</v>
      </c>
      <c r="F2162">
        <f>VLOOKUP(B2162,cennik[],2,FALSE)</f>
        <v>3.5</v>
      </c>
      <c r="G2162" s="5">
        <f>jablka4[[#This Row],[Kg]]*jablka4[[#This Row],[Cena]]</f>
        <v>241.5</v>
      </c>
      <c r="H2162" s="5">
        <f>IF(D2162&lt;&gt;D2161,E2162,E2162+H2161)</f>
        <v>7795</v>
      </c>
      <c r="I2162" s="5">
        <f t="shared" si="33"/>
        <v>0</v>
      </c>
    </row>
    <row r="2163" spans="1:9" x14ac:dyDescent="0.25">
      <c r="A2163" s="1">
        <v>44771</v>
      </c>
      <c r="B2163" t="s">
        <v>65</v>
      </c>
      <c r="C2163" t="s">
        <v>66</v>
      </c>
      <c r="D2163" t="s">
        <v>33</v>
      </c>
      <c r="E2163">
        <v>420</v>
      </c>
      <c r="F2163">
        <f>VLOOKUP(B2163,cennik[],2,FALSE)</f>
        <v>2.7</v>
      </c>
      <c r="G2163" s="5">
        <f>jablka4[[#This Row],[Kg]]*jablka4[[#This Row],[Cena]]</f>
        <v>1134</v>
      </c>
      <c r="H2163" s="5">
        <f>IF(D2163&lt;&gt;D2162,E2163,E2163+H2162)</f>
        <v>8215</v>
      </c>
      <c r="I2163" s="5">
        <f t="shared" si="33"/>
        <v>0</v>
      </c>
    </row>
    <row r="2164" spans="1:9" x14ac:dyDescent="0.25">
      <c r="A2164" s="1">
        <v>44777</v>
      </c>
      <c r="B2164" t="s">
        <v>65</v>
      </c>
      <c r="C2164" t="s">
        <v>66</v>
      </c>
      <c r="D2164" t="s">
        <v>33</v>
      </c>
      <c r="E2164">
        <v>465</v>
      </c>
      <c r="F2164">
        <f>VLOOKUP(B2164,cennik[],2,FALSE)</f>
        <v>2.7</v>
      </c>
      <c r="G2164" s="5">
        <f>jablka4[[#This Row],[Kg]]*jablka4[[#This Row],[Cena]]</f>
        <v>1255.5</v>
      </c>
      <c r="H2164" s="5">
        <f>IF(D2164&lt;&gt;D2163,E2164,E2164+H2163)</f>
        <v>8680</v>
      </c>
      <c r="I2164" s="5">
        <f t="shared" si="33"/>
        <v>0</v>
      </c>
    </row>
    <row r="2165" spans="1:9" x14ac:dyDescent="0.25">
      <c r="A2165" s="1">
        <v>44781</v>
      </c>
      <c r="B2165" t="s">
        <v>65</v>
      </c>
      <c r="C2165" t="s">
        <v>66</v>
      </c>
      <c r="D2165" t="s">
        <v>33</v>
      </c>
      <c r="E2165">
        <v>499</v>
      </c>
      <c r="F2165">
        <f>VLOOKUP(B2165,cennik[],2,FALSE)</f>
        <v>2.7</v>
      </c>
      <c r="G2165" s="5">
        <f>jablka4[[#This Row],[Kg]]*jablka4[[#This Row],[Cena]]</f>
        <v>1347.3000000000002</v>
      </c>
      <c r="H2165" s="5">
        <f>IF(D2165&lt;&gt;D2164,E2165,E2165+H2164)</f>
        <v>9179</v>
      </c>
      <c r="I2165" s="5">
        <f t="shared" si="33"/>
        <v>0</v>
      </c>
    </row>
    <row r="2166" spans="1:9" x14ac:dyDescent="0.25">
      <c r="A2166" s="1">
        <v>44795</v>
      </c>
      <c r="B2166" t="s">
        <v>63</v>
      </c>
      <c r="C2166" t="s">
        <v>64</v>
      </c>
      <c r="D2166" t="s">
        <v>33</v>
      </c>
      <c r="E2166">
        <v>285</v>
      </c>
      <c r="F2166">
        <f>VLOOKUP(B2166,cennik[],2,FALSE)</f>
        <v>3.5</v>
      </c>
      <c r="G2166" s="5">
        <f>jablka4[[#This Row],[Kg]]*jablka4[[#This Row],[Cena]]</f>
        <v>997.5</v>
      </c>
      <c r="H2166" s="5">
        <f>IF(D2166&lt;&gt;D2165,E2166,E2166+H2165)</f>
        <v>9464</v>
      </c>
      <c r="I2166" s="5">
        <f t="shared" si="33"/>
        <v>0</v>
      </c>
    </row>
    <row r="2167" spans="1:9" x14ac:dyDescent="0.25">
      <c r="A2167" s="1">
        <v>44811</v>
      </c>
      <c r="B2167" t="s">
        <v>63</v>
      </c>
      <c r="C2167" t="s">
        <v>64</v>
      </c>
      <c r="D2167" t="s">
        <v>33</v>
      </c>
      <c r="E2167">
        <v>416</v>
      </c>
      <c r="F2167">
        <f>VLOOKUP(B2167,cennik[],2,FALSE)</f>
        <v>3.5</v>
      </c>
      <c r="G2167" s="5">
        <f>jablka4[[#This Row],[Kg]]*jablka4[[#This Row],[Cena]]</f>
        <v>1456</v>
      </c>
      <c r="H2167" s="5">
        <f>IF(D2167&lt;&gt;D2166,E2167,E2167+H2166)</f>
        <v>9880</v>
      </c>
      <c r="I2167" s="5">
        <f t="shared" si="33"/>
        <v>0</v>
      </c>
    </row>
    <row r="2168" spans="1:9" x14ac:dyDescent="0.25">
      <c r="A2168" s="1">
        <v>44813</v>
      </c>
      <c r="B2168" t="s">
        <v>71</v>
      </c>
      <c r="C2168" t="s">
        <v>64</v>
      </c>
      <c r="D2168" t="s">
        <v>33</v>
      </c>
      <c r="E2168">
        <v>203</v>
      </c>
      <c r="F2168">
        <f>VLOOKUP(B2168,cennik[],2,FALSE)</f>
        <v>2.5</v>
      </c>
      <c r="G2168" s="5">
        <f>jablka4[[#This Row],[Kg]]*jablka4[[#This Row],[Cena]]</f>
        <v>507.5</v>
      </c>
      <c r="H2168" s="5">
        <f>IF(D2168&lt;&gt;D2167,E2168,E2168+H2167)</f>
        <v>10083</v>
      </c>
      <c r="I2168" s="5">
        <f t="shared" si="33"/>
        <v>0</v>
      </c>
    </row>
    <row r="2169" spans="1:9" x14ac:dyDescent="0.25">
      <c r="A2169" s="1">
        <v>44823</v>
      </c>
      <c r="B2169" t="s">
        <v>71</v>
      </c>
      <c r="C2169" t="s">
        <v>64</v>
      </c>
      <c r="D2169" t="s">
        <v>33</v>
      </c>
      <c r="E2169">
        <v>394</v>
      </c>
      <c r="F2169">
        <f>VLOOKUP(B2169,cennik[],2,FALSE)</f>
        <v>2.5</v>
      </c>
      <c r="G2169" s="5">
        <f>jablka4[[#This Row],[Kg]]*jablka4[[#This Row],[Cena]]</f>
        <v>985</v>
      </c>
      <c r="H2169" s="5">
        <f>IF(D2169&lt;&gt;D2168,E2169,E2169+H2168)</f>
        <v>10477</v>
      </c>
      <c r="I2169" s="5">
        <f t="shared" si="33"/>
        <v>0</v>
      </c>
    </row>
    <row r="2170" spans="1:9" x14ac:dyDescent="0.25">
      <c r="A2170" s="1">
        <v>44827</v>
      </c>
      <c r="B2170" t="s">
        <v>63</v>
      </c>
      <c r="C2170" t="s">
        <v>64</v>
      </c>
      <c r="D2170" t="s">
        <v>33</v>
      </c>
      <c r="E2170">
        <v>364</v>
      </c>
      <c r="F2170">
        <f>VLOOKUP(B2170,cennik[],2,FALSE)</f>
        <v>3.5</v>
      </c>
      <c r="G2170" s="5">
        <f>jablka4[[#This Row],[Kg]]*jablka4[[#This Row],[Cena]]</f>
        <v>1274</v>
      </c>
      <c r="H2170" s="5">
        <f>IF(D2170&lt;&gt;D2169,E2170,E2170+H2169)</f>
        <v>10841</v>
      </c>
      <c r="I2170" s="5">
        <f t="shared" si="33"/>
        <v>0</v>
      </c>
    </row>
    <row r="2171" spans="1:9" x14ac:dyDescent="0.25">
      <c r="A2171" s="1">
        <v>44847</v>
      </c>
      <c r="B2171" t="s">
        <v>69</v>
      </c>
      <c r="C2171" t="s">
        <v>64</v>
      </c>
      <c r="D2171" t="s">
        <v>33</v>
      </c>
      <c r="E2171">
        <v>454</v>
      </c>
      <c r="F2171">
        <f>VLOOKUP(B2171,cennik[],2,FALSE)</f>
        <v>2.5</v>
      </c>
      <c r="G2171" s="5">
        <f>jablka4[[#This Row],[Kg]]*jablka4[[#This Row],[Cena]]</f>
        <v>1135</v>
      </c>
      <c r="H2171" s="5">
        <f>IF(D2171&lt;&gt;D2170,E2171,E2171+H2170)</f>
        <v>11295</v>
      </c>
      <c r="I2171" s="5">
        <f t="shared" si="33"/>
        <v>0</v>
      </c>
    </row>
    <row r="2172" spans="1:9" x14ac:dyDescent="0.25">
      <c r="A2172" s="1">
        <v>44856</v>
      </c>
      <c r="B2172" t="s">
        <v>63</v>
      </c>
      <c r="C2172" t="s">
        <v>64</v>
      </c>
      <c r="D2172" t="s">
        <v>33</v>
      </c>
      <c r="E2172">
        <v>102</v>
      </c>
      <c r="F2172">
        <f>VLOOKUP(B2172,cennik[],2,FALSE)</f>
        <v>3.5</v>
      </c>
      <c r="G2172" s="5">
        <f>jablka4[[#This Row],[Kg]]*jablka4[[#This Row],[Cena]]</f>
        <v>357</v>
      </c>
      <c r="H2172" s="5">
        <f>IF(D2172&lt;&gt;D2171,E2172,E2172+H2171)</f>
        <v>11397</v>
      </c>
      <c r="I2172" s="5">
        <f t="shared" si="33"/>
        <v>0</v>
      </c>
    </row>
    <row r="2173" spans="1:9" x14ac:dyDescent="0.25">
      <c r="A2173" s="1">
        <v>44865</v>
      </c>
      <c r="B2173" t="s">
        <v>71</v>
      </c>
      <c r="C2173" t="s">
        <v>64</v>
      </c>
      <c r="D2173" t="s">
        <v>33</v>
      </c>
      <c r="E2173">
        <v>475</v>
      </c>
      <c r="F2173">
        <f>VLOOKUP(B2173,cennik[],2,FALSE)</f>
        <v>2.5</v>
      </c>
      <c r="G2173" s="5">
        <f>jablka4[[#This Row],[Kg]]*jablka4[[#This Row],[Cena]]</f>
        <v>1187.5</v>
      </c>
      <c r="H2173" s="5">
        <f>IF(D2173&lt;&gt;D2172,E2173,E2173+H2172)</f>
        <v>11872</v>
      </c>
      <c r="I2173" s="5">
        <f t="shared" si="33"/>
        <v>0</v>
      </c>
    </row>
    <row r="2174" spans="1:9" x14ac:dyDescent="0.25">
      <c r="A2174" s="1">
        <v>44872</v>
      </c>
      <c r="B2174" t="s">
        <v>69</v>
      </c>
      <c r="C2174" t="s">
        <v>64</v>
      </c>
      <c r="D2174" t="s">
        <v>33</v>
      </c>
      <c r="E2174">
        <v>70</v>
      </c>
      <c r="F2174">
        <f>VLOOKUP(B2174,cennik[],2,FALSE)</f>
        <v>2.5</v>
      </c>
      <c r="G2174" s="5">
        <f>jablka4[[#This Row],[Kg]]*jablka4[[#This Row],[Cena]]</f>
        <v>175</v>
      </c>
      <c r="H2174" s="5">
        <f>IF(D2174&lt;&gt;D2173,E2174,E2174+H2173)</f>
        <v>11942</v>
      </c>
      <c r="I2174" s="5">
        <f t="shared" si="33"/>
        <v>0</v>
      </c>
    </row>
    <row r="2175" spans="1:9" x14ac:dyDescent="0.25">
      <c r="A2175" s="1">
        <v>44886</v>
      </c>
      <c r="B2175" t="s">
        <v>70</v>
      </c>
      <c r="C2175" t="s">
        <v>64</v>
      </c>
      <c r="D2175" t="s">
        <v>33</v>
      </c>
      <c r="E2175">
        <v>435</v>
      </c>
      <c r="F2175">
        <f>VLOOKUP(B2175,cennik[],2,FALSE)</f>
        <v>3.2</v>
      </c>
      <c r="G2175" s="5">
        <f>jablka4[[#This Row],[Kg]]*jablka4[[#This Row],[Cena]]</f>
        <v>1392</v>
      </c>
      <c r="H2175" s="5">
        <f>IF(D2175&lt;&gt;D2174,E2175,E2175+H2174)</f>
        <v>12377</v>
      </c>
      <c r="I2175" s="5">
        <f t="shared" si="33"/>
        <v>0</v>
      </c>
    </row>
    <row r="2176" spans="1:9" x14ac:dyDescent="0.25">
      <c r="A2176" s="1">
        <v>44888</v>
      </c>
      <c r="B2176" t="s">
        <v>68</v>
      </c>
      <c r="C2176" t="s">
        <v>64</v>
      </c>
      <c r="D2176" t="s">
        <v>33</v>
      </c>
      <c r="E2176">
        <v>149</v>
      </c>
      <c r="F2176">
        <f>VLOOKUP(B2176,cennik[],2,FALSE)</f>
        <v>3.2</v>
      </c>
      <c r="G2176" s="5">
        <f>jablka4[[#This Row],[Kg]]*jablka4[[#This Row],[Cena]]</f>
        <v>476.8</v>
      </c>
      <c r="H2176" s="5">
        <f>IF(D2176&lt;&gt;D2175,E2176,E2176+H2175)</f>
        <v>12526</v>
      </c>
      <c r="I2176" s="5">
        <f t="shared" si="33"/>
        <v>0</v>
      </c>
    </row>
    <row r="2177" spans="1:9" x14ac:dyDescent="0.25">
      <c r="A2177" s="1">
        <v>44900</v>
      </c>
      <c r="B2177" t="s">
        <v>3</v>
      </c>
      <c r="C2177" t="s">
        <v>4</v>
      </c>
      <c r="D2177" t="s">
        <v>33</v>
      </c>
      <c r="E2177">
        <v>222</v>
      </c>
      <c r="F2177">
        <f>VLOOKUP(B2177,cennik[],2,FALSE)</f>
        <v>3.4</v>
      </c>
      <c r="G2177" s="5">
        <f>jablka4[[#This Row],[Kg]]*jablka4[[#This Row],[Cena]]</f>
        <v>754.8</v>
      </c>
      <c r="H2177" s="5">
        <f>IF(D2177&lt;&gt;D2176,E2177,E2177+H2176)</f>
        <v>12748</v>
      </c>
      <c r="I2177" s="5">
        <f t="shared" si="33"/>
        <v>0</v>
      </c>
    </row>
    <row r="2178" spans="1:9" x14ac:dyDescent="0.25">
      <c r="A2178" s="1">
        <v>44903</v>
      </c>
      <c r="B2178" t="s">
        <v>14</v>
      </c>
      <c r="C2178" t="s">
        <v>4</v>
      </c>
      <c r="D2178" t="s">
        <v>33</v>
      </c>
      <c r="E2178">
        <v>393</v>
      </c>
      <c r="F2178">
        <f>VLOOKUP(B2178,cennik[],2,FALSE)</f>
        <v>3.4</v>
      </c>
      <c r="G2178" s="5">
        <f>jablka4[[#This Row],[Kg]]*jablka4[[#This Row],[Cena]]</f>
        <v>1336.2</v>
      </c>
      <c r="H2178" s="5">
        <f>IF(D2178&lt;&gt;D2177,E2178,E2178+H2177)</f>
        <v>13141</v>
      </c>
      <c r="I2178" s="5">
        <f t="shared" ref="I2178:I2241" si="34">IF(AND(H2178&gt;=15000,H2178&lt;20000),E2178*0.05,IF(H2178&gt;=20000,E2178*0.1,0))</f>
        <v>0</v>
      </c>
    </row>
    <row r="2179" spans="1:9" x14ac:dyDescent="0.25">
      <c r="A2179" s="1">
        <v>44919</v>
      </c>
      <c r="B2179" t="s">
        <v>20</v>
      </c>
      <c r="C2179" t="s">
        <v>4</v>
      </c>
      <c r="D2179" t="s">
        <v>33</v>
      </c>
      <c r="E2179">
        <v>91</v>
      </c>
      <c r="F2179">
        <f>VLOOKUP(B2179,cennik[],2,FALSE)</f>
        <v>3.4</v>
      </c>
      <c r="G2179" s="5">
        <f>jablka4[[#This Row],[Kg]]*jablka4[[#This Row],[Cena]]</f>
        <v>309.39999999999998</v>
      </c>
      <c r="H2179" s="5">
        <f>IF(D2179&lt;&gt;D2178,E2179,E2179+H2178)</f>
        <v>13232</v>
      </c>
      <c r="I2179" s="5">
        <f t="shared" si="34"/>
        <v>0</v>
      </c>
    </row>
    <row r="2180" spans="1:9" x14ac:dyDescent="0.25">
      <c r="A2180" s="1">
        <v>44921</v>
      </c>
      <c r="B2180" t="s">
        <v>12</v>
      </c>
      <c r="C2180" t="s">
        <v>4</v>
      </c>
      <c r="D2180" t="s">
        <v>33</v>
      </c>
      <c r="E2180">
        <v>312</v>
      </c>
      <c r="F2180">
        <f>VLOOKUP(B2180,cennik[],2,FALSE)</f>
        <v>3.4</v>
      </c>
      <c r="G2180" s="5">
        <f>jablka4[[#This Row],[Kg]]*jablka4[[#This Row],[Cena]]</f>
        <v>1060.8</v>
      </c>
      <c r="H2180" s="5">
        <f>IF(D2180&lt;&gt;D2179,E2180,E2180+H2179)</f>
        <v>13544</v>
      </c>
      <c r="I2180" s="5">
        <f t="shared" si="34"/>
        <v>0</v>
      </c>
    </row>
    <row r="2181" spans="1:9" x14ac:dyDescent="0.25">
      <c r="A2181" s="1">
        <v>44923</v>
      </c>
      <c r="B2181" t="s">
        <v>11</v>
      </c>
      <c r="C2181" t="s">
        <v>4</v>
      </c>
      <c r="D2181" t="s">
        <v>33</v>
      </c>
      <c r="E2181">
        <v>33</v>
      </c>
      <c r="F2181">
        <f>VLOOKUP(B2181,cennik[],2,FALSE)</f>
        <v>2.9</v>
      </c>
      <c r="G2181" s="5">
        <f>jablka4[[#This Row],[Kg]]*jablka4[[#This Row],[Cena]]</f>
        <v>95.7</v>
      </c>
      <c r="H2181" s="5">
        <f>IF(D2181&lt;&gt;D2180,E2181,E2181+H2180)</f>
        <v>13577</v>
      </c>
      <c r="I2181" s="5">
        <f t="shared" si="34"/>
        <v>0</v>
      </c>
    </row>
    <row r="2182" spans="1:9" x14ac:dyDescent="0.25">
      <c r="A2182" s="1">
        <v>44571</v>
      </c>
      <c r="B2182" t="s">
        <v>18</v>
      </c>
      <c r="C2182" t="s">
        <v>4</v>
      </c>
      <c r="D2182" t="s">
        <v>47</v>
      </c>
      <c r="E2182">
        <v>577</v>
      </c>
      <c r="F2182">
        <f>VLOOKUP(B2182,cennik[],2,FALSE)</f>
        <v>2.4</v>
      </c>
      <c r="G2182" s="5">
        <f>jablka4[[#This Row],[Kg]]*jablka4[[#This Row],[Cena]]</f>
        <v>1384.8</v>
      </c>
      <c r="H2182" s="5">
        <f>IF(D2182&lt;&gt;D2181,E2182,E2182+H2181)</f>
        <v>577</v>
      </c>
      <c r="I2182" s="5">
        <f t="shared" si="34"/>
        <v>0</v>
      </c>
    </row>
    <row r="2183" spans="1:9" x14ac:dyDescent="0.25">
      <c r="A2183" s="1">
        <v>44603</v>
      </c>
      <c r="B2183" t="s">
        <v>20</v>
      </c>
      <c r="C2183" t="s">
        <v>4</v>
      </c>
      <c r="D2183" t="s">
        <v>47</v>
      </c>
      <c r="E2183">
        <v>71</v>
      </c>
      <c r="F2183">
        <f>VLOOKUP(B2183,cennik[],2,FALSE)</f>
        <v>3.4</v>
      </c>
      <c r="G2183" s="5">
        <f>jablka4[[#This Row],[Kg]]*jablka4[[#This Row],[Cena]]</f>
        <v>241.4</v>
      </c>
      <c r="H2183" s="5">
        <f>IF(D2183&lt;&gt;D2182,E2183,E2183+H2182)</f>
        <v>648</v>
      </c>
      <c r="I2183" s="5">
        <f t="shared" si="34"/>
        <v>0</v>
      </c>
    </row>
    <row r="2184" spans="1:9" x14ac:dyDescent="0.25">
      <c r="A2184" s="1">
        <v>44609</v>
      </c>
      <c r="B2184" t="s">
        <v>3</v>
      </c>
      <c r="C2184" t="s">
        <v>4</v>
      </c>
      <c r="D2184" t="s">
        <v>47</v>
      </c>
      <c r="E2184">
        <v>543</v>
      </c>
      <c r="F2184">
        <f>VLOOKUP(B2184,cennik[],2,FALSE)</f>
        <v>3.4</v>
      </c>
      <c r="G2184" s="5">
        <f>jablka4[[#This Row],[Kg]]*jablka4[[#This Row],[Cena]]</f>
        <v>1846.2</v>
      </c>
      <c r="H2184" s="5">
        <f>IF(D2184&lt;&gt;D2183,E2184,E2184+H2183)</f>
        <v>1191</v>
      </c>
      <c r="I2184" s="5">
        <f t="shared" si="34"/>
        <v>0</v>
      </c>
    </row>
    <row r="2185" spans="1:9" x14ac:dyDescent="0.25">
      <c r="A2185" s="1">
        <v>44609</v>
      </c>
      <c r="B2185" t="s">
        <v>25</v>
      </c>
      <c r="C2185" t="s">
        <v>4</v>
      </c>
      <c r="D2185" t="s">
        <v>47</v>
      </c>
      <c r="E2185">
        <v>293</v>
      </c>
      <c r="F2185">
        <f>VLOOKUP(B2185,cennik[],2,FALSE)</f>
        <v>3.2</v>
      </c>
      <c r="G2185" s="5">
        <f>jablka4[[#This Row],[Kg]]*jablka4[[#This Row],[Cena]]</f>
        <v>937.6</v>
      </c>
      <c r="H2185" s="5">
        <f>IF(D2185&lt;&gt;D2184,E2185,E2185+H2184)</f>
        <v>1484</v>
      </c>
      <c r="I2185" s="5">
        <f t="shared" si="34"/>
        <v>0</v>
      </c>
    </row>
    <row r="2186" spans="1:9" x14ac:dyDescent="0.25">
      <c r="A2186" s="1">
        <v>44614</v>
      </c>
      <c r="B2186" t="s">
        <v>18</v>
      </c>
      <c r="C2186" t="s">
        <v>4</v>
      </c>
      <c r="D2186" t="s">
        <v>47</v>
      </c>
      <c r="E2186">
        <v>155</v>
      </c>
      <c r="F2186">
        <f>VLOOKUP(B2186,cennik[],2,FALSE)</f>
        <v>2.4</v>
      </c>
      <c r="G2186" s="5">
        <f>jablka4[[#This Row],[Kg]]*jablka4[[#This Row],[Cena]]</f>
        <v>372</v>
      </c>
      <c r="H2186" s="5">
        <f>IF(D2186&lt;&gt;D2185,E2186,E2186+H2185)</f>
        <v>1639</v>
      </c>
      <c r="I2186" s="5">
        <f t="shared" si="34"/>
        <v>0</v>
      </c>
    </row>
    <row r="2187" spans="1:9" x14ac:dyDescent="0.25">
      <c r="A2187" s="1">
        <v>44622</v>
      </c>
      <c r="B2187" t="s">
        <v>18</v>
      </c>
      <c r="C2187" t="s">
        <v>4</v>
      </c>
      <c r="D2187" t="s">
        <v>47</v>
      </c>
      <c r="E2187">
        <v>488</v>
      </c>
      <c r="F2187">
        <f>VLOOKUP(B2187,cennik[],2,FALSE)</f>
        <v>2.4</v>
      </c>
      <c r="G2187" s="5">
        <f>jablka4[[#This Row],[Kg]]*jablka4[[#This Row],[Cena]]</f>
        <v>1171.2</v>
      </c>
      <c r="H2187" s="5">
        <f>IF(D2187&lt;&gt;D2186,E2187,E2187+H2186)</f>
        <v>2127</v>
      </c>
      <c r="I2187" s="5">
        <f t="shared" si="34"/>
        <v>0</v>
      </c>
    </row>
    <row r="2188" spans="1:9" x14ac:dyDescent="0.25">
      <c r="A2188" s="1">
        <v>44623</v>
      </c>
      <c r="B2188" t="s">
        <v>18</v>
      </c>
      <c r="C2188" t="s">
        <v>4</v>
      </c>
      <c r="D2188" t="s">
        <v>47</v>
      </c>
      <c r="E2188">
        <v>263</v>
      </c>
      <c r="F2188">
        <f>VLOOKUP(B2188,cennik[],2,FALSE)</f>
        <v>2.4</v>
      </c>
      <c r="G2188" s="5">
        <f>jablka4[[#This Row],[Kg]]*jablka4[[#This Row],[Cena]]</f>
        <v>631.19999999999993</v>
      </c>
      <c r="H2188" s="5">
        <f>IF(D2188&lt;&gt;D2187,E2188,E2188+H2187)</f>
        <v>2390</v>
      </c>
      <c r="I2188" s="5">
        <f t="shared" si="34"/>
        <v>0</v>
      </c>
    </row>
    <row r="2189" spans="1:9" x14ac:dyDescent="0.25">
      <c r="A2189" s="1">
        <v>44637</v>
      </c>
      <c r="B2189" t="s">
        <v>14</v>
      </c>
      <c r="C2189" t="s">
        <v>4</v>
      </c>
      <c r="D2189" t="s">
        <v>47</v>
      </c>
      <c r="E2189">
        <v>495</v>
      </c>
      <c r="F2189">
        <f>VLOOKUP(B2189,cennik[],2,FALSE)</f>
        <v>3.4</v>
      </c>
      <c r="G2189" s="5">
        <f>jablka4[[#This Row],[Kg]]*jablka4[[#This Row],[Cena]]</f>
        <v>1683</v>
      </c>
      <c r="H2189" s="5">
        <f>IF(D2189&lt;&gt;D2188,E2189,E2189+H2188)</f>
        <v>2885</v>
      </c>
      <c r="I2189" s="5">
        <f t="shared" si="34"/>
        <v>0</v>
      </c>
    </row>
    <row r="2190" spans="1:9" x14ac:dyDescent="0.25">
      <c r="A2190" s="1">
        <v>44641</v>
      </c>
      <c r="B2190" t="s">
        <v>3</v>
      </c>
      <c r="C2190" t="s">
        <v>4</v>
      </c>
      <c r="D2190" t="s">
        <v>47</v>
      </c>
      <c r="E2190">
        <v>627</v>
      </c>
      <c r="F2190">
        <f>VLOOKUP(B2190,cennik[],2,FALSE)</f>
        <v>3.4</v>
      </c>
      <c r="G2190" s="5">
        <f>jablka4[[#This Row],[Kg]]*jablka4[[#This Row],[Cena]]</f>
        <v>2131.7999999999997</v>
      </c>
      <c r="H2190" s="5">
        <f>IF(D2190&lt;&gt;D2189,E2190,E2190+H2189)</f>
        <v>3512</v>
      </c>
      <c r="I2190" s="5">
        <f t="shared" si="34"/>
        <v>0</v>
      </c>
    </row>
    <row r="2191" spans="1:9" x14ac:dyDescent="0.25">
      <c r="A2191" s="1">
        <v>44642</v>
      </c>
      <c r="B2191" t="s">
        <v>20</v>
      </c>
      <c r="C2191" t="s">
        <v>4</v>
      </c>
      <c r="D2191" t="s">
        <v>47</v>
      </c>
      <c r="E2191">
        <v>336</v>
      </c>
      <c r="F2191">
        <f>VLOOKUP(B2191,cennik[],2,FALSE)</f>
        <v>3.4</v>
      </c>
      <c r="G2191" s="5">
        <f>jablka4[[#This Row],[Kg]]*jablka4[[#This Row],[Cena]]</f>
        <v>1142.3999999999999</v>
      </c>
      <c r="H2191" s="5">
        <f>IF(D2191&lt;&gt;D2190,E2191,E2191+H2190)</f>
        <v>3848</v>
      </c>
      <c r="I2191" s="5">
        <f t="shared" si="34"/>
        <v>0</v>
      </c>
    </row>
    <row r="2192" spans="1:9" x14ac:dyDescent="0.25">
      <c r="A2192" s="1">
        <v>44648</v>
      </c>
      <c r="B2192" t="s">
        <v>16</v>
      </c>
      <c r="C2192" t="s">
        <v>4</v>
      </c>
      <c r="D2192" t="s">
        <v>47</v>
      </c>
      <c r="E2192">
        <v>682</v>
      </c>
      <c r="F2192">
        <f>VLOOKUP(B2192,cennik[],2,FALSE)</f>
        <v>3.4</v>
      </c>
      <c r="G2192" s="5">
        <f>jablka4[[#This Row],[Kg]]*jablka4[[#This Row],[Cena]]</f>
        <v>2318.7999999999997</v>
      </c>
      <c r="H2192" s="5">
        <f>IF(D2192&lt;&gt;D2191,E2192,E2192+H2191)</f>
        <v>4530</v>
      </c>
      <c r="I2192" s="5">
        <f t="shared" si="34"/>
        <v>0</v>
      </c>
    </row>
    <row r="2193" spans="1:9" x14ac:dyDescent="0.25">
      <c r="A2193" s="1">
        <v>44655</v>
      </c>
      <c r="B2193" t="s">
        <v>7</v>
      </c>
      <c r="C2193" t="s">
        <v>4</v>
      </c>
      <c r="D2193" t="s">
        <v>47</v>
      </c>
      <c r="E2193">
        <v>517</v>
      </c>
      <c r="F2193">
        <f>VLOOKUP(B2193,cennik[],2,FALSE)</f>
        <v>3.5</v>
      </c>
      <c r="G2193" s="5">
        <f>jablka4[[#This Row],[Kg]]*jablka4[[#This Row],[Cena]]</f>
        <v>1809.5</v>
      </c>
      <c r="H2193" s="5">
        <f>IF(D2193&lt;&gt;D2192,E2193,E2193+H2192)</f>
        <v>5047</v>
      </c>
      <c r="I2193" s="5">
        <f t="shared" si="34"/>
        <v>0</v>
      </c>
    </row>
    <row r="2194" spans="1:9" x14ac:dyDescent="0.25">
      <c r="A2194" s="1">
        <v>44659</v>
      </c>
      <c r="B2194" t="s">
        <v>16</v>
      </c>
      <c r="C2194" t="s">
        <v>4</v>
      </c>
      <c r="D2194" t="s">
        <v>47</v>
      </c>
      <c r="E2194">
        <v>620</v>
      </c>
      <c r="F2194">
        <f>VLOOKUP(B2194,cennik[],2,FALSE)</f>
        <v>3.4</v>
      </c>
      <c r="G2194" s="5">
        <f>jablka4[[#This Row],[Kg]]*jablka4[[#This Row],[Cena]]</f>
        <v>2108</v>
      </c>
      <c r="H2194" s="5">
        <f>IF(D2194&lt;&gt;D2193,E2194,E2194+H2193)</f>
        <v>5667</v>
      </c>
      <c r="I2194" s="5">
        <f t="shared" si="34"/>
        <v>0</v>
      </c>
    </row>
    <row r="2195" spans="1:9" x14ac:dyDescent="0.25">
      <c r="A2195" s="1">
        <v>44670</v>
      </c>
      <c r="B2195" t="s">
        <v>16</v>
      </c>
      <c r="C2195" t="s">
        <v>4</v>
      </c>
      <c r="D2195" t="s">
        <v>47</v>
      </c>
      <c r="E2195">
        <v>591</v>
      </c>
      <c r="F2195">
        <f>VLOOKUP(B2195,cennik[],2,FALSE)</f>
        <v>3.4</v>
      </c>
      <c r="G2195" s="5">
        <f>jablka4[[#This Row],[Kg]]*jablka4[[#This Row],[Cena]]</f>
        <v>2009.3999999999999</v>
      </c>
      <c r="H2195" s="5">
        <f>IF(D2195&lt;&gt;D2194,E2195,E2195+H2194)</f>
        <v>6258</v>
      </c>
      <c r="I2195" s="5">
        <f t="shared" si="34"/>
        <v>0</v>
      </c>
    </row>
    <row r="2196" spans="1:9" x14ac:dyDescent="0.25">
      <c r="A2196" s="1">
        <v>44683</v>
      </c>
      <c r="B2196" t="s">
        <v>7</v>
      </c>
      <c r="C2196" t="s">
        <v>4</v>
      </c>
      <c r="D2196" t="s">
        <v>47</v>
      </c>
      <c r="E2196">
        <v>516</v>
      </c>
      <c r="F2196">
        <f>VLOOKUP(B2196,cennik[],2,FALSE)</f>
        <v>3.5</v>
      </c>
      <c r="G2196" s="5">
        <f>jablka4[[#This Row],[Kg]]*jablka4[[#This Row],[Cena]]</f>
        <v>1806</v>
      </c>
      <c r="H2196" s="5">
        <f>IF(D2196&lt;&gt;D2195,E2196,E2196+H2195)</f>
        <v>6774</v>
      </c>
      <c r="I2196" s="5">
        <f t="shared" si="34"/>
        <v>0</v>
      </c>
    </row>
    <row r="2197" spans="1:9" x14ac:dyDescent="0.25">
      <c r="A2197" s="1">
        <v>44695</v>
      </c>
      <c r="B2197" t="s">
        <v>7</v>
      </c>
      <c r="C2197" t="s">
        <v>4</v>
      </c>
      <c r="D2197" t="s">
        <v>47</v>
      </c>
      <c r="E2197">
        <v>346</v>
      </c>
      <c r="F2197">
        <f>VLOOKUP(B2197,cennik[],2,FALSE)</f>
        <v>3.5</v>
      </c>
      <c r="G2197" s="5">
        <f>jablka4[[#This Row],[Kg]]*jablka4[[#This Row],[Cena]]</f>
        <v>1211</v>
      </c>
      <c r="H2197" s="5">
        <f>IF(D2197&lt;&gt;D2196,E2197,E2197+H2196)</f>
        <v>7120</v>
      </c>
      <c r="I2197" s="5">
        <f t="shared" si="34"/>
        <v>0</v>
      </c>
    </row>
    <row r="2198" spans="1:9" x14ac:dyDescent="0.25">
      <c r="A2198" s="1">
        <v>44699</v>
      </c>
      <c r="B2198" t="s">
        <v>20</v>
      </c>
      <c r="C2198" t="s">
        <v>4</v>
      </c>
      <c r="D2198" t="s">
        <v>47</v>
      </c>
      <c r="E2198">
        <v>176</v>
      </c>
      <c r="F2198">
        <f>VLOOKUP(B2198,cennik[],2,FALSE)</f>
        <v>3.4</v>
      </c>
      <c r="G2198" s="5">
        <f>jablka4[[#This Row],[Kg]]*jablka4[[#This Row],[Cena]]</f>
        <v>598.4</v>
      </c>
      <c r="H2198" s="5">
        <f>IF(D2198&lt;&gt;D2197,E2198,E2198+H2197)</f>
        <v>7296</v>
      </c>
      <c r="I2198" s="5">
        <f t="shared" si="34"/>
        <v>0</v>
      </c>
    </row>
    <row r="2199" spans="1:9" x14ac:dyDescent="0.25">
      <c r="A2199" s="1">
        <v>44718</v>
      </c>
      <c r="B2199" t="s">
        <v>65</v>
      </c>
      <c r="C2199" t="s">
        <v>66</v>
      </c>
      <c r="D2199" t="s">
        <v>47</v>
      </c>
      <c r="E2199">
        <v>384</v>
      </c>
      <c r="F2199">
        <f>VLOOKUP(B2199,cennik[],2,FALSE)</f>
        <v>2.7</v>
      </c>
      <c r="G2199" s="5">
        <f>jablka4[[#This Row],[Kg]]*jablka4[[#This Row],[Cena]]</f>
        <v>1036.8000000000002</v>
      </c>
      <c r="H2199" s="5">
        <f>IF(D2199&lt;&gt;D2198,E2199,E2199+H2198)</f>
        <v>7680</v>
      </c>
      <c r="I2199" s="5">
        <f t="shared" si="34"/>
        <v>0</v>
      </c>
    </row>
    <row r="2200" spans="1:9" x14ac:dyDescent="0.25">
      <c r="A2200" s="1">
        <v>44734</v>
      </c>
      <c r="B2200" t="s">
        <v>63</v>
      </c>
      <c r="C2200" t="s">
        <v>64</v>
      </c>
      <c r="D2200" t="s">
        <v>47</v>
      </c>
      <c r="E2200">
        <v>174</v>
      </c>
      <c r="F2200">
        <f>VLOOKUP(B2200,cennik[],2,FALSE)</f>
        <v>3.5</v>
      </c>
      <c r="G2200" s="5">
        <f>jablka4[[#This Row],[Kg]]*jablka4[[#This Row],[Cena]]</f>
        <v>609</v>
      </c>
      <c r="H2200" s="5">
        <f>IF(D2200&lt;&gt;D2199,E2200,E2200+H2199)</f>
        <v>7854</v>
      </c>
      <c r="I2200" s="5">
        <f t="shared" si="34"/>
        <v>0</v>
      </c>
    </row>
    <row r="2201" spans="1:9" x14ac:dyDescent="0.25">
      <c r="A2201" s="1">
        <v>44736</v>
      </c>
      <c r="B2201" t="s">
        <v>65</v>
      </c>
      <c r="C2201" t="s">
        <v>66</v>
      </c>
      <c r="D2201" t="s">
        <v>47</v>
      </c>
      <c r="E2201">
        <v>277</v>
      </c>
      <c r="F2201">
        <f>VLOOKUP(B2201,cennik[],2,FALSE)</f>
        <v>2.7</v>
      </c>
      <c r="G2201" s="5">
        <f>jablka4[[#This Row],[Kg]]*jablka4[[#This Row],[Cena]]</f>
        <v>747.90000000000009</v>
      </c>
      <c r="H2201" s="5">
        <f>IF(D2201&lt;&gt;D2200,E2201,E2201+H2200)</f>
        <v>8131</v>
      </c>
      <c r="I2201" s="5">
        <f t="shared" si="34"/>
        <v>0</v>
      </c>
    </row>
    <row r="2202" spans="1:9" x14ac:dyDescent="0.25">
      <c r="A2202" s="1">
        <v>44743</v>
      </c>
      <c r="B2202" t="s">
        <v>65</v>
      </c>
      <c r="C2202" t="s">
        <v>66</v>
      </c>
      <c r="D2202" t="s">
        <v>47</v>
      </c>
      <c r="E2202">
        <v>126</v>
      </c>
      <c r="F2202">
        <f>VLOOKUP(B2202,cennik[],2,FALSE)</f>
        <v>2.7</v>
      </c>
      <c r="G2202" s="5">
        <f>jablka4[[#This Row],[Kg]]*jablka4[[#This Row],[Cena]]</f>
        <v>340.20000000000005</v>
      </c>
      <c r="H2202" s="5">
        <f>IF(D2202&lt;&gt;D2201,E2202,E2202+H2201)</f>
        <v>8257</v>
      </c>
      <c r="I2202" s="5">
        <f t="shared" si="34"/>
        <v>0</v>
      </c>
    </row>
    <row r="2203" spans="1:9" x14ac:dyDescent="0.25">
      <c r="A2203" s="1">
        <v>44744</v>
      </c>
      <c r="B2203" t="s">
        <v>67</v>
      </c>
      <c r="C2203" t="s">
        <v>66</v>
      </c>
      <c r="D2203" t="s">
        <v>47</v>
      </c>
      <c r="E2203">
        <v>128</v>
      </c>
      <c r="F2203">
        <f>VLOOKUP(B2203,cennik[],2,FALSE)</f>
        <v>3.2</v>
      </c>
      <c r="G2203" s="5">
        <f>jablka4[[#This Row],[Kg]]*jablka4[[#This Row],[Cena]]</f>
        <v>409.6</v>
      </c>
      <c r="H2203" s="5">
        <f>IF(D2203&lt;&gt;D2202,E2203,E2203+H2202)</f>
        <v>8385</v>
      </c>
      <c r="I2203" s="5">
        <f t="shared" si="34"/>
        <v>0</v>
      </c>
    </row>
    <row r="2204" spans="1:9" x14ac:dyDescent="0.25">
      <c r="A2204" s="1">
        <v>44744</v>
      </c>
      <c r="B2204" t="s">
        <v>63</v>
      </c>
      <c r="C2204" t="s">
        <v>64</v>
      </c>
      <c r="D2204" t="s">
        <v>47</v>
      </c>
      <c r="E2204">
        <v>27</v>
      </c>
      <c r="F2204">
        <f>VLOOKUP(B2204,cennik[],2,FALSE)</f>
        <v>3.5</v>
      </c>
      <c r="G2204" s="5">
        <f>jablka4[[#This Row],[Kg]]*jablka4[[#This Row],[Cena]]</f>
        <v>94.5</v>
      </c>
      <c r="H2204" s="5">
        <f>IF(D2204&lt;&gt;D2203,E2204,E2204+H2203)</f>
        <v>8412</v>
      </c>
      <c r="I2204" s="5">
        <f t="shared" si="34"/>
        <v>0</v>
      </c>
    </row>
    <row r="2205" spans="1:9" x14ac:dyDescent="0.25">
      <c r="A2205" s="1">
        <v>44744</v>
      </c>
      <c r="B2205" t="s">
        <v>67</v>
      </c>
      <c r="C2205" t="s">
        <v>66</v>
      </c>
      <c r="D2205" t="s">
        <v>47</v>
      </c>
      <c r="E2205">
        <v>363</v>
      </c>
      <c r="F2205">
        <f>VLOOKUP(B2205,cennik[],2,FALSE)</f>
        <v>3.2</v>
      </c>
      <c r="G2205" s="5">
        <f>jablka4[[#This Row],[Kg]]*jablka4[[#This Row],[Cena]]</f>
        <v>1161.6000000000001</v>
      </c>
      <c r="H2205" s="5">
        <f>IF(D2205&lt;&gt;D2204,E2205,E2205+H2204)</f>
        <v>8775</v>
      </c>
      <c r="I2205" s="5">
        <f t="shared" si="34"/>
        <v>0</v>
      </c>
    </row>
    <row r="2206" spans="1:9" x14ac:dyDescent="0.25">
      <c r="A2206" s="1">
        <v>44746</v>
      </c>
      <c r="B2206" t="s">
        <v>63</v>
      </c>
      <c r="C2206" t="s">
        <v>64</v>
      </c>
      <c r="D2206" t="s">
        <v>47</v>
      </c>
      <c r="E2206">
        <v>183</v>
      </c>
      <c r="F2206">
        <f>VLOOKUP(B2206,cennik[],2,FALSE)</f>
        <v>3.5</v>
      </c>
      <c r="G2206" s="5">
        <f>jablka4[[#This Row],[Kg]]*jablka4[[#This Row],[Cena]]</f>
        <v>640.5</v>
      </c>
      <c r="H2206" s="5">
        <f>IF(D2206&lt;&gt;D2205,E2206,E2206+H2205)</f>
        <v>8958</v>
      </c>
      <c r="I2206" s="5">
        <f t="shared" si="34"/>
        <v>0</v>
      </c>
    </row>
    <row r="2207" spans="1:9" x14ac:dyDescent="0.25">
      <c r="A2207" s="1">
        <v>44747</v>
      </c>
      <c r="B2207" t="s">
        <v>67</v>
      </c>
      <c r="C2207" t="s">
        <v>66</v>
      </c>
      <c r="D2207" t="s">
        <v>47</v>
      </c>
      <c r="E2207">
        <v>83</v>
      </c>
      <c r="F2207">
        <f>VLOOKUP(B2207,cennik[],2,FALSE)</f>
        <v>3.2</v>
      </c>
      <c r="G2207" s="5">
        <f>jablka4[[#This Row],[Kg]]*jablka4[[#This Row],[Cena]]</f>
        <v>265.60000000000002</v>
      </c>
      <c r="H2207" s="5">
        <f>IF(D2207&lt;&gt;D2206,E2207,E2207+H2206)</f>
        <v>9041</v>
      </c>
      <c r="I2207" s="5">
        <f t="shared" si="34"/>
        <v>0</v>
      </c>
    </row>
    <row r="2208" spans="1:9" x14ac:dyDescent="0.25">
      <c r="A2208" s="1">
        <v>44756</v>
      </c>
      <c r="B2208" t="s">
        <v>63</v>
      </c>
      <c r="C2208" t="s">
        <v>64</v>
      </c>
      <c r="D2208" t="s">
        <v>47</v>
      </c>
      <c r="E2208">
        <v>408</v>
      </c>
      <c r="F2208">
        <f>VLOOKUP(B2208,cennik[],2,FALSE)</f>
        <v>3.5</v>
      </c>
      <c r="G2208" s="5">
        <f>jablka4[[#This Row],[Kg]]*jablka4[[#This Row],[Cena]]</f>
        <v>1428</v>
      </c>
      <c r="H2208" s="5">
        <f>IF(D2208&lt;&gt;D2207,E2208,E2208+H2207)</f>
        <v>9449</v>
      </c>
      <c r="I2208" s="5">
        <f t="shared" si="34"/>
        <v>0</v>
      </c>
    </row>
    <row r="2209" spans="1:9" x14ac:dyDescent="0.25">
      <c r="A2209" s="1">
        <v>44760</v>
      </c>
      <c r="B2209" t="s">
        <v>65</v>
      </c>
      <c r="C2209" t="s">
        <v>66</v>
      </c>
      <c r="D2209" t="s">
        <v>47</v>
      </c>
      <c r="E2209">
        <v>224</v>
      </c>
      <c r="F2209">
        <f>VLOOKUP(B2209,cennik[],2,FALSE)</f>
        <v>2.7</v>
      </c>
      <c r="G2209" s="5">
        <f>jablka4[[#This Row],[Kg]]*jablka4[[#This Row],[Cena]]</f>
        <v>604.80000000000007</v>
      </c>
      <c r="H2209" s="5">
        <f>IF(D2209&lt;&gt;D2208,E2209,E2209+H2208)</f>
        <v>9673</v>
      </c>
      <c r="I2209" s="5">
        <f t="shared" si="34"/>
        <v>0</v>
      </c>
    </row>
    <row r="2210" spans="1:9" x14ac:dyDescent="0.25">
      <c r="A2210" s="1">
        <v>44760</v>
      </c>
      <c r="B2210" t="s">
        <v>65</v>
      </c>
      <c r="C2210" t="s">
        <v>66</v>
      </c>
      <c r="D2210" t="s">
        <v>47</v>
      </c>
      <c r="E2210">
        <v>110</v>
      </c>
      <c r="F2210">
        <f>VLOOKUP(B2210,cennik[],2,FALSE)</f>
        <v>2.7</v>
      </c>
      <c r="G2210" s="5">
        <f>jablka4[[#This Row],[Kg]]*jablka4[[#This Row],[Cena]]</f>
        <v>297</v>
      </c>
      <c r="H2210" s="5">
        <f>IF(D2210&lt;&gt;D2209,E2210,E2210+H2209)</f>
        <v>9783</v>
      </c>
      <c r="I2210" s="5">
        <f t="shared" si="34"/>
        <v>0</v>
      </c>
    </row>
    <row r="2211" spans="1:9" x14ac:dyDescent="0.25">
      <c r="A2211" s="1">
        <v>44762</v>
      </c>
      <c r="B2211" t="s">
        <v>67</v>
      </c>
      <c r="C2211" t="s">
        <v>66</v>
      </c>
      <c r="D2211" t="s">
        <v>47</v>
      </c>
      <c r="E2211">
        <v>33</v>
      </c>
      <c r="F2211">
        <f>VLOOKUP(B2211,cennik[],2,FALSE)</f>
        <v>3.2</v>
      </c>
      <c r="G2211" s="5">
        <f>jablka4[[#This Row],[Kg]]*jablka4[[#This Row],[Cena]]</f>
        <v>105.60000000000001</v>
      </c>
      <c r="H2211" s="5">
        <f>IF(D2211&lt;&gt;D2210,E2211,E2211+H2210)</f>
        <v>9816</v>
      </c>
      <c r="I2211" s="5">
        <f t="shared" si="34"/>
        <v>0</v>
      </c>
    </row>
    <row r="2212" spans="1:9" x14ac:dyDescent="0.25">
      <c r="A2212" s="1">
        <v>44775</v>
      </c>
      <c r="B2212" t="s">
        <v>67</v>
      </c>
      <c r="C2212" t="s">
        <v>66</v>
      </c>
      <c r="D2212" t="s">
        <v>47</v>
      </c>
      <c r="E2212">
        <v>312</v>
      </c>
      <c r="F2212">
        <f>VLOOKUP(B2212,cennik[],2,FALSE)</f>
        <v>3.2</v>
      </c>
      <c r="G2212" s="5">
        <f>jablka4[[#This Row],[Kg]]*jablka4[[#This Row],[Cena]]</f>
        <v>998.40000000000009</v>
      </c>
      <c r="H2212" s="5">
        <f>IF(D2212&lt;&gt;D2211,E2212,E2212+H2211)</f>
        <v>10128</v>
      </c>
      <c r="I2212" s="5">
        <f t="shared" si="34"/>
        <v>0</v>
      </c>
    </row>
    <row r="2213" spans="1:9" x14ac:dyDescent="0.25">
      <c r="A2213" s="1">
        <v>44775</v>
      </c>
      <c r="B2213" t="s">
        <v>63</v>
      </c>
      <c r="C2213" t="s">
        <v>64</v>
      </c>
      <c r="D2213" t="s">
        <v>47</v>
      </c>
      <c r="E2213">
        <v>70</v>
      </c>
      <c r="F2213">
        <f>VLOOKUP(B2213,cennik[],2,FALSE)</f>
        <v>3.5</v>
      </c>
      <c r="G2213" s="5">
        <f>jablka4[[#This Row],[Kg]]*jablka4[[#This Row],[Cena]]</f>
        <v>245</v>
      </c>
      <c r="H2213" s="5">
        <f>IF(D2213&lt;&gt;D2212,E2213,E2213+H2212)</f>
        <v>10198</v>
      </c>
      <c r="I2213" s="5">
        <f t="shared" si="34"/>
        <v>0</v>
      </c>
    </row>
    <row r="2214" spans="1:9" x14ac:dyDescent="0.25">
      <c r="A2214" s="1">
        <v>44776</v>
      </c>
      <c r="B2214" t="s">
        <v>63</v>
      </c>
      <c r="C2214" t="s">
        <v>64</v>
      </c>
      <c r="D2214" t="s">
        <v>47</v>
      </c>
      <c r="E2214">
        <v>437</v>
      </c>
      <c r="F2214">
        <f>VLOOKUP(B2214,cennik[],2,FALSE)</f>
        <v>3.5</v>
      </c>
      <c r="G2214" s="5">
        <f>jablka4[[#This Row],[Kg]]*jablka4[[#This Row],[Cena]]</f>
        <v>1529.5</v>
      </c>
      <c r="H2214" s="5">
        <f>IF(D2214&lt;&gt;D2213,E2214,E2214+H2213)</f>
        <v>10635</v>
      </c>
      <c r="I2214" s="5">
        <f t="shared" si="34"/>
        <v>0</v>
      </c>
    </row>
    <row r="2215" spans="1:9" x14ac:dyDescent="0.25">
      <c r="A2215" s="1">
        <v>44777</v>
      </c>
      <c r="B2215" t="s">
        <v>63</v>
      </c>
      <c r="C2215" t="s">
        <v>64</v>
      </c>
      <c r="D2215" t="s">
        <v>47</v>
      </c>
      <c r="E2215">
        <v>150</v>
      </c>
      <c r="F2215">
        <f>VLOOKUP(B2215,cennik[],2,FALSE)</f>
        <v>3.5</v>
      </c>
      <c r="G2215" s="5">
        <f>jablka4[[#This Row],[Kg]]*jablka4[[#This Row],[Cena]]</f>
        <v>525</v>
      </c>
      <c r="H2215" s="5">
        <f>IF(D2215&lt;&gt;D2214,E2215,E2215+H2214)</f>
        <v>10785</v>
      </c>
      <c r="I2215" s="5">
        <f t="shared" si="34"/>
        <v>0</v>
      </c>
    </row>
    <row r="2216" spans="1:9" x14ac:dyDescent="0.25">
      <c r="A2216" s="1">
        <v>44795</v>
      </c>
      <c r="B2216" t="s">
        <v>63</v>
      </c>
      <c r="C2216" t="s">
        <v>64</v>
      </c>
      <c r="D2216" t="s">
        <v>47</v>
      </c>
      <c r="E2216">
        <v>495</v>
      </c>
      <c r="F2216">
        <f>VLOOKUP(B2216,cennik[],2,FALSE)</f>
        <v>3.5</v>
      </c>
      <c r="G2216" s="5">
        <f>jablka4[[#This Row],[Kg]]*jablka4[[#This Row],[Cena]]</f>
        <v>1732.5</v>
      </c>
      <c r="H2216" s="5">
        <f>IF(D2216&lt;&gt;D2215,E2216,E2216+H2215)</f>
        <v>11280</v>
      </c>
      <c r="I2216" s="5">
        <f t="shared" si="34"/>
        <v>0</v>
      </c>
    </row>
    <row r="2217" spans="1:9" x14ac:dyDescent="0.25">
      <c r="A2217" s="1">
        <v>44809</v>
      </c>
      <c r="B2217" t="s">
        <v>71</v>
      </c>
      <c r="C2217" t="s">
        <v>64</v>
      </c>
      <c r="D2217" t="s">
        <v>47</v>
      </c>
      <c r="E2217">
        <v>498</v>
      </c>
      <c r="F2217">
        <f>VLOOKUP(B2217,cennik[],2,FALSE)</f>
        <v>2.5</v>
      </c>
      <c r="G2217" s="5">
        <f>jablka4[[#This Row],[Kg]]*jablka4[[#This Row],[Cena]]</f>
        <v>1245</v>
      </c>
      <c r="H2217" s="5">
        <f>IF(D2217&lt;&gt;D2216,E2217,E2217+H2216)</f>
        <v>11778</v>
      </c>
      <c r="I2217" s="5">
        <f t="shared" si="34"/>
        <v>0</v>
      </c>
    </row>
    <row r="2218" spans="1:9" x14ac:dyDescent="0.25">
      <c r="A2218" s="1">
        <v>44813</v>
      </c>
      <c r="B2218" t="s">
        <v>63</v>
      </c>
      <c r="C2218" t="s">
        <v>64</v>
      </c>
      <c r="D2218" t="s">
        <v>47</v>
      </c>
      <c r="E2218">
        <v>481</v>
      </c>
      <c r="F2218">
        <f>VLOOKUP(B2218,cennik[],2,FALSE)</f>
        <v>3.5</v>
      </c>
      <c r="G2218" s="5">
        <f>jablka4[[#This Row],[Kg]]*jablka4[[#This Row],[Cena]]</f>
        <v>1683.5</v>
      </c>
      <c r="H2218" s="5">
        <f>IF(D2218&lt;&gt;D2217,E2218,E2218+H2217)</f>
        <v>12259</v>
      </c>
      <c r="I2218" s="5">
        <f t="shared" si="34"/>
        <v>0</v>
      </c>
    </row>
    <row r="2219" spans="1:9" x14ac:dyDescent="0.25">
      <c r="A2219" s="1">
        <v>44816</v>
      </c>
      <c r="B2219" t="s">
        <v>63</v>
      </c>
      <c r="C2219" t="s">
        <v>64</v>
      </c>
      <c r="D2219" t="s">
        <v>47</v>
      </c>
      <c r="E2219">
        <v>433</v>
      </c>
      <c r="F2219">
        <f>VLOOKUP(B2219,cennik[],2,FALSE)</f>
        <v>3.5</v>
      </c>
      <c r="G2219" s="5">
        <f>jablka4[[#This Row],[Kg]]*jablka4[[#This Row],[Cena]]</f>
        <v>1515.5</v>
      </c>
      <c r="H2219" s="5">
        <f>IF(D2219&lt;&gt;D2218,E2219,E2219+H2218)</f>
        <v>12692</v>
      </c>
      <c r="I2219" s="5">
        <f t="shared" si="34"/>
        <v>0</v>
      </c>
    </row>
    <row r="2220" spans="1:9" x14ac:dyDescent="0.25">
      <c r="A2220" s="1">
        <v>44820</v>
      </c>
      <c r="B2220" t="s">
        <v>63</v>
      </c>
      <c r="C2220" t="s">
        <v>64</v>
      </c>
      <c r="D2220" t="s">
        <v>47</v>
      </c>
      <c r="E2220">
        <v>15</v>
      </c>
      <c r="F2220">
        <f>VLOOKUP(B2220,cennik[],2,FALSE)</f>
        <v>3.5</v>
      </c>
      <c r="G2220" s="5">
        <f>jablka4[[#This Row],[Kg]]*jablka4[[#This Row],[Cena]]</f>
        <v>52.5</v>
      </c>
      <c r="H2220" s="5">
        <f>IF(D2220&lt;&gt;D2219,E2220,E2220+H2219)</f>
        <v>12707</v>
      </c>
      <c r="I2220" s="5">
        <f t="shared" si="34"/>
        <v>0</v>
      </c>
    </row>
    <row r="2221" spans="1:9" x14ac:dyDescent="0.25">
      <c r="A2221" s="1">
        <v>44821</v>
      </c>
      <c r="B2221" t="s">
        <v>63</v>
      </c>
      <c r="C2221" t="s">
        <v>64</v>
      </c>
      <c r="D2221" t="s">
        <v>47</v>
      </c>
      <c r="E2221">
        <v>324</v>
      </c>
      <c r="F2221">
        <f>VLOOKUP(B2221,cennik[],2,FALSE)</f>
        <v>3.5</v>
      </c>
      <c r="G2221" s="5">
        <f>jablka4[[#This Row],[Kg]]*jablka4[[#This Row],[Cena]]</f>
        <v>1134</v>
      </c>
      <c r="H2221" s="5">
        <f>IF(D2221&lt;&gt;D2220,E2221,E2221+H2220)</f>
        <v>13031</v>
      </c>
      <c r="I2221" s="5">
        <f t="shared" si="34"/>
        <v>0</v>
      </c>
    </row>
    <row r="2222" spans="1:9" x14ac:dyDescent="0.25">
      <c r="A2222" s="1">
        <v>44821</v>
      </c>
      <c r="B2222" t="s">
        <v>63</v>
      </c>
      <c r="C2222" t="s">
        <v>64</v>
      </c>
      <c r="D2222" t="s">
        <v>47</v>
      </c>
      <c r="E2222">
        <v>497</v>
      </c>
      <c r="F2222">
        <f>VLOOKUP(B2222,cennik[],2,FALSE)</f>
        <v>3.5</v>
      </c>
      <c r="G2222" s="5">
        <f>jablka4[[#This Row],[Kg]]*jablka4[[#This Row],[Cena]]</f>
        <v>1739.5</v>
      </c>
      <c r="H2222" s="5">
        <f>IF(D2222&lt;&gt;D2221,E2222,E2222+H2221)</f>
        <v>13528</v>
      </c>
      <c r="I2222" s="5">
        <f t="shared" si="34"/>
        <v>0</v>
      </c>
    </row>
    <row r="2223" spans="1:9" x14ac:dyDescent="0.25">
      <c r="A2223" s="1">
        <v>44828</v>
      </c>
      <c r="B2223" t="s">
        <v>63</v>
      </c>
      <c r="C2223" t="s">
        <v>64</v>
      </c>
      <c r="D2223" t="s">
        <v>47</v>
      </c>
      <c r="E2223">
        <v>417</v>
      </c>
      <c r="F2223">
        <f>VLOOKUP(B2223,cennik[],2,FALSE)</f>
        <v>3.5</v>
      </c>
      <c r="G2223" s="5">
        <f>jablka4[[#This Row],[Kg]]*jablka4[[#This Row],[Cena]]</f>
        <v>1459.5</v>
      </c>
      <c r="H2223" s="5">
        <f>IF(D2223&lt;&gt;D2222,E2223,E2223+H2222)</f>
        <v>13945</v>
      </c>
      <c r="I2223" s="5">
        <f t="shared" si="34"/>
        <v>0</v>
      </c>
    </row>
    <row r="2224" spans="1:9" x14ac:dyDescent="0.25">
      <c r="A2224" s="1">
        <v>44834</v>
      </c>
      <c r="B2224" t="s">
        <v>63</v>
      </c>
      <c r="C2224" t="s">
        <v>64</v>
      </c>
      <c r="D2224" t="s">
        <v>47</v>
      </c>
      <c r="E2224">
        <v>397</v>
      </c>
      <c r="F2224">
        <f>VLOOKUP(B2224,cennik[],2,FALSE)</f>
        <v>3.5</v>
      </c>
      <c r="G2224" s="5">
        <f>jablka4[[#This Row],[Kg]]*jablka4[[#This Row],[Cena]]</f>
        <v>1389.5</v>
      </c>
      <c r="H2224" s="5">
        <f>IF(D2224&lt;&gt;D2223,E2224,E2224+H2223)</f>
        <v>14342</v>
      </c>
      <c r="I2224" s="5">
        <f t="shared" si="34"/>
        <v>0</v>
      </c>
    </row>
    <row r="2225" spans="1:9" x14ac:dyDescent="0.25">
      <c r="A2225" s="1">
        <v>44837</v>
      </c>
      <c r="B2225" t="s">
        <v>70</v>
      </c>
      <c r="C2225" t="s">
        <v>64</v>
      </c>
      <c r="D2225" t="s">
        <v>47</v>
      </c>
      <c r="E2225">
        <v>139</v>
      </c>
      <c r="F2225">
        <f>VLOOKUP(B2225,cennik[],2,FALSE)</f>
        <v>3.2</v>
      </c>
      <c r="G2225" s="5">
        <f>jablka4[[#This Row],[Kg]]*jablka4[[#This Row],[Cena]]</f>
        <v>444.8</v>
      </c>
      <c r="H2225" s="5">
        <f>IF(D2225&lt;&gt;D2224,E2225,E2225+H2224)</f>
        <v>14481</v>
      </c>
      <c r="I2225" s="5">
        <f t="shared" si="34"/>
        <v>0</v>
      </c>
    </row>
    <row r="2226" spans="1:9" x14ac:dyDescent="0.25">
      <c r="A2226" s="1">
        <v>44839</v>
      </c>
      <c r="B2226" t="s">
        <v>63</v>
      </c>
      <c r="C2226" t="s">
        <v>64</v>
      </c>
      <c r="D2226" t="s">
        <v>47</v>
      </c>
      <c r="E2226">
        <v>96</v>
      </c>
      <c r="F2226">
        <f>VLOOKUP(B2226,cennik[],2,FALSE)</f>
        <v>3.5</v>
      </c>
      <c r="G2226" s="5">
        <f>jablka4[[#This Row],[Kg]]*jablka4[[#This Row],[Cena]]</f>
        <v>336</v>
      </c>
      <c r="H2226" s="5">
        <f>IF(D2226&lt;&gt;D2225,E2226,E2226+H2225)</f>
        <v>14577</v>
      </c>
      <c r="I2226" s="5">
        <f t="shared" si="34"/>
        <v>0</v>
      </c>
    </row>
    <row r="2227" spans="1:9" x14ac:dyDescent="0.25">
      <c r="A2227" s="1">
        <v>44841</v>
      </c>
      <c r="B2227" t="s">
        <v>70</v>
      </c>
      <c r="C2227" t="s">
        <v>64</v>
      </c>
      <c r="D2227" t="s">
        <v>47</v>
      </c>
      <c r="E2227">
        <v>124</v>
      </c>
      <c r="F2227">
        <f>VLOOKUP(B2227,cennik[],2,FALSE)</f>
        <v>3.2</v>
      </c>
      <c r="G2227" s="5">
        <f>jablka4[[#This Row],[Kg]]*jablka4[[#This Row],[Cena]]</f>
        <v>396.8</v>
      </c>
      <c r="H2227" s="5">
        <f>IF(D2227&lt;&gt;D2226,E2227,E2227+H2226)</f>
        <v>14701</v>
      </c>
      <c r="I2227" s="5">
        <f t="shared" si="34"/>
        <v>0</v>
      </c>
    </row>
    <row r="2228" spans="1:9" x14ac:dyDescent="0.25">
      <c r="A2228" s="1">
        <v>44846</v>
      </c>
      <c r="B2228" t="s">
        <v>71</v>
      </c>
      <c r="C2228" t="s">
        <v>64</v>
      </c>
      <c r="D2228" t="s">
        <v>47</v>
      </c>
      <c r="E2228">
        <v>416</v>
      </c>
      <c r="F2228">
        <f>VLOOKUP(B2228,cennik[],2,FALSE)</f>
        <v>2.5</v>
      </c>
      <c r="G2228" s="5">
        <f>jablka4[[#This Row],[Kg]]*jablka4[[#This Row],[Cena]]</f>
        <v>1040</v>
      </c>
      <c r="H2228" s="5">
        <f>IF(D2228&lt;&gt;D2227,E2228,E2228+H2227)</f>
        <v>15117</v>
      </c>
      <c r="I2228" s="5">
        <f t="shared" si="34"/>
        <v>20.8</v>
      </c>
    </row>
    <row r="2229" spans="1:9" x14ac:dyDescent="0.25">
      <c r="A2229" s="1">
        <v>44847</v>
      </c>
      <c r="B2229" t="s">
        <v>71</v>
      </c>
      <c r="C2229" t="s">
        <v>64</v>
      </c>
      <c r="D2229" t="s">
        <v>47</v>
      </c>
      <c r="E2229">
        <v>17</v>
      </c>
      <c r="F2229">
        <f>VLOOKUP(B2229,cennik[],2,FALSE)</f>
        <v>2.5</v>
      </c>
      <c r="G2229" s="5">
        <f>jablka4[[#This Row],[Kg]]*jablka4[[#This Row],[Cena]]</f>
        <v>42.5</v>
      </c>
      <c r="H2229" s="5">
        <f>IF(D2229&lt;&gt;D2228,E2229,E2229+H2228)</f>
        <v>15134</v>
      </c>
      <c r="I2229" s="5">
        <f t="shared" si="34"/>
        <v>0.85000000000000009</v>
      </c>
    </row>
    <row r="2230" spans="1:9" x14ac:dyDescent="0.25">
      <c r="A2230" s="1">
        <v>44855</v>
      </c>
      <c r="B2230" t="s">
        <v>63</v>
      </c>
      <c r="C2230" t="s">
        <v>64</v>
      </c>
      <c r="D2230" t="s">
        <v>47</v>
      </c>
      <c r="E2230">
        <v>27</v>
      </c>
      <c r="F2230">
        <f>VLOOKUP(B2230,cennik[],2,FALSE)</f>
        <v>3.5</v>
      </c>
      <c r="G2230" s="5">
        <f>jablka4[[#This Row],[Kg]]*jablka4[[#This Row],[Cena]]</f>
        <v>94.5</v>
      </c>
      <c r="H2230" s="5">
        <f>IF(D2230&lt;&gt;D2229,E2230,E2230+H2229)</f>
        <v>15161</v>
      </c>
      <c r="I2230" s="5">
        <f t="shared" si="34"/>
        <v>1.35</v>
      </c>
    </row>
    <row r="2231" spans="1:9" x14ac:dyDescent="0.25">
      <c r="A2231" s="1">
        <v>44862</v>
      </c>
      <c r="B2231" t="s">
        <v>71</v>
      </c>
      <c r="C2231" t="s">
        <v>64</v>
      </c>
      <c r="D2231" t="s">
        <v>47</v>
      </c>
      <c r="E2231">
        <v>305</v>
      </c>
      <c r="F2231">
        <f>VLOOKUP(B2231,cennik[],2,FALSE)</f>
        <v>2.5</v>
      </c>
      <c r="G2231" s="5">
        <f>jablka4[[#This Row],[Kg]]*jablka4[[#This Row],[Cena]]</f>
        <v>762.5</v>
      </c>
      <c r="H2231" s="5">
        <f>IF(D2231&lt;&gt;D2230,E2231,E2231+H2230)</f>
        <v>15466</v>
      </c>
      <c r="I2231" s="5">
        <f t="shared" si="34"/>
        <v>15.25</v>
      </c>
    </row>
    <row r="2232" spans="1:9" x14ac:dyDescent="0.25">
      <c r="A2232" s="1">
        <v>44867</v>
      </c>
      <c r="B2232" t="s">
        <v>69</v>
      </c>
      <c r="C2232" t="s">
        <v>64</v>
      </c>
      <c r="D2232" t="s">
        <v>47</v>
      </c>
      <c r="E2232">
        <v>236</v>
      </c>
      <c r="F2232">
        <f>VLOOKUP(B2232,cennik[],2,FALSE)</f>
        <v>2.5</v>
      </c>
      <c r="G2232" s="5">
        <f>jablka4[[#This Row],[Kg]]*jablka4[[#This Row],[Cena]]</f>
        <v>590</v>
      </c>
      <c r="H2232" s="5">
        <f>IF(D2232&lt;&gt;D2231,E2232,E2232+H2231)</f>
        <v>15702</v>
      </c>
      <c r="I2232" s="5">
        <f t="shared" si="34"/>
        <v>11.8</v>
      </c>
    </row>
    <row r="2233" spans="1:9" x14ac:dyDescent="0.25">
      <c r="A2233" s="1">
        <v>44870</v>
      </c>
      <c r="B2233" t="s">
        <v>70</v>
      </c>
      <c r="C2233" t="s">
        <v>64</v>
      </c>
      <c r="D2233" t="s">
        <v>47</v>
      </c>
      <c r="E2233">
        <v>279</v>
      </c>
      <c r="F2233">
        <f>VLOOKUP(B2233,cennik[],2,FALSE)</f>
        <v>3.2</v>
      </c>
      <c r="G2233" s="5">
        <f>jablka4[[#This Row],[Kg]]*jablka4[[#This Row],[Cena]]</f>
        <v>892.80000000000007</v>
      </c>
      <c r="H2233" s="5">
        <f>IF(D2233&lt;&gt;D2232,E2233,E2233+H2232)</f>
        <v>15981</v>
      </c>
      <c r="I2233" s="5">
        <f t="shared" si="34"/>
        <v>13.950000000000001</v>
      </c>
    </row>
    <row r="2234" spans="1:9" x14ac:dyDescent="0.25">
      <c r="A2234" s="1">
        <v>44888</v>
      </c>
      <c r="B2234" t="s">
        <v>70</v>
      </c>
      <c r="C2234" t="s">
        <v>64</v>
      </c>
      <c r="D2234" t="s">
        <v>47</v>
      </c>
      <c r="E2234">
        <v>418</v>
      </c>
      <c r="F2234">
        <f>VLOOKUP(B2234,cennik[],2,FALSE)</f>
        <v>3.2</v>
      </c>
      <c r="G2234" s="5">
        <f>jablka4[[#This Row],[Kg]]*jablka4[[#This Row],[Cena]]</f>
        <v>1337.6000000000001</v>
      </c>
      <c r="H2234" s="5">
        <f>IF(D2234&lt;&gt;D2233,E2234,E2234+H2233)</f>
        <v>16399</v>
      </c>
      <c r="I2234" s="5">
        <f t="shared" si="34"/>
        <v>20.900000000000002</v>
      </c>
    </row>
    <row r="2235" spans="1:9" x14ac:dyDescent="0.25">
      <c r="A2235" s="1">
        <v>44890</v>
      </c>
      <c r="B2235" t="s">
        <v>68</v>
      </c>
      <c r="C2235" t="s">
        <v>64</v>
      </c>
      <c r="D2235" t="s">
        <v>47</v>
      </c>
      <c r="E2235">
        <v>210</v>
      </c>
      <c r="F2235">
        <f>VLOOKUP(B2235,cennik[],2,FALSE)</f>
        <v>3.2</v>
      </c>
      <c r="G2235" s="5">
        <f>jablka4[[#This Row],[Kg]]*jablka4[[#This Row],[Cena]]</f>
        <v>672</v>
      </c>
      <c r="H2235" s="5">
        <f>IF(D2235&lt;&gt;D2234,E2235,E2235+H2234)</f>
        <v>16609</v>
      </c>
      <c r="I2235" s="5">
        <f t="shared" si="34"/>
        <v>10.5</v>
      </c>
    </row>
    <row r="2236" spans="1:9" x14ac:dyDescent="0.25">
      <c r="A2236" s="1">
        <v>44901</v>
      </c>
      <c r="B2236" t="s">
        <v>14</v>
      </c>
      <c r="C2236" t="s">
        <v>4</v>
      </c>
      <c r="D2236" t="s">
        <v>47</v>
      </c>
      <c r="E2236">
        <v>64</v>
      </c>
      <c r="F2236">
        <f>VLOOKUP(B2236,cennik[],2,FALSE)</f>
        <v>3.4</v>
      </c>
      <c r="G2236" s="5">
        <f>jablka4[[#This Row],[Kg]]*jablka4[[#This Row],[Cena]]</f>
        <v>217.6</v>
      </c>
      <c r="H2236" s="5">
        <f>IF(D2236&lt;&gt;D2235,E2236,E2236+H2235)</f>
        <v>16673</v>
      </c>
      <c r="I2236" s="5">
        <f t="shared" si="34"/>
        <v>3.2</v>
      </c>
    </row>
    <row r="2237" spans="1:9" x14ac:dyDescent="0.25">
      <c r="A2237" s="1">
        <v>44912</v>
      </c>
      <c r="B2237" t="s">
        <v>11</v>
      </c>
      <c r="C2237" t="s">
        <v>4</v>
      </c>
      <c r="D2237" t="s">
        <v>47</v>
      </c>
      <c r="E2237">
        <v>470</v>
      </c>
      <c r="F2237">
        <f>VLOOKUP(B2237,cennik[],2,FALSE)</f>
        <v>2.9</v>
      </c>
      <c r="G2237" s="5">
        <f>jablka4[[#This Row],[Kg]]*jablka4[[#This Row],[Cena]]</f>
        <v>1363</v>
      </c>
      <c r="H2237" s="5">
        <f>IF(D2237&lt;&gt;D2236,E2237,E2237+H2236)</f>
        <v>17143</v>
      </c>
      <c r="I2237" s="5">
        <f t="shared" si="34"/>
        <v>23.5</v>
      </c>
    </row>
    <row r="2238" spans="1:9" x14ac:dyDescent="0.25">
      <c r="A2238" s="1">
        <v>44912</v>
      </c>
      <c r="B2238" t="s">
        <v>11</v>
      </c>
      <c r="C2238" t="s">
        <v>4</v>
      </c>
      <c r="D2238" t="s">
        <v>47</v>
      </c>
      <c r="E2238">
        <v>153</v>
      </c>
      <c r="F2238">
        <f>VLOOKUP(B2238,cennik[],2,FALSE)</f>
        <v>2.9</v>
      </c>
      <c r="G2238" s="5">
        <f>jablka4[[#This Row],[Kg]]*jablka4[[#This Row],[Cena]]</f>
        <v>443.7</v>
      </c>
      <c r="H2238" s="5">
        <f>IF(D2238&lt;&gt;D2237,E2238,E2238+H2237)</f>
        <v>17296</v>
      </c>
      <c r="I2238" s="5">
        <f t="shared" si="34"/>
        <v>7.65</v>
      </c>
    </row>
    <row r="2239" spans="1:9" x14ac:dyDescent="0.25">
      <c r="A2239" s="1">
        <v>44915</v>
      </c>
      <c r="B2239" t="s">
        <v>25</v>
      </c>
      <c r="C2239" t="s">
        <v>4</v>
      </c>
      <c r="D2239" t="s">
        <v>47</v>
      </c>
      <c r="E2239">
        <v>206</v>
      </c>
      <c r="F2239">
        <f>VLOOKUP(B2239,cennik[],2,FALSE)</f>
        <v>3.2</v>
      </c>
      <c r="G2239" s="5">
        <f>jablka4[[#This Row],[Kg]]*jablka4[[#This Row],[Cena]]</f>
        <v>659.2</v>
      </c>
      <c r="H2239" s="5">
        <f>IF(D2239&lt;&gt;D2238,E2239,E2239+H2238)</f>
        <v>17502</v>
      </c>
      <c r="I2239" s="5">
        <f t="shared" si="34"/>
        <v>10.3</v>
      </c>
    </row>
    <row r="2240" spans="1:9" x14ac:dyDescent="0.25">
      <c r="A2240" s="1">
        <v>44917</v>
      </c>
      <c r="B2240" t="s">
        <v>20</v>
      </c>
      <c r="C2240" t="s">
        <v>4</v>
      </c>
      <c r="D2240" t="s">
        <v>47</v>
      </c>
      <c r="E2240">
        <v>69</v>
      </c>
      <c r="F2240">
        <f>VLOOKUP(B2240,cennik[],2,FALSE)</f>
        <v>3.4</v>
      </c>
      <c r="G2240" s="5">
        <f>jablka4[[#This Row],[Kg]]*jablka4[[#This Row],[Cena]]</f>
        <v>234.6</v>
      </c>
      <c r="H2240" s="5">
        <f>IF(D2240&lt;&gt;D2239,E2240,E2240+H2239)</f>
        <v>17571</v>
      </c>
      <c r="I2240" s="5">
        <f t="shared" si="34"/>
        <v>3.45</v>
      </c>
    </row>
    <row r="2241" spans="1:9" x14ac:dyDescent="0.25">
      <c r="A2241" s="1">
        <v>44565</v>
      </c>
      <c r="B2241" t="s">
        <v>18</v>
      </c>
      <c r="C2241" t="s">
        <v>4</v>
      </c>
      <c r="D2241" t="s">
        <v>29</v>
      </c>
      <c r="E2241">
        <v>331</v>
      </c>
      <c r="F2241">
        <f>VLOOKUP(B2241,cennik[],2,FALSE)</f>
        <v>2.4</v>
      </c>
      <c r="G2241" s="5">
        <f>jablka4[[#This Row],[Kg]]*jablka4[[#This Row],[Cena]]</f>
        <v>794.4</v>
      </c>
      <c r="H2241" s="5">
        <f>IF(D2241&lt;&gt;D2240,E2241,E2241+H2240)</f>
        <v>331</v>
      </c>
      <c r="I2241" s="5">
        <f t="shared" si="34"/>
        <v>0</v>
      </c>
    </row>
    <row r="2242" spans="1:9" x14ac:dyDescent="0.25">
      <c r="A2242" s="1">
        <v>44568</v>
      </c>
      <c r="B2242" t="s">
        <v>16</v>
      </c>
      <c r="C2242" t="s">
        <v>4</v>
      </c>
      <c r="D2242" t="s">
        <v>29</v>
      </c>
      <c r="E2242">
        <v>740</v>
      </c>
      <c r="F2242">
        <f>VLOOKUP(B2242,cennik[],2,FALSE)</f>
        <v>3.4</v>
      </c>
      <c r="G2242" s="5">
        <f>jablka4[[#This Row],[Kg]]*jablka4[[#This Row],[Cena]]</f>
        <v>2516</v>
      </c>
      <c r="H2242" s="5">
        <f>IF(D2242&lt;&gt;D2241,E2242,E2242+H2241)</f>
        <v>1071</v>
      </c>
      <c r="I2242" s="5">
        <f t="shared" ref="I2242:I2305" si="35">IF(AND(H2242&gt;=15000,H2242&lt;20000),E2242*0.05,IF(H2242&gt;=20000,E2242*0.1,0))</f>
        <v>0</v>
      </c>
    </row>
    <row r="2243" spans="1:9" x14ac:dyDescent="0.25">
      <c r="A2243" s="1">
        <v>44571</v>
      </c>
      <c r="B2243" t="s">
        <v>14</v>
      </c>
      <c r="C2243" t="s">
        <v>4</v>
      </c>
      <c r="D2243" t="s">
        <v>29</v>
      </c>
      <c r="E2243">
        <v>120</v>
      </c>
      <c r="F2243">
        <f>VLOOKUP(B2243,cennik[],2,FALSE)</f>
        <v>3.4</v>
      </c>
      <c r="G2243" s="5">
        <f>jablka4[[#This Row],[Kg]]*jablka4[[#This Row],[Cena]]</f>
        <v>408</v>
      </c>
      <c r="H2243" s="5">
        <f>IF(D2243&lt;&gt;D2242,E2243,E2243+H2242)</f>
        <v>1191</v>
      </c>
      <c r="I2243" s="5">
        <f t="shared" si="35"/>
        <v>0</v>
      </c>
    </row>
    <row r="2244" spans="1:9" x14ac:dyDescent="0.25">
      <c r="A2244" s="1">
        <v>44571</v>
      </c>
      <c r="B2244" t="s">
        <v>20</v>
      </c>
      <c r="C2244" t="s">
        <v>4</v>
      </c>
      <c r="D2244" t="s">
        <v>29</v>
      </c>
      <c r="E2244">
        <v>88</v>
      </c>
      <c r="F2244">
        <f>VLOOKUP(B2244,cennik[],2,FALSE)</f>
        <v>3.4</v>
      </c>
      <c r="G2244" s="5">
        <f>jablka4[[#This Row],[Kg]]*jablka4[[#This Row],[Cena]]</f>
        <v>299.2</v>
      </c>
      <c r="H2244" s="5">
        <f>IF(D2244&lt;&gt;D2243,E2244,E2244+H2243)</f>
        <v>1279</v>
      </c>
      <c r="I2244" s="5">
        <f t="shared" si="35"/>
        <v>0</v>
      </c>
    </row>
    <row r="2245" spans="1:9" x14ac:dyDescent="0.25">
      <c r="A2245" s="1">
        <v>44574</v>
      </c>
      <c r="B2245" t="s">
        <v>20</v>
      </c>
      <c r="C2245" t="s">
        <v>4</v>
      </c>
      <c r="D2245" t="s">
        <v>29</v>
      </c>
      <c r="E2245">
        <v>159</v>
      </c>
      <c r="F2245">
        <f>VLOOKUP(B2245,cennik[],2,FALSE)</f>
        <v>3.4</v>
      </c>
      <c r="G2245" s="5">
        <f>jablka4[[#This Row],[Kg]]*jablka4[[#This Row],[Cena]]</f>
        <v>540.6</v>
      </c>
      <c r="H2245" s="5">
        <f>IF(D2245&lt;&gt;D2244,E2245,E2245+H2244)</f>
        <v>1438</v>
      </c>
      <c r="I2245" s="5">
        <f t="shared" si="35"/>
        <v>0</v>
      </c>
    </row>
    <row r="2246" spans="1:9" x14ac:dyDescent="0.25">
      <c r="A2246" s="1">
        <v>44578</v>
      </c>
      <c r="B2246" t="s">
        <v>3</v>
      </c>
      <c r="C2246" t="s">
        <v>4</v>
      </c>
      <c r="D2246" t="s">
        <v>29</v>
      </c>
      <c r="E2246">
        <v>396</v>
      </c>
      <c r="F2246">
        <f>VLOOKUP(B2246,cennik[],2,FALSE)</f>
        <v>3.4</v>
      </c>
      <c r="G2246" s="5">
        <f>jablka4[[#This Row],[Kg]]*jablka4[[#This Row],[Cena]]</f>
        <v>1346.3999999999999</v>
      </c>
      <c r="H2246" s="5">
        <f>IF(D2246&lt;&gt;D2245,E2246,E2246+H2245)</f>
        <v>1834</v>
      </c>
      <c r="I2246" s="5">
        <f t="shared" si="35"/>
        <v>0</v>
      </c>
    </row>
    <row r="2247" spans="1:9" x14ac:dyDescent="0.25">
      <c r="A2247" s="1">
        <v>44589</v>
      </c>
      <c r="B2247" t="s">
        <v>3</v>
      </c>
      <c r="C2247" t="s">
        <v>4</v>
      </c>
      <c r="D2247" t="s">
        <v>29</v>
      </c>
      <c r="E2247">
        <v>337</v>
      </c>
      <c r="F2247">
        <f>VLOOKUP(B2247,cennik[],2,FALSE)</f>
        <v>3.4</v>
      </c>
      <c r="G2247" s="5">
        <f>jablka4[[#This Row],[Kg]]*jablka4[[#This Row],[Cena]]</f>
        <v>1145.8</v>
      </c>
      <c r="H2247" s="5">
        <f>IF(D2247&lt;&gt;D2246,E2247,E2247+H2246)</f>
        <v>2171</v>
      </c>
      <c r="I2247" s="5">
        <f t="shared" si="35"/>
        <v>0</v>
      </c>
    </row>
    <row r="2248" spans="1:9" x14ac:dyDescent="0.25">
      <c r="A2248" s="1">
        <v>44594</v>
      </c>
      <c r="B2248" t="s">
        <v>7</v>
      </c>
      <c r="C2248" t="s">
        <v>4</v>
      </c>
      <c r="D2248" t="s">
        <v>29</v>
      </c>
      <c r="E2248">
        <v>344</v>
      </c>
      <c r="F2248">
        <f>VLOOKUP(B2248,cennik[],2,FALSE)</f>
        <v>3.5</v>
      </c>
      <c r="G2248" s="5">
        <f>jablka4[[#This Row],[Kg]]*jablka4[[#This Row],[Cena]]</f>
        <v>1204</v>
      </c>
      <c r="H2248" s="5">
        <f>IF(D2248&lt;&gt;D2247,E2248,E2248+H2247)</f>
        <v>2515</v>
      </c>
      <c r="I2248" s="5">
        <f t="shared" si="35"/>
        <v>0</v>
      </c>
    </row>
    <row r="2249" spans="1:9" x14ac:dyDescent="0.25">
      <c r="A2249" s="1">
        <v>44596</v>
      </c>
      <c r="B2249" t="s">
        <v>16</v>
      </c>
      <c r="C2249" t="s">
        <v>4</v>
      </c>
      <c r="D2249" t="s">
        <v>29</v>
      </c>
      <c r="E2249">
        <v>697</v>
      </c>
      <c r="F2249">
        <f>VLOOKUP(B2249,cennik[],2,FALSE)</f>
        <v>3.4</v>
      </c>
      <c r="G2249" s="5">
        <f>jablka4[[#This Row],[Kg]]*jablka4[[#This Row],[Cena]]</f>
        <v>2369.7999999999997</v>
      </c>
      <c r="H2249" s="5">
        <f>IF(D2249&lt;&gt;D2248,E2249,E2249+H2248)</f>
        <v>3212</v>
      </c>
      <c r="I2249" s="5">
        <f t="shared" si="35"/>
        <v>0</v>
      </c>
    </row>
    <row r="2250" spans="1:9" x14ac:dyDescent="0.25">
      <c r="A2250" s="1">
        <v>44599</v>
      </c>
      <c r="B2250" t="s">
        <v>25</v>
      </c>
      <c r="C2250" t="s">
        <v>4</v>
      </c>
      <c r="D2250" t="s">
        <v>29</v>
      </c>
      <c r="E2250">
        <v>107</v>
      </c>
      <c r="F2250">
        <f>VLOOKUP(B2250,cennik[],2,FALSE)</f>
        <v>3.2</v>
      </c>
      <c r="G2250" s="5">
        <f>jablka4[[#This Row],[Kg]]*jablka4[[#This Row],[Cena]]</f>
        <v>342.40000000000003</v>
      </c>
      <c r="H2250" s="5">
        <f>IF(D2250&lt;&gt;D2249,E2250,E2250+H2249)</f>
        <v>3319</v>
      </c>
      <c r="I2250" s="5">
        <f t="shared" si="35"/>
        <v>0</v>
      </c>
    </row>
    <row r="2251" spans="1:9" x14ac:dyDescent="0.25">
      <c r="A2251" s="1">
        <v>44608</v>
      </c>
      <c r="B2251" t="s">
        <v>18</v>
      </c>
      <c r="C2251" t="s">
        <v>4</v>
      </c>
      <c r="D2251" t="s">
        <v>29</v>
      </c>
      <c r="E2251">
        <v>231</v>
      </c>
      <c r="F2251">
        <f>VLOOKUP(B2251,cennik[],2,FALSE)</f>
        <v>2.4</v>
      </c>
      <c r="G2251" s="5">
        <f>jablka4[[#This Row],[Kg]]*jablka4[[#This Row],[Cena]]</f>
        <v>554.4</v>
      </c>
      <c r="H2251" s="5">
        <f>IF(D2251&lt;&gt;D2250,E2251,E2251+H2250)</f>
        <v>3550</v>
      </c>
      <c r="I2251" s="5">
        <f t="shared" si="35"/>
        <v>0</v>
      </c>
    </row>
    <row r="2252" spans="1:9" x14ac:dyDescent="0.25">
      <c r="A2252" s="1">
        <v>44608</v>
      </c>
      <c r="B2252" t="s">
        <v>25</v>
      </c>
      <c r="C2252" t="s">
        <v>4</v>
      </c>
      <c r="D2252" t="s">
        <v>29</v>
      </c>
      <c r="E2252">
        <v>241</v>
      </c>
      <c r="F2252">
        <f>VLOOKUP(B2252,cennik[],2,FALSE)</f>
        <v>3.2</v>
      </c>
      <c r="G2252" s="5">
        <f>jablka4[[#This Row],[Kg]]*jablka4[[#This Row],[Cena]]</f>
        <v>771.2</v>
      </c>
      <c r="H2252" s="5">
        <f>IF(D2252&lt;&gt;D2251,E2252,E2252+H2251)</f>
        <v>3791</v>
      </c>
      <c r="I2252" s="5">
        <f t="shared" si="35"/>
        <v>0</v>
      </c>
    </row>
    <row r="2253" spans="1:9" x14ac:dyDescent="0.25">
      <c r="A2253" s="1">
        <v>44622</v>
      </c>
      <c r="B2253" t="s">
        <v>20</v>
      </c>
      <c r="C2253" t="s">
        <v>4</v>
      </c>
      <c r="D2253" t="s">
        <v>29</v>
      </c>
      <c r="E2253">
        <v>12</v>
      </c>
      <c r="F2253">
        <f>VLOOKUP(B2253,cennik[],2,FALSE)</f>
        <v>3.4</v>
      </c>
      <c r="G2253" s="5">
        <f>jablka4[[#This Row],[Kg]]*jablka4[[#This Row],[Cena]]</f>
        <v>40.799999999999997</v>
      </c>
      <c r="H2253" s="5">
        <f>IF(D2253&lt;&gt;D2252,E2253,E2253+H2252)</f>
        <v>3803</v>
      </c>
      <c r="I2253" s="5">
        <f t="shared" si="35"/>
        <v>0</v>
      </c>
    </row>
    <row r="2254" spans="1:9" x14ac:dyDescent="0.25">
      <c r="A2254" s="1">
        <v>44636</v>
      </c>
      <c r="B2254" t="s">
        <v>25</v>
      </c>
      <c r="C2254" t="s">
        <v>4</v>
      </c>
      <c r="D2254" t="s">
        <v>29</v>
      </c>
      <c r="E2254">
        <v>116</v>
      </c>
      <c r="F2254">
        <f>VLOOKUP(B2254,cennik[],2,FALSE)</f>
        <v>3.2</v>
      </c>
      <c r="G2254" s="5">
        <f>jablka4[[#This Row],[Kg]]*jablka4[[#This Row],[Cena]]</f>
        <v>371.20000000000005</v>
      </c>
      <c r="H2254" s="5">
        <f>IF(D2254&lt;&gt;D2253,E2254,E2254+H2253)</f>
        <v>3919</v>
      </c>
      <c r="I2254" s="5">
        <f t="shared" si="35"/>
        <v>0</v>
      </c>
    </row>
    <row r="2255" spans="1:9" x14ac:dyDescent="0.25">
      <c r="A2255" s="1">
        <v>44662</v>
      </c>
      <c r="B2255" t="s">
        <v>11</v>
      </c>
      <c r="C2255" t="s">
        <v>4</v>
      </c>
      <c r="D2255" t="s">
        <v>29</v>
      </c>
      <c r="E2255">
        <v>460</v>
      </c>
      <c r="F2255">
        <f>VLOOKUP(B2255,cennik[],2,FALSE)</f>
        <v>2.9</v>
      </c>
      <c r="G2255" s="5">
        <f>jablka4[[#This Row],[Kg]]*jablka4[[#This Row],[Cena]]</f>
        <v>1334</v>
      </c>
      <c r="H2255" s="5">
        <f>IF(D2255&lt;&gt;D2254,E2255,E2255+H2254)</f>
        <v>4379</v>
      </c>
      <c r="I2255" s="5">
        <f t="shared" si="35"/>
        <v>0</v>
      </c>
    </row>
    <row r="2256" spans="1:9" x14ac:dyDescent="0.25">
      <c r="A2256" s="1">
        <v>44664</v>
      </c>
      <c r="B2256" t="s">
        <v>16</v>
      </c>
      <c r="C2256" t="s">
        <v>4</v>
      </c>
      <c r="D2256" t="s">
        <v>29</v>
      </c>
      <c r="E2256">
        <v>413</v>
      </c>
      <c r="F2256">
        <f>VLOOKUP(B2256,cennik[],2,FALSE)</f>
        <v>3.4</v>
      </c>
      <c r="G2256" s="5">
        <f>jablka4[[#This Row],[Kg]]*jablka4[[#This Row],[Cena]]</f>
        <v>1404.2</v>
      </c>
      <c r="H2256" s="5">
        <f>IF(D2256&lt;&gt;D2255,E2256,E2256+H2255)</f>
        <v>4792</v>
      </c>
      <c r="I2256" s="5">
        <f t="shared" si="35"/>
        <v>0</v>
      </c>
    </row>
    <row r="2257" spans="1:9" x14ac:dyDescent="0.25">
      <c r="A2257" s="1">
        <v>44665</v>
      </c>
      <c r="B2257" t="s">
        <v>7</v>
      </c>
      <c r="C2257" t="s">
        <v>4</v>
      </c>
      <c r="D2257" t="s">
        <v>29</v>
      </c>
      <c r="E2257">
        <v>598</v>
      </c>
      <c r="F2257">
        <f>VLOOKUP(B2257,cennik[],2,FALSE)</f>
        <v>3.5</v>
      </c>
      <c r="G2257" s="5">
        <f>jablka4[[#This Row],[Kg]]*jablka4[[#This Row],[Cena]]</f>
        <v>2093</v>
      </c>
      <c r="H2257" s="5">
        <f>IF(D2257&lt;&gt;D2256,E2257,E2257+H2256)</f>
        <v>5390</v>
      </c>
      <c r="I2257" s="5">
        <f t="shared" si="35"/>
        <v>0</v>
      </c>
    </row>
    <row r="2258" spans="1:9" x14ac:dyDescent="0.25">
      <c r="A2258" s="1">
        <v>44666</v>
      </c>
      <c r="B2258" t="s">
        <v>3</v>
      </c>
      <c r="C2258" t="s">
        <v>4</v>
      </c>
      <c r="D2258" t="s">
        <v>29</v>
      </c>
      <c r="E2258">
        <v>474</v>
      </c>
      <c r="F2258">
        <f>VLOOKUP(B2258,cennik[],2,FALSE)</f>
        <v>3.4</v>
      </c>
      <c r="G2258" s="5">
        <f>jablka4[[#This Row],[Kg]]*jablka4[[#This Row],[Cena]]</f>
        <v>1611.6</v>
      </c>
      <c r="H2258" s="5">
        <f>IF(D2258&lt;&gt;D2257,E2258,E2258+H2257)</f>
        <v>5864</v>
      </c>
      <c r="I2258" s="5">
        <f t="shared" si="35"/>
        <v>0</v>
      </c>
    </row>
    <row r="2259" spans="1:9" x14ac:dyDescent="0.25">
      <c r="A2259" s="1">
        <v>44667</v>
      </c>
      <c r="B2259" t="s">
        <v>20</v>
      </c>
      <c r="C2259" t="s">
        <v>4</v>
      </c>
      <c r="D2259" t="s">
        <v>29</v>
      </c>
      <c r="E2259">
        <v>305</v>
      </c>
      <c r="F2259">
        <f>VLOOKUP(B2259,cennik[],2,FALSE)</f>
        <v>3.4</v>
      </c>
      <c r="G2259" s="5">
        <f>jablka4[[#This Row],[Kg]]*jablka4[[#This Row],[Cena]]</f>
        <v>1037</v>
      </c>
      <c r="H2259" s="5">
        <f>IF(D2259&lt;&gt;D2258,E2259,E2259+H2258)</f>
        <v>6169</v>
      </c>
      <c r="I2259" s="5">
        <f t="shared" si="35"/>
        <v>0</v>
      </c>
    </row>
    <row r="2260" spans="1:9" x14ac:dyDescent="0.25">
      <c r="A2260" s="1">
        <v>44678</v>
      </c>
      <c r="B2260" t="s">
        <v>16</v>
      </c>
      <c r="C2260" t="s">
        <v>4</v>
      </c>
      <c r="D2260" t="s">
        <v>29</v>
      </c>
      <c r="E2260">
        <v>423</v>
      </c>
      <c r="F2260">
        <f>VLOOKUP(B2260,cennik[],2,FALSE)</f>
        <v>3.4</v>
      </c>
      <c r="G2260" s="5">
        <f>jablka4[[#This Row],[Kg]]*jablka4[[#This Row],[Cena]]</f>
        <v>1438.2</v>
      </c>
      <c r="H2260" s="5">
        <f>IF(D2260&lt;&gt;D2259,E2260,E2260+H2259)</f>
        <v>6592</v>
      </c>
      <c r="I2260" s="5">
        <f t="shared" si="35"/>
        <v>0</v>
      </c>
    </row>
    <row r="2261" spans="1:9" x14ac:dyDescent="0.25">
      <c r="A2261" s="1">
        <v>44690</v>
      </c>
      <c r="B2261" t="s">
        <v>7</v>
      </c>
      <c r="C2261" t="s">
        <v>4</v>
      </c>
      <c r="D2261" t="s">
        <v>29</v>
      </c>
      <c r="E2261">
        <v>533</v>
      </c>
      <c r="F2261">
        <f>VLOOKUP(B2261,cennik[],2,FALSE)</f>
        <v>3.5</v>
      </c>
      <c r="G2261" s="5">
        <f>jablka4[[#This Row],[Kg]]*jablka4[[#This Row],[Cena]]</f>
        <v>1865.5</v>
      </c>
      <c r="H2261" s="5">
        <f>IF(D2261&lt;&gt;D2260,E2261,E2261+H2260)</f>
        <v>7125</v>
      </c>
      <c r="I2261" s="5">
        <f t="shared" si="35"/>
        <v>0</v>
      </c>
    </row>
    <row r="2262" spans="1:9" x14ac:dyDescent="0.25">
      <c r="A2262" s="1">
        <v>44699</v>
      </c>
      <c r="B2262" t="s">
        <v>12</v>
      </c>
      <c r="C2262" t="s">
        <v>4</v>
      </c>
      <c r="D2262" t="s">
        <v>29</v>
      </c>
      <c r="E2262">
        <v>206</v>
      </c>
      <c r="F2262">
        <f>VLOOKUP(B2262,cennik[],2,FALSE)</f>
        <v>3.4</v>
      </c>
      <c r="G2262" s="5">
        <f>jablka4[[#This Row],[Kg]]*jablka4[[#This Row],[Cena]]</f>
        <v>700.4</v>
      </c>
      <c r="H2262" s="5">
        <f>IF(D2262&lt;&gt;D2261,E2262,E2262+H2261)</f>
        <v>7331</v>
      </c>
      <c r="I2262" s="5">
        <f t="shared" si="35"/>
        <v>0</v>
      </c>
    </row>
    <row r="2263" spans="1:9" x14ac:dyDescent="0.25">
      <c r="A2263" s="1">
        <v>44706</v>
      </c>
      <c r="B2263" t="s">
        <v>14</v>
      </c>
      <c r="C2263" t="s">
        <v>4</v>
      </c>
      <c r="D2263" t="s">
        <v>29</v>
      </c>
      <c r="E2263">
        <v>446</v>
      </c>
      <c r="F2263">
        <f>VLOOKUP(B2263,cennik[],2,FALSE)</f>
        <v>3.4</v>
      </c>
      <c r="G2263" s="5">
        <f>jablka4[[#This Row],[Kg]]*jablka4[[#This Row],[Cena]]</f>
        <v>1516.3999999999999</v>
      </c>
      <c r="H2263" s="5">
        <f>IF(D2263&lt;&gt;D2262,E2263,E2263+H2262)</f>
        <v>7777</v>
      </c>
      <c r="I2263" s="5">
        <f t="shared" si="35"/>
        <v>0</v>
      </c>
    </row>
    <row r="2264" spans="1:9" x14ac:dyDescent="0.25">
      <c r="A2264" s="1">
        <v>44713</v>
      </c>
      <c r="B2264" t="s">
        <v>65</v>
      </c>
      <c r="C2264" t="s">
        <v>66</v>
      </c>
      <c r="D2264" t="s">
        <v>29</v>
      </c>
      <c r="E2264">
        <v>463</v>
      </c>
      <c r="F2264">
        <f>VLOOKUP(B2264,cennik[],2,FALSE)</f>
        <v>2.7</v>
      </c>
      <c r="G2264" s="5">
        <f>jablka4[[#This Row],[Kg]]*jablka4[[#This Row],[Cena]]</f>
        <v>1250.1000000000001</v>
      </c>
      <c r="H2264" s="5">
        <f>IF(D2264&lt;&gt;D2263,E2264,E2264+H2263)</f>
        <v>8240</v>
      </c>
      <c r="I2264" s="5">
        <f t="shared" si="35"/>
        <v>0</v>
      </c>
    </row>
    <row r="2265" spans="1:9" x14ac:dyDescent="0.25">
      <c r="A2265" s="1">
        <v>44718</v>
      </c>
      <c r="B2265" t="s">
        <v>63</v>
      </c>
      <c r="C2265" t="s">
        <v>64</v>
      </c>
      <c r="D2265" t="s">
        <v>29</v>
      </c>
      <c r="E2265">
        <v>482</v>
      </c>
      <c r="F2265">
        <f>VLOOKUP(B2265,cennik[],2,FALSE)</f>
        <v>3.5</v>
      </c>
      <c r="G2265" s="5">
        <f>jablka4[[#This Row],[Kg]]*jablka4[[#This Row],[Cena]]</f>
        <v>1687</v>
      </c>
      <c r="H2265" s="5">
        <f>IF(D2265&lt;&gt;D2264,E2265,E2265+H2264)</f>
        <v>8722</v>
      </c>
      <c r="I2265" s="5">
        <f t="shared" si="35"/>
        <v>0</v>
      </c>
    </row>
    <row r="2266" spans="1:9" x14ac:dyDescent="0.25">
      <c r="A2266" s="1">
        <v>44742</v>
      </c>
      <c r="B2266" t="s">
        <v>65</v>
      </c>
      <c r="C2266" t="s">
        <v>66</v>
      </c>
      <c r="D2266" t="s">
        <v>29</v>
      </c>
      <c r="E2266">
        <v>25</v>
      </c>
      <c r="F2266">
        <f>VLOOKUP(B2266,cennik[],2,FALSE)</f>
        <v>2.7</v>
      </c>
      <c r="G2266" s="5">
        <f>jablka4[[#This Row],[Kg]]*jablka4[[#This Row],[Cena]]</f>
        <v>67.5</v>
      </c>
      <c r="H2266" s="5">
        <f>IF(D2266&lt;&gt;D2265,E2266,E2266+H2265)</f>
        <v>8747</v>
      </c>
      <c r="I2266" s="5">
        <f t="shared" si="35"/>
        <v>0</v>
      </c>
    </row>
    <row r="2267" spans="1:9" x14ac:dyDescent="0.25">
      <c r="A2267" s="1">
        <v>44774</v>
      </c>
      <c r="B2267" t="s">
        <v>67</v>
      </c>
      <c r="C2267" t="s">
        <v>66</v>
      </c>
      <c r="D2267" t="s">
        <v>29</v>
      </c>
      <c r="E2267">
        <v>418</v>
      </c>
      <c r="F2267">
        <f>VLOOKUP(B2267,cennik[],2,FALSE)</f>
        <v>3.2</v>
      </c>
      <c r="G2267" s="5">
        <f>jablka4[[#This Row],[Kg]]*jablka4[[#This Row],[Cena]]</f>
        <v>1337.6000000000001</v>
      </c>
      <c r="H2267" s="5">
        <f>IF(D2267&lt;&gt;D2266,E2267,E2267+H2266)</f>
        <v>9165</v>
      </c>
      <c r="I2267" s="5">
        <f t="shared" si="35"/>
        <v>0</v>
      </c>
    </row>
    <row r="2268" spans="1:9" x14ac:dyDescent="0.25">
      <c r="A2268" s="1">
        <v>44781</v>
      </c>
      <c r="B2268" t="s">
        <v>65</v>
      </c>
      <c r="C2268" t="s">
        <v>66</v>
      </c>
      <c r="D2268" t="s">
        <v>29</v>
      </c>
      <c r="E2268">
        <v>244</v>
      </c>
      <c r="F2268">
        <f>VLOOKUP(B2268,cennik[],2,FALSE)</f>
        <v>2.7</v>
      </c>
      <c r="G2268" s="5">
        <f>jablka4[[#This Row],[Kg]]*jablka4[[#This Row],[Cena]]</f>
        <v>658.80000000000007</v>
      </c>
      <c r="H2268" s="5">
        <f>IF(D2268&lt;&gt;D2267,E2268,E2268+H2267)</f>
        <v>9409</v>
      </c>
      <c r="I2268" s="5">
        <f t="shared" si="35"/>
        <v>0</v>
      </c>
    </row>
    <row r="2269" spans="1:9" x14ac:dyDescent="0.25">
      <c r="A2269" s="1">
        <v>44783</v>
      </c>
      <c r="B2269" t="s">
        <v>67</v>
      </c>
      <c r="C2269" t="s">
        <v>66</v>
      </c>
      <c r="D2269" t="s">
        <v>29</v>
      </c>
      <c r="E2269">
        <v>458</v>
      </c>
      <c r="F2269">
        <f>VLOOKUP(B2269,cennik[],2,FALSE)</f>
        <v>3.2</v>
      </c>
      <c r="G2269" s="5">
        <f>jablka4[[#This Row],[Kg]]*jablka4[[#This Row],[Cena]]</f>
        <v>1465.6000000000001</v>
      </c>
      <c r="H2269" s="5">
        <f>IF(D2269&lt;&gt;D2268,E2269,E2269+H2268)</f>
        <v>9867</v>
      </c>
      <c r="I2269" s="5">
        <f t="shared" si="35"/>
        <v>0</v>
      </c>
    </row>
    <row r="2270" spans="1:9" x14ac:dyDescent="0.25">
      <c r="A2270" s="1">
        <v>44788</v>
      </c>
      <c r="B2270" t="s">
        <v>67</v>
      </c>
      <c r="C2270" t="s">
        <v>66</v>
      </c>
      <c r="D2270" t="s">
        <v>29</v>
      </c>
      <c r="E2270">
        <v>270</v>
      </c>
      <c r="F2270">
        <f>VLOOKUP(B2270,cennik[],2,FALSE)</f>
        <v>3.2</v>
      </c>
      <c r="G2270" s="5">
        <f>jablka4[[#This Row],[Kg]]*jablka4[[#This Row],[Cena]]</f>
        <v>864</v>
      </c>
      <c r="H2270" s="5">
        <f>IF(D2270&lt;&gt;D2269,E2270,E2270+H2269)</f>
        <v>10137</v>
      </c>
      <c r="I2270" s="5">
        <f t="shared" si="35"/>
        <v>0</v>
      </c>
    </row>
    <row r="2271" spans="1:9" x14ac:dyDescent="0.25">
      <c r="A2271" s="1">
        <v>44788</v>
      </c>
      <c r="B2271" t="s">
        <v>65</v>
      </c>
      <c r="C2271" t="s">
        <v>66</v>
      </c>
      <c r="D2271" t="s">
        <v>29</v>
      </c>
      <c r="E2271">
        <v>292</v>
      </c>
      <c r="F2271">
        <f>VLOOKUP(B2271,cennik[],2,FALSE)</f>
        <v>2.7</v>
      </c>
      <c r="G2271" s="5">
        <f>jablka4[[#This Row],[Kg]]*jablka4[[#This Row],[Cena]]</f>
        <v>788.40000000000009</v>
      </c>
      <c r="H2271" s="5">
        <f>IF(D2271&lt;&gt;D2270,E2271,E2271+H2270)</f>
        <v>10429</v>
      </c>
      <c r="I2271" s="5">
        <f t="shared" si="35"/>
        <v>0</v>
      </c>
    </row>
    <row r="2272" spans="1:9" x14ac:dyDescent="0.25">
      <c r="A2272" s="1">
        <v>44792</v>
      </c>
      <c r="B2272" t="s">
        <v>63</v>
      </c>
      <c r="C2272" t="s">
        <v>64</v>
      </c>
      <c r="D2272" t="s">
        <v>29</v>
      </c>
      <c r="E2272">
        <v>244</v>
      </c>
      <c r="F2272">
        <f>VLOOKUP(B2272,cennik[],2,FALSE)</f>
        <v>3.5</v>
      </c>
      <c r="G2272" s="5">
        <f>jablka4[[#This Row],[Kg]]*jablka4[[#This Row],[Cena]]</f>
        <v>854</v>
      </c>
      <c r="H2272" s="5">
        <f>IF(D2272&lt;&gt;D2271,E2272,E2272+H2271)</f>
        <v>10673</v>
      </c>
      <c r="I2272" s="5">
        <f t="shared" si="35"/>
        <v>0</v>
      </c>
    </row>
    <row r="2273" spans="1:9" x14ac:dyDescent="0.25">
      <c r="A2273" s="1">
        <v>44797</v>
      </c>
      <c r="B2273" t="s">
        <v>67</v>
      </c>
      <c r="C2273" t="s">
        <v>66</v>
      </c>
      <c r="D2273" t="s">
        <v>29</v>
      </c>
      <c r="E2273">
        <v>356</v>
      </c>
      <c r="F2273">
        <f>VLOOKUP(B2273,cennik[],2,FALSE)</f>
        <v>3.2</v>
      </c>
      <c r="G2273" s="5">
        <f>jablka4[[#This Row],[Kg]]*jablka4[[#This Row],[Cena]]</f>
        <v>1139.2</v>
      </c>
      <c r="H2273" s="5">
        <f>IF(D2273&lt;&gt;D2272,E2273,E2273+H2272)</f>
        <v>11029</v>
      </c>
      <c r="I2273" s="5">
        <f t="shared" si="35"/>
        <v>0</v>
      </c>
    </row>
    <row r="2274" spans="1:9" x14ac:dyDescent="0.25">
      <c r="A2274" s="1">
        <v>44799</v>
      </c>
      <c r="B2274" t="s">
        <v>67</v>
      </c>
      <c r="C2274" t="s">
        <v>66</v>
      </c>
      <c r="D2274" t="s">
        <v>29</v>
      </c>
      <c r="E2274">
        <v>332</v>
      </c>
      <c r="F2274">
        <f>VLOOKUP(B2274,cennik[],2,FALSE)</f>
        <v>3.2</v>
      </c>
      <c r="G2274" s="5">
        <f>jablka4[[#This Row],[Kg]]*jablka4[[#This Row],[Cena]]</f>
        <v>1062.4000000000001</v>
      </c>
      <c r="H2274" s="5">
        <f>IF(D2274&lt;&gt;D2273,E2274,E2274+H2273)</f>
        <v>11361</v>
      </c>
      <c r="I2274" s="5">
        <f t="shared" si="35"/>
        <v>0</v>
      </c>
    </row>
    <row r="2275" spans="1:9" x14ac:dyDescent="0.25">
      <c r="A2275" s="1">
        <v>44802</v>
      </c>
      <c r="B2275" t="s">
        <v>65</v>
      </c>
      <c r="C2275" t="s">
        <v>66</v>
      </c>
      <c r="D2275" t="s">
        <v>29</v>
      </c>
      <c r="E2275">
        <v>429</v>
      </c>
      <c r="F2275">
        <f>VLOOKUP(B2275,cennik[],2,FALSE)</f>
        <v>2.7</v>
      </c>
      <c r="G2275" s="5">
        <f>jablka4[[#This Row],[Kg]]*jablka4[[#This Row],[Cena]]</f>
        <v>1158.3000000000002</v>
      </c>
      <c r="H2275" s="5">
        <f>IF(D2275&lt;&gt;D2274,E2275,E2275+H2274)</f>
        <v>11790</v>
      </c>
      <c r="I2275" s="5">
        <f t="shared" si="35"/>
        <v>0</v>
      </c>
    </row>
    <row r="2276" spans="1:9" x14ac:dyDescent="0.25">
      <c r="A2276" s="1">
        <v>44809</v>
      </c>
      <c r="B2276" t="s">
        <v>69</v>
      </c>
      <c r="C2276" t="s">
        <v>64</v>
      </c>
      <c r="D2276" t="s">
        <v>29</v>
      </c>
      <c r="E2276">
        <v>470</v>
      </c>
      <c r="F2276">
        <f>VLOOKUP(B2276,cennik[],2,FALSE)</f>
        <v>2.5</v>
      </c>
      <c r="G2276" s="5">
        <f>jablka4[[#This Row],[Kg]]*jablka4[[#This Row],[Cena]]</f>
        <v>1175</v>
      </c>
      <c r="H2276" s="5">
        <f>IF(D2276&lt;&gt;D2275,E2276,E2276+H2275)</f>
        <v>12260</v>
      </c>
      <c r="I2276" s="5">
        <f t="shared" si="35"/>
        <v>0</v>
      </c>
    </row>
    <row r="2277" spans="1:9" x14ac:dyDescent="0.25">
      <c r="A2277" s="1">
        <v>44816</v>
      </c>
      <c r="B2277" t="s">
        <v>68</v>
      </c>
      <c r="C2277" t="s">
        <v>64</v>
      </c>
      <c r="D2277" t="s">
        <v>29</v>
      </c>
      <c r="E2277">
        <v>18</v>
      </c>
      <c r="F2277">
        <f>VLOOKUP(B2277,cennik[],2,FALSE)</f>
        <v>3.2</v>
      </c>
      <c r="G2277" s="5">
        <f>jablka4[[#This Row],[Kg]]*jablka4[[#This Row],[Cena]]</f>
        <v>57.6</v>
      </c>
      <c r="H2277" s="5">
        <f>IF(D2277&lt;&gt;D2276,E2277,E2277+H2276)</f>
        <v>12278</v>
      </c>
      <c r="I2277" s="5">
        <f t="shared" si="35"/>
        <v>0</v>
      </c>
    </row>
    <row r="2278" spans="1:9" x14ac:dyDescent="0.25">
      <c r="A2278" s="1">
        <v>44816</v>
      </c>
      <c r="B2278" t="s">
        <v>70</v>
      </c>
      <c r="C2278" t="s">
        <v>64</v>
      </c>
      <c r="D2278" t="s">
        <v>29</v>
      </c>
      <c r="E2278">
        <v>443</v>
      </c>
      <c r="F2278">
        <f>VLOOKUP(B2278,cennik[],2,FALSE)</f>
        <v>3.2</v>
      </c>
      <c r="G2278" s="5">
        <f>jablka4[[#This Row],[Kg]]*jablka4[[#This Row],[Cena]]</f>
        <v>1417.6000000000001</v>
      </c>
      <c r="H2278" s="5">
        <f>IF(D2278&lt;&gt;D2277,E2278,E2278+H2277)</f>
        <v>12721</v>
      </c>
      <c r="I2278" s="5">
        <f t="shared" si="35"/>
        <v>0</v>
      </c>
    </row>
    <row r="2279" spans="1:9" x14ac:dyDescent="0.25">
      <c r="A2279" s="1">
        <v>44816</v>
      </c>
      <c r="B2279" t="s">
        <v>70</v>
      </c>
      <c r="C2279" t="s">
        <v>64</v>
      </c>
      <c r="D2279" t="s">
        <v>29</v>
      </c>
      <c r="E2279">
        <v>83</v>
      </c>
      <c r="F2279">
        <f>VLOOKUP(B2279,cennik[],2,FALSE)</f>
        <v>3.2</v>
      </c>
      <c r="G2279" s="5">
        <f>jablka4[[#This Row],[Kg]]*jablka4[[#This Row],[Cena]]</f>
        <v>265.60000000000002</v>
      </c>
      <c r="H2279" s="5">
        <f>IF(D2279&lt;&gt;D2278,E2279,E2279+H2278)</f>
        <v>12804</v>
      </c>
      <c r="I2279" s="5">
        <f t="shared" si="35"/>
        <v>0</v>
      </c>
    </row>
    <row r="2280" spans="1:9" x14ac:dyDescent="0.25">
      <c r="A2280" s="1">
        <v>44821</v>
      </c>
      <c r="B2280" t="s">
        <v>63</v>
      </c>
      <c r="C2280" t="s">
        <v>64</v>
      </c>
      <c r="D2280" t="s">
        <v>29</v>
      </c>
      <c r="E2280">
        <v>459</v>
      </c>
      <c r="F2280">
        <f>VLOOKUP(B2280,cennik[],2,FALSE)</f>
        <v>3.5</v>
      </c>
      <c r="G2280" s="5">
        <f>jablka4[[#This Row],[Kg]]*jablka4[[#This Row],[Cena]]</f>
        <v>1606.5</v>
      </c>
      <c r="H2280" s="5">
        <f>IF(D2280&lt;&gt;D2279,E2280,E2280+H2279)</f>
        <v>13263</v>
      </c>
      <c r="I2280" s="5">
        <f t="shared" si="35"/>
        <v>0</v>
      </c>
    </row>
    <row r="2281" spans="1:9" x14ac:dyDescent="0.25">
      <c r="A2281" s="1">
        <v>44831</v>
      </c>
      <c r="B2281" t="s">
        <v>63</v>
      </c>
      <c r="C2281" t="s">
        <v>64</v>
      </c>
      <c r="D2281" t="s">
        <v>29</v>
      </c>
      <c r="E2281">
        <v>367</v>
      </c>
      <c r="F2281">
        <f>VLOOKUP(B2281,cennik[],2,FALSE)</f>
        <v>3.5</v>
      </c>
      <c r="G2281" s="5">
        <f>jablka4[[#This Row],[Kg]]*jablka4[[#This Row],[Cena]]</f>
        <v>1284.5</v>
      </c>
      <c r="H2281" s="5">
        <f>IF(D2281&lt;&gt;D2280,E2281,E2281+H2280)</f>
        <v>13630</v>
      </c>
      <c r="I2281" s="5">
        <f t="shared" si="35"/>
        <v>0</v>
      </c>
    </row>
    <row r="2282" spans="1:9" x14ac:dyDescent="0.25">
      <c r="A2282" s="1">
        <v>44835</v>
      </c>
      <c r="B2282" t="s">
        <v>68</v>
      </c>
      <c r="C2282" t="s">
        <v>64</v>
      </c>
      <c r="D2282" t="s">
        <v>29</v>
      </c>
      <c r="E2282">
        <v>280</v>
      </c>
      <c r="F2282">
        <f>VLOOKUP(B2282,cennik[],2,FALSE)</f>
        <v>3.2</v>
      </c>
      <c r="G2282" s="5">
        <f>jablka4[[#This Row],[Kg]]*jablka4[[#This Row],[Cena]]</f>
        <v>896</v>
      </c>
      <c r="H2282" s="5">
        <f>IF(D2282&lt;&gt;D2281,E2282,E2282+H2281)</f>
        <v>13910</v>
      </c>
      <c r="I2282" s="5">
        <f t="shared" si="35"/>
        <v>0</v>
      </c>
    </row>
    <row r="2283" spans="1:9" x14ac:dyDescent="0.25">
      <c r="A2283" s="1">
        <v>44837</v>
      </c>
      <c r="B2283" t="s">
        <v>70</v>
      </c>
      <c r="C2283" t="s">
        <v>64</v>
      </c>
      <c r="D2283" t="s">
        <v>29</v>
      </c>
      <c r="E2283">
        <v>408</v>
      </c>
      <c r="F2283">
        <f>VLOOKUP(B2283,cennik[],2,FALSE)</f>
        <v>3.2</v>
      </c>
      <c r="G2283" s="5">
        <f>jablka4[[#This Row],[Kg]]*jablka4[[#This Row],[Cena]]</f>
        <v>1305.6000000000001</v>
      </c>
      <c r="H2283" s="5">
        <f>IF(D2283&lt;&gt;D2282,E2283,E2283+H2282)</f>
        <v>14318</v>
      </c>
      <c r="I2283" s="5">
        <f t="shared" si="35"/>
        <v>0</v>
      </c>
    </row>
    <row r="2284" spans="1:9" x14ac:dyDescent="0.25">
      <c r="A2284" s="1">
        <v>44870</v>
      </c>
      <c r="B2284" t="s">
        <v>68</v>
      </c>
      <c r="C2284" t="s">
        <v>64</v>
      </c>
      <c r="D2284" t="s">
        <v>29</v>
      </c>
      <c r="E2284">
        <v>443</v>
      </c>
      <c r="F2284">
        <f>VLOOKUP(B2284,cennik[],2,FALSE)</f>
        <v>3.2</v>
      </c>
      <c r="G2284" s="5">
        <f>jablka4[[#This Row],[Kg]]*jablka4[[#This Row],[Cena]]</f>
        <v>1417.6000000000001</v>
      </c>
      <c r="H2284" s="5">
        <f>IF(D2284&lt;&gt;D2283,E2284,E2284+H2283)</f>
        <v>14761</v>
      </c>
      <c r="I2284" s="5">
        <f t="shared" si="35"/>
        <v>0</v>
      </c>
    </row>
    <row r="2285" spans="1:9" x14ac:dyDescent="0.25">
      <c r="A2285" s="1">
        <v>44872</v>
      </c>
      <c r="B2285" t="s">
        <v>69</v>
      </c>
      <c r="C2285" t="s">
        <v>64</v>
      </c>
      <c r="D2285" t="s">
        <v>29</v>
      </c>
      <c r="E2285">
        <v>454</v>
      </c>
      <c r="F2285">
        <f>VLOOKUP(B2285,cennik[],2,FALSE)</f>
        <v>2.5</v>
      </c>
      <c r="G2285" s="5">
        <f>jablka4[[#This Row],[Kg]]*jablka4[[#This Row],[Cena]]</f>
        <v>1135</v>
      </c>
      <c r="H2285" s="5">
        <f>IF(D2285&lt;&gt;D2284,E2285,E2285+H2284)</f>
        <v>15215</v>
      </c>
      <c r="I2285" s="5">
        <f t="shared" si="35"/>
        <v>22.700000000000003</v>
      </c>
    </row>
    <row r="2286" spans="1:9" x14ac:dyDescent="0.25">
      <c r="A2286" s="1">
        <v>44575</v>
      </c>
      <c r="B2286" t="s">
        <v>25</v>
      </c>
      <c r="C2286" t="s">
        <v>4</v>
      </c>
      <c r="D2286" t="s">
        <v>54</v>
      </c>
      <c r="E2286">
        <v>249</v>
      </c>
      <c r="F2286">
        <f>VLOOKUP(B2286,cennik[],2,FALSE)</f>
        <v>3.2</v>
      </c>
      <c r="G2286" s="5">
        <f>jablka4[[#This Row],[Kg]]*jablka4[[#This Row],[Cena]]</f>
        <v>796.80000000000007</v>
      </c>
      <c r="H2286" s="5">
        <f>IF(D2286&lt;&gt;D2285,E2286,E2286+H2285)</f>
        <v>249</v>
      </c>
      <c r="I2286" s="5">
        <f t="shared" si="35"/>
        <v>0</v>
      </c>
    </row>
    <row r="2287" spans="1:9" x14ac:dyDescent="0.25">
      <c r="A2287" s="1">
        <v>44576</v>
      </c>
      <c r="B2287" t="s">
        <v>18</v>
      </c>
      <c r="C2287" t="s">
        <v>4</v>
      </c>
      <c r="D2287" t="s">
        <v>54</v>
      </c>
      <c r="E2287">
        <v>556</v>
      </c>
      <c r="F2287">
        <f>VLOOKUP(B2287,cennik[],2,FALSE)</f>
        <v>2.4</v>
      </c>
      <c r="G2287" s="5">
        <f>jablka4[[#This Row],[Kg]]*jablka4[[#This Row],[Cena]]</f>
        <v>1334.3999999999999</v>
      </c>
      <c r="H2287" s="5">
        <f>IF(D2287&lt;&gt;D2286,E2287,E2287+H2286)</f>
        <v>805</v>
      </c>
      <c r="I2287" s="5">
        <f t="shared" si="35"/>
        <v>0</v>
      </c>
    </row>
    <row r="2288" spans="1:9" x14ac:dyDescent="0.25">
      <c r="A2288" s="1">
        <v>44578</v>
      </c>
      <c r="B2288" t="s">
        <v>12</v>
      </c>
      <c r="C2288" t="s">
        <v>4</v>
      </c>
      <c r="D2288" t="s">
        <v>54</v>
      </c>
      <c r="E2288">
        <v>272</v>
      </c>
      <c r="F2288">
        <f>VLOOKUP(B2288,cennik[],2,FALSE)</f>
        <v>3.4</v>
      </c>
      <c r="G2288" s="5">
        <f>jablka4[[#This Row],[Kg]]*jablka4[[#This Row],[Cena]]</f>
        <v>924.8</v>
      </c>
      <c r="H2288" s="5">
        <f>IF(D2288&lt;&gt;D2287,E2288,E2288+H2287)</f>
        <v>1077</v>
      </c>
      <c r="I2288" s="5">
        <f t="shared" si="35"/>
        <v>0</v>
      </c>
    </row>
    <row r="2289" spans="1:9" x14ac:dyDescent="0.25">
      <c r="A2289" s="1">
        <v>44599</v>
      </c>
      <c r="B2289" t="s">
        <v>14</v>
      </c>
      <c r="C2289" t="s">
        <v>4</v>
      </c>
      <c r="D2289" t="s">
        <v>54</v>
      </c>
      <c r="E2289">
        <v>238</v>
      </c>
      <c r="F2289">
        <f>VLOOKUP(B2289,cennik[],2,FALSE)</f>
        <v>3.4</v>
      </c>
      <c r="G2289" s="5">
        <f>jablka4[[#This Row],[Kg]]*jablka4[[#This Row],[Cena]]</f>
        <v>809.19999999999993</v>
      </c>
      <c r="H2289" s="5">
        <f>IF(D2289&lt;&gt;D2288,E2289,E2289+H2288)</f>
        <v>1315</v>
      </c>
      <c r="I2289" s="5">
        <f t="shared" si="35"/>
        <v>0</v>
      </c>
    </row>
    <row r="2290" spans="1:9" x14ac:dyDescent="0.25">
      <c r="A2290" s="1">
        <v>44600</v>
      </c>
      <c r="B2290" t="s">
        <v>16</v>
      </c>
      <c r="C2290" t="s">
        <v>4</v>
      </c>
      <c r="D2290" t="s">
        <v>54</v>
      </c>
      <c r="E2290">
        <v>353</v>
      </c>
      <c r="F2290">
        <f>VLOOKUP(B2290,cennik[],2,FALSE)</f>
        <v>3.4</v>
      </c>
      <c r="G2290" s="5">
        <f>jablka4[[#This Row],[Kg]]*jablka4[[#This Row],[Cena]]</f>
        <v>1200.2</v>
      </c>
      <c r="H2290" s="5">
        <f>IF(D2290&lt;&gt;D2289,E2290,E2290+H2289)</f>
        <v>1668</v>
      </c>
      <c r="I2290" s="5">
        <f t="shared" si="35"/>
        <v>0</v>
      </c>
    </row>
    <row r="2291" spans="1:9" x14ac:dyDescent="0.25">
      <c r="A2291" s="1">
        <v>44603</v>
      </c>
      <c r="B2291" t="s">
        <v>7</v>
      </c>
      <c r="C2291" t="s">
        <v>4</v>
      </c>
      <c r="D2291" t="s">
        <v>54</v>
      </c>
      <c r="E2291">
        <v>573</v>
      </c>
      <c r="F2291">
        <f>VLOOKUP(B2291,cennik[],2,FALSE)</f>
        <v>3.5</v>
      </c>
      <c r="G2291" s="5">
        <f>jablka4[[#This Row],[Kg]]*jablka4[[#This Row],[Cena]]</f>
        <v>2005.5</v>
      </c>
      <c r="H2291" s="5">
        <f>IF(D2291&lt;&gt;D2290,E2291,E2291+H2290)</f>
        <v>2241</v>
      </c>
      <c r="I2291" s="5">
        <f t="shared" si="35"/>
        <v>0</v>
      </c>
    </row>
    <row r="2292" spans="1:9" x14ac:dyDescent="0.25">
      <c r="A2292" s="1">
        <v>44608</v>
      </c>
      <c r="B2292" t="s">
        <v>16</v>
      </c>
      <c r="C2292" t="s">
        <v>4</v>
      </c>
      <c r="D2292" t="s">
        <v>54</v>
      </c>
      <c r="E2292">
        <v>780</v>
      </c>
      <c r="F2292">
        <f>VLOOKUP(B2292,cennik[],2,FALSE)</f>
        <v>3.4</v>
      </c>
      <c r="G2292" s="5">
        <f>jablka4[[#This Row],[Kg]]*jablka4[[#This Row],[Cena]]</f>
        <v>2652</v>
      </c>
      <c r="H2292" s="5">
        <f>IF(D2292&lt;&gt;D2291,E2292,E2292+H2291)</f>
        <v>3021</v>
      </c>
      <c r="I2292" s="5">
        <f t="shared" si="35"/>
        <v>0</v>
      </c>
    </row>
    <row r="2293" spans="1:9" x14ac:dyDescent="0.25">
      <c r="A2293" s="1">
        <v>44613</v>
      </c>
      <c r="B2293" t="s">
        <v>12</v>
      </c>
      <c r="C2293" t="s">
        <v>4</v>
      </c>
      <c r="D2293" t="s">
        <v>54</v>
      </c>
      <c r="E2293">
        <v>74</v>
      </c>
      <c r="F2293">
        <f>VLOOKUP(B2293,cennik[],2,FALSE)</f>
        <v>3.4</v>
      </c>
      <c r="G2293" s="5">
        <f>jablka4[[#This Row],[Kg]]*jablka4[[#This Row],[Cena]]</f>
        <v>251.6</v>
      </c>
      <c r="H2293" s="5">
        <f>IF(D2293&lt;&gt;D2292,E2293,E2293+H2292)</f>
        <v>3095</v>
      </c>
      <c r="I2293" s="5">
        <f t="shared" si="35"/>
        <v>0</v>
      </c>
    </row>
    <row r="2294" spans="1:9" x14ac:dyDescent="0.25">
      <c r="A2294" s="1">
        <v>44615</v>
      </c>
      <c r="B2294" t="s">
        <v>7</v>
      </c>
      <c r="C2294" t="s">
        <v>4</v>
      </c>
      <c r="D2294" t="s">
        <v>54</v>
      </c>
      <c r="E2294">
        <v>510</v>
      </c>
      <c r="F2294">
        <f>VLOOKUP(B2294,cennik[],2,FALSE)</f>
        <v>3.5</v>
      </c>
      <c r="G2294" s="5">
        <f>jablka4[[#This Row],[Kg]]*jablka4[[#This Row],[Cena]]</f>
        <v>1785</v>
      </c>
      <c r="H2294" s="5">
        <f>IF(D2294&lt;&gt;D2293,E2294,E2294+H2293)</f>
        <v>3605</v>
      </c>
      <c r="I2294" s="5">
        <f t="shared" si="35"/>
        <v>0</v>
      </c>
    </row>
    <row r="2295" spans="1:9" x14ac:dyDescent="0.25">
      <c r="A2295" s="1">
        <v>44620</v>
      </c>
      <c r="B2295" t="s">
        <v>3</v>
      </c>
      <c r="C2295" t="s">
        <v>4</v>
      </c>
      <c r="D2295" t="s">
        <v>54</v>
      </c>
      <c r="E2295">
        <v>332</v>
      </c>
      <c r="F2295">
        <f>VLOOKUP(B2295,cennik[],2,FALSE)</f>
        <v>3.4</v>
      </c>
      <c r="G2295" s="5">
        <f>jablka4[[#This Row],[Kg]]*jablka4[[#This Row],[Cena]]</f>
        <v>1128.8</v>
      </c>
      <c r="H2295" s="5">
        <f>IF(D2295&lt;&gt;D2294,E2295,E2295+H2294)</f>
        <v>3937</v>
      </c>
      <c r="I2295" s="5">
        <f t="shared" si="35"/>
        <v>0</v>
      </c>
    </row>
    <row r="2296" spans="1:9" x14ac:dyDescent="0.25">
      <c r="A2296" s="1">
        <v>44620</v>
      </c>
      <c r="B2296" t="s">
        <v>18</v>
      </c>
      <c r="C2296" t="s">
        <v>4</v>
      </c>
      <c r="D2296" t="s">
        <v>54</v>
      </c>
      <c r="E2296">
        <v>172</v>
      </c>
      <c r="F2296">
        <f>VLOOKUP(B2296,cennik[],2,FALSE)</f>
        <v>2.4</v>
      </c>
      <c r="G2296" s="5">
        <f>jablka4[[#This Row],[Kg]]*jablka4[[#This Row],[Cena]]</f>
        <v>412.8</v>
      </c>
      <c r="H2296" s="5">
        <f>IF(D2296&lt;&gt;D2295,E2296,E2296+H2295)</f>
        <v>4109</v>
      </c>
      <c r="I2296" s="5">
        <f t="shared" si="35"/>
        <v>0</v>
      </c>
    </row>
    <row r="2297" spans="1:9" x14ac:dyDescent="0.25">
      <c r="A2297" s="1">
        <v>44621</v>
      </c>
      <c r="B2297" t="s">
        <v>25</v>
      </c>
      <c r="C2297" t="s">
        <v>4</v>
      </c>
      <c r="D2297" t="s">
        <v>54</v>
      </c>
      <c r="E2297">
        <v>123</v>
      </c>
      <c r="F2297">
        <f>VLOOKUP(B2297,cennik[],2,FALSE)</f>
        <v>3.2</v>
      </c>
      <c r="G2297" s="5">
        <f>jablka4[[#This Row],[Kg]]*jablka4[[#This Row],[Cena]]</f>
        <v>393.6</v>
      </c>
      <c r="H2297" s="5">
        <f>IF(D2297&lt;&gt;D2296,E2297,E2297+H2296)</f>
        <v>4232</v>
      </c>
      <c r="I2297" s="5">
        <f t="shared" si="35"/>
        <v>0</v>
      </c>
    </row>
    <row r="2298" spans="1:9" x14ac:dyDescent="0.25">
      <c r="A2298" s="1">
        <v>44632</v>
      </c>
      <c r="B2298" t="s">
        <v>7</v>
      </c>
      <c r="C2298" t="s">
        <v>4</v>
      </c>
      <c r="D2298" t="s">
        <v>54</v>
      </c>
      <c r="E2298">
        <v>278</v>
      </c>
      <c r="F2298">
        <f>VLOOKUP(B2298,cennik[],2,FALSE)</f>
        <v>3.5</v>
      </c>
      <c r="G2298" s="5">
        <f>jablka4[[#This Row],[Kg]]*jablka4[[#This Row],[Cena]]</f>
        <v>973</v>
      </c>
      <c r="H2298" s="5">
        <f>IF(D2298&lt;&gt;D2297,E2298,E2298+H2297)</f>
        <v>4510</v>
      </c>
      <c r="I2298" s="5">
        <f t="shared" si="35"/>
        <v>0</v>
      </c>
    </row>
    <row r="2299" spans="1:9" x14ac:dyDescent="0.25">
      <c r="A2299" s="1">
        <v>44639</v>
      </c>
      <c r="B2299" t="s">
        <v>7</v>
      </c>
      <c r="C2299" t="s">
        <v>4</v>
      </c>
      <c r="D2299" t="s">
        <v>54</v>
      </c>
      <c r="E2299">
        <v>332</v>
      </c>
      <c r="F2299">
        <f>VLOOKUP(B2299,cennik[],2,FALSE)</f>
        <v>3.5</v>
      </c>
      <c r="G2299" s="5">
        <f>jablka4[[#This Row],[Kg]]*jablka4[[#This Row],[Cena]]</f>
        <v>1162</v>
      </c>
      <c r="H2299" s="5">
        <f>IF(D2299&lt;&gt;D2298,E2299,E2299+H2298)</f>
        <v>4842</v>
      </c>
      <c r="I2299" s="5">
        <f t="shared" si="35"/>
        <v>0</v>
      </c>
    </row>
    <row r="2300" spans="1:9" x14ac:dyDescent="0.25">
      <c r="A2300" s="1">
        <v>44644</v>
      </c>
      <c r="B2300" t="s">
        <v>7</v>
      </c>
      <c r="C2300" t="s">
        <v>4</v>
      </c>
      <c r="D2300" t="s">
        <v>54</v>
      </c>
      <c r="E2300">
        <v>579</v>
      </c>
      <c r="F2300">
        <f>VLOOKUP(B2300,cennik[],2,FALSE)</f>
        <v>3.5</v>
      </c>
      <c r="G2300" s="5">
        <f>jablka4[[#This Row],[Kg]]*jablka4[[#This Row],[Cena]]</f>
        <v>2026.5</v>
      </c>
      <c r="H2300" s="5">
        <f>IF(D2300&lt;&gt;D2299,E2300,E2300+H2299)</f>
        <v>5421</v>
      </c>
      <c r="I2300" s="5">
        <f t="shared" si="35"/>
        <v>0</v>
      </c>
    </row>
    <row r="2301" spans="1:9" x14ac:dyDescent="0.25">
      <c r="A2301" s="1">
        <v>44648</v>
      </c>
      <c r="B2301" t="s">
        <v>14</v>
      </c>
      <c r="C2301" t="s">
        <v>4</v>
      </c>
      <c r="D2301" t="s">
        <v>54</v>
      </c>
      <c r="E2301">
        <v>269</v>
      </c>
      <c r="F2301">
        <f>VLOOKUP(B2301,cennik[],2,FALSE)</f>
        <v>3.4</v>
      </c>
      <c r="G2301" s="5">
        <f>jablka4[[#This Row],[Kg]]*jablka4[[#This Row],[Cena]]</f>
        <v>914.6</v>
      </c>
      <c r="H2301" s="5">
        <f>IF(D2301&lt;&gt;D2300,E2301,E2301+H2300)</f>
        <v>5690</v>
      </c>
      <c r="I2301" s="5">
        <f t="shared" si="35"/>
        <v>0</v>
      </c>
    </row>
    <row r="2302" spans="1:9" x14ac:dyDescent="0.25">
      <c r="A2302" s="1">
        <v>44658</v>
      </c>
      <c r="B2302" t="s">
        <v>11</v>
      </c>
      <c r="C2302" t="s">
        <v>4</v>
      </c>
      <c r="D2302" t="s">
        <v>54</v>
      </c>
      <c r="E2302">
        <v>498</v>
      </c>
      <c r="F2302">
        <f>VLOOKUP(B2302,cennik[],2,FALSE)</f>
        <v>2.9</v>
      </c>
      <c r="G2302" s="5">
        <f>jablka4[[#This Row],[Kg]]*jablka4[[#This Row],[Cena]]</f>
        <v>1444.2</v>
      </c>
      <c r="H2302" s="5">
        <f>IF(D2302&lt;&gt;D2301,E2302,E2302+H2301)</f>
        <v>6188</v>
      </c>
      <c r="I2302" s="5">
        <f t="shared" si="35"/>
        <v>0</v>
      </c>
    </row>
    <row r="2303" spans="1:9" x14ac:dyDescent="0.25">
      <c r="A2303" s="1">
        <v>44673</v>
      </c>
      <c r="B2303" t="s">
        <v>25</v>
      </c>
      <c r="C2303" t="s">
        <v>4</v>
      </c>
      <c r="D2303" t="s">
        <v>54</v>
      </c>
      <c r="E2303">
        <v>383</v>
      </c>
      <c r="F2303">
        <f>VLOOKUP(B2303,cennik[],2,FALSE)</f>
        <v>3.2</v>
      </c>
      <c r="G2303" s="5">
        <f>jablka4[[#This Row],[Kg]]*jablka4[[#This Row],[Cena]]</f>
        <v>1225.6000000000001</v>
      </c>
      <c r="H2303" s="5">
        <f>IF(D2303&lt;&gt;D2302,E2303,E2303+H2302)</f>
        <v>6571</v>
      </c>
      <c r="I2303" s="5">
        <f t="shared" si="35"/>
        <v>0</v>
      </c>
    </row>
    <row r="2304" spans="1:9" x14ac:dyDescent="0.25">
      <c r="A2304" s="1">
        <v>44715</v>
      </c>
      <c r="B2304" t="s">
        <v>67</v>
      </c>
      <c r="C2304" t="s">
        <v>66</v>
      </c>
      <c r="D2304" t="s">
        <v>54</v>
      </c>
      <c r="E2304">
        <v>256</v>
      </c>
      <c r="F2304">
        <f>VLOOKUP(B2304,cennik[],2,FALSE)</f>
        <v>3.2</v>
      </c>
      <c r="G2304" s="5">
        <f>jablka4[[#This Row],[Kg]]*jablka4[[#This Row],[Cena]]</f>
        <v>819.2</v>
      </c>
      <c r="H2304" s="5">
        <f>IF(D2304&lt;&gt;D2303,E2304,E2304+H2303)</f>
        <v>6827</v>
      </c>
      <c r="I2304" s="5">
        <f t="shared" si="35"/>
        <v>0</v>
      </c>
    </row>
    <row r="2305" spans="1:9" x14ac:dyDescent="0.25">
      <c r="A2305" s="1">
        <v>44729</v>
      </c>
      <c r="B2305" t="s">
        <v>65</v>
      </c>
      <c r="C2305" t="s">
        <v>66</v>
      </c>
      <c r="D2305" t="s">
        <v>54</v>
      </c>
      <c r="E2305">
        <v>282</v>
      </c>
      <c r="F2305">
        <f>VLOOKUP(B2305,cennik[],2,FALSE)</f>
        <v>2.7</v>
      </c>
      <c r="G2305" s="5">
        <f>jablka4[[#This Row],[Kg]]*jablka4[[#This Row],[Cena]]</f>
        <v>761.40000000000009</v>
      </c>
      <c r="H2305" s="5">
        <f>IF(D2305&lt;&gt;D2304,E2305,E2305+H2304)</f>
        <v>7109</v>
      </c>
      <c r="I2305" s="5">
        <f t="shared" si="35"/>
        <v>0</v>
      </c>
    </row>
    <row r="2306" spans="1:9" x14ac:dyDescent="0.25">
      <c r="A2306" s="1">
        <v>44742</v>
      </c>
      <c r="B2306" t="s">
        <v>67</v>
      </c>
      <c r="C2306" t="s">
        <v>66</v>
      </c>
      <c r="D2306" t="s">
        <v>54</v>
      </c>
      <c r="E2306">
        <v>201</v>
      </c>
      <c r="F2306">
        <f>VLOOKUP(B2306,cennik[],2,FALSE)</f>
        <v>3.2</v>
      </c>
      <c r="G2306" s="5">
        <f>jablka4[[#This Row],[Kg]]*jablka4[[#This Row],[Cena]]</f>
        <v>643.20000000000005</v>
      </c>
      <c r="H2306" s="5">
        <f>IF(D2306&lt;&gt;D2305,E2306,E2306+H2305)</f>
        <v>7310</v>
      </c>
      <c r="I2306" s="5">
        <f t="shared" ref="I2306:I2369" si="36">IF(AND(H2306&gt;=15000,H2306&lt;20000),E2306*0.05,IF(H2306&gt;=20000,E2306*0.1,0))</f>
        <v>0</v>
      </c>
    </row>
    <row r="2307" spans="1:9" x14ac:dyDescent="0.25">
      <c r="A2307" s="1">
        <v>44763</v>
      </c>
      <c r="B2307" t="s">
        <v>67</v>
      </c>
      <c r="C2307" t="s">
        <v>66</v>
      </c>
      <c r="D2307" t="s">
        <v>54</v>
      </c>
      <c r="E2307">
        <v>153</v>
      </c>
      <c r="F2307">
        <f>VLOOKUP(B2307,cennik[],2,FALSE)</f>
        <v>3.2</v>
      </c>
      <c r="G2307" s="5">
        <f>jablka4[[#This Row],[Kg]]*jablka4[[#This Row],[Cena]]</f>
        <v>489.6</v>
      </c>
      <c r="H2307" s="5">
        <f>IF(D2307&lt;&gt;D2306,E2307,E2307+H2306)</f>
        <v>7463</v>
      </c>
      <c r="I2307" s="5">
        <f t="shared" si="36"/>
        <v>0</v>
      </c>
    </row>
    <row r="2308" spans="1:9" x14ac:dyDescent="0.25">
      <c r="A2308" s="1">
        <v>44767</v>
      </c>
      <c r="B2308" t="s">
        <v>67</v>
      </c>
      <c r="C2308" t="s">
        <v>66</v>
      </c>
      <c r="D2308" t="s">
        <v>54</v>
      </c>
      <c r="E2308">
        <v>380</v>
      </c>
      <c r="F2308">
        <f>VLOOKUP(B2308,cennik[],2,FALSE)</f>
        <v>3.2</v>
      </c>
      <c r="G2308" s="5">
        <f>jablka4[[#This Row],[Kg]]*jablka4[[#This Row],[Cena]]</f>
        <v>1216</v>
      </c>
      <c r="H2308" s="5">
        <f>IF(D2308&lt;&gt;D2307,E2308,E2308+H2307)</f>
        <v>7843</v>
      </c>
      <c r="I2308" s="5">
        <f t="shared" si="36"/>
        <v>0</v>
      </c>
    </row>
    <row r="2309" spans="1:9" x14ac:dyDescent="0.25">
      <c r="A2309" s="1">
        <v>44772</v>
      </c>
      <c r="B2309" t="s">
        <v>65</v>
      </c>
      <c r="C2309" t="s">
        <v>66</v>
      </c>
      <c r="D2309" t="s">
        <v>54</v>
      </c>
      <c r="E2309">
        <v>190</v>
      </c>
      <c r="F2309">
        <f>VLOOKUP(B2309,cennik[],2,FALSE)</f>
        <v>2.7</v>
      </c>
      <c r="G2309" s="5">
        <f>jablka4[[#This Row],[Kg]]*jablka4[[#This Row],[Cena]]</f>
        <v>513</v>
      </c>
      <c r="H2309" s="5">
        <f>IF(D2309&lt;&gt;D2308,E2309,E2309+H2308)</f>
        <v>8033</v>
      </c>
      <c r="I2309" s="5">
        <f t="shared" si="36"/>
        <v>0</v>
      </c>
    </row>
    <row r="2310" spans="1:9" x14ac:dyDescent="0.25">
      <c r="A2310" s="1">
        <v>44774</v>
      </c>
      <c r="B2310" t="s">
        <v>63</v>
      </c>
      <c r="C2310" t="s">
        <v>64</v>
      </c>
      <c r="D2310" t="s">
        <v>54</v>
      </c>
      <c r="E2310">
        <v>297</v>
      </c>
      <c r="F2310">
        <f>VLOOKUP(B2310,cennik[],2,FALSE)</f>
        <v>3.5</v>
      </c>
      <c r="G2310" s="5">
        <f>jablka4[[#This Row],[Kg]]*jablka4[[#This Row],[Cena]]</f>
        <v>1039.5</v>
      </c>
      <c r="H2310" s="5">
        <f>IF(D2310&lt;&gt;D2309,E2310,E2310+H2309)</f>
        <v>8330</v>
      </c>
      <c r="I2310" s="5">
        <f t="shared" si="36"/>
        <v>0</v>
      </c>
    </row>
    <row r="2311" spans="1:9" x14ac:dyDescent="0.25">
      <c r="A2311" s="1">
        <v>44804</v>
      </c>
      <c r="B2311" t="s">
        <v>65</v>
      </c>
      <c r="C2311" t="s">
        <v>66</v>
      </c>
      <c r="D2311" t="s">
        <v>54</v>
      </c>
      <c r="E2311">
        <v>385</v>
      </c>
      <c r="F2311">
        <f>VLOOKUP(B2311,cennik[],2,FALSE)</f>
        <v>2.7</v>
      </c>
      <c r="G2311" s="5">
        <f>jablka4[[#This Row],[Kg]]*jablka4[[#This Row],[Cena]]</f>
        <v>1039.5</v>
      </c>
      <c r="H2311" s="5">
        <f>IF(D2311&lt;&gt;D2310,E2311,E2311+H2310)</f>
        <v>8715</v>
      </c>
      <c r="I2311" s="5">
        <f t="shared" si="36"/>
        <v>0</v>
      </c>
    </row>
    <row r="2312" spans="1:9" x14ac:dyDescent="0.25">
      <c r="A2312" s="1">
        <v>44805</v>
      </c>
      <c r="B2312" t="s">
        <v>68</v>
      </c>
      <c r="C2312" t="s">
        <v>64</v>
      </c>
      <c r="D2312" t="s">
        <v>54</v>
      </c>
      <c r="E2312">
        <v>398</v>
      </c>
      <c r="F2312">
        <f>VLOOKUP(B2312,cennik[],2,FALSE)</f>
        <v>3.2</v>
      </c>
      <c r="G2312" s="5">
        <f>jablka4[[#This Row],[Kg]]*jablka4[[#This Row],[Cena]]</f>
        <v>1273.6000000000001</v>
      </c>
      <c r="H2312" s="5">
        <f>IF(D2312&lt;&gt;D2311,E2312,E2312+H2311)</f>
        <v>9113</v>
      </c>
      <c r="I2312" s="5">
        <f t="shared" si="36"/>
        <v>0</v>
      </c>
    </row>
    <row r="2313" spans="1:9" x14ac:dyDescent="0.25">
      <c r="A2313" s="1">
        <v>44827</v>
      </c>
      <c r="B2313" t="s">
        <v>63</v>
      </c>
      <c r="C2313" t="s">
        <v>64</v>
      </c>
      <c r="D2313" t="s">
        <v>54</v>
      </c>
      <c r="E2313">
        <v>56</v>
      </c>
      <c r="F2313">
        <f>VLOOKUP(B2313,cennik[],2,FALSE)</f>
        <v>3.5</v>
      </c>
      <c r="G2313" s="5">
        <f>jablka4[[#This Row],[Kg]]*jablka4[[#This Row],[Cena]]</f>
        <v>196</v>
      </c>
      <c r="H2313" s="5">
        <f>IF(D2313&lt;&gt;D2312,E2313,E2313+H2312)</f>
        <v>9169</v>
      </c>
      <c r="I2313" s="5">
        <f t="shared" si="36"/>
        <v>0</v>
      </c>
    </row>
    <row r="2314" spans="1:9" x14ac:dyDescent="0.25">
      <c r="A2314" s="1">
        <v>44837</v>
      </c>
      <c r="B2314" t="s">
        <v>70</v>
      </c>
      <c r="C2314" t="s">
        <v>64</v>
      </c>
      <c r="D2314" t="s">
        <v>54</v>
      </c>
      <c r="E2314">
        <v>400</v>
      </c>
      <c r="F2314">
        <f>VLOOKUP(B2314,cennik[],2,FALSE)</f>
        <v>3.2</v>
      </c>
      <c r="G2314" s="5">
        <f>jablka4[[#This Row],[Kg]]*jablka4[[#This Row],[Cena]]</f>
        <v>1280</v>
      </c>
      <c r="H2314" s="5">
        <f>IF(D2314&lt;&gt;D2313,E2314,E2314+H2313)</f>
        <v>9569</v>
      </c>
      <c r="I2314" s="5">
        <f t="shared" si="36"/>
        <v>0</v>
      </c>
    </row>
    <row r="2315" spans="1:9" x14ac:dyDescent="0.25">
      <c r="A2315" s="1">
        <v>44858</v>
      </c>
      <c r="B2315" t="s">
        <v>69</v>
      </c>
      <c r="C2315" t="s">
        <v>64</v>
      </c>
      <c r="D2315" t="s">
        <v>54</v>
      </c>
      <c r="E2315">
        <v>23</v>
      </c>
      <c r="F2315">
        <f>VLOOKUP(B2315,cennik[],2,FALSE)</f>
        <v>2.5</v>
      </c>
      <c r="G2315" s="5">
        <f>jablka4[[#This Row],[Kg]]*jablka4[[#This Row],[Cena]]</f>
        <v>57.5</v>
      </c>
      <c r="H2315" s="5">
        <f>IF(D2315&lt;&gt;D2314,E2315,E2315+H2314)</f>
        <v>9592</v>
      </c>
      <c r="I2315" s="5">
        <f t="shared" si="36"/>
        <v>0</v>
      </c>
    </row>
    <row r="2316" spans="1:9" x14ac:dyDescent="0.25">
      <c r="A2316" s="1">
        <v>44869</v>
      </c>
      <c r="B2316" t="s">
        <v>70</v>
      </c>
      <c r="C2316" t="s">
        <v>64</v>
      </c>
      <c r="D2316" t="s">
        <v>54</v>
      </c>
      <c r="E2316">
        <v>119</v>
      </c>
      <c r="F2316">
        <f>VLOOKUP(B2316,cennik[],2,FALSE)</f>
        <v>3.2</v>
      </c>
      <c r="G2316" s="5">
        <f>jablka4[[#This Row],[Kg]]*jablka4[[#This Row],[Cena]]</f>
        <v>380.8</v>
      </c>
      <c r="H2316" s="5">
        <f>IF(D2316&lt;&gt;D2315,E2316,E2316+H2315)</f>
        <v>9711</v>
      </c>
      <c r="I2316" s="5">
        <f t="shared" si="36"/>
        <v>0</v>
      </c>
    </row>
    <row r="2317" spans="1:9" x14ac:dyDescent="0.25">
      <c r="A2317" s="1">
        <v>44873</v>
      </c>
      <c r="B2317" t="s">
        <v>70</v>
      </c>
      <c r="C2317" t="s">
        <v>64</v>
      </c>
      <c r="D2317" t="s">
        <v>54</v>
      </c>
      <c r="E2317">
        <v>127</v>
      </c>
      <c r="F2317">
        <f>VLOOKUP(B2317,cennik[],2,FALSE)</f>
        <v>3.2</v>
      </c>
      <c r="G2317" s="5">
        <f>jablka4[[#This Row],[Kg]]*jablka4[[#This Row],[Cena]]</f>
        <v>406.40000000000003</v>
      </c>
      <c r="H2317" s="5">
        <f>IF(D2317&lt;&gt;D2316,E2317,E2317+H2316)</f>
        <v>9838</v>
      </c>
      <c r="I2317" s="5">
        <f t="shared" si="36"/>
        <v>0</v>
      </c>
    </row>
    <row r="2318" spans="1:9" x14ac:dyDescent="0.25">
      <c r="A2318" s="1">
        <v>44893</v>
      </c>
      <c r="B2318" t="s">
        <v>71</v>
      </c>
      <c r="C2318" t="s">
        <v>64</v>
      </c>
      <c r="D2318" t="s">
        <v>54</v>
      </c>
      <c r="E2318">
        <v>370</v>
      </c>
      <c r="F2318">
        <f>VLOOKUP(B2318,cennik[],2,FALSE)</f>
        <v>2.5</v>
      </c>
      <c r="G2318" s="5">
        <f>jablka4[[#This Row],[Kg]]*jablka4[[#This Row],[Cena]]</f>
        <v>925</v>
      </c>
      <c r="H2318" s="5">
        <f>IF(D2318&lt;&gt;D2317,E2318,E2318+H2317)</f>
        <v>10208</v>
      </c>
      <c r="I2318" s="5">
        <f t="shared" si="36"/>
        <v>0</v>
      </c>
    </row>
    <row r="2319" spans="1:9" x14ac:dyDescent="0.25">
      <c r="A2319" s="1">
        <v>44895</v>
      </c>
      <c r="B2319" t="s">
        <v>70</v>
      </c>
      <c r="C2319" t="s">
        <v>64</v>
      </c>
      <c r="D2319" t="s">
        <v>54</v>
      </c>
      <c r="E2319">
        <v>372</v>
      </c>
      <c r="F2319">
        <f>VLOOKUP(B2319,cennik[],2,FALSE)</f>
        <v>3.2</v>
      </c>
      <c r="G2319" s="5">
        <f>jablka4[[#This Row],[Kg]]*jablka4[[#This Row],[Cena]]</f>
        <v>1190.4000000000001</v>
      </c>
      <c r="H2319" s="5">
        <f>IF(D2319&lt;&gt;D2318,E2319,E2319+H2318)</f>
        <v>10580</v>
      </c>
      <c r="I2319" s="5">
        <f t="shared" si="36"/>
        <v>0</v>
      </c>
    </row>
    <row r="2320" spans="1:9" x14ac:dyDescent="0.25">
      <c r="A2320" s="1">
        <v>44896</v>
      </c>
      <c r="B2320" t="s">
        <v>11</v>
      </c>
      <c r="C2320" t="s">
        <v>4</v>
      </c>
      <c r="D2320" t="s">
        <v>54</v>
      </c>
      <c r="E2320">
        <v>296</v>
      </c>
      <c r="F2320">
        <f>VLOOKUP(B2320,cennik[],2,FALSE)</f>
        <v>2.9</v>
      </c>
      <c r="G2320" s="5">
        <f>jablka4[[#This Row],[Kg]]*jablka4[[#This Row],[Cena]]</f>
        <v>858.4</v>
      </c>
      <c r="H2320" s="5">
        <f>IF(D2320&lt;&gt;D2319,E2320,E2320+H2319)</f>
        <v>10876</v>
      </c>
      <c r="I2320" s="5">
        <f t="shared" si="36"/>
        <v>0</v>
      </c>
    </row>
    <row r="2321" spans="1:9" x14ac:dyDescent="0.25">
      <c r="A2321" s="1">
        <v>44916</v>
      </c>
      <c r="B2321" t="s">
        <v>14</v>
      </c>
      <c r="C2321" t="s">
        <v>4</v>
      </c>
      <c r="D2321" t="s">
        <v>54</v>
      </c>
      <c r="E2321">
        <v>298</v>
      </c>
      <c r="F2321">
        <f>VLOOKUP(B2321,cennik[],2,FALSE)</f>
        <v>3.4</v>
      </c>
      <c r="G2321" s="5">
        <f>jablka4[[#This Row],[Kg]]*jablka4[[#This Row],[Cena]]</f>
        <v>1013.1999999999999</v>
      </c>
      <c r="H2321" s="5">
        <f>IF(D2321&lt;&gt;D2320,E2321,E2321+H2320)</f>
        <v>11174</v>
      </c>
      <c r="I2321" s="5">
        <f t="shared" si="36"/>
        <v>0</v>
      </c>
    </row>
    <row r="2322" spans="1:9" x14ac:dyDescent="0.25">
      <c r="A2322" s="1">
        <v>44921</v>
      </c>
      <c r="B2322" t="s">
        <v>7</v>
      </c>
      <c r="C2322" t="s">
        <v>4</v>
      </c>
      <c r="D2322" t="s">
        <v>54</v>
      </c>
      <c r="E2322">
        <v>334</v>
      </c>
      <c r="F2322">
        <f>VLOOKUP(B2322,cennik[],2,FALSE)</f>
        <v>3.5</v>
      </c>
      <c r="G2322" s="5">
        <f>jablka4[[#This Row],[Kg]]*jablka4[[#This Row],[Cena]]</f>
        <v>1169</v>
      </c>
      <c r="H2322" s="5">
        <f>IF(D2322&lt;&gt;D2321,E2322,E2322+H2321)</f>
        <v>11508</v>
      </c>
      <c r="I2322" s="5">
        <f t="shared" si="36"/>
        <v>0</v>
      </c>
    </row>
    <row r="2323" spans="1:9" x14ac:dyDescent="0.25">
      <c r="A2323" s="1">
        <v>44922</v>
      </c>
      <c r="B2323" t="s">
        <v>14</v>
      </c>
      <c r="C2323" t="s">
        <v>4</v>
      </c>
      <c r="D2323" t="s">
        <v>54</v>
      </c>
      <c r="E2323">
        <v>162</v>
      </c>
      <c r="F2323">
        <f>VLOOKUP(B2323,cennik[],2,FALSE)</f>
        <v>3.4</v>
      </c>
      <c r="G2323" s="5">
        <f>jablka4[[#This Row],[Kg]]*jablka4[[#This Row],[Cena]]</f>
        <v>550.79999999999995</v>
      </c>
      <c r="H2323" s="5">
        <f>IF(D2323&lt;&gt;D2322,E2323,E2323+H2322)</f>
        <v>11670</v>
      </c>
      <c r="I2323" s="5">
        <f t="shared" si="36"/>
        <v>0</v>
      </c>
    </row>
    <row r="2324" spans="1:9" x14ac:dyDescent="0.25">
      <c r="A2324" s="1">
        <v>44566</v>
      </c>
      <c r="B2324" t="s">
        <v>11</v>
      </c>
      <c r="C2324" t="s">
        <v>4</v>
      </c>
      <c r="D2324" t="s">
        <v>30</v>
      </c>
      <c r="E2324">
        <v>114</v>
      </c>
      <c r="F2324">
        <f>VLOOKUP(B2324,cennik[],2,FALSE)</f>
        <v>2.9</v>
      </c>
      <c r="G2324" s="5">
        <f>jablka4[[#This Row],[Kg]]*jablka4[[#This Row],[Cena]]</f>
        <v>330.59999999999997</v>
      </c>
      <c r="H2324" s="5">
        <f>IF(D2324&lt;&gt;D2323,E2324,E2324+H2323)</f>
        <v>114</v>
      </c>
      <c r="I2324" s="5">
        <f t="shared" si="36"/>
        <v>0</v>
      </c>
    </row>
    <row r="2325" spans="1:9" x14ac:dyDescent="0.25">
      <c r="A2325" s="1">
        <v>44571</v>
      </c>
      <c r="B2325" t="s">
        <v>12</v>
      </c>
      <c r="C2325" t="s">
        <v>4</v>
      </c>
      <c r="D2325" t="s">
        <v>30</v>
      </c>
      <c r="E2325">
        <v>127</v>
      </c>
      <c r="F2325">
        <f>VLOOKUP(B2325,cennik[],2,FALSE)</f>
        <v>3.4</v>
      </c>
      <c r="G2325" s="5">
        <f>jablka4[[#This Row],[Kg]]*jablka4[[#This Row],[Cena]]</f>
        <v>431.8</v>
      </c>
      <c r="H2325" s="5">
        <f>IF(D2325&lt;&gt;D2324,E2325,E2325+H2324)</f>
        <v>241</v>
      </c>
      <c r="I2325" s="5">
        <f t="shared" si="36"/>
        <v>0</v>
      </c>
    </row>
    <row r="2326" spans="1:9" x14ac:dyDescent="0.25">
      <c r="A2326" s="1">
        <v>44594</v>
      </c>
      <c r="B2326" t="s">
        <v>3</v>
      </c>
      <c r="C2326" t="s">
        <v>4</v>
      </c>
      <c r="D2326" t="s">
        <v>30</v>
      </c>
      <c r="E2326">
        <v>650</v>
      </c>
      <c r="F2326">
        <f>VLOOKUP(B2326,cennik[],2,FALSE)</f>
        <v>3.4</v>
      </c>
      <c r="G2326" s="5">
        <f>jablka4[[#This Row],[Kg]]*jablka4[[#This Row],[Cena]]</f>
        <v>2210</v>
      </c>
      <c r="H2326" s="5">
        <f>IF(D2326&lt;&gt;D2325,E2326,E2326+H2325)</f>
        <v>891</v>
      </c>
      <c r="I2326" s="5">
        <f t="shared" si="36"/>
        <v>0</v>
      </c>
    </row>
    <row r="2327" spans="1:9" x14ac:dyDescent="0.25">
      <c r="A2327" s="1">
        <v>44615</v>
      </c>
      <c r="B2327" t="s">
        <v>16</v>
      </c>
      <c r="C2327" t="s">
        <v>4</v>
      </c>
      <c r="D2327" t="s">
        <v>30</v>
      </c>
      <c r="E2327">
        <v>448</v>
      </c>
      <c r="F2327">
        <f>VLOOKUP(B2327,cennik[],2,FALSE)</f>
        <v>3.4</v>
      </c>
      <c r="G2327" s="5">
        <f>jablka4[[#This Row],[Kg]]*jablka4[[#This Row],[Cena]]</f>
        <v>1523.2</v>
      </c>
      <c r="H2327" s="5">
        <f>IF(D2327&lt;&gt;D2326,E2327,E2327+H2326)</f>
        <v>1339</v>
      </c>
      <c r="I2327" s="5">
        <f t="shared" si="36"/>
        <v>0</v>
      </c>
    </row>
    <row r="2328" spans="1:9" x14ac:dyDescent="0.25">
      <c r="A2328" s="1">
        <v>44648</v>
      </c>
      <c r="B2328" t="s">
        <v>20</v>
      </c>
      <c r="C2328" t="s">
        <v>4</v>
      </c>
      <c r="D2328" t="s">
        <v>30</v>
      </c>
      <c r="E2328">
        <v>234</v>
      </c>
      <c r="F2328">
        <f>VLOOKUP(B2328,cennik[],2,FALSE)</f>
        <v>3.4</v>
      </c>
      <c r="G2328" s="5">
        <f>jablka4[[#This Row],[Kg]]*jablka4[[#This Row],[Cena]]</f>
        <v>795.6</v>
      </c>
      <c r="H2328" s="5">
        <f>IF(D2328&lt;&gt;D2327,E2328,E2328+H2327)</f>
        <v>1573</v>
      </c>
      <c r="I2328" s="5">
        <f t="shared" si="36"/>
        <v>0</v>
      </c>
    </row>
    <row r="2329" spans="1:9" x14ac:dyDescent="0.25">
      <c r="A2329" s="1">
        <v>44648</v>
      </c>
      <c r="B2329" t="s">
        <v>20</v>
      </c>
      <c r="C2329" t="s">
        <v>4</v>
      </c>
      <c r="D2329" t="s">
        <v>30</v>
      </c>
      <c r="E2329">
        <v>22</v>
      </c>
      <c r="F2329">
        <f>VLOOKUP(B2329,cennik[],2,FALSE)</f>
        <v>3.4</v>
      </c>
      <c r="G2329" s="5">
        <f>jablka4[[#This Row],[Kg]]*jablka4[[#This Row],[Cena]]</f>
        <v>74.8</v>
      </c>
      <c r="H2329" s="5">
        <f>IF(D2329&lt;&gt;D2328,E2329,E2329+H2328)</f>
        <v>1595</v>
      </c>
      <c r="I2329" s="5">
        <f t="shared" si="36"/>
        <v>0</v>
      </c>
    </row>
    <row r="2330" spans="1:9" x14ac:dyDescent="0.25">
      <c r="A2330" s="1">
        <v>44659</v>
      </c>
      <c r="B2330" t="s">
        <v>12</v>
      </c>
      <c r="C2330" t="s">
        <v>4</v>
      </c>
      <c r="D2330" t="s">
        <v>30</v>
      </c>
      <c r="E2330">
        <v>453</v>
      </c>
      <c r="F2330">
        <f>VLOOKUP(B2330,cennik[],2,FALSE)</f>
        <v>3.4</v>
      </c>
      <c r="G2330" s="5">
        <f>jablka4[[#This Row],[Kg]]*jablka4[[#This Row],[Cena]]</f>
        <v>1540.2</v>
      </c>
      <c r="H2330" s="5">
        <f>IF(D2330&lt;&gt;D2329,E2330,E2330+H2329)</f>
        <v>2048</v>
      </c>
      <c r="I2330" s="5">
        <f t="shared" si="36"/>
        <v>0</v>
      </c>
    </row>
    <row r="2331" spans="1:9" x14ac:dyDescent="0.25">
      <c r="A2331" s="1">
        <v>44669</v>
      </c>
      <c r="B2331" t="s">
        <v>11</v>
      </c>
      <c r="C2331" t="s">
        <v>4</v>
      </c>
      <c r="D2331" t="s">
        <v>30</v>
      </c>
      <c r="E2331">
        <v>277</v>
      </c>
      <c r="F2331">
        <f>VLOOKUP(B2331,cennik[],2,FALSE)</f>
        <v>2.9</v>
      </c>
      <c r="G2331" s="5">
        <f>jablka4[[#This Row],[Kg]]*jablka4[[#This Row],[Cena]]</f>
        <v>803.3</v>
      </c>
      <c r="H2331" s="5">
        <f>IF(D2331&lt;&gt;D2330,E2331,E2331+H2330)</f>
        <v>2325</v>
      </c>
      <c r="I2331" s="5">
        <f t="shared" si="36"/>
        <v>0</v>
      </c>
    </row>
    <row r="2332" spans="1:9" x14ac:dyDescent="0.25">
      <c r="A2332" s="1">
        <v>44687</v>
      </c>
      <c r="B2332" t="s">
        <v>14</v>
      </c>
      <c r="C2332" t="s">
        <v>4</v>
      </c>
      <c r="D2332" t="s">
        <v>30</v>
      </c>
      <c r="E2332">
        <v>47</v>
      </c>
      <c r="F2332">
        <f>VLOOKUP(B2332,cennik[],2,FALSE)</f>
        <v>3.4</v>
      </c>
      <c r="G2332" s="5">
        <f>jablka4[[#This Row],[Kg]]*jablka4[[#This Row],[Cena]]</f>
        <v>159.79999999999998</v>
      </c>
      <c r="H2332" s="5">
        <f>IF(D2332&lt;&gt;D2331,E2332,E2332+H2331)</f>
        <v>2372</v>
      </c>
      <c r="I2332" s="5">
        <f t="shared" si="36"/>
        <v>0</v>
      </c>
    </row>
    <row r="2333" spans="1:9" x14ac:dyDescent="0.25">
      <c r="A2333" s="1">
        <v>44690</v>
      </c>
      <c r="B2333" t="s">
        <v>25</v>
      </c>
      <c r="C2333" t="s">
        <v>4</v>
      </c>
      <c r="D2333" t="s">
        <v>30</v>
      </c>
      <c r="E2333">
        <v>195</v>
      </c>
      <c r="F2333">
        <f>VLOOKUP(B2333,cennik[],2,FALSE)</f>
        <v>3.2</v>
      </c>
      <c r="G2333" s="5">
        <f>jablka4[[#This Row],[Kg]]*jablka4[[#This Row],[Cena]]</f>
        <v>624</v>
      </c>
      <c r="H2333" s="5">
        <f>IF(D2333&lt;&gt;D2332,E2333,E2333+H2332)</f>
        <v>2567</v>
      </c>
      <c r="I2333" s="5">
        <f t="shared" si="36"/>
        <v>0</v>
      </c>
    </row>
    <row r="2334" spans="1:9" x14ac:dyDescent="0.25">
      <c r="A2334" s="1">
        <v>44692</v>
      </c>
      <c r="B2334" t="s">
        <v>16</v>
      </c>
      <c r="C2334" t="s">
        <v>4</v>
      </c>
      <c r="D2334" t="s">
        <v>30</v>
      </c>
      <c r="E2334">
        <v>437</v>
      </c>
      <c r="F2334">
        <f>VLOOKUP(B2334,cennik[],2,FALSE)</f>
        <v>3.4</v>
      </c>
      <c r="G2334" s="5">
        <f>jablka4[[#This Row],[Kg]]*jablka4[[#This Row],[Cena]]</f>
        <v>1485.8</v>
      </c>
      <c r="H2334" s="5">
        <f>IF(D2334&lt;&gt;D2333,E2334,E2334+H2333)</f>
        <v>3004</v>
      </c>
      <c r="I2334" s="5">
        <f t="shared" si="36"/>
        <v>0</v>
      </c>
    </row>
    <row r="2335" spans="1:9" x14ac:dyDescent="0.25">
      <c r="A2335" s="1">
        <v>44693</v>
      </c>
      <c r="B2335" t="s">
        <v>20</v>
      </c>
      <c r="C2335" t="s">
        <v>4</v>
      </c>
      <c r="D2335" t="s">
        <v>30</v>
      </c>
      <c r="E2335">
        <v>171</v>
      </c>
      <c r="F2335">
        <f>VLOOKUP(B2335,cennik[],2,FALSE)</f>
        <v>3.4</v>
      </c>
      <c r="G2335" s="5">
        <f>jablka4[[#This Row],[Kg]]*jablka4[[#This Row],[Cena]]</f>
        <v>581.4</v>
      </c>
      <c r="H2335" s="5">
        <f>IF(D2335&lt;&gt;D2334,E2335,E2335+H2334)</f>
        <v>3175</v>
      </c>
      <c r="I2335" s="5">
        <f t="shared" si="36"/>
        <v>0</v>
      </c>
    </row>
    <row r="2336" spans="1:9" x14ac:dyDescent="0.25">
      <c r="A2336" s="1">
        <v>44694</v>
      </c>
      <c r="B2336" t="s">
        <v>7</v>
      </c>
      <c r="C2336" t="s">
        <v>4</v>
      </c>
      <c r="D2336" t="s">
        <v>30</v>
      </c>
      <c r="E2336">
        <v>555</v>
      </c>
      <c r="F2336">
        <f>VLOOKUP(B2336,cennik[],2,FALSE)</f>
        <v>3.5</v>
      </c>
      <c r="G2336" s="5">
        <f>jablka4[[#This Row],[Kg]]*jablka4[[#This Row],[Cena]]</f>
        <v>1942.5</v>
      </c>
      <c r="H2336" s="5">
        <f>IF(D2336&lt;&gt;D2335,E2336,E2336+H2335)</f>
        <v>3730</v>
      </c>
      <c r="I2336" s="5">
        <f t="shared" si="36"/>
        <v>0</v>
      </c>
    </row>
    <row r="2337" spans="1:9" x14ac:dyDescent="0.25">
      <c r="A2337" s="1">
        <v>44704</v>
      </c>
      <c r="B2337" t="s">
        <v>16</v>
      </c>
      <c r="C2337" t="s">
        <v>4</v>
      </c>
      <c r="D2337" t="s">
        <v>30</v>
      </c>
      <c r="E2337">
        <v>592</v>
      </c>
      <c r="F2337">
        <f>VLOOKUP(B2337,cennik[],2,FALSE)</f>
        <v>3.4</v>
      </c>
      <c r="G2337" s="5">
        <f>jablka4[[#This Row],[Kg]]*jablka4[[#This Row],[Cena]]</f>
        <v>2012.8</v>
      </c>
      <c r="H2337" s="5">
        <f>IF(D2337&lt;&gt;D2336,E2337,E2337+H2336)</f>
        <v>4322</v>
      </c>
      <c r="I2337" s="5">
        <f t="shared" si="36"/>
        <v>0</v>
      </c>
    </row>
    <row r="2338" spans="1:9" x14ac:dyDescent="0.25">
      <c r="A2338" s="1">
        <v>44704</v>
      </c>
      <c r="B2338" t="s">
        <v>16</v>
      </c>
      <c r="C2338" t="s">
        <v>4</v>
      </c>
      <c r="D2338" t="s">
        <v>30</v>
      </c>
      <c r="E2338">
        <v>519</v>
      </c>
      <c r="F2338">
        <f>VLOOKUP(B2338,cennik[],2,FALSE)</f>
        <v>3.4</v>
      </c>
      <c r="G2338" s="5">
        <f>jablka4[[#This Row],[Kg]]*jablka4[[#This Row],[Cena]]</f>
        <v>1764.6</v>
      </c>
      <c r="H2338" s="5">
        <f>IF(D2338&lt;&gt;D2337,E2338,E2338+H2337)</f>
        <v>4841</v>
      </c>
      <c r="I2338" s="5">
        <f t="shared" si="36"/>
        <v>0</v>
      </c>
    </row>
    <row r="2339" spans="1:9" x14ac:dyDescent="0.25">
      <c r="A2339" s="1">
        <v>44720</v>
      </c>
      <c r="B2339" t="s">
        <v>65</v>
      </c>
      <c r="C2339" t="s">
        <v>66</v>
      </c>
      <c r="D2339" t="s">
        <v>30</v>
      </c>
      <c r="E2339">
        <v>183</v>
      </c>
      <c r="F2339">
        <f>VLOOKUP(B2339,cennik[],2,FALSE)</f>
        <v>2.7</v>
      </c>
      <c r="G2339" s="5">
        <f>jablka4[[#This Row],[Kg]]*jablka4[[#This Row],[Cena]]</f>
        <v>494.1</v>
      </c>
      <c r="H2339" s="5">
        <f>IF(D2339&lt;&gt;D2338,E2339,E2339+H2338)</f>
        <v>5024</v>
      </c>
      <c r="I2339" s="5">
        <f t="shared" si="36"/>
        <v>0</v>
      </c>
    </row>
    <row r="2340" spans="1:9" x14ac:dyDescent="0.25">
      <c r="A2340" s="1">
        <v>44728</v>
      </c>
      <c r="B2340" t="s">
        <v>67</v>
      </c>
      <c r="C2340" t="s">
        <v>66</v>
      </c>
      <c r="D2340" t="s">
        <v>30</v>
      </c>
      <c r="E2340">
        <v>345</v>
      </c>
      <c r="F2340">
        <f>VLOOKUP(B2340,cennik[],2,FALSE)</f>
        <v>3.2</v>
      </c>
      <c r="G2340" s="5">
        <f>jablka4[[#This Row],[Kg]]*jablka4[[#This Row],[Cena]]</f>
        <v>1104</v>
      </c>
      <c r="H2340" s="5">
        <f>IF(D2340&lt;&gt;D2339,E2340,E2340+H2339)</f>
        <v>5369</v>
      </c>
      <c r="I2340" s="5">
        <f t="shared" si="36"/>
        <v>0</v>
      </c>
    </row>
    <row r="2341" spans="1:9" x14ac:dyDescent="0.25">
      <c r="A2341" s="1">
        <v>44735</v>
      </c>
      <c r="B2341" t="s">
        <v>63</v>
      </c>
      <c r="C2341" t="s">
        <v>64</v>
      </c>
      <c r="D2341" t="s">
        <v>30</v>
      </c>
      <c r="E2341">
        <v>352</v>
      </c>
      <c r="F2341">
        <f>VLOOKUP(B2341,cennik[],2,FALSE)</f>
        <v>3.5</v>
      </c>
      <c r="G2341" s="5">
        <f>jablka4[[#This Row],[Kg]]*jablka4[[#This Row],[Cena]]</f>
        <v>1232</v>
      </c>
      <c r="H2341" s="5">
        <f>IF(D2341&lt;&gt;D2340,E2341,E2341+H2340)</f>
        <v>5721</v>
      </c>
      <c r="I2341" s="5">
        <f t="shared" si="36"/>
        <v>0</v>
      </c>
    </row>
    <row r="2342" spans="1:9" x14ac:dyDescent="0.25">
      <c r="A2342" s="1">
        <v>44741</v>
      </c>
      <c r="B2342" t="s">
        <v>67</v>
      </c>
      <c r="C2342" t="s">
        <v>66</v>
      </c>
      <c r="D2342" t="s">
        <v>30</v>
      </c>
      <c r="E2342">
        <v>19</v>
      </c>
      <c r="F2342">
        <f>VLOOKUP(B2342,cennik[],2,FALSE)</f>
        <v>3.2</v>
      </c>
      <c r="G2342" s="5">
        <f>jablka4[[#This Row],[Kg]]*jablka4[[#This Row],[Cena]]</f>
        <v>60.800000000000004</v>
      </c>
      <c r="H2342" s="5">
        <f>IF(D2342&lt;&gt;D2341,E2342,E2342+H2341)</f>
        <v>5740</v>
      </c>
      <c r="I2342" s="5">
        <f t="shared" si="36"/>
        <v>0</v>
      </c>
    </row>
    <row r="2343" spans="1:9" x14ac:dyDescent="0.25">
      <c r="A2343" s="1">
        <v>44753</v>
      </c>
      <c r="B2343" t="s">
        <v>65</v>
      </c>
      <c r="C2343" t="s">
        <v>66</v>
      </c>
      <c r="D2343" t="s">
        <v>30</v>
      </c>
      <c r="E2343">
        <v>427</v>
      </c>
      <c r="F2343">
        <f>VLOOKUP(B2343,cennik[],2,FALSE)</f>
        <v>2.7</v>
      </c>
      <c r="G2343" s="5">
        <f>jablka4[[#This Row],[Kg]]*jablka4[[#This Row],[Cena]]</f>
        <v>1152.9000000000001</v>
      </c>
      <c r="H2343" s="5">
        <f>IF(D2343&lt;&gt;D2342,E2343,E2343+H2342)</f>
        <v>6167</v>
      </c>
      <c r="I2343" s="5">
        <f t="shared" si="36"/>
        <v>0</v>
      </c>
    </row>
    <row r="2344" spans="1:9" x14ac:dyDescent="0.25">
      <c r="A2344" s="1">
        <v>44758</v>
      </c>
      <c r="B2344" t="s">
        <v>65</v>
      </c>
      <c r="C2344" t="s">
        <v>66</v>
      </c>
      <c r="D2344" t="s">
        <v>30</v>
      </c>
      <c r="E2344">
        <v>162</v>
      </c>
      <c r="F2344">
        <f>VLOOKUP(B2344,cennik[],2,FALSE)</f>
        <v>2.7</v>
      </c>
      <c r="G2344" s="5">
        <f>jablka4[[#This Row],[Kg]]*jablka4[[#This Row],[Cena]]</f>
        <v>437.40000000000003</v>
      </c>
      <c r="H2344" s="5">
        <f>IF(D2344&lt;&gt;D2343,E2344,E2344+H2343)</f>
        <v>6329</v>
      </c>
      <c r="I2344" s="5">
        <f t="shared" si="36"/>
        <v>0</v>
      </c>
    </row>
    <row r="2345" spans="1:9" x14ac:dyDescent="0.25">
      <c r="A2345" s="1">
        <v>44774</v>
      </c>
      <c r="B2345" t="s">
        <v>67</v>
      </c>
      <c r="C2345" t="s">
        <v>66</v>
      </c>
      <c r="D2345" t="s">
        <v>30</v>
      </c>
      <c r="E2345">
        <v>18</v>
      </c>
      <c r="F2345">
        <f>VLOOKUP(B2345,cennik[],2,FALSE)</f>
        <v>3.2</v>
      </c>
      <c r="G2345" s="5">
        <f>jablka4[[#This Row],[Kg]]*jablka4[[#This Row],[Cena]]</f>
        <v>57.6</v>
      </c>
      <c r="H2345" s="5">
        <f>IF(D2345&lt;&gt;D2344,E2345,E2345+H2344)</f>
        <v>6347</v>
      </c>
      <c r="I2345" s="5">
        <f t="shared" si="36"/>
        <v>0</v>
      </c>
    </row>
    <row r="2346" spans="1:9" x14ac:dyDescent="0.25">
      <c r="A2346" s="1">
        <v>44775</v>
      </c>
      <c r="B2346" t="s">
        <v>67</v>
      </c>
      <c r="C2346" t="s">
        <v>66</v>
      </c>
      <c r="D2346" t="s">
        <v>30</v>
      </c>
      <c r="E2346">
        <v>232</v>
      </c>
      <c r="F2346">
        <f>VLOOKUP(B2346,cennik[],2,FALSE)</f>
        <v>3.2</v>
      </c>
      <c r="G2346" s="5">
        <f>jablka4[[#This Row],[Kg]]*jablka4[[#This Row],[Cena]]</f>
        <v>742.40000000000009</v>
      </c>
      <c r="H2346" s="5">
        <f>IF(D2346&lt;&gt;D2345,E2346,E2346+H2345)</f>
        <v>6579</v>
      </c>
      <c r="I2346" s="5">
        <f t="shared" si="36"/>
        <v>0</v>
      </c>
    </row>
    <row r="2347" spans="1:9" x14ac:dyDescent="0.25">
      <c r="A2347" s="1">
        <v>44782</v>
      </c>
      <c r="B2347" t="s">
        <v>67</v>
      </c>
      <c r="C2347" t="s">
        <v>66</v>
      </c>
      <c r="D2347" t="s">
        <v>30</v>
      </c>
      <c r="E2347">
        <v>277</v>
      </c>
      <c r="F2347">
        <f>VLOOKUP(B2347,cennik[],2,FALSE)</f>
        <v>3.2</v>
      </c>
      <c r="G2347" s="5">
        <f>jablka4[[#This Row],[Kg]]*jablka4[[#This Row],[Cena]]</f>
        <v>886.40000000000009</v>
      </c>
      <c r="H2347" s="5">
        <f>IF(D2347&lt;&gt;D2346,E2347,E2347+H2346)</f>
        <v>6856</v>
      </c>
      <c r="I2347" s="5">
        <f t="shared" si="36"/>
        <v>0</v>
      </c>
    </row>
    <row r="2348" spans="1:9" x14ac:dyDescent="0.25">
      <c r="A2348" s="1">
        <v>44788</v>
      </c>
      <c r="B2348" t="s">
        <v>67</v>
      </c>
      <c r="C2348" t="s">
        <v>66</v>
      </c>
      <c r="D2348" t="s">
        <v>30</v>
      </c>
      <c r="E2348">
        <v>95</v>
      </c>
      <c r="F2348">
        <f>VLOOKUP(B2348,cennik[],2,FALSE)</f>
        <v>3.2</v>
      </c>
      <c r="G2348" s="5">
        <f>jablka4[[#This Row],[Kg]]*jablka4[[#This Row],[Cena]]</f>
        <v>304</v>
      </c>
      <c r="H2348" s="5">
        <f>IF(D2348&lt;&gt;D2347,E2348,E2348+H2347)</f>
        <v>6951</v>
      </c>
      <c r="I2348" s="5">
        <f t="shared" si="36"/>
        <v>0</v>
      </c>
    </row>
    <row r="2349" spans="1:9" x14ac:dyDescent="0.25">
      <c r="A2349" s="1">
        <v>44799</v>
      </c>
      <c r="B2349" t="s">
        <v>63</v>
      </c>
      <c r="C2349" t="s">
        <v>64</v>
      </c>
      <c r="D2349" t="s">
        <v>30</v>
      </c>
      <c r="E2349">
        <v>234</v>
      </c>
      <c r="F2349">
        <f>VLOOKUP(B2349,cennik[],2,FALSE)</f>
        <v>3.5</v>
      </c>
      <c r="G2349" s="5">
        <f>jablka4[[#This Row],[Kg]]*jablka4[[#This Row],[Cena]]</f>
        <v>819</v>
      </c>
      <c r="H2349" s="5">
        <f>IF(D2349&lt;&gt;D2348,E2349,E2349+H2348)</f>
        <v>7185</v>
      </c>
      <c r="I2349" s="5">
        <f t="shared" si="36"/>
        <v>0</v>
      </c>
    </row>
    <row r="2350" spans="1:9" x14ac:dyDescent="0.25">
      <c r="A2350" s="1">
        <v>44800</v>
      </c>
      <c r="B2350" t="s">
        <v>65</v>
      </c>
      <c r="C2350" t="s">
        <v>66</v>
      </c>
      <c r="D2350" t="s">
        <v>30</v>
      </c>
      <c r="E2350">
        <v>432</v>
      </c>
      <c r="F2350">
        <f>VLOOKUP(B2350,cennik[],2,FALSE)</f>
        <v>2.7</v>
      </c>
      <c r="G2350" s="5">
        <f>jablka4[[#This Row],[Kg]]*jablka4[[#This Row],[Cena]]</f>
        <v>1166.4000000000001</v>
      </c>
      <c r="H2350" s="5">
        <f>IF(D2350&lt;&gt;D2349,E2350,E2350+H2349)</f>
        <v>7617</v>
      </c>
      <c r="I2350" s="5">
        <f t="shared" si="36"/>
        <v>0</v>
      </c>
    </row>
    <row r="2351" spans="1:9" x14ac:dyDescent="0.25">
      <c r="A2351" s="1">
        <v>44809</v>
      </c>
      <c r="B2351" t="s">
        <v>70</v>
      </c>
      <c r="C2351" t="s">
        <v>64</v>
      </c>
      <c r="D2351" t="s">
        <v>30</v>
      </c>
      <c r="E2351">
        <v>167</v>
      </c>
      <c r="F2351">
        <f>VLOOKUP(B2351,cennik[],2,FALSE)</f>
        <v>3.2</v>
      </c>
      <c r="G2351" s="5">
        <f>jablka4[[#This Row],[Kg]]*jablka4[[#This Row],[Cena]]</f>
        <v>534.4</v>
      </c>
      <c r="H2351" s="5">
        <f>IF(D2351&lt;&gt;D2350,E2351,E2351+H2350)</f>
        <v>7784</v>
      </c>
      <c r="I2351" s="5">
        <f t="shared" si="36"/>
        <v>0</v>
      </c>
    </row>
    <row r="2352" spans="1:9" x14ac:dyDescent="0.25">
      <c r="A2352" s="1">
        <v>44823</v>
      </c>
      <c r="B2352" t="s">
        <v>68</v>
      </c>
      <c r="C2352" t="s">
        <v>64</v>
      </c>
      <c r="D2352" t="s">
        <v>30</v>
      </c>
      <c r="E2352">
        <v>101</v>
      </c>
      <c r="F2352">
        <f>VLOOKUP(B2352,cennik[],2,FALSE)</f>
        <v>3.2</v>
      </c>
      <c r="G2352" s="5">
        <f>jablka4[[#This Row],[Kg]]*jablka4[[#This Row],[Cena]]</f>
        <v>323.20000000000005</v>
      </c>
      <c r="H2352" s="5">
        <f>IF(D2352&lt;&gt;D2351,E2352,E2352+H2351)</f>
        <v>7885</v>
      </c>
      <c r="I2352" s="5">
        <f t="shared" si="36"/>
        <v>0</v>
      </c>
    </row>
    <row r="2353" spans="1:9" x14ac:dyDescent="0.25">
      <c r="A2353" s="1">
        <v>44832</v>
      </c>
      <c r="B2353" t="s">
        <v>70</v>
      </c>
      <c r="C2353" t="s">
        <v>64</v>
      </c>
      <c r="D2353" t="s">
        <v>30</v>
      </c>
      <c r="E2353">
        <v>340</v>
      </c>
      <c r="F2353">
        <f>VLOOKUP(B2353,cennik[],2,FALSE)</f>
        <v>3.2</v>
      </c>
      <c r="G2353" s="5">
        <f>jablka4[[#This Row],[Kg]]*jablka4[[#This Row],[Cena]]</f>
        <v>1088</v>
      </c>
      <c r="H2353" s="5">
        <f>IF(D2353&lt;&gt;D2352,E2353,E2353+H2352)</f>
        <v>8225</v>
      </c>
      <c r="I2353" s="5">
        <f t="shared" si="36"/>
        <v>0</v>
      </c>
    </row>
    <row r="2354" spans="1:9" x14ac:dyDescent="0.25">
      <c r="A2354" s="1">
        <v>44833</v>
      </c>
      <c r="B2354" t="s">
        <v>63</v>
      </c>
      <c r="C2354" t="s">
        <v>64</v>
      </c>
      <c r="D2354" t="s">
        <v>30</v>
      </c>
      <c r="E2354">
        <v>226</v>
      </c>
      <c r="F2354">
        <f>VLOOKUP(B2354,cennik[],2,FALSE)</f>
        <v>3.5</v>
      </c>
      <c r="G2354" s="5">
        <f>jablka4[[#This Row],[Kg]]*jablka4[[#This Row],[Cena]]</f>
        <v>791</v>
      </c>
      <c r="H2354" s="5">
        <f>IF(D2354&lt;&gt;D2353,E2354,E2354+H2353)</f>
        <v>8451</v>
      </c>
      <c r="I2354" s="5">
        <f t="shared" si="36"/>
        <v>0</v>
      </c>
    </row>
    <row r="2355" spans="1:9" x14ac:dyDescent="0.25">
      <c r="A2355" s="1">
        <v>44839</v>
      </c>
      <c r="B2355" t="s">
        <v>70</v>
      </c>
      <c r="C2355" t="s">
        <v>64</v>
      </c>
      <c r="D2355" t="s">
        <v>30</v>
      </c>
      <c r="E2355">
        <v>372</v>
      </c>
      <c r="F2355">
        <f>VLOOKUP(B2355,cennik[],2,FALSE)</f>
        <v>3.2</v>
      </c>
      <c r="G2355" s="5">
        <f>jablka4[[#This Row],[Kg]]*jablka4[[#This Row],[Cena]]</f>
        <v>1190.4000000000001</v>
      </c>
      <c r="H2355" s="5">
        <f>IF(D2355&lt;&gt;D2354,E2355,E2355+H2354)</f>
        <v>8823</v>
      </c>
      <c r="I2355" s="5">
        <f t="shared" si="36"/>
        <v>0</v>
      </c>
    </row>
    <row r="2356" spans="1:9" x14ac:dyDescent="0.25">
      <c r="A2356" s="1">
        <v>44855</v>
      </c>
      <c r="B2356" t="s">
        <v>63</v>
      </c>
      <c r="C2356" t="s">
        <v>64</v>
      </c>
      <c r="D2356" t="s">
        <v>30</v>
      </c>
      <c r="E2356">
        <v>248</v>
      </c>
      <c r="F2356">
        <f>VLOOKUP(B2356,cennik[],2,FALSE)</f>
        <v>3.5</v>
      </c>
      <c r="G2356" s="5">
        <f>jablka4[[#This Row],[Kg]]*jablka4[[#This Row],[Cena]]</f>
        <v>868</v>
      </c>
      <c r="H2356" s="5">
        <f>IF(D2356&lt;&gt;D2355,E2356,E2356+H2355)</f>
        <v>9071</v>
      </c>
      <c r="I2356" s="5">
        <f t="shared" si="36"/>
        <v>0</v>
      </c>
    </row>
    <row r="2357" spans="1:9" x14ac:dyDescent="0.25">
      <c r="A2357" s="1">
        <v>44863</v>
      </c>
      <c r="B2357" t="s">
        <v>71</v>
      </c>
      <c r="C2357" t="s">
        <v>64</v>
      </c>
      <c r="D2357" t="s">
        <v>30</v>
      </c>
      <c r="E2357">
        <v>395</v>
      </c>
      <c r="F2357">
        <f>VLOOKUP(B2357,cennik[],2,FALSE)</f>
        <v>2.5</v>
      </c>
      <c r="G2357" s="5">
        <f>jablka4[[#This Row],[Kg]]*jablka4[[#This Row],[Cena]]</f>
        <v>987.5</v>
      </c>
      <c r="H2357" s="5">
        <f>IF(D2357&lt;&gt;D2356,E2357,E2357+H2356)</f>
        <v>9466</v>
      </c>
      <c r="I2357" s="5">
        <f t="shared" si="36"/>
        <v>0</v>
      </c>
    </row>
    <row r="2358" spans="1:9" x14ac:dyDescent="0.25">
      <c r="A2358" s="1">
        <v>44875</v>
      </c>
      <c r="B2358" t="s">
        <v>71</v>
      </c>
      <c r="C2358" t="s">
        <v>64</v>
      </c>
      <c r="D2358" t="s">
        <v>30</v>
      </c>
      <c r="E2358">
        <v>286</v>
      </c>
      <c r="F2358">
        <f>VLOOKUP(B2358,cennik[],2,FALSE)</f>
        <v>2.5</v>
      </c>
      <c r="G2358" s="5">
        <f>jablka4[[#This Row],[Kg]]*jablka4[[#This Row],[Cena]]</f>
        <v>715</v>
      </c>
      <c r="H2358" s="5">
        <f>IF(D2358&lt;&gt;D2357,E2358,E2358+H2357)</f>
        <v>9752</v>
      </c>
      <c r="I2358" s="5">
        <f t="shared" si="36"/>
        <v>0</v>
      </c>
    </row>
    <row r="2359" spans="1:9" x14ac:dyDescent="0.25">
      <c r="A2359" s="1">
        <v>44896</v>
      </c>
      <c r="B2359" t="s">
        <v>3</v>
      </c>
      <c r="C2359" t="s">
        <v>4</v>
      </c>
      <c r="D2359" t="s">
        <v>30</v>
      </c>
      <c r="E2359">
        <v>648</v>
      </c>
      <c r="F2359">
        <f>VLOOKUP(B2359,cennik[],2,FALSE)</f>
        <v>3.4</v>
      </c>
      <c r="G2359" s="5">
        <f>jablka4[[#This Row],[Kg]]*jablka4[[#This Row],[Cena]]</f>
        <v>2203.1999999999998</v>
      </c>
      <c r="H2359" s="5">
        <f>IF(D2359&lt;&gt;D2358,E2359,E2359+H2358)</f>
        <v>10400</v>
      </c>
      <c r="I2359" s="5">
        <f t="shared" si="36"/>
        <v>0</v>
      </c>
    </row>
    <row r="2360" spans="1:9" x14ac:dyDescent="0.25">
      <c r="A2360" s="1">
        <v>44897</v>
      </c>
      <c r="B2360" t="s">
        <v>20</v>
      </c>
      <c r="C2360" t="s">
        <v>4</v>
      </c>
      <c r="D2360" t="s">
        <v>30</v>
      </c>
      <c r="E2360">
        <v>394</v>
      </c>
      <c r="F2360">
        <f>VLOOKUP(B2360,cennik[],2,FALSE)</f>
        <v>3.4</v>
      </c>
      <c r="G2360" s="5">
        <f>jablka4[[#This Row],[Kg]]*jablka4[[#This Row],[Cena]]</f>
        <v>1339.6</v>
      </c>
      <c r="H2360" s="5">
        <f>IF(D2360&lt;&gt;D2359,E2360,E2360+H2359)</f>
        <v>10794</v>
      </c>
      <c r="I2360" s="5">
        <f t="shared" si="36"/>
        <v>0</v>
      </c>
    </row>
    <row r="2361" spans="1:9" x14ac:dyDescent="0.25">
      <c r="A2361" s="1">
        <v>44900</v>
      </c>
      <c r="B2361" t="s">
        <v>7</v>
      </c>
      <c r="C2361" t="s">
        <v>4</v>
      </c>
      <c r="D2361" t="s">
        <v>30</v>
      </c>
      <c r="E2361">
        <v>332</v>
      </c>
      <c r="F2361">
        <f>VLOOKUP(B2361,cennik[],2,FALSE)</f>
        <v>3.5</v>
      </c>
      <c r="G2361" s="5">
        <f>jablka4[[#This Row],[Kg]]*jablka4[[#This Row],[Cena]]</f>
        <v>1162</v>
      </c>
      <c r="H2361" s="5">
        <f>IF(D2361&lt;&gt;D2360,E2361,E2361+H2360)</f>
        <v>11126</v>
      </c>
      <c r="I2361" s="5">
        <f t="shared" si="36"/>
        <v>0</v>
      </c>
    </row>
    <row r="2362" spans="1:9" x14ac:dyDescent="0.25">
      <c r="A2362" s="1">
        <v>44904</v>
      </c>
      <c r="B2362" t="s">
        <v>18</v>
      </c>
      <c r="C2362" t="s">
        <v>4</v>
      </c>
      <c r="D2362" t="s">
        <v>30</v>
      </c>
      <c r="E2362">
        <v>148</v>
      </c>
      <c r="F2362">
        <f>VLOOKUP(B2362,cennik[],2,FALSE)</f>
        <v>2.4</v>
      </c>
      <c r="G2362" s="5">
        <f>jablka4[[#This Row],[Kg]]*jablka4[[#This Row],[Cena]]</f>
        <v>355.2</v>
      </c>
      <c r="H2362" s="5">
        <f>IF(D2362&lt;&gt;D2361,E2362,E2362+H2361)</f>
        <v>11274</v>
      </c>
      <c r="I2362" s="5">
        <f t="shared" si="36"/>
        <v>0</v>
      </c>
    </row>
    <row r="2363" spans="1:9" x14ac:dyDescent="0.25">
      <c r="A2363" s="1">
        <v>44905</v>
      </c>
      <c r="B2363" t="s">
        <v>18</v>
      </c>
      <c r="C2363" t="s">
        <v>4</v>
      </c>
      <c r="D2363" t="s">
        <v>30</v>
      </c>
      <c r="E2363">
        <v>579</v>
      </c>
      <c r="F2363">
        <f>VLOOKUP(B2363,cennik[],2,FALSE)</f>
        <v>2.4</v>
      </c>
      <c r="G2363" s="5">
        <f>jablka4[[#This Row],[Kg]]*jablka4[[#This Row],[Cena]]</f>
        <v>1389.6</v>
      </c>
      <c r="H2363" s="5">
        <f>IF(D2363&lt;&gt;D2362,E2363,E2363+H2362)</f>
        <v>11853</v>
      </c>
      <c r="I2363" s="5">
        <f t="shared" si="36"/>
        <v>0</v>
      </c>
    </row>
    <row r="2364" spans="1:9" x14ac:dyDescent="0.25">
      <c r="A2364" s="1">
        <v>44908</v>
      </c>
      <c r="B2364" t="s">
        <v>14</v>
      </c>
      <c r="C2364" t="s">
        <v>4</v>
      </c>
      <c r="D2364" t="s">
        <v>30</v>
      </c>
      <c r="E2364">
        <v>275</v>
      </c>
      <c r="F2364">
        <f>VLOOKUP(B2364,cennik[],2,FALSE)</f>
        <v>3.4</v>
      </c>
      <c r="G2364" s="5">
        <f>jablka4[[#This Row],[Kg]]*jablka4[[#This Row],[Cena]]</f>
        <v>935</v>
      </c>
      <c r="H2364" s="5">
        <f>IF(D2364&lt;&gt;D2363,E2364,E2364+H2363)</f>
        <v>12128</v>
      </c>
      <c r="I2364" s="5">
        <f t="shared" si="36"/>
        <v>0</v>
      </c>
    </row>
    <row r="2365" spans="1:9" x14ac:dyDescent="0.25">
      <c r="A2365" s="1">
        <v>44910</v>
      </c>
      <c r="B2365" t="s">
        <v>12</v>
      </c>
      <c r="C2365" t="s">
        <v>4</v>
      </c>
      <c r="D2365" t="s">
        <v>30</v>
      </c>
      <c r="E2365">
        <v>254</v>
      </c>
      <c r="F2365">
        <f>VLOOKUP(B2365,cennik[],2,FALSE)</f>
        <v>3.4</v>
      </c>
      <c r="G2365" s="5">
        <f>jablka4[[#This Row],[Kg]]*jablka4[[#This Row],[Cena]]</f>
        <v>863.6</v>
      </c>
      <c r="H2365" s="5">
        <f>IF(D2365&lt;&gt;D2364,E2365,E2365+H2364)</f>
        <v>12382</v>
      </c>
      <c r="I2365" s="5">
        <f t="shared" si="36"/>
        <v>0</v>
      </c>
    </row>
    <row r="2366" spans="1:9" x14ac:dyDescent="0.25">
      <c r="A2366" s="1">
        <v>44569</v>
      </c>
      <c r="B2366" t="s">
        <v>14</v>
      </c>
      <c r="C2366" t="s">
        <v>4</v>
      </c>
      <c r="D2366" t="s">
        <v>41</v>
      </c>
      <c r="E2366">
        <v>139</v>
      </c>
      <c r="F2366">
        <f>VLOOKUP(B2366,cennik[],2,FALSE)</f>
        <v>3.4</v>
      </c>
      <c r="G2366" s="5">
        <f>jablka4[[#This Row],[Kg]]*jablka4[[#This Row],[Cena]]</f>
        <v>472.59999999999997</v>
      </c>
      <c r="H2366" s="5">
        <f>IF(D2366&lt;&gt;D2365,E2366,E2366+H2365)</f>
        <v>139</v>
      </c>
      <c r="I2366" s="5">
        <f t="shared" si="36"/>
        <v>0</v>
      </c>
    </row>
    <row r="2367" spans="1:9" x14ac:dyDescent="0.25">
      <c r="A2367" s="1">
        <v>44579</v>
      </c>
      <c r="B2367" t="s">
        <v>3</v>
      </c>
      <c r="C2367" t="s">
        <v>4</v>
      </c>
      <c r="D2367" t="s">
        <v>41</v>
      </c>
      <c r="E2367">
        <v>211</v>
      </c>
      <c r="F2367">
        <f>VLOOKUP(B2367,cennik[],2,FALSE)</f>
        <v>3.4</v>
      </c>
      <c r="G2367" s="5">
        <f>jablka4[[#This Row],[Kg]]*jablka4[[#This Row],[Cena]]</f>
        <v>717.4</v>
      </c>
      <c r="H2367" s="5">
        <f>IF(D2367&lt;&gt;D2366,E2367,E2367+H2366)</f>
        <v>350</v>
      </c>
      <c r="I2367" s="5">
        <f t="shared" si="36"/>
        <v>0</v>
      </c>
    </row>
    <row r="2368" spans="1:9" x14ac:dyDescent="0.25">
      <c r="A2368" s="1">
        <v>44582</v>
      </c>
      <c r="B2368" t="s">
        <v>12</v>
      </c>
      <c r="C2368" t="s">
        <v>4</v>
      </c>
      <c r="D2368" t="s">
        <v>41</v>
      </c>
      <c r="E2368">
        <v>247</v>
      </c>
      <c r="F2368">
        <f>VLOOKUP(B2368,cennik[],2,FALSE)</f>
        <v>3.4</v>
      </c>
      <c r="G2368" s="5">
        <f>jablka4[[#This Row],[Kg]]*jablka4[[#This Row],[Cena]]</f>
        <v>839.8</v>
      </c>
      <c r="H2368" s="5">
        <f>IF(D2368&lt;&gt;D2367,E2368,E2368+H2367)</f>
        <v>597</v>
      </c>
      <c r="I2368" s="5">
        <f t="shared" si="36"/>
        <v>0</v>
      </c>
    </row>
    <row r="2369" spans="1:9" x14ac:dyDescent="0.25">
      <c r="A2369" s="1">
        <v>44602</v>
      </c>
      <c r="B2369" t="s">
        <v>7</v>
      </c>
      <c r="C2369" t="s">
        <v>4</v>
      </c>
      <c r="D2369" t="s">
        <v>41</v>
      </c>
      <c r="E2369">
        <v>333</v>
      </c>
      <c r="F2369">
        <f>VLOOKUP(B2369,cennik[],2,FALSE)</f>
        <v>3.5</v>
      </c>
      <c r="G2369" s="5">
        <f>jablka4[[#This Row],[Kg]]*jablka4[[#This Row],[Cena]]</f>
        <v>1165.5</v>
      </c>
      <c r="H2369" s="5">
        <f>IF(D2369&lt;&gt;D2368,E2369,E2369+H2368)</f>
        <v>930</v>
      </c>
      <c r="I2369" s="5">
        <f t="shared" si="36"/>
        <v>0</v>
      </c>
    </row>
    <row r="2370" spans="1:9" x14ac:dyDescent="0.25">
      <c r="A2370" s="1">
        <v>44603</v>
      </c>
      <c r="B2370" t="s">
        <v>16</v>
      </c>
      <c r="C2370" t="s">
        <v>4</v>
      </c>
      <c r="D2370" t="s">
        <v>41</v>
      </c>
      <c r="E2370">
        <v>728</v>
      </c>
      <c r="F2370">
        <f>VLOOKUP(B2370,cennik[],2,FALSE)</f>
        <v>3.4</v>
      </c>
      <c r="G2370" s="5">
        <f>jablka4[[#This Row],[Kg]]*jablka4[[#This Row],[Cena]]</f>
        <v>2475.1999999999998</v>
      </c>
      <c r="H2370" s="5">
        <f>IF(D2370&lt;&gt;D2369,E2370,E2370+H2369)</f>
        <v>1658</v>
      </c>
      <c r="I2370" s="5">
        <f t="shared" ref="I2370:I2433" si="37">IF(AND(H2370&gt;=15000,H2370&lt;20000),E2370*0.05,IF(H2370&gt;=20000,E2370*0.1,0))</f>
        <v>0</v>
      </c>
    </row>
    <row r="2371" spans="1:9" x14ac:dyDescent="0.25">
      <c r="A2371" s="1">
        <v>44610</v>
      </c>
      <c r="B2371" t="s">
        <v>16</v>
      </c>
      <c r="C2371" t="s">
        <v>4</v>
      </c>
      <c r="D2371" t="s">
        <v>41</v>
      </c>
      <c r="E2371">
        <v>315</v>
      </c>
      <c r="F2371">
        <f>VLOOKUP(B2371,cennik[],2,FALSE)</f>
        <v>3.4</v>
      </c>
      <c r="G2371" s="5">
        <f>jablka4[[#This Row],[Kg]]*jablka4[[#This Row],[Cena]]</f>
        <v>1071</v>
      </c>
      <c r="H2371" s="5">
        <f>IF(D2371&lt;&gt;D2370,E2371,E2371+H2370)</f>
        <v>1973</v>
      </c>
      <c r="I2371" s="5">
        <f t="shared" si="37"/>
        <v>0</v>
      </c>
    </row>
    <row r="2372" spans="1:9" x14ac:dyDescent="0.25">
      <c r="A2372" s="1">
        <v>44627</v>
      </c>
      <c r="B2372" t="s">
        <v>11</v>
      </c>
      <c r="C2372" t="s">
        <v>4</v>
      </c>
      <c r="D2372" t="s">
        <v>41</v>
      </c>
      <c r="E2372">
        <v>91</v>
      </c>
      <c r="F2372">
        <f>VLOOKUP(B2372,cennik[],2,FALSE)</f>
        <v>2.9</v>
      </c>
      <c r="G2372" s="5">
        <f>jablka4[[#This Row],[Kg]]*jablka4[[#This Row],[Cena]]</f>
        <v>263.89999999999998</v>
      </c>
      <c r="H2372" s="5">
        <f>IF(D2372&lt;&gt;D2371,E2372,E2372+H2371)</f>
        <v>2064</v>
      </c>
      <c r="I2372" s="5">
        <f t="shared" si="37"/>
        <v>0</v>
      </c>
    </row>
    <row r="2373" spans="1:9" x14ac:dyDescent="0.25">
      <c r="A2373" s="1">
        <v>44638</v>
      </c>
      <c r="B2373" t="s">
        <v>25</v>
      </c>
      <c r="C2373" t="s">
        <v>4</v>
      </c>
      <c r="D2373" t="s">
        <v>41</v>
      </c>
      <c r="E2373">
        <v>422</v>
      </c>
      <c r="F2373">
        <f>VLOOKUP(B2373,cennik[],2,FALSE)</f>
        <v>3.2</v>
      </c>
      <c r="G2373" s="5">
        <f>jablka4[[#This Row],[Kg]]*jablka4[[#This Row],[Cena]]</f>
        <v>1350.4</v>
      </c>
      <c r="H2373" s="5">
        <f>IF(D2373&lt;&gt;D2372,E2373,E2373+H2372)</f>
        <v>2486</v>
      </c>
      <c r="I2373" s="5">
        <f t="shared" si="37"/>
        <v>0</v>
      </c>
    </row>
    <row r="2374" spans="1:9" x14ac:dyDescent="0.25">
      <c r="A2374" s="1">
        <v>44648</v>
      </c>
      <c r="B2374" t="s">
        <v>14</v>
      </c>
      <c r="C2374" t="s">
        <v>4</v>
      </c>
      <c r="D2374" t="s">
        <v>41</v>
      </c>
      <c r="E2374">
        <v>335</v>
      </c>
      <c r="F2374">
        <f>VLOOKUP(B2374,cennik[],2,FALSE)</f>
        <v>3.4</v>
      </c>
      <c r="G2374" s="5">
        <f>jablka4[[#This Row],[Kg]]*jablka4[[#This Row],[Cena]]</f>
        <v>1139</v>
      </c>
      <c r="H2374" s="5">
        <f>IF(D2374&lt;&gt;D2373,E2374,E2374+H2373)</f>
        <v>2821</v>
      </c>
      <c r="I2374" s="5">
        <f t="shared" si="37"/>
        <v>0</v>
      </c>
    </row>
    <row r="2375" spans="1:9" x14ac:dyDescent="0.25">
      <c r="A2375" s="1">
        <v>44656</v>
      </c>
      <c r="B2375" t="s">
        <v>25</v>
      </c>
      <c r="C2375" t="s">
        <v>4</v>
      </c>
      <c r="D2375" t="s">
        <v>41</v>
      </c>
      <c r="E2375">
        <v>392</v>
      </c>
      <c r="F2375">
        <f>VLOOKUP(B2375,cennik[],2,FALSE)</f>
        <v>3.2</v>
      </c>
      <c r="G2375" s="5">
        <f>jablka4[[#This Row],[Kg]]*jablka4[[#This Row],[Cena]]</f>
        <v>1254.4000000000001</v>
      </c>
      <c r="H2375" s="5">
        <f>IF(D2375&lt;&gt;D2374,E2375,E2375+H2374)</f>
        <v>3213</v>
      </c>
      <c r="I2375" s="5">
        <f t="shared" si="37"/>
        <v>0</v>
      </c>
    </row>
    <row r="2376" spans="1:9" x14ac:dyDescent="0.25">
      <c r="A2376" s="1">
        <v>44657</v>
      </c>
      <c r="B2376" t="s">
        <v>11</v>
      </c>
      <c r="C2376" t="s">
        <v>4</v>
      </c>
      <c r="D2376" t="s">
        <v>41</v>
      </c>
      <c r="E2376">
        <v>399</v>
      </c>
      <c r="F2376">
        <f>VLOOKUP(B2376,cennik[],2,FALSE)</f>
        <v>2.9</v>
      </c>
      <c r="G2376" s="5">
        <f>jablka4[[#This Row],[Kg]]*jablka4[[#This Row],[Cena]]</f>
        <v>1157.0999999999999</v>
      </c>
      <c r="H2376" s="5">
        <f>IF(D2376&lt;&gt;D2375,E2376,E2376+H2375)</f>
        <v>3612</v>
      </c>
      <c r="I2376" s="5">
        <f t="shared" si="37"/>
        <v>0</v>
      </c>
    </row>
    <row r="2377" spans="1:9" x14ac:dyDescent="0.25">
      <c r="A2377" s="1">
        <v>44659</v>
      </c>
      <c r="B2377" t="s">
        <v>16</v>
      </c>
      <c r="C2377" t="s">
        <v>4</v>
      </c>
      <c r="D2377" t="s">
        <v>41</v>
      </c>
      <c r="E2377">
        <v>582</v>
      </c>
      <c r="F2377">
        <f>VLOOKUP(B2377,cennik[],2,FALSE)</f>
        <v>3.4</v>
      </c>
      <c r="G2377" s="5">
        <f>jablka4[[#This Row],[Kg]]*jablka4[[#This Row],[Cena]]</f>
        <v>1978.8</v>
      </c>
      <c r="H2377" s="5">
        <f>IF(D2377&lt;&gt;D2376,E2377,E2377+H2376)</f>
        <v>4194</v>
      </c>
      <c r="I2377" s="5">
        <f t="shared" si="37"/>
        <v>0</v>
      </c>
    </row>
    <row r="2378" spans="1:9" x14ac:dyDescent="0.25">
      <c r="A2378" s="1">
        <v>44680</v>
      </c>
      <c r="B2378" t="s">
        <v>12</v>
      </c>
      <c r="C2378" t="s">
        <v>4</v>
      </c>
      <c r="D2378" t="s">
        <v>41</v>
      </c>
      <c r="E2378">
        <v>51</v>
      </c>
      <c r="F2378">
        <f>VLOOKUP(B2378,cennik[],2,FALSE)</f>
        <v>3.4</v>
      </c>
      <c r="G2378" s="5">
        <f>jablka4[[#This Row],[Kg]]*jablka4[[#This Row],[Cena]]</f>
        <v>173.4</v>
      </c>
      <c r="H2378" s="5">
        <f>IF(D2378&lt;&gt;D2377,E2378,E2378+H2377)</f>
        <v>4245</v>
      </c>
      <c r="I2378" s="5">
        <f t="shared" si="37"/>
        <v>0</v>
      </c>
    </row>
    <row r="2379" spans="1:9" x14ac:dyDescent="0.25">
      <c r="A2379" s="1">
        <v>44688</v>
      </c>
      <c r="B2379" t="s">
        <v>14</v>
      </c>
      <c r="C2379" t="s">
        <v>4</v>
      </c>
      <c r="D2379" t="s">
        <v>41</v>
      </c>
      <c r="E2379">
        <v>129</v>
      </c>
      <c r="F2379">
        <f>VLOOKUP(B2379,cennik[],2,FALSE)</f>
        <v>3.4</v>
      </c>
      <c r="G2379" s="5">
        <f>jablka4[[#This Row],[Kg]]*jablka4[[#This Row],[Cena]]</f>
        <v>438.59999999999997</v>
      </c>
      <c r="H2379" s="5">
        <f>IF(D2379&lt;&gt;D2378,E2379,E2379+H2378)</f>
        <v>4374</v>
      </c>
      <c r="I2379" s="5">
        <f t="shared" si="37"/>
        <v>0</v>
      </c>
    </row>
    <row r="2380" spans="1:9" x14ac:dyDescent="0.25">
      <c r="A2380" s="1">
        <v>44693</v>
      </c>
      <c r="B2380" t="s">
        <v>14</v>
      </c>
      <c r="C2380" t="s">
        <v>4</v>
      </c>
      <c r="D2380" t="s">
        <v>41</v>
      </c>
      <c r="E2380">
        <v>340</v>
      </c>
      <c r="F2380">
        <f>VLOOKUP(B2380,cennik[],2,FALSE)</f>
        <v>3.4</v>
      </c>
      <c r="G2380" s="5">
        <f>jablka4[[#This Row],[Kg]]*jablka4[[#This Row],[Cena]]</f>
        <v>1156</v>
      </c>
      <c r="H2380" s="5">
        <f>IF(D2380&lt;&gt;D2379,E2380,E2380+H2379)</f>
        <v>4714</v>
      </c>
      <c r="I2380" s="5">
        <f t="shared" si="37"/>
        <v>0</v>
      </c>
    </row>
    <row r="2381" spans="1:9" x14ac:dyDescent="0.25">
      <c r="A2381" s="1">
        <v>44693</v>
      </c>
      <c r="B2381" t="s">
        <v>16</v>
      </c>
      <c r="C2381" t="s">
        <v>4</v>
      </c>
      <c r="D2381" t="s">
        <v>41</v>
      </c>
      <c r="E2381">
        <v>794</v>
      </c>
      <c r="F2381">
        <f>VLOOKUP(B2381,cennik[],2,FALSE)</f>
        <v>3.4</v>
      </c>
      <c r="G2381" s="5">
        <f>jablka4[[#This Row],[Kg]]*jablka4[[#This Row],[Cena]]</f>
        <v>2699.6</v>
      </c>
      <c r="H2381" s="5">
        <f>IF(D2381&lt;&gt;D2380,E2381,E2381+H2380)</f>
        <v>5508</v>
      </c>
      <c r="I2381" s="5">
        <f t="shared" si="37"/>
        <v>0</v>
      </c>
    </row>
    <row r="2382" spans="1:9" x14ac:dyDescent="0.25">
      <c r="A2382" s="1">
        <v>44701</v>
      </c>
      <c r="B2382" t="s">
        <v>12</v>
      </c>
      <c r="C2382" t="s">
        <v>4</v>
      </c>
      <c r="D2382" t="s">
        <v>41</v>
      </c>
      <c r="E2382">
        <v>280</v>
      </c>
      <c r="F2382">
        <f>VLOOKUP(B2382,cennik[],2,FALSE)</f>
        <v>3.4</v>
      </c>
      <c r="G2382" s="5">
        <f>jablka4[[#This Row],[Kg]]*jablka4[[#This Row],[Cena]]</f>
        <v>952</v>
      </c>
      <c r="H2382" s="5">
        <f>IF(D2382&lt;&gt;D2381,E2382,E2382+H2381)</f>
        <v>5788</v>
      </c>
      <c r="I2382" s="5">
        <f t="shared" si="37"/>
        <v>0</v>
      </c>
    </row>
    <row r="2383" spans="1:9" x14ac:dyDescent="0.25">
      <c r="A2383" s="1">
        <v>44705</v>
      </c>
      <c r="B2383" t="s">
        <v>11</v>
      </c>
      <c r="C2383" t="s">
        <v>4</v>
      </c>
      <c r="D2383" t="s">
        <v>41</v>
      </c>
      <c r="E2383">
        <v>220</v>
      </c>
      <c r="F2383">
        <f>VLOOKUP(B2383,cennik[],2,FALSE)</f>
        <v>2.9</v>
      </c>
      <c r="G2383" s="5">
        <f>jablka4[[#This Row],[Kg]]*jablka4[[#This Row],[Cena]]</f>
        <v>638</v>
      </c>
      <c r="H2383" s="5">
        <f>IF(D2383&lt;&gt;D2382,E2383,E2383+H2382)</f>
        <v>6008</v>
      </c>
      <c r="I2383" s="5">
        <f t="shared" si="37"/>
        <v>0</v>
      </c>
    </row>
    <row r="2384" spans="1:9" x14ac:dyDescent="0.25">
      <c r="A2384" s="1">
        <v>44712</v>
      </c>
      <c r="B2384" t="s">
        <v>7</v>
      </c>
      <c r="C2384" t="s">
        <v>4</v>
      </c>
      <c r="D2384" t="s">
        <v>41</v>
      </c>
      <c r="E2384">
        <v>413</v>
      </c>
      <c r="F2384">
        <f>VLOOKUP(B2384,cennik[],2,FALSE)</f>
        <v>3.5</v>
      </c>
      <c r="G2384" s="5">
        <f>jablka4[[#This Row],[Kg]]*jablka4[[#This Row],[Cena]]</f>
        <v>1445.5</v>
      </c>
      <c r="H2384" s="5">
        <f>IF(D2384&lt;&gt;D2383,E2384,E2384+H2383)</f>
        <v>6421</v>
      </c>
      <c r="I2384" s="5">
        <f t="shared" si="37"/>
        <v>0</v>
      </c>
    </row>
    <row r="2385" spans="1:9" x14ac:dyDescent="0.25">
      <c r="A2385" s="1">
        <v>44718</v>
      </c>
      <c r="B2385" t="s">
        <v>65</v>
      </c>
      <c r="C2385" t="s">
        <v>66</v>
      </c>
      <c r="D2385" t="s">
        <v>41</v>
      </c>
      <c r="E2385">
        <v>448</v>
      </c>
      <c r="F2385">
        <f>VLOOKUP(B2385,cennik[],2,FALSE)</f>
        <v>2.7</v>
      </c>
      <c r="G2385" s="5">
        <f>jablka4[[#This Row],[Kg]]*jablka4[[#This Row],[Cena]]</f>
        <v>1209.6000000000001</v>
      </c>
      <c r="H2385" s="5">
        <f>IF(D2385&lt;&gt;D2384,E2385,E2385+H2384)</f>
        <v>6869</v>
      </c>
      <c r="I2385" s="5">
        <f t="shared" si="37"/>
        <v>0</v>
      </c>
    </row>
    <row r="2386" spans="1:9" x14ac:dyDescent="0.25">
      <c r="A2386" s="1">
        <v>44722</v>
      </c>
      <c r="B2386" t="s">
        <v>67</v>
      </c>
      <c r="C2386" t="s">
        <v>66</v>
      </c>
      <c r="D2386" t="s">
        <v>41</v>
      </c>
      <c r="E2386">
        <v>113</v>
      </c>
      <c r="F2386">
        <f>VLOOKUP(B2386,cennik[],2,FALSE)</f>
        <v>3.2</v>
      </c>
      <c r="G2386" s="5">
        <f>jablka4[[#This Row],[Kg]]*jablka4[[#This Row],[Cena]]</f>
        <v>361.6</v>
      </c>
      <c r="H2386" s="5">
        <f>IF(D2386&lt;&gt;D2385,E2386,E2386+H2385)</f>
        <v>6982</v>
      </c>
      <c r="I2386" s="5">
        <f t="shared" si="37"/>
        <v>0</v>
      </c>
    </row>
    <row r="2387" spans="1:9" x14ac:dyDescent="0.25">
      <c r="A2387" s="1">
        <v>44727</v>
      </c>
      <c r="B2387" t="s">
        <v>67</v>
      </c>
      <c r="C2387" t="s">
        <v>66</v>
      </c>
      <c r="D2387" t="s">
        <v>41</v>
      </c>
      <c r="E2387">
        <v>206</v>
      </c>
      <c r="F2387">
        <f>VLOOKUP(B2387,cennik[],2,FALSE)</f>
        <v>3.2</v>
      </c>
      <c r="G2387" s="5">
        <f>jablka4[[#This Row],[Kg]]*jablka4[[#This Row],[Cena]]</f>
        <v>659.2</v>
      </c>
      <c r="H2387" s="5">
        <f>IF(D2387&lt;&gt;D2386,E2387,E2387+H2386)</f>
        <v>7188</v>
      </c>
      <c r="I2387" s="5">
        <f t="shared" si="37"/>
        <v>0</v>
      </c>
    </row>
    <row r="2388" spans="1:9" x14ac:dyDescent="0.25">
      <c r="A2388" s="1">
        <v>44737</v>
      </c>
      <c r="B2388" t="s">
        <v>65</v>
      </c>
      <c r="C2388" t="s">
        <v>66</v>
      </c>
      <c r="D2388" t="s">
        <v>41</v>
      </c>
      <c r="E2388">
        <v>61</v>
      </c>
      <c r="F2388">
        <f>VLOOKUP(B2388,cennik[],2,FALSE)</f>
        <v>2.7</v>
      </c>
      <c r="G2388" s="5">
        <f>jablka4[[#This Row],[Kg]]*jablka4[[#This Row],[Cena]]</f>
        <v>164.70000000000002</v>
      </c>
      <c r="H2388" s="5">
        <f>IF(D2388&lt;&gt;D2387,E2388,E2388+H2387)</f>
        <v>7249</v>
      </c>
      <c r="I2388" s="5">
        <f t="shared" si="37"/>
        <v>0</v>
      </c>
    </row>
    <row r="2389" spans="1:9" x14ac:dyDescent="0.25">
      <c r="A2389" s="1">
        <v>44744</v>
      </c>
      <c r="B2389" t="s">
        <v>65</v>
      </c>
      <c r="C2389" t="s">
        <v>66</v>
      </c>
      <c r="D2389" t="s">
        <v>41</v>
      </c>
      <c r="E2389">
        <v>392</v>
      </c>
      <c r="F2389">
        <f>VLOOKUP(B2389,cennik[],2,FALSE)</f>
        <v>2.7</v>
      </c>
      <c r="G2389" s="5">
        <f>jablka4[[#This Row],[Kg]]*jablka4[[#This Row],[Cena]]</f>
        <v>1058.4000000000001</v>
      </c>
      <c r="H2389" s="5">
        <f>IF(D2389&lt;&gt;D2388,E2389,E2389+H2388)</f>
        <v>7641</v>
      </c>
      <c r="I2389" s="5">
        <f t="shared" si="37"/>
        <v>0</v>
      </c>
    </row>
    <row r="2390" spans="1:9" x14ac:dyDescent="0.25">
      <c r="A2390" s="1">
        <v>44760</v>
      </c>
      <c r="B2390" t="s">
        <v>65</v>
      </c>
      <c r="C2390" t="s">
        <v>66</v>
      </c>
      <c r="D2390" t="s">
        <v>41</v>
      </c>
      <c r="E2390">
        <v>230</v>
      </c>
      <c r="F2390">
        <f>VLOOKUP(B2390,cennik[],2,FALSE)</f>
        <v>2.7</v>
      </c>
      <c r="G2390" s="5">
        <f>jablka4[[#This Row],[Kg]]*jablka4[[#This Row],[Cena]]</f>
        <v>621</v>
      </c>
      <c r="H2390" s="5">
        <f>IF(D2390&lt;&gt;D2389,E2390,E2390+H2389)</f>
        <v>7871</v>
      </c>
      <c r="I2390" s="5">
        <f t="shared" si="37"/>
        <v>0</v>
      </c>
    </row>
    <row r="2391" spans="1:9" x14ac:dyDescent="0.25">
      <c r="A2391" s="1">
        <v>44767</v>
      </c>
      <c r="B2391" t="s">
        <v>65</v>
      </c>
      <c r="C2391" t="s">
        <v>66</v>
      </c>
      <c r="D2391" t="s">
        <v>41</v>
      </c>
      <c r="E2391">
        <v>81</v>
      </c>
      <c r="F2391">
        <f>VLOOKUP(B2391,cennik[],2,FALSE)</f>
        <v>2.7</v>
      </c>
      <c r="G2391" s="5">
        <f>jablka4[[#This Row],[Kg]]*jablka4[[#This Row],[Cena]]</f>
        <v>218.70000000000002</v>
      </c>
      <c r="H2391" s="5">
        <f>IF(D2391&lt;&gt;D2390,E2391,E2391+H2390)</f>
        <v>7952</v>
      </c>
      <c r="I2391" s="5">
        <f t="shared" si="37"/>
        <v>0</v>
      </c>
    </row>
    <row r="2392" spans="1:9" x14ac:dyDescent="0.25">
      <c r="A2392" s="1">
        <v>44772</v>
      </c>
      <c r="B2392" t="s">
        <v>63</v>
      </c>
      <c r="C2392" t="s">
        <v>64</v>
      </c>
      <c r="D2392" t="s">
        <v>41</v>
      </c>
      <c r="E2392">
        <v>66</v>
      </c>
      <c r="F2392">
        <f>VLOOKUP(B2392,cennik[],2,FALSE)</f>
        <v>3.5</v>
      </c>
      <c r="G2392" s="5">
        <f>jablka4[[#This Row],[Kg]]*jablka4[[#This Row],[Cena]]</f>
        <v>231</v>
      </c>
      <c r="H2392" s="5">
        <f>IF(D2392&lt;&gt;D2391,E2392,E2392+H2391)</f>
        <v>8018</v>
      </c>
      <c r="I2392" s="5">
        <f t="shared" si="37"/>
        <v>0</v>
      </c>
    </row>
    <row r="2393" spans="1:9" x14ac:dyDescent="0.25">
      <c r="A2393" s="1">
        <v>44774</v>
      </c>
      <c r="B2393" t="s">
        <v>63</v>
      </c>
      <c r="C2393" t="s">
        <v>64</v>
      </c>
      <c r="D2393" t="s">
        <v>41</v>
      </c>
      <c r="E2393">
        <v>284</v>
      </c>
      <c r="F2393">
        <f>VLOOKUP(B2393,cennik[],2,FALSE)</f>
        <v>3.5</v>
      </c>
      <c r="G2393" s="5">
        <f>jablka4[[#This Row],[Kg]]*jablka4[[#This Row],[Cena]]</f>
        <v>994</v>
      </c>
      <c r="H2393" s="5">
        <f>IF(D2393&lt;&gt;D2392,E2393,E2393+H2392)</f>
        <v>8302</v>
      </c>
      <c r="I2393" s="5">
        <f t="shared" si="37"/>
        <v>0</v>
      </c>
    </row>
    <row r="2394" spans="1:9" x14ac:dyDescent="0.25">
      <c r="A2394" s="1">
        <v>44784</v>
      </c>
      <c r="B2394" t="s">
        <v>67</v>
      </c>
      <c r="C2394" t="s">
        <v>66</v>
      </c>
      <c r="D2394" t="s">
        <v>41</v>
      </c>
      <c r="E2394">
        <v>271</v>
      </c>
      <c r="F2394">
        <f>VLOOKUP(B2394,cennik[],2,FALSE)</f>
        <v>3.2</v>
      </c>
      <c r="G2394" s="5">
        <f>jablka4[[#This Row],[Kg]]*jablka4[[#This Row],[Cena]]</f>
        <v>867.2</v>
      </c>
      <c r="H2394" s="5">
        <f>IF(D2394&lt;&gt;D2393,E2394,E2394+H2393)</f>
        <v>8573</v>
      </c>
      <c r="I2394" s="5">
        <f t="shared" si="37"/>
        <v>0</v>
      </c>
    </row>
    <row r="2395" spans="1:9" x14ac:dyDescent="0.25">
      <c r="A2395" s="1">
        <v>44786</v>
      </c>
      <c r="B2395" t="s">
        <v>63</v>
      </c>
      <c r="C2395" t="s">
        <v>64</v>
      </c>
      <c r="D2395" t="s">
        <v>41</v>
      </c>
      <c r="E2395">
        <v>56</v>
      </c>
      <c r="F2395">
        <f>VLOOKUP(B2395,cennik[],2,FALSE)</f>
        <v>3.5</v>
      </c>
      <c r="G2395" s="5">
        <f>jablka4[[#This Row],[Kg]]*jablka4[[#This Row],[Cena]]</f>
        <v>196</v>
      </c>
      <c r="H2395" s="5">
        <f>IF(D2395&lt;&gt;D2394,E2395,E2395+H2394)</f>
        <v>8629</v>
      </c>
      <c r="I2395" s="5">
        <f t="shared" si="37"/>
        <v>0</v>
      </c>
    </row>
    <row r="2396" spans="1:9" x14ac:dyDescent="0.25">
      <c r="A2396" s="1">
        <v>44807</v>
      </c>
      <c r="B2396" t="s">
        <v>63</v>
      </c>
      <c r="C2396" t="s">
        <v>64</v>
      </c>
      <c r="D2396" t="s">
        <v>41</v>
      </c>
      <c r="E2396">
        <v>99</v>
      </c>
      <c r="F2396">
        <f>VLOOKUP(B2396,cennik[],2,FALSE)</f>
        <v>3.5</v>
      </c>
      <c r="G2396" s="5">
        <f>jablka4[[#This Row],[Kg]]*jablka4[[#This Row],[Cena]]</f>
        <v>346.5</v>
      </c>
      <c r="H2396" s="5">
        <f>IF(D2396&lt;&gt;D2395,E2396,E2396+H2395)</f>
        <v>8728</v>
      </c>
      <c r="I2396" s="5">
        <f t="shared" si="37"/>
        <v>0</v>
      </c>
    </row>
    <row r="2397" spans="1:9" x14ac:dyDescent="0.25">
      <c r="A2397" s="1">
        <v>44812</v>
      </c>
      <c r="B2397" t="s">
        <v>69</v>
      </c>
      <c r="C2397" t="s">
        <v>64</v>
      </c>
      <c r="D2397" t="s">
        <v>41</v>
      </c>
      <c r="E2397">
        <v>53</v>
      </c>
      <c r="F2397">
        <f>VLOOKUP(B2397,cennik[],2,FALSE)</f>
        <v>2.5</v>
      </c>
      <c r="G2397" s="5">
        <f>jablka4[[#This Row],[Kg]]*jablka4[[#This Row],[Cena]]</f>
        <v>132.5</v>
      </c>
      <c r="H2397" s="5">
        <f>IF(D2397&lt;&gt;D2396,E2397,E2397+H2396)</f>
        <v>8781</v>
      </c>
      <c r="I2397" s="5">
        <f t="shared" si="37"/>
        <v>0</v>
      </c>
    </row>
    <row r="2398" spans="1:9" x14ac:dyDescent="0.25">
      <c r="A2398" s="1">
        <v>44819</v>
      </c>
      <c r="B2398" t="s">
        <v>69</v>
      </c>
      <c r="C2398" t="s">
        <v>64</v>
      </c>
      <c r="D2398" t="s">
        <v>41</v>
      </c>
      <c r="E2398">
        <v>260</v>
      </c>
      <c r="F2398">
        <f>VLOOKUP(B2398,cennik[],2,FALSE)</f>
        <v>2.5</v>
      </c>
      <c r="G2398" s="5">
        <f>jablka4[[#This Row],[Kg]]*jablka4[[#This Row],[Cena]]</f>
        <v>650</v>
      </c>
      <c r="H2398" s="5">
        <f>IF(D2398&lt;&gt;D2397,E2398,E2398+H2397)</f>
        <v>9041</v>
      </c>
      <c r="I2398" s="5">
        <f t="shared" si="37"/>
        <v>0</v>
      </c>
    </row>
    <row r="2399" spans="1:9" x14ac:dyDescent="0.25">
      <c r="A2399" s="1">
        <v>44823</v>
      </c>
      <c r="B2399" t="s">
        <v>69</v>
      </c>
      <c r="C2399" t="s">
        <v>64</v>
      </c>
      <c r="D2399" t="s">
        <v>41</v>
      </c>
      <c r="E2399">
        <v>164</v>
      </c>
      <c r="F2399">
        <f>VLOOKUP(B2399,cennik[],2,FALSE)</f>
        <v>2.5</v>
      </c>
      <c r="G2399" s="5">
        <f>jablka4[[#This Row],[Kg]]*jablka4[[#This Row],[Cena]]</f>
        <v>410</v>
      </c>
      <c r="H2399" s="5">
        <f>IF(D2399&lt;&gt;D2398,E2399,E2399+H2398)</f>
        <v>9205</v>
      </c>
      <c r="I2399" s="5">
        <f t="shared" si="37"/>
        <v>0</v>
      </c>
    </row>
    <row r="2400" spans="1:9" x14ac:dyDescent="0.25">
      <c r="A2400" s="1">
        <v>44824</v>
      </c>
      <c r="B2400" t="s">
        <v>71</v>
      </c>
      <c r="C2400" t="s">
        <v>64</v>
      </c>
      <c r="D2400" t="s">
        <v>41</v>
      </c>
      <c r="E2400">
        <v>498</v>
      </c>
      <c r="F2400">
        <f>VLOOKUP(B2400,cennik[],2,FALSE)</f>
        <v>2.5</v>
      </c>
      <c r="G2400" s="5">
        <f>jablka4[[#This Row],[Kg]]*jablka4[[#This Row],[Cena]]</f>
        <v>1245</v>
      </c>
      <c r="H2400" s="5">
        <f>IF(D2400&lt;&gt;D2399,E2400,E2400+H2399)</f>
        <v>9703</v>
      </c>
      <c r="I2400" s="5">
        <f t="shared" si="37"/>
        <v>0</v>
      </c>
    </row>
    <row r="2401" spans="1:9" x14ac:dyDescent="0.25">
      <c r="A2401" s="1">
        <v>44825</v>
      </c>
      <c r="B2401" t="s">
        <v>68</v>
      </c>
      <c r="C2401" t="s">
        <v>64</v>
      </c>
      <c r="D2401" t="s">
        <v>41</v>
      </c>
      <c r="E2401">
        <v>307</v>
      </c>
      <c r="F2401">
        <f>VLOOKUP(B2401,cennik[],2,FALSE)</f>
        <v>3.2</v>
      </c>
      <c r="G2401" s="5">
        <f>jablka4[[#This Row],[Kg]]*jablka4[[#This Row],[Cena]]</f>
        <v>982.40000000000009</v>
      </c>
      <c r="H2401" s="5">
        <f>IF(D2401&lt;&gt;D2400,E2401,E2401+H2400)</f>
        <v>10010</v>
      </c>
      <c r="I2401" s="5">
        <f t="shared" si="37"/>
        <v>0</v>
      </c>
    </row>
    <row r="2402" spans="1:9" x14ac:dyDescent="0.25">
      <c r="A2402" s="1">
        <v>44853</v>
      </c>
      <c r="B2402" t="s">
        <v>63</v>
      </c>
      <c r="C2402" t="s">
        <v>64</v>
      </c>
      <c r="D2402" t="s">
        <v>41</v>
      </c>
      <c r="E2402">
        <v>490</v>
      </c>
      <c r="F2402">
        <f>VLOOKUP(B2402,cennik[],2,FALSE)</f>
        <v>3.5</v>
      </c>
      <c r="G2402" s="5">
        <f>jablka4[[#This Row],[Kg]]*jablka4[[#This Row],[Cena]]</f>
        <v>1715</v>
      </c>
      <c r="H2402" s="5">
        <f>IF(D2402&lt;&gt;D2401,E2402,E2402+H2401)</f>
        <v>10500</v>
      </c>
      <c r="I2402" s="5">
        <f t="shared" si="37"/>
        <v>0</v>
      </c>
    </row>
    <row r="2403" spans="1:9" x14ac:dyDescent="0.25">
      <c r="A2403" s="1">
        <v>44859</v>
      </c>
      <c r="B2403" t="s">
        <v>63</v>
      </c>
      <c r="C2403" t="s">
        <v>64</v>
      </c>
      <c r="D2403" t="s">
        <v>41</v>
      </c>
      <c r="E2403">
        <v>339</v>
      </c>
      <c r="F2403">
        <f>VLOOKUP(B2403,cennik[],2,FALSE)</f>
        <v>3.5</v>
      </c>
      <c r="G2403" s="5">
        <f>jablka4[[#This Row],[Kg]]*jablka4[[#This Row],[Cena]]</f>
        <v>1186.5</v>
      </c>
      <c r="H2403" s="5">
        <f>IF(D2403&lt;&gt;D2402,E2403,E2403+H2402)</f>
        <v>10839</v>
      </c>
      <c r="I2403" s="5">
        <f t="shared" si="37"/>
        <v>0</v>
      </c>
    </row>
    <row r="2404" spans="1:9" x14ac:dyDescent="0.25">
      <c r="A2404" s="1">
        <v>44861</v>
      </c>
      <c r="B2404" t="s">
        <v>63</v>
      </c>
      <c r="C2404" t="s">
        <v>64</v>
      </c>
      <c r="D2404" t="s">
        <v>41</v>
      </c>
      <c r="E2404">
        <v>251</v>
      </c>
      <c r="F2404">
        <f>VLOOKUP(B2404,cennik[],2,FALSE)</f>
        <v>3.5</v>
      </c>
      <c r="G2404" s="5">
        <f>jablka4[[#This Row],[Kg]]*jablka4[[#This Row],[Cena]]</f>
        <v>878.5</v>
      </c>
      <c r="H2404" s="5">
        <f>IF(D2404&lt;&gt;D2403,E2404,E2404+H2403)</f>
        <v>11090</v>
      </c>
      <c r="I2404" s="5">
        <f t="shared" si="37"/>
        <v>0</v>
      </c>
    </row>
    <row r="2405" spans="1:9" x14ac:dyDescent="0.25">
      <c r="A2405" s="1">
        <v>44872</v>
      </c>
      <c r="B2405" t="s">
        <v>68</v>
      </c>
      <c r="C2405" t="s">
        <v>64</v>
      </c>
      <c r="D2405" t="s">
        <v>41</v>
      </c>
      <c r="E2405">
        <v>23</v>
      </c>
      <c r="F2405">
        <f>VLOOKUP(B2405,cennik[],2,FALSE)</f>
        <v>3.2</v>
      </c>
      <c r="G2405" s="5">
        <f>jablka4[[#This Row],[Kg]]*jablka4[[#This Row],[Cena]]</f>
        <v>73.600000000000009</v>
      </c>
      <c r="H2405" s="5">
        <f>IF(D2405&lt;&gt;D2404,E2405,E2405+H2404)</f>
        <v>11113</v>
      </c>
      <c r="I2405" s="5">
        <f t="shared" si="37"/>
        <v>0</v>
      </c>
    </row>
    <row r="2406" spans="1:9" x14ac:dyDescent="0.25">
      <c r="A2406" s="1">
        <v>44882</v>
      </c>
      <c r="B2406" t="s">
        <v>69</v>
      </c>
      <c r="C2406" t="s">
        <v>64</v>
      </c>
      <c r="D2406" t="s">
        <v>41</v>
      </c>
      <c r="E2406">
        <v>244</v>
      </c>
      <c r="F2406">
        <f>VLOOKUP(B2406,cennik[],2,FALSE)</f>
        <v>2.5</v>
      </c>
      <c r="G2406" s="5">
        <f>jablka4[[#This Row],[Kg]]*jablka4[[#This Row],[Cena]]</f>
        <v>610</v>
      </c>
      <c r="H2406" s="5">
        <f>IF(D2406&lt;&gt;D2405,E2406,E2406+H2405)</f>
        <v>11357</v>
      </c>
      <c r="I2406" s="5">
        <f t="shared" si="37"/>
        <v>0</v>
      </c>
    </row>
    <row r="2407" spans="1:9" x14ac:dyDescent="0.25">
      <c r="A2407" s="1">
        <v>44888</v>
      </c>
      <c r="B2407" t="s">
        <v>71</v>
      </c>
      <c r="C2407" t="s">
        <v>64</v>
      </c>
      <c r="D2407" t="s">
        <v>41</v>
      </c>
      <c r="E2407">
        <v>454</v>
      </c>
      <c r="F2407">
        <f>VLOOKUP(B2407,cennik[],2,FALSE)</f>
        <v>2.5</v>
      </c>
      <c r="G2407" s="5">
        <f>jablka4[[#This Row],[Kg]]*jablka4[[#This Row],[Cena]]</f>
        <v>1135</v>
      </c>
      <c r="H2407" s="5">
        <f>IF(D2407&lt;&gt;D2406,E2407,E2407+H2406)</f>
        <v>11811</v>
      </c>
      <c r="I2407" s="5">
        <f t="shared" si="37"/>
        <v>0</v>
      </c>
    </row>
    <row r="2408" spans="1:9" x14ac:dyDescent="0.25">
      <c r="A2408" s="1">
        <v>44918</v>
      </c>
      <c r="B2408" t="s">
        <v>20</v>
      </c>
      <c r="C2408" t="s">
        <v>4</v>
      </c>
      <c r="D2408" t="s">
        <v>41</v>
      </c>
      <c r="E2408">
        <v>287</v>
      </c>
      <c r="F2408">
        <f>VLOOKUP(B2408,cennik[],2,FALSE)</f>
        <v>3.4</v>
      </c>
      <c r="G2408" s="5">
        <f>jablka4[[#This Row],[Kg]]*jablka4[[#This Row],[Cena]]</f>
        <v>975.8</v>
      </c>
      <c r="H2408" s="5">
        <f>IF(D2408&lt;&gt;D2407,E2408,E2408+H2407)</f>
        <v>12098</v>
      </c>
      <c r="I2408" s="5">
        <f t="shared" si="37"/>
        <v>0</v>
      </c>
    </row>
    <row r="2409" spans="1:9" x14ac:dyDescent="0.25">
      <c r="A2409" s="1">
        <v>44918</v>
      </c>
      <c r="B2409" t="s">
        <v>18</v>
      </c>
      <c r="C2409" t="s">
        <v>4</v>
      </c>
      <c r="D2409" t="s">
        <v>41</v>
      </c>
      <c r="E2409">
        <v>298</v>
      </c>
      <c r="F2409">
        <f>VLOOKUP(B2409,cennik[],2,FALSE)</f>
        <v>2.4</v>
      </c>
      <c r="G2409" s="5">
        <f>jablka4[[#This Row],[Kg]]*jablka4[[#This Row],[Cena]]</f>
        <v>715.19999999999993</v>
      </c>
      <c r="H2409" s="5">
        <f>IF(D2409&lt;&gt;D2408,E2409,E2409+H2408)</f>
        <v>12396</v>
      </c>
      <c r="I2409" s="5">
        <f t="shared" si="37"/>
        <v>0</v>
      </c>
    </row>
    <row r="2410" spans="1:9" x14ac:dyDescent="0.25">
      <c r="A2410" s="1">
        <v>44922</v>
      </c>
      <c r="B2410" t="s">
        <v>25</v>
      </c>
      <c r="C2410" t="s">
        <v>4</v>
      </c>
      <c r="D2410" t="s">
        <v>41</v>
      </c>
      <c r="E2410">
        <v>496</v>
      </c>
      <c r="F2410">
        <f>VLOOKUP(B2410,cennik[],2,FALSE)</f>
        <v>3.2</v>
      </c>
      <c r="G2410" s="5">
        <f>jablka4[[#This Row],[Kg]]*jablka4[[#This Row],[Cena]]</f>
        <v>1587.2</v>
      </c>
      <c r="H2410" s="5">
        <f>IF(D2410&lt;&gt;D2409,E2410,E2410+H2409)</f>
        <v>12892</v>
      </c>
      <c r="I2410" s="5">
        <f t="shared" si="37"/>
        <v>0</v>
      </c>
    </row>
    <row r="2411" spans="1:9" x14ac:dyDescent="0.25">
      <c r="A2411" s="1">
        <v>44922</v>
      </c>
      <c r="B2411" t="s">
        <v>25</v>
      </c>
      <c r="C2411" t="s">
        <v>4</v>
      </c>
      <c r="D2411" t="s">
        <v>41</v>
      </c>
      <c r="E2411">
        <v>287</v>
      </c>
      <c r="F2411">
        <f>VLOOKUP(B2411,cennik[],2,FALSE)</f>
        <v>3.2</v>
      </c>
      <c r="G2411" s="5">
        <f>jablka4[[#This Row],[Kg]]*jablka4[[#This Row],[Cena]]</f>
        <v>918.40000000000009</v>
      </c>
      <c r="H2411" s="5">
        <f>IF(D2411&lt;&gt;D2410,E2411,E2411+H2410)</f>
        <v>13179</v>
      </c>
      <c r="I2411" s="5">
        <f t="shared" si="37"/>
        <v>0</v>
      </c>
    </row>
    <row r="2412" spans="1:9" x14ac:dyDescent="0.25">
      <c r="A2412" s="1">
        <v>44564</v>
      </c>
      <c r="B2412" t="s">
        <v>3</v>
      </c>
      <c r="C2412" t="s">
        <v>4</v>
      </c>
      <c r="D2412" t="s">
        <v>6</v>
      </c>
      <c r="E2412">
        <v>410</v>
      </c>
      <c r="F2412">
        <f>VLOOKUP(B2412,cennik[],2,FALSE)</f>
        <v>3.4</v>
      </c>
      <c r="G2412" s="5">
        <f>jablka4[[#This Row],[Kg]]*jablka4[[#This Row],[Cena]]</f>
        <v>1394</v>
      </c>
      <c r="H2412" s="5">
        <f>IF(D2412&lt;&gt;D2411,E2412,E2412+H2411)</f>
        <v>410</v>
      </c>
      <c r="I2412" s="5">
        <f t="shared" si="37"/>
        <v>0</v>
      </c>
    </row>
    <row r="2413" spans="1:9" x14ac:dyDescent="0.25">
      <c r="A2413" s="1">
        <v>44564</v>
      </c>
      <c r="B2413" t="s">
        <v>16</v>
      </c>
      <c r="C2413" t="s">
        <v>4</v>
      </c>
      <c r="D2413" t="s">
        <v>6</v>
      </c>
      <c r="E2413">
        <v>720</v>
      </c>
      <c r="F2413">
        <f>VLOOKUP(B2413,cennik[],2,FALSE)</f>
        <v>3.4</v>
      </c>
      <c r="G2413" s="5">
        <f>jablka4[[#This Row],[Kg]]*jablka4[[#This Row],[Cena]]</f>
        <v>2448</v>
      </c>
      <c r="H2413" s="5">
        <f>IF(D2413&lt;&gt;D2412,E2413,E2413+H2412)</f>
        <v>1130</v>
      </c>
      <c r="I2413" s="5">
        <f t="shared" si="37"/>
        <v>0</v>
      </c>
    </row>
    <row r="2414" spans="1:9" x14ac:dyDescent="0.25">
      <c r="A2414" s="1">
        <v>44575</v>
      </c>
      <c r="B2414" t="s">
        <v>16</v>
      </c>
      <c r="C2414" t="s">
        <v>4</v>
      </c>
      <c r="D2414" t="s">
        <v>6</v>
      </c>
      <c r="E2414">
        <v>536</v>
      </c>
      <c r="F2414">
        <f>VLOOKUP(B2414,cennik[],2,FALSE)</f>
        <v>3.4</v>
      </c>
      <c r="G2414" s="5">
        <f>jablka4[[#This Row],[Kg]]*jablka4[[#This Row],[Cena]]</f>
        <v>1822.3999999999999</v>
      </c>
      <c r="H2414" s="5">
        <f>IF(D2414&lt;&gt;D2413,E2414,E2414+H2413)</f>
        <v>1666</v>
      </c>
      <c r="I2414" s="5">
        <f t="shared" si="37"/>
        <v>0</v>
      </c>
    </row>
    <row r="2415" spans="1:9" x14ac:dyDescent="0.25">
      <c r="A2415" s="1">
        <v>44579</v>
      </c>
      <c r="B2415" t="s">
        <v>16</v>
      </c>
      <c r="C2415" t="s">
        <v>4</v>
      </c>
      <c r="D2415" t="s">
        <v>6</v>
      </c>
      <c r="E2415">
        <v>577</v>
      </c>
      <c r="F2415">
        <f>VLOOKUP(B2415,cennik[],2,FALSE)</f>
        <v>3.4</v>
      </c>
      <c r="G2415" s="5">
        <f>jablka4[[#This Row],[Kg]]*jablka4[[#This Row],[Cena]]</f>
        <v>1961.8</v>
      </c>
      <c r="H2415" s="5">
        <f>IF(D2415&lt;&gt;D2414,E2415,E2415+H2414)</f>
        <v>2243</v>
      </c>
      <c r="I2415" s="5">
        <f t="shared" si="37"/>
        <v>0</v>
      </c>
    </row>
    <row r="2416" spans="1:9" x14ac:dyDescent="0.25">
      <c r="A2416" s="1">
        <v>44583</v>
      </c>
      <c r="B2416" t="s">
        <v>20</v>
      </c>
      <c r="C2416" t="s">
        <v>4</v>
      </c>
      <c r="D2416" t="s">
        <v>6</v>
      </c>
      <c r="E2416">
        <v>59</v>
      </c>
      <c r="F2416">
        <f>VLOOKUP(B2416,cennik[],2,FALSE)</f>
        <v>3.4</v>
      </c>
      <c r="G2416" s="5">
        <f>jablka4[[#This Row],[Kg]]*jablka4[[#This Row],[Cena]]</f>
        <v>200.6</v>
      </c>
      <c r="H2416" s="5">
        <f>IF(D2416&lt;&gt;D2415,E2416,E2416+H2415)</f>
        <v>2302</v>
      </c>
      <c r="I2416" s="5">
        <f t="shared" si="37"/>
        <v>0</v>
      </c>
    </row>
    <row r="2417" spans="1:9" x14ac:dyDescent="0.25">
      <c r="A2417" s="1">
        <v>44587</v>
      </c>
      <c r="B2417" t="s">
        <v>3</v>
      </c>
      <c r="C2417" t="s">
        <v>4</v>
      </c>
      <c r="D2417" t="s">
        <v>6</v>
      </c>
      <c r="E2417">
        <v>460</v>
      </c>
      <c r="F2417">
        <f>VLOOKUP(B2417,cennik[],2,FALSE)</f>
        <v>3.4</v>
      </c>
      <c r="G2417" s="5">
        <f>jablka4[[#This Row],[Kg]]*jablka4[[#This Row],[Cena]]</f>
        <v>1564</v>
      </c>
      <c r="H2417" s="5">
        <f>IF(D2417&lt;&gt;D2416,E2417,E2417+H2416)</f>
        <v>2762</v>
      </c>
      <c r="I2417" s="5">
        <f t="shared" si="37"/>
        <v>0</v>
      </c>
    </row>
    <row r="2418" spans="1:9" x14ac:dyDescent="0.25">
      <c r="A2418" s="1">
        <v>44596</v>
      </c>
      <c r="B2418" t="s">
        <v>7</v>
      </c>
      <c r="C2418" t="s">
        <v>4</v>
      </c>
      <c r="D2418" t="s">
        <v>6</v>
      </c>
      <c r="E2418">
        <v>433</v>
      </c>
      <c r="F2418">
        <f>VLOOKUP(B2418,cennik[],2,FALSE)</f>
        <v>3.5</v>
      </c>
      <c r="G2418" s="5">
        <f>jablka4[[#This Row],[Kg]]*jablka4[[#This Row],[Cena]]</f>
        <v>1515.5</v>
      </c>
      <c r="H2418" s="5">
        <f>IF(D2418&lt;&gt;D2417,E2418,E2418+H2417)</f>
        <v>3195</v>
      </c>
      <c r="I2418" s="5">
        <f t="shared" si="37"/>
        <v>0</v>
      </c>
    </row>
    <row r="2419" spans="1:9" x14ac:dyDescent="0.25">
      <c r="A2419" s="1">
        <v>44599</v>
      </c>
      <c r="B2419" t="s">
        <v>14</v>
      </c>
      <c r="C2419" t="s">
        <v>4</v>
      </c>
      <c r="D2419" t="s">
        <v>6</v>
      </c>
      <c r="E2419">
        <v>476</v>
      </c>
      <c r="F2419">
        <f>VLOOKUP(B2419,cennik[],2,FALSE)</f>
        <v>3.4</v>
      </c>
      <c r="G2419" s="5">
        <f>jablka4[[#This Row],[Kg]]*jablka4[[#This Row],[Cena]]</f>
        <v>1618.3999999999999</v>
      </c>
      <c r="H2419" s="5">
        <f>IF(D2419&lt;&gt;D2418,E2419,E2419+H2418)</f>
        <v>3671</v>
      </c>
      <c r="I2419" s="5">
        <f t="shared" si="37"/>
        <v>0</v>
      </c>
    </row>
    <row r="2420" spans="1:9" x14ac:dyDescent="0.25">
      <c r="A2420" s="1">
        <v>44622</v>
      </c>
      <c r="B2420" t="s">
        <v>18</v>
      </c>
      <c r="C2420" t="s">
        <v>4</v>
      </c>
      <c r="D2420" t="s">
        <v>6</v>
      </c>
      <c r="E2420">
        <v>238</v>
      </c>
      <c r="F2420">
        <f>VLOOKUP(B2420,cennik[],2,FALSE)</f>
        <v>2.4</v>
      </c>
      <c r="G2420" s="5">
        <f>jablka4[[#This Row],[Kg]]*jablka4[[#This Row],[Cena]]</f>
        <v>571.19999999999993</v>
      </c>
      <c r="H2420" s="5">
        <f>IF(D2420&lt;&gt;D2419,E2420,E2420+H2419)</f>
        <v>3909</v>
      </c>
      <c r="I2420" s="5">
        <f t="shared" si="37"/>
        <v>0</v>
      </c>
    </row>
    <row r="2421" spans="1:9" x14ac:dyDescent="0.25">
      <c r="A2421" s="1">
        <v>44622</v>
      </c>
      <c r="B2421" t="s">
        <v>20</v>
      </c>
      <c r="C2421" t="s">
        <v>4</v>
      </c>
      <c r="D2421" t="s">
        <v>6</v>
      </c>
      <c r="E2421">
        <v>478</v>
      </c>
      <c r="F2421">
        <f>VLOOKUP(B2421,cennik[],2,FALSE)</f>
        <v>3.4</v>
      </c>
      <c r="G2421" s="5">
        <f>jablka4[[#This Row],[Kg]]*jablka4[[#This Row],[Cena]]</f>
        <v>1625.2</v>
      </c>
      <c r="H2421" s="5">
        <f>IF(D2421&lt;&gt;D2420,E2421,E2421+H2420)</f>
        <v>4387</v>
      </c>
      <c r="I2421" s="5">
        <f t="shared" si="37"/>
        <v>0</v>
      </c>
    </row>
    <row r="2422" spans="1:9" x14ac:dyDescent="0.25">
      <c r="A2422" s="1">
        <v>44637</v>
      </c>
      <c r="B2422" t="s">
        <v>11</v>
      </c>
      <c r="C2422" t="s">
        <v>4</v>
      </c>
      <c r="D2422" t="s">
        <v>6</v>
      </c>
      <c r="E2422">
        <v>138</v>
      </c>
      <c r="F2422">
        <f>VLOOKUP(B2422,cennik[],2,FALSE)</f>
        <v>2.9</v>
      </c>
      <c r="G2422" s="5">
        <f>jablka4[[#This Row],[Kg]]*jablka4[[#This Row],[Cena]]</f>
        <v>400.2</v>
      </c>
      <c r="H2422" s="5">
        <f>IF(D2422&lt;&gt;D2421,E2422,E2422+H2421)</f>
        <v>4525</v>
      </c>
      <c r="I2422" s="5">
        <f t="shared" si="37"/>
        <v>0</v>
      </c>
    </row>
    <row r="2423" spans="1:9" x14ac:dyDescent="0.25">
      <c r="A2423" s="1">
        <v>44652</v>
      </c>
      <c r="B2423" t="s">
        <v>3</v>
      </c>
      <c r="C2423" t="s">
        <v>4</v>
      </c>
      <c r="D2423" t="s">
        <v>6</v>
      </c>
      <c r="E2423">
        <v>284</v>
      </c>
      <c r="F2423">
        <f>VLOOKUP(B2423,cennik[],2,FALSE)</f>
        <v>3.4</v>
      </c>
      <c r="G2423" s="5">
        <f>jablka4[[#This Row],[Kg]]*jablka4[[#This Row],[Cena]]</f>
        <v>965.6</v>
      </c>
      <c r="H2423" s="5">
        <f>IF(D2423&lt;&gt;D2422,E2423,E2423+H2422)</f>
        <v>4809</v>
      </c>
      <c r="I2423" s="5">
        <f t="shared" si="37"/>
        <v>0</v>
      </c>
    </row>
    <row r="2424" spans="1:9" x14ac:dyDescent="0.25">
      <c r="A2424" s="1">
        <v>44655</v>
      </c>
      <c r="B2424" t="s">
        <v>3</v>
      </c>
      <c r="C2424" t="s">
        <v>4</v>
      </c>
      <c r="D2424" t="s">
        <v>6</v>
      </c>
      <c r="E2424">
        <v>534</v>
      </c>
      <c r="F2424">
        <f>VLOOKUP(B2424,cennik[],2,FALSE)</f>
        <v>3.4</v>
      </c>
      <c r="G2424" s="5">
        <f>jablka4[[#This Row],[Kg]]*jablka4[[#This Row],[Cena]]</f>
        <v>1815.6</v>
      </c>
      <c r="H2424" s="5">
        <f>IF(D2424&lt;&gt;D2423,E2424,E2424+H2423)</f>
        <v>5343</v>
      </c>
      <c r="I2424" s="5">
        <f t="shared" si="37"/>
        <v>0</v>
      </c>
    </row>
    <row r="2425" spans="1:9" x14ac:dyDescent="0.25">
      <c r="A2425" s="1">
        <v>44669</v>
      </c>
      <c r="B2425" t="s">
        <v>16</v>
      </c>
      <c r="C2425" t="s">
        <v>4</v>
      </c>
      <c r="D2425" t="s">
        <v>6</v>
      </c>
      <c r="E2425">
        <v>616</v>
      </c>
      <c r="F2425">
        <f>VLOOKUP(B2425,cennik[],2,FALSE)</f>
        <v>3.4</v>
      </c>
      <c r="G2425" s="5">
        <f>jablka4[[#This Row],[Kg]]*jablka4[[#This Row],[Cena]]</f>
        <v>2094.4</v>
      </c>
      <c r="H2425" s="5">
        <f>IF(D2425&lt;&gt;D2424,E2425,E2425+H2424)</f>
        <v>5959</v>
      </c>
      <c r="I2425" s="5">
        <f t="shared" si="37"/>
        <v>0</v>
      </c>
    </row>
    <row r="2426" spans="1:9" x14ac:dyDescent="0.25">
      <c r="A2426" s="1">
        <v>44679</v>
      </c>
      <c r="B2426" t="s">
        <v>20</v>
      </c>
      <c r="C2426" t="s">
        <v>4</v>
      </c>
      <c r="D2426" t="s">
        <v>6</v>
      </c>
      <c r="E2426">
        <v>101</v>
      </c>
      <c r="F2426">
        <f>VLOOKUP(B2426,cennik[],2,FALSE)</f>
        <v>3.4</v>
      </c>
      <c r="G2426" s="5">
        <f>jablka4[[#This Row],[Kg]]*jablka4[[#This Row],[Cena]]</f>
        <v>343.4</v>
      </c>
      <c r="H2426" s="5">
        <f>IF(D2426&lt;&gt;D2425,E2426,E2426+H2425)</f>
        <v>6060</v>
      </c>
      <c r="I2426" s="5">
        <f t="shared" si="37"/>
        <v>0</v>
      </c>
    </row>
    <row r="2427" spans="1:9" x14ac:dyDescent="0.25">
      <c r="A2427" s="1">
        <v>44681</v>
      </c>
      <c r="B2427" t="s">
        <v>11</v>
      </c>
      <c r="C2427" t="s">
        <v>4</v>
      </c>
      <c r="D2427" t="s">
        <v>6</v>
      </c>
      <c r="E2427">
        <v>131</v>
      </c>
      <c r="F2427">
        <f>VLOOKUP(B2427,cennik[],2,FALSE)</f>
        <v>2.9</v>
      </c>
      <c r="G2427" s="5">
        <f>jablka4[[#This Row],[Kg]]*jablka4[[#This Row],[Cena]]</f>
        <v>379.9</v>
      </c>
      <c r="H2427" s="5">
        <f>IF(D2427&lt;&gt;D2426,E2427,E2427+H2426)</f>
        <v>6191</v>
      </c>
      <c r="I2427" s="5">
        <f t="shared" si="37"/>
        <v>0</v>
      </c>
    </row>
    <row r="2428" spans="1:9" x14ac:dyDescent="0.25">
      <c r="A2428" s="1">
        <v>44681</v>
      </c>
      <c r="B2428" t="s">
        <v>16</v>
      </c>
      <c r="C2428" t="s">
        <v>4</v>
      </c>
      <c r="D2428" t="s">
        <v>6</v>
      </c>
      <c r="E2428">
        <v>458</v>
      </c>
      <c r="F2428">
        <f>VLOOKUP(B2428,cennik[],2,FALSE)</f>
        <v>3.4</v>
      </c>
      <c r="G2428" s="5">
        <f>jablka4[[#This Row],[Kg]]*jablka4[[#This Row],[Cena]]</f>
        <v>1557.2</v>
      </c>
      <c r="H2428" s="5">
        <f>IF(D2428&lt;&gt;D2427,E2428,E2428+H2427)</f>
        <v>6649</v>
      </c>
      <c r="I2428" s="5">
        <f t="shared" si="37"/>
        <v>0</v>
      </c>
    </row>
    <row r="2429" spans="1:9" x14ac:dyDescent="0.25">
      <c r="A2429" s="1">
        <v>44683</v>
      </c>
      <c r="B2429" t="s">
        <v>18</v>
      </c>
      <c r="C2429" t="s">
        <v>4</v>
      </c>
      <c r="D2429" t="s">
        <v>6</v>
      </c>
      <c r="E2429">
        <v>368</v>
      </c>
      <c r="F2429">
        <f>VLOOKUP(B2429,cennik[],2,FALSE)</f>
        <v>2.4</v>
      </c>
      <c r="G2429" s="5">
        <f>jablka4[[#This Row],[Kg]]*jablka4[[#This Row],[Cena]]</f>
        <v>883.19999999999993</v>
      </c>
      <c r="H2429" s="5">
        <f>IF(D2429&lt;&gt;D2428,E2429,E2429+H2428)</f>
        <v>7017</v>
      </c>
      <c r="I2429" s="5">
        <f t="shared" si="37"/>
        <v>0</v>
      </c>
    </row>
    <row r="2430" spans="1:9" x14ac:dyDescent="0.25">
      <c r="A2430" s="1">
        <v>44690</v>
      </c>
      <c r="B2430" t="s">
        <v>20</v>
      </c>
      <c r="C2430" t="s">
        <v>4</v>
      </c>
      <c r="D2430" t="s">
        <v>6</v>
      </c>
      <c r="E2430">
        <v>55</v>
      </c>
      <c r="F2430">
        <f>VLOOKUP(B2430,cennik[],2,FALSE)</f>
        <v>3.4</v>
      </c>
      <c r="G2430" s="5">
        <f>jablka4[[#This Row],[Kg]]*jablka4[[#This Row],[Cena]]</f>
        <v>187</v>
      </c>
      <c r="H2430" s="5">
        <f>IF(D2430&lt;&gt;D2429,E2430,E2430+H2429)</f>
        <v>7072</v>
      </c>
      <c r="I2430" s="5">
        <f t="shared" si="37"/>
        <v>0</v>
      </c>
    </row>
    <row r="2431" spans="1:9" x14ac:dyDescent="0.25">
      <c r="A2431" s="1">
        <v>44694</v>
      </c>
      <c r="B2431" t="s">
        <v>11</v>
      </c>
      <c r="C2431" t="s">
        <v>4</v>
      </c>
      <c r="D2431" t="s">
        <v>6</v>
      </c>
      <c r="E2431">
        <v>303</v>
      </c>
      <c r="F2431">
        <f>VLOOKUP(B2431,cennik[],2,FALSE)</f>
        <v>2.9</v>
      </c>
      <c r="G2431" s="5">
        <f>jablka4[[#This Row],[Kg]]*jablka4[[#This Row],[Cena]]</f>
        <v>878.69999999999993</v>
      </c>
      <c r="H2431" s="5">
        <f>IF(D2431&lt;&gt;D2430,E2431,E2431+H2430)</f>
        <v>7375</v>
      </c>
      <c r="I2431" s="5">
        <f t="shared" si="37"/>
        <v>0</v>
      </c>
    </row>
    <row r="2432" spans="1:9" x14ac:dyDescent="0.25">
      <c r="A2432" s="1">
        <v>44713</v>
      </c>
      <c r="B2432" t="s">
        <v>67</v>
      </c>
      <c r="C2432" t="s">
        <v>66</v>
      </c>
      <c r="D2432" t="s">
        <v>6</v>
      </c>
      <c r="E2432">
        <v>434</v>
      </c>
      <c r="F2432">
        <f>VLOOKUP(B2432,cennik[],2,FALSE)</f>
        <v>3.2</v>
      </c>
      <c r="G2432" s="5">
        <f>jablka4[[#This Row],[Kg]]*jablka4[[#This Row],[Cena]]</f>
        <v>1388.8000000000002</v>
      </c>
      <c r="H2432" s="5">
        <f>IF(D2432&lt;&gt;D2431,E2432,E2432+H2431)</f>
        <v>7809</v>
      </c>
      <c r="I2432" s="5">
        <f t="shared" si="37"/>
        <v>0</v>
      </c>
    </row>
    <row r="2433" spans="1:9" x14ac:dyDescent="0.25">
      <c r="A2433" s="1">
        <v>44714</v>
      </c>
      <c r="B2433" t="s">
        <v>65</v>
      </c>
      <c r="C2433" t="s">
        <v>66</v>
      </c>
      <c r="D2433" t="s">
        <v>6</v>
      </c>
      <c r="E2433">
        <v>174</v>
      </c>
      <c r="F2433">
        <f>VLOOKUP(B2433,cennik[],2,FALSE)</f>
        <v>2.7</v>
      </c>
      <c r="G2433" s="5">
        <f>jablka4[[#This Row],[Kg]]*jablka4[[#This Row],[Cena]]</f>
        <v>469.8</v>
      </c>
      <c r="H2433" s="5">
        <f>IF(D2433&lt;&gt;D2432,E2433,E2433+H2432)</f>
        <v>7983</v>
      </c>
      <c r="I2433" s="5">
        <f t="shared" si="37"/>
        <v>0</v>
      </c>
    </row>
    <row r="2434" spans="1:9" x14ac:dyDescent="0.25">
      <c r="A2434" s="1">
        <v>44715</v>
      </c>
      <c r="B2434" t="s">
        <v>65</v>
      </c>
      <c r="C2434" t="s">
        <v>66</v>
      </c>
      <c r="D2434" t="s">
        <v>6</v>
      </c>
      <c r="E2434">
        <v>289</v>
      </c>
      <c r="F2434">
        <f>VLOOKUP(B2434,cennik[],2,FALSE)</f>
        <v>2.7</v>
      </c>
      <c r="G2434" s="5">
        <f>jablka4[[#This Row],[Kg]]*jablka4[[#This Row],[Cena]]</f>
        <v>780.30000000000007</v>
      </c>
      <c r="H2434" s="5">
        <f>IF(D2434&lt;&gt;D2433,E2434,E2434+H2433)</f>
        <v>8272</v>
      </c>
      <c r="I2434" s="5">
        <f t="shared" ref="I2434:I2497" si="38">IF(AND(H2434&gt;=15000,H2434&lt;20000),E2434*0.05,IF(H2434&gt;=20000,E2434*0.1,0))</f>
        <v>0</v>
      </c>
    </row>
    <row r="2435" spans="1:9" x14ac:dyDescent="0.25">
      <c r="A2435" s="1">
        <v>44725</v>
      </c>
      <c r="B2435" t="s">
        <v>65</v>
      </c>
      <c r="C2435" t="s">
        <v>66</v>
      </c>
      <c r="D2435" t="s">
        <v>6</v>
      </c>
      <c r="E2435">
        <v>182</v>
      </c>
      <c r="F2435">
        <f>VLOOKUP(B2435,cennik[],2,FALSE)</f>
        <v>2.7</v>
      </c>
      <c r="G2435" s="5">
        <f>jablka4[[#This Row],[Kg]]*jablka4[[#This Row],[Cena]]</f>
        <v>491.40000000000003</v>
      </c>
      <c r="H2435" s="5">
        <f>IF(D2435&lt;&gt;D2434,E2435,E2435+H2434)</f>
        <v>8454</v>
      </c>
      <c r="I2435" s="5">
        <f t="shared" si="38"/>
        <v>0</v>
      </c>
    </row>
    <row r="2436" spans="1:9" x14ac:dyDescent="0.25">
      <c r="A2436" s="1">
        <v>44736</v>
      </c>
      <c r="B2436" t="s">
        <v>65</v>
      </c>
      <c r="C2436" t="s">
        <v>66</v>
      </c>
      <c r="D2436" t="s">
        <v>6</v>
      </c>
      <c r="E2436">
        <v>58</v>
      </c>
      <c r="F2436">
        <f>VLOOKUP(B2436,cennik[],2,FALSE)</f>
        <v>2.7</v>
      </c>
      <c r="G2436" s="5">
        <f>jablka4[[#This Row],[Kg]]*jablka4[[#This Row],[Cena]]</f>
        <v>156.60000000000002</v>
      </c>
      <c r="H2436" s="5">
        <f>IF(D2436&lt;&gt;D2435,E2436,E2436+H2435)</f>
        <v>8512</v>
      </c>
      <c r="I2436" s="5">
        <f t="shared" si="38"/>
        <v>0</v>
      </c>
    </row>
    <row r="2437" spans="1:9" x14ac:dyDescent="0.25">
      <c r="A2437" s="1">
        <v>44748</v>
      </c>
      <c r="B2437" t="s">
        <v>67</v>
      </c>
      <c r="C2437" t="s">
        <v>66</v>
      </c>
      <c r="D2437" t="s">
        <v>6</v>
      </c>
      <c r="E2437">
        <v>433</v>
      </c>
      <c r="F2437">
        <f>VLOOKUP(B2437,cennik[],2,FALSE)</f>
        <v>3.2</v>
      </c>
      <c r="G2437" s="5">
        <f>jablka4[[#This Row],[Kg]]*jablka4[[#This Row],[Cena]]</f>
        <v>1385.6000000000001</v>
      </c>
      <c r="H2437" s="5">
        <f>IF(D2437&lt;&gt;D2436,E2437,E2437+H2436)</f>
        <v>8945</v>
      </c>
      <c r="I2437" s="5">
        <f t="shared" si="38"/>
        <v>0</v>
      </c>
    </row>
    <row r="2438" spans="1:9" x14ac:dyDescent="0.25">
      <c r="A2438" s="1">
        <v>44753</v>
      </c>
      <c r="B2438" t="s">
        <v>65</v>
      </c>
      <c r="C2438" t="s">
        <v>66</v>
      </c>
      <c r="D2438" t="s">
        <v>6</v>
      </c>
      <c r="E2438">
        <v>231</v>
      </c>
      <c r="F2438">
        <f>VLOOKUP(B2438,cennik[],2,FALSE)</f>
        <v>2.7</v>
      </c>
      <c r="G2438" s="5">
        <f>jablka4[[#This Row],[Kg]]*jablka4[[#This Row],[Cena]]</f>
        <v>623.70000000000005</v>
      </c>
      <c r="H2438" s="5">
        <f>IF(D2438&lt;&gt;D2437,E2438,E2438+H2437)</f>
        <v>9176</v>
      </c>
      <c r="I2438" s="5">
        <f t="shared" si="38"/>
        <v>0</v>
      </c>
    </row>
    <row r="2439" spans="1:9" x14ac:dyDescent="0.25">
      <c r="A2439" s="1">
        <v>44762</v>
      </c>
      <c r="B2439" t="s">
        <v>67</v>
      </c>
      <c r="C2439" t="s">
        <v>66</v>
      </c>
      <c r="D2439" t="s">
        <v>6</v>
      </c>
      <c r="E2439">
        <v>280</v>
      </c>
      <c r="F2439">
        <f>VLOOKUP(B2439,cennik[],2,FALSE)</f>
        <v>3.2</v>
      </c>
      <c r="G2439" s="5">
        <f>jablka4[[#This Row],[Kg]]*jablka4[[#This Row],[Cena]]</f>
        <v>896</v>
      </c>
      <c r="H2439" s="5">
        <f>IF(D2439&lt;&gt;D2438,E2439,E2439+H2438)</f>
        <v>9456</v>
      </c>
      <c r="I2439" s="5">
        <f t="shared" si="38"/>
        <v>0</v>
      </c>
    </row>
    <row r="2440" spans="1:9" x14ac:dyDescent="0.25">
      <c r="A2440" s="1">
        <v>44784</v>
      </c>
      <c r="B2440" t="s">
        <v>63</v>
      </c>
      <c r="C2440" t="s">
        <v>64</v>
      </c>
      <c r="D2440" t="s">
        <v>6</v>
      </c>
      <c r="E2440">
        <v>196</v>
      </c>
      <c r="F2440">
        <f>VLOOKUP(B2440,cennik[],2,FALSE)</f>
        <v>3.5</v>
      </c>
      <c r="G2440" s="5">
        <f>jablka4[[#This Row],[Kg]]*jablka4[[#This Row],[Cena]]</f>
        <v>686</v>
      </c>
      <c r="H2440" s="5">
        <f>IF(D2440&lt;&gt;D2439,E2440,E2440+H2439)</f>
        <v>9652</v>
      </c>
      <c r="I2440" s="5">
        <f t="shared" si="38"/>
        <v>0</v>
      </c>
    </row>
    <row r="2441" spans="1:9" x14ac:dyDescent="0.25">
      <c r="A2441" s="1">
        <v>44790</v>
      </c>
      <c r="B2441" t="s">
        <v>67</v>
      </c>
      <c r="C2441" t="s">
        <v>66</v>
      </c>
      <c r="D2441" t="s">
        <v>6</v>
      </c>
      <c r="E2441">
        <v>420</v>
      </c>
      <c r="F2441">
        <f>VLOOKUP(B2441,cennik[],2,FALSE)</f>
        <v>3.2</v>
      </c>
      <c r="G2441" s="5">
        <f>jablka4[[#This Row],[Kg]]*jablka4[[#This Row],[Cena]]</f>
        <v>1344</v>
      </c>
      <c r="H2441" s="5">
        <f>IF(D2441&lt;&gt;D2440,E2441,E2441+H2440)</f>
        <v>10072</v>
      </c>
      <c r="I2441" s="5">
        <f t="shared" si="38"/>
        <v>0</v>
      </c>
    </row>
    <row r="2442" spans="1:9" x14ac:dyDescent="0.25">
      <c r="A2442" s="1">
        <v>44800</v>
      </c>
      <c r="B2442" t="s">
        <v>67</v>
      </c>
      <c r="C2442" t="s">
        <v>66</v>
      </c>
      <c r="D2442" t="s">
        <v>6</v>
      </c>
      <c r="E2442">
        <v>471</v>
      </c>
      <c r="F2442">
        <f>VLOOKUP(B2442,cennik[],2,FALSE)</f>
        <v>3.2</v>
      </c>
      <c r="G2442" s="5">
        <f>jablka4[[#This Row],[Kg]]*jablka4[[#This Row],[Cena]]</f>
        <v>1507.2</v>
      </c>
      <c r="H2442" s="5">
        <f>IF(D2442&lt;&gt;D2441,E2442,E2442+H2441)</f>
        <v>10543</v>
      </c>
      <c r="I2442" s="5">
        <f t="shared" si="38"/>
        <v>0</v>
      </c>
    </row>
    <row r="2443" spans="1:9" x14ac:dyDescent="0.25">
      <c r="A2443" s="1">
        <v>44812</v>
      </c>
      <c r="B2443" t="s">
        <v>71</v>
      </c>
      <c r="C2443" t="s">
        <v>64</v>
      </c>
      <c r="D2443" t="s">
        <v>6</v>
      </c>
      <c r="E2443">
        <v>396</v>
      </c>
      <c r="F2443">
        <f>VLOOKUP(B2443,cennik[],2,FALSE)</f>
        <v>2.5</v>
      </c>
      <c r="G2443" s="5">
        <f>jablka4[[#This Row],[Kg]]*jablka4[[#This Row],[Cena]]</f>
        <v>990</v>
      </c>
      <c r="H2443" s="5">
        <f>IF(D2443&lt;&gt;D2442,E2443,E2443+H2442)</f>
        <v>10939</v>
      </c>
      <c r="I2443" s="5">
        <f t="shared" si="38"/>
        <v>0</v>
      </c>
    </row>
    <row r="2444" spans="1:9" x14ac:dyDescent="0.25">
      <c r="A2444" s="1">
        <v>44813</v>
      </c>
      <c r="B2444" t="s">
        <v>70</v>
      </c>
      <c r="C2444" t="s">
        <v>64</v>
      </c>
      <c r="D2444" t="s">
        <v>6</v>
      </c>
      <c r="E2444">
        <v>391</v>
      </c>
      <c r="F2444">
        <f>VLOOKUP(B2444,cennik[],2,FALSE)</f>
        <v>3.2</v>
      </c>
      <c r="G2444" s="5">
        <f>jablka4[[#This Row],[Kg]]*jablka4[[#This Row],[Cena]]</f>
        <v>1251.2</v>
      </c>
      <c r="H2444" s="5">
        <f>IF(D2444&lt;&gt;D2443,E2444,E2444+H2443)</f>
        <v>11330</v>
      </c>
      <c r="I2444" s="5">
        <f t="shared" si="38"/>
        <v>0</v>
      </c>
    </row>
    <row r="2445" spans="1:9" x14ac:dyDescent="0.25">
      <c r="A2445" s="1">
        <v>44814</v>
      </c>
      <c r="B2445" t="s">
        <v>69</v>
      </c>
      <c r="C2445" t="s">
        <v>64</v>
      </c>
      <c r="D2445" t="s">
        <v>6</v>
      </c>
      <c r="E2445">
        <v>108</v>
      </c>
      <c r="F2445">
        <f>VLOOKUP(B2445,cennik[],2,FALSE)</f>
        <v>2.5</v>
      </c>
      <c r="G2445" s="5">
        <f>jablka4[[#This Row],[Kg]]*jablka4[[#This Row],[Cena]]</f>
        <v>270</v>
      </c>
      <c r="H2445" s="5">
        <f>IF(D2445&lt;&gt;D2444,E2445,E2445+H2444)</f>
        <v>11438</v>
      </c>
      <c r="I2445" s="5">
        <f t="shared" si="38"/>
        <v>0</v>
      </c>
    </row>
    <row r="2446" spans="1:9" x14ac:dyDescent="0.25">
      <c r="A2446" s="1">
        <v>44826</v>
      </c>
      <c r="B2446" t="s">
        <v>69</v>
      </c>
      <c r="C2446" t="s">
        <v>64</v>
      </c>
      <c r="D2446" t="s">
        <v>6</v>
      </c>
      <c r="E2446">
        <v>165</v>
      </c>
      <c r="F2446">
        <f>VLOOKUP(B2446,cennik[],2,FALSE)</f>
        <v>2.5</v>
      </c>
      <c r="G2446" s="5">
        <f>jablka4[[#This Row],[Kg]]*jablka4[[#This Row],[Cena]]</f>
        <v>412.5</v>
      </c>
      <c r="H2446" s="5">
        <f>IF(D2446&lt;&gt;D2445,E2446,E2446+H2445)</f>
        <v>11603</v>
      </c>
      <c r="I2446" s="5">
        <f t="shared" si="38"/>
        <v>0</v>
      </c>
    </row>
    <row r="2447" spans="1:9" x14ac:dyDescent="0.25">
      <c r="A2447" s="1">
        <v>44830</v>
      </c>
      <c r="B2447" t="s">
        <v>63</v>
      </c>
      <c r="C2447" t="s">
        <v>64</v>
      </c>
      <c r="D2447" t="s">
        <v>6</v>
      </c>
      <c r="E2447">
        <v>20</v>
      </c>
      <c r="F2447">
        <f>VLOOKUP(B2447,cennik[],2,FALSE)</f>
        <v>3.5</v>
      </c>
      <c r="G2447" s="5">
        <f>jablka4[[#This Row],[Kg]]*jablka4[[#This Row],[Cena]]</f>
        <v>70</v>
      </c>
      <c r="H2447" s="5">
        <f>IF(D2447&lt;&gt;D2446,E2447,E2447+H2446)</f>
        <v>11623</v>
      </c>
      <c r="I2447" s="5">
        <f t="shared" si="38"/>
        <v>0</v>
      </c>
    </row>
    <row r="2448" spans="1:9" x14ac:dyDescent="0.25">
      <c r="A2448" s="1">
        <v>44856</v>
      </c>
      <c r="B2448" t="s">
        <v>70</v>
      </c>
      <c r="C2448" t="s">
        <v>64</v>
      </c>
      <c r="D2448" t="s">
        <v>6</v>
      </c>
      <c r="E2448">
        <v>142</v>
      </c>
      <c r="F2448">
        <f>VLOOKUP(B2448,cennik[],2,FALSE)</f>
        <v>3.2</v>
      </c>
      <c r="G2448" s="5">
        <f>jablka4[[#This Row],[Kg]]*jablka4[[#This Row],[Cena]]</f>
        <v>454.40000000000003</v>
      </c>
      <c r="H2448" s="5">
        <f>IF(D2448&lt;&gt;D2447,E2448,E2448+H2447)</f>
        <v>11765</v>
      </c>
      <c r="I2448" s="5">
        <f t="shared" si="38"/>
        <v>0</v>
      </c>
    </row>
    <row r="2449" spans="1:9" x14ac:dyDescent="0.25">
      <c r="A2449" s="1">
        <v>44873</v>
      </c>
      <c r="B2449" t="s">
        <v>63</v>
      </c>
      <c r="C2449" t="s">
        <v>64</v>
      </c>
      <c r="D2449" t="s">
        <v>6</v>
      </c>
      <c r="E2449">
        <v>161</v>
      </c>
      <c r="F2449">
        <f>VLOOKUP(B2449,cennik[],2,FALSE)</f>
        <v>3.5</v>
      </c>
      <c r="G2449" s="5">
        <f>jablka4[[#This Row],[Kg]]*jablka4[[#This Row],[Cena]]</f>
        <v>563.5</v>
      </c>
      <c r="H2449" s="5">
        <f>IF(D2449&lt;&gt;D2448,E2449,E2449+H2448)</f>
        <v>11926</v>
      </c>
      <c r="I2449" s="5">
        <f t="shared" si="38"/>
        <v>0</v>
      </c>
    </row>
    <row r="2450" spans="1:9" x14ac:dyDescent="0.25">
      <c r="A2450" s="1">
        <v>44889</v>
      </c>
      <c r="B2450" t="s">
        <v>70</v>
      </c>
      <c r="C2450" t="s">
        <v>64</v>
      </c>
      <c r="D2450" t="s">
        <v>6</v>
      </c>
      <c r="E2450">
        <v>226</v>
      </c>
      <c r="F2450">
        <f>VLOOKUP(B2450,cennik[],2,FALSE)</f>
        <v>3.2</v>
      </c>
      <c r="G2450" s="5">
        <f>jablka4[[#This Row],[Kg]]*jablka4[[#This Row],[Cena]]</f>
        <v>723.2</v>
      </c>
      <c r="H2450" s="5">
        <f>IF(D2450&lt;&gt;D2449,E2450,E2450+H2449)</f>
        <v>12152</v>
      </c>
      <c r="I2450" s="5">
        <f t="shared" si="38"/>
        <v>0</v>
      </c>
    </row>
    <row r="2451" spans="1:9" x14ac:dyDescent="0.25">
      <c r="A2451" s="1">
        <v>44924</v>
      </c>
      <c r="B2451" t="s">
        <v>14</v>
      </c>
      <c r="C2451" t="s">
        <v>4</v>
      </c>
      <c r="D2451" t="s">
        <v>6</v>
      </c>
      <c r="E2451">
        <v>445</v>
      </c>
      <c r="F2451">
        <f>VLOOKUP(B2451,cennik[],2,FALSE)</f>
        <v>3.4</v>
      </c>
      <c r="G2451" s="5">
        <f>jablka4[[#This Row],[Kg]]*jablka4[[#This Row],[Cena]]</f>
        <v>1513</v>
      </c>
      <c r="H2451" s="5">
        <f>IF(D2451&lt;&gt;D2450,E2451,E2451+H2450)</f>
        <v>12597</v>
      </c>
      <c r="I2451" s="5">
        <f t="shared" si="38"/>
        <v>0</v>
      </c>
    </row>
    <row r="2452" spans="1:9" x14ac:dyDescent="0.25">
      <c r="A2452" s="1">
        <v>44926</v>
      </c>
      <c r="B2452" t="s">
        <v>16</v>
      </c>
      <c r="C2452" t="s">
        <v>4</v>
      </c>
      <c r="D2452" t="s">
        <v>6</v>
      </c>
      <c r="E2452">
        <v>388</v>
      </c>
      <c r="F2452">
        <f>VLOOKUP(B2452,cennik[],2,FALSE)</f>
        <v>3.4</v>
      </c>
      <c r="G2452" s="5">
        <f>jablka4[[#This Row],[Kg]]*jablka4[[#This Row],[Cena]]</f>
        <v>1319.2</v>
      </c>
      <c r="H2452" s="5">
        <f>IF(D2452&lt;&gt;D2451,E2452,E2452+H2451)</f>
        <v>12985</v>
      </c>
      <c r="I2452" s="5">
        <f t="shared" si="38"/>
        <v>0</v>
      </c>
    </row>
    <row r="2453" spans="1:9" x14ac:dyDescent="0.25">
      <c r="A2453" s="1">
        <v>44571</v>
      </c>
      <c r="B2453" t="s">
        <v>25</v>
      </c>
      <c r="C2453" t="s">
        <v>4</v>
      </c>
      <c r="D2453" t="s">
        <v>48</v>
      </c>
      <c r="E2453">
        <v>266</v>
      </c>
      <c r="F2453">
        <f>VLOOKUP(B2453,cennik[],2,FALSE)</f>
        <v>3.2</v>
      </c>
      <c r="G2453" s="5">
        <f>jablka4[[#This Row],[Kg]]*jablka4[[#This Row],[Cena]]</f>
        <v>851.2</v>
      </c>
      <c r="H2453" s="5">
        <f>IF(D2453&lt;&gt;D2452,E2453,E2453+H2452)</f>
        <v>266</v>
      </c>
      <c r="I2453" s="5">
        <f t="shared" si="38"/>
        <v>0</v>
      </c>
    </row>
    <row r="2454" spans="1:9" x14ac:dyDescent="0.25">
      <c r="A2454" s="1">
        <v>44575</v>
      </c>
      <c r="B2454" t="s">
        <v>20</v>
      </c>
      <c r="C2454" t="s">
        <v>4</v>
      </c>
      <c r="D2454" t="s">
        <v>48</v>
      </c>
      <c r="E2454">
        <v>183</v>
      </c>
      <c r="F2454">
        <f>VLOOKUP(B2454,cennik[],2,FALSE)</f>
        <v>3.4</v>
      </c>
      <c r="G2454" s="5">
        <f>jablka4[[#This Row],[Kg]]*jablka4[[#This Row],[Cena]]</f>
        <v>622.19999999999993</v>
      </c>
      <c r="H2454" s="5">
        <f>IF(D2454&lt;&gt;D2453,E2454,E2454+H2453)</f>
        <v>449</v>
      </c>
      <c r="I2454" s="5">
        <f t="shared" si="38"/>
        <v>0</v>
      </c>
    </row>
    <row r="2455" spans="1:9" x14ac:dyDescent="0.25">
      <c r="A2455" s="1">
        <v>44580</v>
      </c>
      <c r="B2455" t="s">
        <v>12</v>
      </c>
      <c r="C2455" t="s">
        <v>4</v>
      </c>
      <c r="D2455" t="s">
        <v>48</v>
      </c>
      <c r="E2455">
        <v>327</v>
      </c>
      <c r="F2455">
        <f>VLOOKUP(B2455,cennik[],2,FALSE)</f>
        <v>3.4</v>
      </c>
      <c r="G2455" s="5">
        <f>jablka4[[#This Row],[Kg]]*jablka4[[#This Row],[Cena]]</f>
        <v>1111.8</v>
      </c>
      <c r="H2455" s="5">
        <f>IF(D2455&lt;&gt;D2454,E2455,E2455+H2454)</f>
        <v>776</v>
      </c>
      <c r="I2455" s="5">
        <f t="shared" si="38"/>
        <v>0</v>
      </c>
    </row>
    <row r="2456" spans="1:9" x14ac:dyDescent="0.25">
      <c r="A2456" s="1">
        <v>44586</v>
      </c>
      <c r="B2456" t="s">
        <v>12</v>
      </c>
      <c r="C2456" t="s">
        <v>4</v>
      </c>
      <c r="D2456" t="s">
        <v>48</v>
      </c>
      <c r="E2456">
        <v>417</v>
      </c>
      <c r="F2456">
        <f>VLOOKUP(B2456,cennik[],2,FALSE)</f>
        <v>3.4</v>
      </c>
      <c r="G2456" s="5">
        <f>jablka4[[#This Row],[Kg]]*jablka4[[#This Row],[Cena]]</f>
        <v>1417.8</v>
      </c>
      <c r="H2456" s="5">
        <f>IF(D2456&lt;&gt;D2455,E2456,E2456+H2455)</f>
        <v>1193</v>
      </c>
      <c r="I2456" s="5">
        <f t="shared" si="38"/>
        <v>0</v>
      </c>
    </row>
    <row r="2457" spans="1:9" x14ac:dyDescent="0.25">
      <c r="A2457" s="1">
        <v>44592</v>
      </c>
      <c r="B2457" t="s">
        <v>11</v>
      </c>
      <c r="C2457" t="s">
        <v>4</v>
      </c>
      <c r="D2457" t="s">
        <v>48</v>
      </c>
      <c r="E2457">
        <v>18</v>
      </c>
      <c r="F2457">
        <f>VLOOKUP(B2457,cennik[],2,FALSE)</f>
        <v>2.9</v>
      </c>
      <c r="G2457" s="5">
        <f>jablka4[[#This Row],[Kg]]*jablka4[[#This Row],[Cena]]</f>
        <v>52.199999999999996</v>
      </c>
      <c r="H2457" s="5">
        <f>IF(D2457&lt;&gt;D2456,E2457,E2457+H2456)</f>
        <v>1211</v>
      </c>
      <c r="I2457" s="5">
        <f t="shared" si="38"/>
        <v>0</v>
      </c>
    </row>
    <row r="2458" spans="1:9" x14ac:dyDescent="0.25">
      <c r="A2458" s="1">
        <v>44603</v>
      </c>
      <c r="B2458" t="s">
        <v>12</v>
      </c>
      <c r="C2458" t="s">
        <v>4</v>
      </c>
      <c r="D2458" t="s">
        <v>48</v>
      </c>
      <c r="E2458">
        <v>99</v>
      </c>
      <c r="F2458">
        <f>VLOOKUP(B2458,cennik[],2,FALSE)</f>
        <v>3.4</v>
      </c>
      <c r="G2458" s="5">
        <f>jablka4[[#This Row],[Kg]]*jablka4[[#This Row],[Cena]]</f>
        <v>336.59999999999997</v>
      </c>
      <c r="H2458" s="5">
        <f>IF(D2458&lt;&gt;D2457,E2458,E2458+H2457)</f>
        <v>1310</v>
      </c>
      <c r="I2458" s="5">
        <f t="shared" si="38"/>
        <v>0</v>
      </c>
    </row>
    <row r="2459" spans="1:9" x14ac:dyDescent="0.25">
      <c r="A2459" s="1">
        <v>44603</v>
      </c>
      <c r="B2459" t="s">
        <v>20</v>
      </c>
      <c r="C2459" t="s">
        <v>4</v>
      </c>
      <c r="D2459" t="s">
        <v>48</v>
      </c>
      <c r="E2459">
        <v>487</v>
      </c>
      <c r="F2459">
        <f>VLOOKUP(B2459,cennik[],2,FALSE)</f>
        <v>3.4</v>
      </c>
      <c r="G2459" s="5">
        <f>jablka4[[#This Row],[Kg]]*jablka4[[#This Row],[Cena]]</f>
        <v>1655.8</v>
      </c>
      <c r="H2459" s="5">
        <f>IF(D2459&lt;&gt;D2458,E2459,E2459+H2458)</f>
        <v>1797</v>
      </c>
      <c r="I2459" s="5">
        <f t="shared" si="38"/>
        <v>0</v>
      </c>
    </row>
    <row r="2460" spans="1:9" x14ac:dyDescent="0.25">
      <c r="A2460" s="1">
        <v>44611</v>
      </c>
      <c r="B2460" t="s">
        <v>18</v>
      </c>
      <c r="C2460" t="s">
        <v>4</v>
      </c>
      <c r="D2460" t="s">
        <v>48</v>
      </c>
      <c r="E2460">
        <v>272</v>
      </c>
      <c r="F2460">
        <f>VLOOKUP(B2460,cennik[],2,FALSE)</f>
        <v>2.4</v>
      </c>
      <c r="G2460" s="5">
        <f>jablka4[[#This Row],[Kg]]*jablka4[[#This Row],[Cena]]</f>
        <v>652.79999999999995</v>
      </c>
      <c r="H2460" s="5">
        <f>IF(D2460&lt;&gt;D2459,E2460,E2460+H2459)</f>
        <v>2069</v>
      </c>
      <c r="I2460" s="5">
        <f t="shared" si="38"/>
        <v>0</v>
      </c>
    </row>
    <row r="2461" spans="1:9" x14ac:dyDescent="0.25">
      <c r="A2461" s="1">
        <v>44623</v>
      </c>
      <c r="B2461" t="s">
        <v>7</v>
      </c>
      <c r="C2461" t="s">
        <v>4</v>
      </c>
      <c r="D2461" t="s">
        <v>48</v>
      </c>
      <c r="E2461">
        <v>394</v>
      </c>
      <c r="F2461">
        <f>VLOOKUP(B2461,cennik[],2,FALSE)</f>
        <v>3.5</v>
      </c>
      <c r="G2461" s="5">
        <f>jablka4[[#This Row],[Kg]]*jablka4[[#This Row],[Cena]]</f>
        <v>1379</v>
      </c>
      <c r="H2461" s="5">
        <f>IF(D2461&lt;&gt;D2460,E2461,E2461+H2460)</f>
        <v>2463</v>
      </c>
      <c r="I2461" s="5">
        <f t="shared" si="38"/>
        <v>0</v>
      </c>
    </row>
    <row r="2462" spans="1:9" x14ac:dyDescent="0.25">
      <c r="A2462" s="1">
        <v>44624</v>
      </c>
      <c r="B2462" t="s">
        <v>7</v>
      </c>
      <c r="C2462" t="s">
        <v>4</v>
      </c>
      <c r="D2462" t="s">
        <v>48</v>
      </c>
      <c r="E2462">
        <v>668</v>
      </c>
      <c r="F2462">
        <f>VLOOKUP(B2462,cennik[],2,FALSE)</f>
        <v>3.5</v>
      </c>
      <c r="G2462" s="5">
        <f>jablka4[[#This Row],[Kg]]*jablka4[[#This Row],[Cena]]</f>
        <v>2338</v>
      </c>
      <c r="H2462" s="5">
        <f>IF(D2462&lt;&gt;D2461,E2462,E2462+H2461)</f>
        <v>3131</v>
      </c>
      <c r="I2462" s="5">
        <f t="shared" si="38"/>
        <v>0</v>
      </c>
    </row>
    <row r="2463" spans="1:9" x14ac:dyDescent="0.25">
      <c r="A2463" s="1">
        <v>44632</v>
      </c>
      <c r="B2463" t="s">
        <v>7</v>
      </c>
      <c r="C2463" t="s">
        <v>4</v>
      </c>
      <c r="D2463" t="s">
        <v>48</v>
      </c>
      <c r="E2463">
        <v>386</v>
      </c>
      <c r="F2463">
        <f>VLOOKUP(B2463,cennik[],2,FALSE)</f>
        <v>3.5</v>
      </c>
      <c r="G2463" s="5">
        <f>jablka4[[#This Row],[Kg]]*jablka4[[#This Row],[Cena]]</f>
        <v>1351</v>
      </c>
      <c r="H2463" s="5">
        <f>IF(D2463&lt;&gt;D2462,E2463,E2463+H2462)</f>
        <v>3517</v>
      </c>
      <c r="I2463" s="5">
        <f t="shared" si="38"/>
        <v>0</v>
      </c>
    </row>
    <row r="2464" spans="1:9" x14ac:dyDescent="0.25">
      <c r="A2464" s="1">
        <v>44634</v>
      </c>
      <c r="B2464" t="s">
        <v>3</v>
      </c>
      <c r="C2464" t="s">
        <v>4</v>
      </c>
      <c r="D2464" t="s">
        <v>48</v>
      </c>
      <c r="E2464">
        <v>497</v>
      </c>
      <c r="F2464">
        <f>VLOOKUP(B2464,cennik[],2,FALSE)</f>
        <v>3.4</v>
      </c>
      <c r="G2464" s="5">
        <f>jablka4[[#This Row],[Kg]]*jablka4[[#This Row],[Cena]]</f>
        <v>1689.8</v>
      </c>
      <c r="H2464" s="5">
        <f>IF(D2464&lt;&gt;D2463,E2464,E2464+H2463)</f>
        <v>4014</v>
      </c>
      <c r="I2464" s="5">
        <f t="shared" si="38"/>
        <v>0</v>
      </c>
    </row>
    <row r="2465" spans="1:9" x14ac:dyDescent="0.25">
      <c r="A2465" s="1">
        <v>44639</v>
      </c>
      <c r="B2465" t="s">
        <v>20</v>
      </c>
      <c r="C2465" t="s">
        <v>4</v>
      </c>
      <c r="D2465" t="s">
        <v>48</v>
      </c>
      <c r="E2465">
        <v>161</v>
      </c>
      <c r="F2465">
        <f>VLOOKUP(B2465,cennik[],2,FALSE)</f>
        <v>3.4</v>
      </c>
      <c r="G2465" s="5">
        <f>jablka4[[#This Row],[Kg]]*jablka4[[#This Row],[Cena]]</f>
        <v>547.4</v>
      </c>
      <c r="H2465" s="5">
        <f>IF(D2465&lt;&gt;D2464,E2465,E2465+H2464)</f>
        <v>4175</v>
      </c>
      <c r="I2465" s="5">
        <f t="shared" si="38"/>
        <v>0</v>
      </c>
    </row>
    <row r="2466" spans="1:9" x14ac:dyDescent="0.25">
      <c r="A2466" s="1">
        <v>44649</v>
      </c>
      <c r="B2466" t="s">
        <v>7</v>
      </c>
      <c r="C2466" t="s">
        <v>4</v>
      </c>
      <c r="D2466" t="s">
        <v>48</v>
      </c>
      <c r="E2466">
        <v>291</v>
      </c>
      <c r="F2466">
        <f>VLOOKUP(B2466,cennik[],2,FALSE)</f>
        <v>3.5</v>
      </c>
      <c r="G2466" s="5">
        <f>jablka4[[#This Row],[Kg]]*jablka4[[#This Row],[Cena]]</f>
        <v>1018.5</v>
      </c>
      <c r="H2466" s="5">
        <f>IF(D2466&lt;&gt;D2465,E2466,E2466+H2465)</f>
        <v>4466</v>
      </c>
      <c r="I2466" s="5">
        <f t="shared" si="38"/>
        <v>0</v>
      </c>
    </row>
    <row r="2467" spans="1:9" x14ac:dyDescent="0.25">
      <c r="A2467" s="1">
        <v>44652</v>
      </c>
      <c r="B2467" t="s">
        <v>12</v>
      </c>
      <c r="C2467" t="s">
        <v>4</v>
      </c>
      <c r="D2467" t="s">
        <v>48</v>
      </c>
      <c r="E2467">
        <v>409</v>
      </c>
      <c r="F2467">
        <f>VLOOKUP(B2467,cennik[],2,FALSE)</f>
        <v>3.4</v>
      </c>
      <c r="G2467" s="5">
        <f>jablka4[[#This Row],[Kg]]*jablka4[[#This Row],[Cena]]</f>
        <v>1390.6</v>
      </c>
      <c r="H2467" s="5">
        <f>IF(D2467&lt;&gt;D2466,E2467,E2467+H2466)</f>
        <v>4875</v>
      </c>
      <c r="I2467" s="5">
        <f t="shared" si="38"/>
        <v>0</v>
      </c>
    </row>
    <row r="2468" spans="1:9" x14ac:dyDescent="0.25">
      <c r="A2468" s="1">
        <v>44656</v>
      </c>
      <c r="B2468" t="s">
        <v>7</v>
      </c>
      <c r="C2468" t="s">
        <v>4</v>
      </c>
      <c r="D2468" t="s">
        <v>48</v>
      </c>
      <c r="E2468">
        <v>293</v>
      </c>
      <c r="F2468">
        <f>VLOOKUP(B2468,cennik[],2,FALSE)</f>
        <v>3.5</v>
      </c>
      <c r="G2468" s="5">
        <f>jablka4[[#This Row],[Kg]]*jablka4[[#This Row],[Cena]]</f>
        <v>1025.5</v>
      </c>
      <c r="H2468" s="5">
        <f>IF(D2468&lt;&gt;D2467,E2468,E2468+H2467)</f>
        <v>5168</v>
      </c>
      <c r="I2468" s="5">
        <f t="shared" si="38"/>
        <v>0</v>
      </c>
    </row>
    <row r="2469" spans="1:9" x14ac:dyDescent="0.25">
      <c r="A2469" s="1">
        <v>44659</v>
      </c>
      <c r="B2469" t="s">
        <v>25</v>
      </c>
      <c r="C2469" t="s">
        <v>4</v>
      </c>
      <c r="D2469" t="s">
        <v>48</v>
      </c>
      <c r="E2469">
        <v>99</v>
      </c>
      <c r="F2469">
        <f>VLOOKUP(B2469,cennik[],2,FALSE)</f>
        <v>3.2</v>
      </c>
      <c r="G2469" s="5">
        <f>jablka4[[#This Row],[Kg]]*jablka4[[#This Row],[Cena]]</f>
        <v>316.8</v>
      </c>
      <c r="H2469" s="5">
        <f>IF(D2469&lt;&gt;D2468,E2469,E2469+H2468)</f>
        <v>5267</v>
      </c>
      <c r="I2469" s="5">
        <f t="shared" si="38"/>
        <v>0</v>
      </c>
    </row>
    <row r="2470" spans="1:9" x14ac:dyDescent="0.25">
      <c r="A2470" s="1">
        <v>44659</v>
      </c>
      <c r="B2470" t="s">
        <v>11</v>
      </c>
      <c r="C2470" t="s">
        <v>4</v>
      </c>
      <c r="D2470" t="s">
        <v>48</v>
      </c>
      <c r="E2470">
        <v>270</v>
      </c>
      <c r="F2470">
        <f>VLOOKUP(B2470,cennik[],2,FALSE)</f>
        <v>2.9</v>
      </c>
      <c r="G2470" s="5">
        <f>jablka4[[#This Row],[Kg]]*jablka4[[#This Row],[Cena]]</f>
        <v>783</v>
      </c>
      <c r="H2470" s="5">
        <f>IF(D2470&lt;&gt;D2469,E2470,E2470+H2469)</f>
        <v>5537</v>
      </c>
      <c r="I2470" s="5">
        <f t="shared" si="38"/>
        <v>0</v>
      </c>
    </row>
    <row r="2471" spans="1:9" x14ac:dyDescent="0.25">
      <c r="A2471" s="1">
        <v>44663</v>
      </c>
      <c r="B2471" t="s">
        <v>25</v>
      </c>
      <c r="C2471" t="s">
        <v>4</v>
      </c>
      <c r="D2471" t="s">
        <v>48</v>
      </c>
      <c r="E2471">
        <v>253</v>
      </c>
      <c r="F2471">
        <f>VLOOKUP(B2471,cennik[],2,FALSE)</f>
        <v>3.2</v>
      </c>
      <c r="G2471" s="5">
        <f>jablka4[[#This Row],[Kg]]*jablka4[[#This Row],[Cena]]</f>
        <v>809.6</v>
      </c>
      <c r="H2471" s="5">
        <f>IF(D2471&lt;&gt;D2470,E2471,E2471+H2470)</f>
        <v>5790</v>
      </c>
      <c r="I2471" s="5">
        <f t="shared" si="38"/>
        <v>0</v>
      </c>
    </row>
    <row r="2472" spans="1:9" x14ac:dyDescent="0.25">
      <c r="A2472" s="1">
        <v>44669</v>
      </c>
      <c r="B2472" t="s">
        <v>7</v>
      </c>
      <c r="C2472" t="s">
        <v>4</v>
      </c>
      <c r="D2472" t="s">
        <v>48</v>
      </c>
      <c r="E2472">
        <v>218</v>
      </c>
      <c r="F2472">
        <f>VLOOKUP(B2472,cennik[],2,FALSE)</f>
        <v>3.5</v>
      </c>
      <c r="G2472" s="5">
        <f>jablka4[[#This Row],[Kg]]*jablka4[[#This Row],[Cena]]</f>
        <v>763</v>
      </c>
      <c r="H2472" s="5">
        <f>IF(D2472&lt;&gt;D2471,E2472,E2472+H2471)</f>
        <v>6008</v>
      </c>
      <c r="I2472" s="5">
        <f t="shared" si="38"/>
        <v>0</v>
      </c>
    </row>
    <row r="2473" spans="1:9" x14ac:dyDescent="0.25">
      <c r="A2473" s="1">
        <v>44672</v>
      </c>
      <c r="B2473" t="s">
        <v>12</v>
      </c>
      <c r="C2473" t="s">
        <v>4</v>
      </c>
      <c r="D2473" t="s">
        <v>48</v>
      </c>
      <c r="E2473">
        <v>344</v>
      </c>
      <c r="F2473">
        <f>VLOOKUP(B2473,cennik[],2,FALSE)</f>
        <v>3.4</v>
      </c>
      <c r="G2473" s="5">
        <f>jablka4[[#This Row],[Kg]]*jablka4[[#This Row],[Cena]]</f>
        <v>1169.5999999999999</v>
      </c>
      <c r="H2473" s="5">
        <f>IF(D2473&lt;&gt;D2472,E2473,E2473+H2472)</f>
        <v>6352</v>
      </c>
      <c r="I2473" s="5">
        <f t="shared" si="38"/>
        <v>0</v>
      </c>
    </row>
    <row r="2474" spans="1:9" x14ac:dyDescent="0.25">
      <c r="A2474" s="1">
        <v>44679</v>
      </c>
      <c r="B2474" t="s">
        <v>25</v>
      </c>
      <c r="C2474" t="s">
        <v>4</v>
      </c>
      <c r="D2474" t="s">
        <v>48</v>
      </c>
      <c r="E2474">
        <v>297</v>
      </c>
      <c r="F2474">
        <f>VLOOKUP(B2474,cennik[],2,FALSE)</f>
        <v>3.2</v>
      </c>
      <c r="G2474" s="5">
        <f>jablka4[[#This Row],[Kg]]*jablka4[[#This Row],[Cena]]</f>
        <v>950.40000000000009</v>
      </c>
      <c r="H2474" s="5">
        <f>IF(D2474&lt;&gt;D2473,E2474,E2474+H2473)</f>
        <v>6649</v>
      </c>
      <c r="I2474" s="5">
        <f t="shared" si="38"/>
        <v>0</v>
      </c>
    </row>
    <row r="2475" spans="1:9" x14ac:dyDescent="0.25">
      <c r="A2475" s="1">
        <v>44690</v>
      </c>
      <c r="B2475" t="s">
        <v>25</v>
      </c>
      <c r="C2475" t="s">
        <v>4</v>
      </c>
      <c r="D2475" t="s">
        <v>48</v>
      </c>
      <c r="E2475">
        <v>132</v>
      </c>
      <c r="F2475">
        <f>VLOOKUP(B2475,cennik[],2,FALSE)</f>
        <v>3.2</v>
      </c>
      <c r="G2475" s="5">
        <f>jablka4[[#This Row],[Kg]]*jablka4[[#This Row],[Cena]]</f>
        <v>422.40000000000003</v>
      </c>
      <c r="H2475" s="5">
        <f>IF(D2475&lt;&gt;D2474,E2475,E2475+H2474)</f>
        <v>6781</v>
      </c>
      <c r="I2475" s="5">
        <f t="shared" si="38"/>
        <v>0</v>
      </c>
    </row>
    <row r="2476" spans="1:9" x14ac:dyDescent="0.25">
      <c r="A2476" s="1">
        <v>44705</v>
      </c>
      <c r="B2476" t="s">
        <v>25</v>
      </c>
      <c r="C2476" t="s">
        <v>4</v>
      </c>
      <c r="D2476" t="s">
        <v>48</v>
      </c>
      <c r="E2476">
        <v>487</v>
      </c>
      <c r="F2476">
        <f>VLOOKUP(B2476,cennik[],2,FALSE)</f>
        <v>3.2</v>
      </c>
      <c r="G2476" s="5">
        <f>jablka4[[#This Row],[Kg]]*jablka4[[#This Row],[Cena]]</f>
        <v>1558.4</v>
      </c>
      <c r="H2476" s="5">
        <f>IF(D2476&lt;&gt;D2475,E2476,E2476+H2475)</f>
        <v>7268</v>
      </c>
      <c r="I2476" s="5">
        <f t="shared" si="38"/>
        <v>0</v>
      </c>
    </row>
    <row r="2477" spans="1:9" x14ac:dyDescent="0.25">
      <c r="A2477" s="1">
        <v>44708</v>
      </c>
      <c r="B2477" t="s">
        <v>3</v>
      </c>
      <c r="C2477" t="s">
        <v>4</v>
      </c>
      <c r="D2477" t="s">
        <v>48</v>
      </c>
      <c r="E2477">
        <v>315</v>
      </c>
      <c r="F2477">
        <f>VLOOKUP(B2477,cennik[],2,FALSE)</f>
        <v>3.4</v>
      </c>
      <c r="G2477" s="5">
        <f>jablka4[[#This Row],[Kg]]*jablka4[[#This Row],[Cena]]</f>
        <v>1071</v>
      </c>
      <c r="H2477" s="5">
        <f>IF(D2477&lt;&gt;D2476,E2477,E2477+H2476)</f>
        <v>7583</v>
      </c>
      <c r="I2477" s="5">
        <f t="shared" si="38"/>
        <v>0</v>
      </c>
    </row>
    <row r="2478" spans="1:9" x14ac:dyDescent="0.25">
      <c r="A2478" s="1">
        <v>44708</v>
      </c>
      <c r="B2478" t="s">
        <v>7</v>
      </c>
      <c r="C2478" t="s">
        <v>4</v>
      </c>
      <c r="D2478" t="s">
        <v>48</v>
      </c>
      <c r="E2478">
        <v>355</v>
      </c>
      <c r="F2478">
        <f>VLOOKUP(B2478,cennik[],2,FALSE)</f>
        <v>3.5</v>
      </c>
      <c r="G2478" s="5">
        <f>jablka4[[#This Row],[Kg]]*jablka4[[#This Row],[Cena]]</f>
        <v>1242.5</v>
      </c>
      <c r="H2478" s="5">
        <f>IF(D2478&lt;&gt;D2477,E2478,E2478+H2477)</f>
        <v>7938</v>
      </c>
      <c r="I2478" s="5">
        <f t="shared" si="38"/>
        <v>0</v>
      </c>
    </row>
    <row r="2479" spans="1:9" x14ac:dyDescent="0.25">
      <c r="A2479" s="1">
        <v>44712</v>
      </c>
      <c r="B2479" t="s">
        <v>11</v>
      </c>
      <c r="C2479" t="s">
        <v>4</v>
      </c>
      <c r="D2479" t="s">
        <v>48</v>
      </c>
      <c r="E2479">
        <v>219</v>
      </c>
      <c r="F2479">
        <f>VLOOKUP(B2479,cennik[],2,FALSE)</f>
        <v>2.9</v>
      </c>
      <c r="G2479" s="5">
        <f>jablka4[[#This Row],[Kg]]*jablka4[[#This Row],[Cena]]</f>
        <v>635.1</v>
      </c>
      <c r="H2479" s="5">
        <f>IF(D2479&lt;&gt;D2478,E2479,E2479+H2478)</f>
        <v>8157</v>
      </c>
      <c r="I2479" s="5">
        <f t="shared" si="38"/>
        <v>0</v>
      </c>
    </row>
    <row r="2480" spans="1:9" x14ac:dyDescent="0.25">
      <c r="A2480" s="1">
        <v>44720</v>
      </c>
      <c r="B2480" t="s">
        <v>63</v>
      </c>
      <c r="C2480" t="s">
        <v>64</v>
      </c>
      <c r="D2480" t="s">
        <v>48</v>
      </c>
      <c r="E2480">
        <v>402</v>
      </c>
      <c r="F2480">
        <f>VLOOKUP(B2480,cennik[],2,FALSE)</f>
        <v>3.5</v>
      </c>
      <c r="G2480" s="5">
        <f>jablka4[[#This Row],[Kg]]*jablka4[[#This Row],[Cena]]</f>
        <v>1407</v>
      </c>
      <c r="H2480" s="5">
        <f>IF(D2480&lt;&gt;D2479,E2480,E2480+H2479)</f>
        <v>8559</v>
      </c>
      <c r="I2480" s="5">
        <f t="shared" si="38"/>
        <v>0</v>
      </c>
    </row>
    <row r="2481" spans="1:9" x14ac:dyDescent="0.25">
      <c r="A2481" s="1">
        <v>44725</v>
      </c>
      <c r="B2481" t="s">
        <v>63</v>
      </c>
      <c r="C2481" t="s">
        <v>64</v>
      </c>
      <c r="D2481" t="s">
        <v>48</v>
      </c>
      <c r="E2481">
        <v>107</v>
      </c>
      <c r="F2481">
        <f>VLOOKUP(B2481,cennik[],2,FALSE)</f>
        <v>3.5</v>
      </c>
      <c r="G2481" s="5">
        <f>jablka4[[#This Row],[Kg]]*jablka4[[#This Row],[Cena]]</f>
        <v>374.5</v>
      </c>
      <c r="H2481" s="5">
        <f>IF(D2481&lt;&gt;D2480,E2481,E2481+H2480)</f>
        <v>8666</v>
      </c>
      <c r="I2481" s="5">
        <f t="shared" si="38"/>
        <v>0</v>
      </c>
    </row>
    <row r="2482" spans="1:9" x14ac:dyDescent="0.25">
      <c r="A2482" s="1">
        <v>44729</v>
      </c>
      <c r="B2482" t="s">
        <v>65</v>
      </c>
      <c r="C2482" t="s">
        <v>66</v>
      </c>
      <c r="D2482" t="s">
        <v>48</v>
      </c>
      <c r="E2482">
        <v>93</v>
      </c>
      <c r="F2482">
        <f>VLOOKUP(B2482,cennik[],2,FALSE)</f>
        <v>2.7</v>
      </c>
      <c r="G2482" s="5">
        <f>jablka4[[#This Row],[Kg]]*jablka4[[#This Row],[Cena]]</f>
        <v>251.10000000000002</v>
      </c>
      <c r="H2482" s="5">
        <f>IF(D2482&lt;&gt;D2481,E2482,E2482+H2481)</f>
        <v>8759</v>
      </c>
      <c r="I2482" s="5">
        <f t="shared" si="38"/>
        <v>0</v>
      </c>
    </row>
    <row r="2483" spans="1:9" x14ac:dyDescent="0.25">
      <c r="A2483" s="1">
        <v>44746</v>
      </c>
      <c r="B2483" t="s">
        <v>65</v>
      </c>
      <c r="C2483" t="s">
        <v>66</v>
      </c>
      <c r="D2483" t="s">
        <v>48</v>
      </c>
      <c r="E2483">
        <v>227</v>
      </c>
      <c r="F2483">
        <f>VLOOKUP(B2483,cennik[],2,FALSE)</f>
        <v>2.7</v>
      </c>
      <c r="G2483" s="5">
        <f>jablka4[[#This Row],[Kg]]*jablka4[[#This Row],[Cena]]</f>
        <v>612.90000000000009</v>
      </c>
      <c r="H2483" s="5">
        <f>IF(D2483&lt;&gt;D2482,E2483,E2483+H2482)</f>
        <v>8986</v>
      </c>
      <c r="I2483" s="5">
        <f t="shared" si="38"/>
        <v>0</v>
      </c>
    </row>
    <row r="2484" spans="1:9" x14ac:dyDescent="0.25">
      <c r="A2484" s="1">
        <v>44755</v>
      </c>
      <c r="B2484" t="s">
        <v>63</v>
      </c>
      <c r="C2484" t="s">
        <v>64</v>
      </c>
      <c r="D2484" t="s">
        <v>48</v>
      </c>
      <c r="E2484">
        <v>236</v>
      </c>
      <c r="F2484">
        <f>VLOOKUP(B2484,cennik[],2,FALSE)</f>
        <v>3.5</v>
      </c>
      <c r="G2484" s="5">
        <f>jablka4[[#This Row],[Kg]]*jablka4[[#This Row],[Cena]]</f>
        <v>826</v>
      </c>
      <c r="H2484" s="5">
        <f>IF(D2484&lt;&gt;D2483,E2484,E2484+H2483)</f>
        <v>9222</v>
      </c>
      <c r="I2484" s="5">
        <f t="shared" si="38"/>
        <v>0</v>
      </c>
    </row>
    <row r="2485" spans="1:9" x14ac:dyDescent="0.25">
      <c r="A2485" s="1">
        <v>44762</v>
      </c>
      <c r="B2485" t="s">
        <v>63</v>
      </c>
      <c r="C2485" t="s">
        <v>64</v>
      </c>
      <c r="D2485" t="s">
        <v>48</v>
      </c>
      <c r="E2485">
        <v>303</v>
      </c>
      <c r="F2485">
        <f>VLOOKUP(B2485,cennik[],2,FALSE)</f>
        <v>3.5</v>
      </c>
      <c r="G2485" s="5">
        <f>jablka4[[#This Row],[Kg]]*jablka4[[#This Row],[Cena]]</f>
        <v>1060.5</v>
      </c>
      <c r="H2485" s="5">
        <f>IF(D2485&lt;&gt;D2484,E2485,E2485+H2484)</f>
        <v>9525</v>
      </c>
      <c r="I2485" s="5">
        <f t="shared" si="38"/>
        <v>0</v>
      </c>
    </row>
    <row r="2486" spans="1:9" x14ac:dyDescent="0.25">
      <c r="A2486" s="1">
        <v>44768</v>
      </c>
      <c r="B2486" t="s">
        <v>63</v>
      </c>
      <c r="C2486" t="s">
        <v>64</v>
      </c>
      <c r="D2486" t="s">
        <v>48</v>
      </c>
      <c r="E2486">
        <v>252</v>
      </c>
      <c r="F2486">
        <f>VLOOKUP(B2486,cennik[],2,FALSE)</f>
        <v>3.5</v>
      </c>
      <c r="G2486" s="5">
        <f>jablka4[[#This Row],[Kg]]*jablka4[[#This Row],[Cena]]</f>
        <v>882</v>
      </c>
      <c r="H2486" s="5">
        <f>IF(D2486&lt;&gt;D2485,E2486,E2486+H2485)</f>
        <v>9777</v>
      </c>
      <c r="I2486" s="5">
        <f t="shared" si="38"/>
        <v>0</v>
      </c>
    </row>
    <row r="2487" spans="1:9" x14ac:dyDescent="0.25">
      <c r="A2487" s="1">
        <v>44786</v>
      </c>
      <c r="B2487" t="s">
        <v>63</v>
      </c>
      <c r="C2487" t="s">
        <v>64</v>
      </c>
      <c r="D2487" t="s">
        <v>48</v>
      </c>
      <c r="E2487">
        <v>475</v>
      </c>
      <c r="F2487">
        <f>VLOOKUP(B2487,cennik[],2,FALSE)</f>
        <v>3.5</v>
      </c>
      <c r="G2487" s="5">
        <f>jablka4[[#This Row],[Kg]]*jablka4[[#This Row],[Cena]]</f>
        <v>1662.5</v>
      </c>
      <c r="H2487" s="5">
        <f>IF(D2487&lt;&gt;D2486,E2487,E2487+H2486)</f>
        <v>10252</v>
      </c>
      <c r="I2487" s="5">
        <f t="shared" si="38"/>
        <v>0</v>
      </c>
    </row>
    <row r="2488" spans="1:9" x14ac:dyDescent="0.25">
      <c r="A2488" s="1">
        <v>44806</v>
      </c>
      <c r="B2488" t="s">
        <v>63</v>
      </c>
      <c r="C2488" t="s">
        <v>64</v>
      </c>
      <c r="D2488" t="s">
        <v>48</v>
      </c>
      <c r="E2488">
        <v>179</v>
      </c>
      <c r="F2488">
        <f>VLOOKUP(B2488,cennik[],2,FALSE)</f>
        <v>3.5</v>
      </c>
      <c r="G2488" s="5">
        <f>jablka4[[#This Row],[Kg]]*jablka4[[#This Row],[Cena]]</f>
        <v>626.5</v>
      </c>
      <c r="H2488" s="5">
        <f>IF(D2488&lt;&gt;D2487,E2488,E2488+H2487)</f>
        <v>10431</v>
      </c>
      <c r="I2488" s="5">
        <f t="shared" si="38"/>
        <v>0</v>
      </c>
    </row>
    <row r="2489" spans="1:9" x14ac:dyDescent="0.25">
      <c r="A2489" s="1">
        <v>44827</v>
      </c>
      <c r="B2489" t="s">
        <v>70</v>
      </c>
      <c r="C2489" t="s">
        <v>64</v>
      </c>
      <c r="D2489" t="s">
        <v>48</v>
      </c>
      <c r="E2489">
        <v>477</v>
      </c>
      <c r="F2489">
        <f>VLOOKUP(B2489,cennik[],2,FALSE)</f>
        <v>3.2</v>
      </c>
      <c r="G2489" s="5">
        <f>jablka4[[#This Row],[Kg]]*jablka4[[#This Row],[Cena]]</f>
        <v>1526.4</v>
      </c>
      <c r="H2489" s="5">
        <f>IF(D2489&lt;&gt;D2488,E2489,E2489+H2488)</f>
        <v>10908</v>
      </c>
      <c r="I2489" s="5">
        <f t="shared" si="38"/>
        <v>0</v>
      </c>
    </row>
    <row r="2490" spans="1:9" x14ac:dyDescent="0.25">
      <c r="A2490" s="1">
        <v>44830</v>
      </c>
      <c r="B2490" t="s">
        <v>70</v>
      </c>
      <c r="C2490" t="s">
        <v>64</v>
      </c>
      <c r="D2490" t="s">
        <v>48</v>
      </c>
      <c r="E2490">
        <v>19</v>
      </c>
      <c r="F2490">
        <f>VLOOKUP(B2490,cennik[],2,FALSE)</f>
        <v>3.2</v>
      </c>
      <c r="G2490" s="5">
        <f>jablka4[[#This Row],[Kg]]*jablka4[[#This Row],[Cena]]</f>
        <v>60.800000000000004</v>
      </c>
      <c r="H2490" s="5">
        <f>IF(D2490&lt;&gt;D2489,E2490,E2490+H2489)</f>
        <v>10927</v>
      </c>
      <c r="I2490" s="5">
        <f t="shared" si="38"/>
        <v>0</v>
      </c>
    </row>
    <row r="2491" spans="1:9" x14ac:dyDescent="0.25">
      <c r="A2491" s="1">
        <v>44851</v>
      </c>
      <c r="B2491" t="s">
        <v>71</v>
      </c>
      <c r="C2491" t="s">
        <v>64</v>
      </c>
      <c r="D2491" t="s">
        <v>48</v>
      </c>
      <c r="E2491">
        <v>30</v>
      </c>
      <c r="F2491">
        <f>VLOOKUP(B2491,cennik[],2,FALSE)</f>
        <v>2.5</v>
      </c>
      <c r="G2491" s="5">
        <f>jablka4[[#This Row],[Kg]]*jablka4[[#This Row],[Cena]]</f>
        <v>75</v>
      </c>
      <c r="H2491" s="5">
        <f>IF(D2491&lt;&gt;D2490,E2491,E2491+H2490)</f>
        <v>10957</v>
      </c>
      <c r="I2491" s="5">
        <f t="shared" si="38"/>
        <v>0</v>
      </c>
    </row>
    <row r="2492" spans="1:9" x14ac:dyDescent="0.25">
      <c r="A2492" s="1">
        <v>44854</v>
      </c>
      <c r="B2492" t="s">
        <v>68</v>
      </c>
      <c r="C2492" t="s">
        <v>64</v>
      </c>
      <c r="D2492" t="s">
        <v>48</v>
      </c>
      <c r="E2492">
        <v>398</v>
      </c>
      <c r="F2492">
        <f>VLOOKUP(B2492,cennik[],2,FALSE)</f>
        <v>3.2</v>
      </c>
      <c r="G2492" s="5">
        <f>jablka4[[#This Row],[Kg]]*jablka4[[#This Row],[Cena]]</f>
        <v>1273.6000000000001</v>
      </c>
      <c r="H2492" s="5">
        <f>IF(D2492&lt;&gt;D2491,E2492,E2492+H2491)</f>
        <v>11355</v>
      </c>
      <c r="I2492" s="5">
        <f t="shared" si="38"/>
        <v>0</v>
      </c>
    </row>
    <row r="2493" spans="1:9" x14ac:dyDescent="0.25">
      <c r="A2493" s="1">
        <v>44862</v>
      </c>
      <c r="B2493" t="s">
        <v>71</v>
      </c>
      <c r="C2493" t="s">
        <v>64</v>
      </c>
      <c r="D2493" t="s">
        <v>48</v>
      </c>
      <c r="E2493">
        <v>249</v>
      </c>
      <c r="F2493">
        <f>VLOOKUP(B2493,cennik[],2,FALSE)</f>
        <v>2.5</v>
      </c>
      <c r="G2493" s="5">
        <f>jablka4[[#This Row],[Kg]]*jablka4[[#This Row],[Cena]]</f>
        <v>622.5</v>
      </c>
      <c r="H2493" s="5">
        <f>IF(D2493&lt;&gt;D2492,E2493,E2493+H2492)</f>
        <v>11604</v>
      </c>
      <c r="I2493" s="5">
        <f t="shared" si="38"/>
        <v>0</v>
      </c>
    </row>
    <row r="2494" spans="1:9" x14ac:dyDescent="0.25">
      <c r="A2494" s="1">
        <v>44865</v>
      </c>
      <c r="B2494" t="s">
        <v>69</v>
      </c>
      <c r="C2494" t="s">
        <v>64</v>
      </c>
      <c r="D2494" t="s">
        <v>48</v>
      </c>
      <c r="E2494">
        <v>267</v>
      </c>
      <c r="F2494">
        <f>VLOOKUP(B2494,cennik[],2,FALSE)</f>
        <v>2.5</v>
      </c>
      <c r="G2494" s="5">
        <f>jablka4[[#This Row],[Kg]]*jablka4[[#This Row],[Cena]]</f>
        <v>667.5</v>
      </c>
      <c r="H2494" s="5">
        <f>IF(D2494&lt;&gt;D2493,E2494,E2494+H2493)</f>
        <v>11871</v>
      </c>
      <c r="I2494" s="5">
        <f t="shared" si="38"/>
        <v>0</v>
      </c>
    </row>
    <row r="2495" spans="1:9" x14ac:dyDescent="0.25">
      <c r="A2495" s="1">
        <v>44879</v>
      </c>
      <c r="B2495" t="s">
        <v>63</v>
      </c>
      <c r="C2495" t="s">
        <v>64</v>
      </c>
      <c r="D2495" t="s">
        <v>48</v>
      </c>
      <c r="E2495">
        <v>230</v>
      </c>
      <c r="F2495">
        <f>VLOOKUP(B2495,cennik[],2,FALSE)</f>
        <v>3.5</v>
      </c>
      <c r="G2495" s="5">
        <f>jablka4[[#This Row],[Kg]]*jablka4[[#This Row],[Cena]]</f>
        <v>805</v>
      </c>
      <c r="H2495" s="5">
        <f>IF(D2495&lt;&gt;D2494,E2495,E2495+H2494)</f>
        <v>12101</v>
      </c>
      <c r="I2495" s="5">
        <f t="shared" si="38"/>
        <v>0</v>
      </c>
    </row>
    <row r="2496" spans="1:9" x14ac:dyDescent="0.25">
      <c r="A2496" s="1">
        <v>44881</v>
      </c>
      <c r="B2496" t="s">
        <v>63</v>
      </c>
      <c r="C2496" t="s">
        <v>64</v>
      </c>
      <c r="D2496" t="s">
        <v>48</v>
      </c>
      <c r="E2496">
        <v>440</v>
      </c>
      <c r="F2496">
        <f>VLOOKUP(B2496,cennik[],2,FALSE)</f>
        <v>3.5</v>
      </c>
      <c r="G2496" s="5">
        <f>jablka4[[#This Row],[Kg]]*jablka4[[#This Row],[Cena]]</f>
        <v>1540</v>
      </c>
      <c r="H2496" s="5">
        <f>IF(D2496&lt;&gt;D2495,E2496,E2496+H2495)</f>
        <v>12541</v>
      </c>
      <c r="I2496" s="5">
        <f t="shared" si="38"/>
        <v>0</v>
      </c>
    </row>
    <row r="2497" spans="1:9" x14ac:dyDescent="0.25">
      <c r="A2497" s="1">
        <v>44884</v>
      </c>
      <c r="B2497" t="s">
        <v>63</v>
      </c>
      <c r="C2497" t="s">
        <v>64</v>
      </c>
      <c r="D2497" t="s">
        <v>48</v>
      </c>
      <c r="E2497">
        <v>84</v>
      </c>
      <c r="F2497">
        <f>VLOOKUP(B2497,cennik[],2,FALSE)</f>
        <v>3.5</v>
      </c>
      <c r="G2497" s="5">
        <f>jablka4[[#This Row],[Kg]]*jablka4[[#This Row],[Cena]]</f>
        <v>294</v>
      </c>
      <c r="H2497" s="5">
        <f>IF(D2497&lt;&gt;D2496,E2497,E2497+H2496)</f>
        <v>12625</v>
      </c>
      <c r="I2497" s="5">
        <f t="shared" si="38"/>
        <v>0</v>
      </c>
    </row>
    <row r="2498" spans="1:9" x14ac:dyDescent="0.25">
      <c r="A2498" s="1">
        <v>44884</v>
      </c>
      <c r="B2498" t="s">
        <v>71</v>
      </c>
      <c r="C2498" t="s">
        <v>64</v>
      </c>
      <c r="D2498" t="s">
        <v>48</v>
      </c>
      <c r="E2498">
        <v>16</v>
      </c>
      <c r="F2498">
        <f>VLOOKUP(B2498,cennik[],2,FALSE)</f>
        <v>2.5</v>
      </c>
      <c r="G2498" s="5">
        <f>jablka4[[#This Row],[Kg]]*jablka4[[#This Row],[Cena]]</f>
        <v>40</v>
      </c>
      <c r="H2498" s="5">
        <f>IF(D2498&lt;&gt;D2497,E2498,E2498+H2497)</f>
        <v>12641</v>
      </c>
      <c r="I2498" s="5">
        <f t="shared" ref="I2498:I2561" si="39">IF(AND(H2498&gt;=15000,H2498&lt;20000),E2498*0.05,IF(H2498&gt;=20000,E2498*0.1,0))</f>
        <v>0</v>
      </c>
    </row>
    <row r="2499" spans="1:9" x14ac:dyDescent="0.25">
      <c r="A2499" s="1">
        <v>44887</v>
      </c>
      <c r="B2499" t="s">
        <v>68</v>
      </c>
      <c r="C2499" t="s">
        <v>64</v>
      </c>
      <c r="D2499" t="s">
        <v>48</v>
      </c>
      <c r="E2499">
        <v>173</v>
      </c>
      <c r="F2499">
        <f>VLOOKUP(B2499,cennik[],2,FALSE)</f>
        <v>3.2</v>
      </c>
      <c r="G2499" s="5">
        <f>jablka4[[#This Row],[Kg]]*jablka4[[#This Row],[Cena]]</f>
        <v>553.6</v>
      </c>
      <c r="H2499" s="5">
        <f>IF(D2499&lt;&gt;D2498,E2499,E2499+H2498)</f>
        <v>12814</v>
      </c>
      <c r="I2499" s="5">
        <f t="shared" si="39"/>
        <v>0</v>
      </c>
    </row>
    <row r="2500" spans="1:9" x14ac:dyDescent="0.25">
      <c r="A2500" s="1">
        <v>44909</v>
      </c>
      <c r="B2500" t="s">
        <v>18</v>
      </c>
      <c r="C2500" t="s">
        <v>4</v>
      </c>
      <c r="D2500" t="s">
        <v>48</v>
      </c>
      <c r="E2500">
        <v>153</v>
      </c>
      <c r="F2500">
        <f>VLOOKUP(B2500,cennik[],2,FALSE)</f>
        <v>2.4</v>
      </c>
      <c r="G2500" s="5">
        <f>jablka4[[#This Row],[Kg]]*jablka4[[#This Row],[Cena]]</f>
        <v>367.2</v>
      </c>
      <c r="H2500" s="5">
        <f>IF(D2500&lt;&gt;D2499,E2500,E2500+H2499)</f>
        <v>12967</v>
      </c>
      <c r="I2500" s="5">
        <f t="shared" si="39"/>
        <v>0</v>
      </c>
    </row>
    <row r="2501" spans="1:9" x14ac:dyDescent="0.25">
      <c r="A2501" s="1">
        <v>44921</v>
      </c>
      <c r="B2501" t="s">
        <v>14</v>
      </c>
      <c r="C2501" t="s">
        <v>4</v>
      </c>
      <c r="D2501" t="s">
        <v>48</v>
      </c>
      <c r="E2501">
        <v>424</v>
      </c>
      <c r="F2501">
        <f>VLOOKUP(B2501,cennik[],2,FALSE)</f>
        <v>3.4</v>
      </c>
      <c r="G2501" s="5">
        <f>jablka4[[#This Row],[Kg]]*jablka4[[#This Row],[Cena]]</f>
        <v>1441.6</v>
      </c>
      <c r="H2501" s="5">
        <f>IF(D2501&lt;&gt;D2500,E2501,E2501+H2500)</f>
        <v>13391</v>
      </c>
      <c r="I2501" s="5">
        <f t="shared" si="39"/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45BE7-4B1C-4D06-9A0C-0BD409AB096E}">
  <dimension ref="A3:S32"/>
  <sheetViews>
    <sheetView workbookViewId="0">
      <selection activeCell="D34" sqref="D34"/>
    </sheetView>
  </sheetViews>
  <sheetFormatPr defaultRowHeight="15" x14ac:dyDescent="0.25"/>
  <cols>
    <col min="1" max="2" width="17.7109375" bestFit="1" customWidth="1"/>
    <col min="3" max="3" width="11.140625" bestFit="1" customWidth="1"/>
    <col min="4" max="4" width="8.5703125" bestFit="1" customWidth="1"/>
    <col min="5" max="5" width="9.28515625" bestFit="1" customWidth="1"/>
    <col min="6" max="6" width="6" bestFit="1" customWidth="1"/>
    <col min="7" max="7" width="7.5703125" bestFit="1" customWidth="1"/>
    <col min="8" max="8" width="6.7109375" bestFit="1" customWidth="1"/>
    <col min="9" max="9" width="8.85546875" bestFit="1" customWidth="1"/>
    <col min="10" max="10" width="10.140625" bestFit="1" customWidth="1"/>
    <col min="11" max="11" width="8.42578125" bestFit="1" customWidth="1"/>
    <col min="12" max="13" width="6" bestFit="1" customWidth="1"/>
    <col min="14" max="14" width="6.7109375" bestFit="1" customWidth="1"/>
    <col min="15" max="15" width="11.42578125" bestFit="1" customWidth="1"/>
    <col min="16" max="16" width="7.28515625" bestFit="1" customWidth="1"/>
    <col min="17" max="17" width="9.5703125" bestFit="1" customWidth="1"/>
    <col min="18" max="18" width="14.28515625" bestFit="1" customWidth="1"/>
    <col min="19" max="19" width="9.85546875" bestFit="1" customWidth="1"/>
  </cols>
  <sheetData>
    <row r="3" spans="1:19" x14ac:dyDescent="0.25">
      <c r="A3" s="2" t="s">
        <v>74</v>
      </c>
      <c r="B3" s="2" t="s">
        <v>75</v>
      </c>
    </row>
    <row r="4" spans="1:19" x14ac:dyDescent="0.25">
      <c r="A4" s="2" t="s">
        <v>72</v>
      </c>
      <c r="B4" t="s">
        <v>11</v>
      </c>
      <c r="C4" t="s">
        <v>68</v>
      </c>
      <c r="D4" t="s">
        <v>25</v>
      </c>
      <c r="E4" t="s">
        <v>70</v>
      </c>
      <c r="F4" t="s">
        <v>16</v>
      </c>
      <c r="G4" t="s">
        <v>20</v>
      </c>
      <c r="H4" t="s">
        <v>14</v>
      </c>
      <c r="I4" t="s">
        <v>3</v>
      </c>
      <c r="J4" t="s">
        <v>7</v>
      </c>
      <c r="K4" t="s">
        <v>69</v>
      </c>
      <c r="L4" t="s">
        <v>12</v>
      </c>
      <c r="M4" t="s">
        <v>71</v>
      </c>
      <c r="N4" t="s">
        <v>65</v>
      </c>
      <c r="O4" t="s">
        <v>67</v>
      </c>
      <c r="P4" t="s">
        <v>63</v>
      </c>
      <c r="Q4" t="s">
        <v>18</v>
      </c>
      <c r="R4" t="s">
        <v>73</v>
      </c>
    </row>
    <row r="5" spans="1:19" x14ac:dyDescent="0.25">
      <c r="A5" s="3" t="s">
        <v>76</v>
      </c>
      <c r="B5" s="5">
        <v>8210</v>
      </c>
      <c r="C5" s="5"/>
      <c r="D5" s="5">
        <v>3719</v>
      </c>
      <c r="E5" s="5"/>
      <c r="F5" s="5">
        <v>14017</v>
      </c>
      <c r="G5" s="5">
        <v>3452</v>
      </c>
      <c r="H5" s="5">
        <v>5878</v>
      </c>
      <c r="I5" s="5">
        <v>9930</v>
      </c>
      <c r="J5" s="5">
        <v>9432</v>
      </c>
      <c r="K5" s="5"/>
      <c r="L5" s="5">
        <v>5547</v>
      </c>
      <c r="M5" s="5"/>
      <c r="N5" s="5"/>
      <c r="O5" s="5"/>
      <c r="P5" s="5"/>
      <c r="Q5" s="5">
        <v>9209</v>
      </c>
      <c r="R5" s="5">
        <v>69394</v>
      </c>
      <c r="S5">
        <f>MAX(B5:Q5)</f>
        <v>14017</v>
      </c>
    </row>
    <row r="6" spans="1:19" x14ac:dyDescent="0.25">
      <c r="A6" s="3" t="s">
        <v>77</v>
      </c>
      <c r="B6" s="5">
        <v>4283</v>
      </c>
      <c r="C6" s="5"/>
      <c r="D6" s="5">
        <v>6110</v>
      </c>
      <c r="E6" s="5"/>
      <c r="F6" s="5">
        <v>14969</v>
      </c>
      <c r="G6" s="5">
        <v>5244</v>
      </c>
      <c r="H6" s="5">
        <v>5165</v>
      </c>
      <c r="I6" s="5">
        <v>10062</v>
      </c>
      <c r="J6" s="5">
        <v>11059</v>
      </c>
      <c r="K6" s="5"/>
      <c r="L6" s="5">
        <v>4634</v>
      </c>
      <c r="M6" s="5"/>
      <c r="N6" s="5"/>
      <c r="O6" s="5"/>
      <c r="P6" s="5"/>
      <c r="Q6" s="5">
        <v>6074</v>
      </c>
      <c r="R6" s="5">
        <v>67600</v>
      </c>
      <c r="S6">
        <f t="shared" ref="S6:S17" si="0">MAX(B6:Q6)</f>
        <v>14969</v>
      </c>
    </row>
    <row r="7" spans="1:19" x14ac:dyDescent="0.25">
      <c r="A7" s="3" t="s">
        <v>78</v>
      </c>
      <c r="B7" s="5">
        <v>4630</v>
      </c>
      <c r="C7" s="5"/>
      <c r="D7" s="5">
        <v>7001</v>
      </c>
      <c r="E7" s="5"/>
      <c r="F7" s="5">
        <v>12233</v>
      </c>
      <c r="G7" s="5">
        <v>6438</v>
      </c>
      <c r="H7" s="5">
        <v>2819</v>
      </c>
      <c r="I7" s="5">
        <v>9282</v>
      </c>
      <c r="J7" s="5">
        <v>15079</v>
      </c>
      <c r="K7" s="5"/>
      <c r="L7" s="5">
        <v>4612</v>
      </c>
      <c r="M7" s="5"/>
      <c r="N7" s="5"/>
      <c r="O7" s="5"/>
      <c r="P7" s="5"/>
      <c r="Q7" s="5">
        <v>9150</v>
      </c>
      <c r="R7" s="5">
        <v>71244</v>
      </c>
      <c r="S7">
        <f t="shared" si="0"/>
        <v>15079</v>
      </c>
    </row>
    <row r="8" spans="1:19" x14ac:dyDescent="0.25">
      <c r="A8" s="3" t="s">
        <v>79</v>
      </c>
      <c r="B8" s="5">
        <v>9210</v>
      </c>
      <c r="C8" s="5"/>
      <c r="D8" s="5">
        <v>8301</v>
      </c>
      <c r="E8" s="5"/>
      <c r="F8" s="5">
        <v>19404</v>
      </c>
      <c r="G8" s="5">
        <v>6732</v>
      </c>
      <c r="H8" s="5">
        <v>3200</v>
      </c>
      <c r="I8" s="5">
        <v>10493</v>
      </c>
      <c r="J8" s="5">
        <v>11201</v>
      </c>
      <c r="K8" s="5"/>
      <c r="L8" s="5">
        <v>6826</v>
      </c>
      <c r="M8" s="5"/>
      <c r="N8" s="5"/>
      <c r="O8" s="5"/>
      <c r="P8" s="5"/>
      <c r="Q8" s="5">
        <v>6601</v>
      </c>
      <c r="R8" s="5">
        <v>81968</v>
      </c>
      <c r="S8">
        <f t="shared" si="0"/>
        <v>19404</v>
      </c>
    </row>
    <row r="9" spans="1:19" x14ac:dyDescent="0.25">
      <c r="A9" s="3" t="s">
        <v>80</v>
      </c>
      <c r="B9" s="5">
        <v>4407</v>
      </c>
      <c r="C9" s="5"/>
      <c r="D9" s="5">
        <v>3963</v>
      </c>
      <c r="E9" s="5"/>
      <c r="F9" s="5">
        <v>17382</v>
      </c>
      <c r="G9" s="5">
        <v>3260</v>
      </c>
      <c r="H9" s="5">
        <v>5879</v>
      </c>
      <c r="I9" s="5">
        <v>7158</v>
      </c>
      <c r="J9" s="5">
        <v>13218</v>
      </c>
      <c r="K9" s="5"/>
      <c r="L9" s="5">
        <v>4554</v>
      </c>
      <c r="M9" s="5"/>
      <c r="N9" s="5"/>
      <c r="O9" s="5"/>
      <c r="P9" s="5"/>
      <c r="Q9" s="5">
        <v>8349</v>
      </c>
      <c r="R9" s="5">
        <v>68170</v>
      </c>
      <c r="S9">
        <f t="shared" si="0"/>
        <v>17382</v>
      </c>
    </row>
    <row r="10" spans="1:19" x14ac:dyDescent="0.25">
      <c r="A10" s="3" t="s">
        <v>81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>
        <v>15987</v>
      </c>
      <c r="O10" s="5">
        <v>17465</v>
      </c>
      <c r="P10" s="5">
        <v>18661</v>
      </c>
      <c r="Q10" s="5"/>
      <c r="R10" s="5">
        <v>52113</v>
      </c>
      <c r="S10">
        <f t="shared" si="0"/>
        <v>18661</v>
      </c>
    </row>
    <row r="11" spans="1:19" x14ac:dyDescent="0.25">
      <c r="A11" s="3" t="s">
        <v>82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>
        <v>21216</v>
      </c>
      <c r="O11" s="5">
        <v>16871</v>
      </c>
      <c r="P11" s="5">
        <v>15990</v>
      </c>
      <c r="Q11" s="5"/>
      <c r="R11" s="5">
        <v>54077</v>
      </c>
      <c r="S11">
        <f t="shared" si="0"/>
        <v>21216</v>
      </c>
    </row>
    <row r="12" spans="1:19" x14ac:dyDescent="0.25">
      <c r="A12" s="3" t="s">
        <v>83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>
        <v>18401</v>
      </c>
      <c r="O12" s="5">
        <v>17018</v>
      </c>
      <c r="P12" s="5">
        <v>19054</v>
      </c>
      <c r="Q12" s="5"/>
      <c r="R12" s="5">
        <v>54473</v>
      </c>
      <c r="S12">
        <f t="shared" si="0"/>
        <v>19054</v>
      </c>
    </row>
    <row r="13" spans="1:19" x14ac:dyDescent="0.25">
      <c r="A13" s="3" t="s">
        <v>84</v>
      </c>
      <c r="B13" s="5"/>
      <c r="C13" s="5">
        <v>8026</v>
      </c>
      <c r="D13" s="5"/>
      <c r="E13" s="5">
        <v>10206</v>
      </c>
      <c r="F13" s="5"/>
      <c r="G13" s="5"/>
      <c r="H13" s="5"/>
      <c r="I13" s="5"/>
      <c r="J13" s="5"/>
      <c r="K13" s="5">
        <v>8039</v>
      </c>
      <c r="L13" s="5"/>
      <c r="M13" s="5">
        <v>7454</v>
      </c>
      <c r="N13" s="5"/>
      <c r="O13" s="5"/>
      <c r="P13" s="5">
        <v>20881</v>
      </c>
      <c r="Q13" s="5"/>
      <c r="R13" s="5">
        <v>54606</v>
      </c>
      <c r="S13">
        <f t="shared" si="0"/>
        <v>20881</v>
      </c>
    </row>
    <row r="14" spans="1:19" x14ac:dyDescent="0.25">
      <c r="A14" s="3" t="s">
        <v>85</v>
      </c>
      <c r="B14" s="5"/>
      <c r="C14" s="5">
        <v>9023</v>
      </c>
      <c r="D14" s="5"/>
      <c r="E14" s="5">
        <v>9997</v>
      </c>
      <c r="F14" s="5"/>
      <c r="G14" s="5"/>
      <c r="H14" s="5"/>
      <c r="I14" s="5"/>
      <c r="J14" s="5"/>
      <c r="K14" s="5">
        <v>10196</v>
      </c>
      <c r="L14" s="5"/>
      <c r="M14" s="5">
        <v>7798</v>
      </c>
      <c r="N14" s="5"/>
      <c r="O14" s="5"/>
      <c r="P14" s="5">
        <v>17065</v>
      </c>
      <c r="Q14" s="5"/>
      <c r="R14" s="5">
        <v>54079</v>
      </c>
      <c r="S14">
        <f t="shared" si="0"/>
        <v>17065</v>
      </c>
    </row>
    <row r="15" spans="1:19" x14ac:dyDescent="0.25">
      <c r="A15" s="3" t="s">
        <v>86</v>
      </c>
      <c r="B15" s="5"/>
      <c r="C15" s="5">
        <v>7824</v>
      </c>
      <c r="D15" s="5"/>
      <c r="E15" s="5">
        <v>10841</v>
      </c>
      <c r="F15" s="5"/>
      <c r="G15" s="5"/>
      <c r="H15" s="5"/>
      <c r="I15" s="5"/>
      <c r="J15" s="5"/>
      <c r="K15" s="5">
        <v>5750</v>
      </c>
      <c r="L15" s="5"/>
      <c r="M15" s="5">
        <v>10336</v>
      </c>
      <c r="N15" s="5"/>
      <c r="O15" s="5"/>
      <c r="P15" s="5">
        <v>19755</v>
      </c>
      <c r="Q15" s="5"/>
      <c r="R15" s="5">
        <v>54506</v>
      </c>
      <c r="S15">
        <f t="shared" si="0"/>
        <v>19755</v>
      </c>
    </row>
    <row r="16" spans="1:19" x14ac:dyDescent="0.25">
      <c r="A16" s="3" t="s">
        <v>87</v>
      </c>
      <c r="B16" s="5">
        <v>5165</v>
      </c>
      <c r="C16" s="5"/>
      <c r="D16" s="5">
        <v>6031</v>
      </c>
      <c r="E16" s="5"/>
      <c r="F16" s="5">
        <v>10933</v>
      </c>
      <c r="G16" s="5">
        <v>6493</v>
      </c>
      <c r="H16" s="5">
        <v>6717</v>
      </c>
      <c r="I16" s="5">
        <v>11304</v>
      </c>
      <c r="J16" s="5">
        <v>13425</v>
      </c>
      <c r="K16" s="5"/>
      <c r="L16" s="5">
        <v>9213</v>
      </c>
      <c r="M16" s="5"/>
      <c r="N16" s="5"/>
      <c r="O16" s="5"/>
      <c r="P16" s="5"/>
      <c r="Q16" s="5">
        <v>7668</v>
      </c>
      <c r="R16" s="5">
        <v>76949</v>
      </c>
      <c r="S16">
        <f t="shared" si="0"/>
        <v>13425</v>
      </c>
    </row>
    <row r="17" spans="1:18" x14ac:dyDescent="0.25">
      <c r="A17" s="3" t="s">
        <v>73</v>
      </c>
      <c r="B17" s="5">
        <v>35905</v>
      </c>
      <c r="C17" s="5">
        <v>24873</v>
      </c>
      <c r="D17" s="5">
        <v>35125</v>
      </c>
      <c r="E17" s="5">
        <v>31044</v>
      </c>
      <c r="F17" s="5">
        <v>88938</v>
      </c>
      <c r="G17" s="5">
        <v>31619</v>
      </c>
      <c r="H17" s="5">
        <v>29658</v>
      </c>
      <c r="I17" s="5">
        <v>58229</v>
      </c>
      <c r="J17" s="5">
        <v>73414</v>
      </c>
      <c r="K17" s="5">
        <v>23985</v>
      </c>
      <c r="L17" s="5">
        <v>35386</v>
      </c>
      <c r="M17" s="5">
        <v>25588</v>
      </c>
      <c r="N17" s="5">
        <v>55604</v>
      </c>
      <c r="O17" s="5">
        <v>51354</v>
      </c>
      <c r="P17" s="5">
        <v>111406</v>
      </c>
      <c r="Q17" s="5">
        <v>47051</v>
      </c>
      <c r="R17" s="5">
        <v>759179</v>
      </c>
    </row>
    <row r="20" spans="1:18" x14ac:dyDescent="0.25">
      <c r="D20" t="s">
        <v>103</v>
      </c>
    </row>
    <row r="21" spans="1:18" x14ac:dyDescent="0.25">
      <c r="A21" t="s">
        <v>91</v>
      </c>
      <c r="B21" t="str">
        <f>INDEX($B$4:$Q$16,1, E21)</f>
        <v>Gala</v>
      </c>
      <c r="C21" s="8" t="str">
        <f>_xlfn.CONCAT(A21," - ",B21)</f>
        <v>Styczeń - Gala</v>
      </c>
      <c r="D21" s="8">
        <f>S5</f>
        <v>14017</v>
      </c>
      <c r="E21">
        <f>MATCH(D21,B5:Q5,0)</f>
        <v>5</v>
      </c>
    </row>
    <row r="22" spans="1:18" x14ac:dyDescent="0.25">
      <c r="A22" t="s">
        <v>92</v>
      </c>
      <c r="B22" t="str">
        <f>INDEX($B$4:$Q$16,1, E22)</f>
        <v>Gala</v>
      </c>
      <c r="C22" s="8" t="str">
        <f t="shared" ref="C22:C32" si="1">_xlfn.CONCAT(A22," - ",B22)</f>
        <v>Luty - Gala</v>
      </c>
      <c r="D22" s="8">
        <f>S6</f>
        <v>14969</v>
      </c>
      <c r="E22">
        <f>MATCH(D22,B6:Q6,0)</f>
        <v>5</v>
      </c>
    </row>
    <row r="23" spans="1:18" x14ac:dyDescent="0.25">
      <c r="A23" t="s">
        <v>93</v>
      </c>
      <c r="B23" t="str">
        <f>INDEX($B$4:$Q$16,1, E23)</f>
        <v>Jonagored</v>
      </c>
      <c r="C23" s="8" t="str">
        <f t="shared" si="1"/>
        <v>Marzec - Jonagored</v>
      </c>
      <c r="D23" s="8">
        <f>S7</f>
        <v>15079</v>
      </c>
      <c r="E23">
        <f>MATCH(D23,B7:Q7,0)</f>
        <v>9</v>
      </c>
    </row>
    <row r="24" spans="1:18" x14ac:dyDescent="0.25">
      <c r="A24" t="s">
        <v>94</v>
      </c>
      <c r="B24" t="str">
        <f>INDEX($B$4:$Q$16,1, E24)</f>
        <v>Gala</v>
      </c>
      <c r="C24" s="8" t="str">
        <f t="shared" si="1"/>
        <v>Kwiecień - Gala</v>
      </c>
      <c r="D24" s="8">
        <f>S8</f>
        <v>19404</v>
      </c>
      <c r="E24">
        <f>MATCH(D24,B8:Q8,0)</f>
        <v>5</v>
      </c>
    </row>
    <row r="25" spans="1:18" x14ac:dyDescent="0.25">
      <c r="A25" t="s">
        <v>95</v>
      </c>
      <c r="B25" t="str">
        <f>INDEX($B$4:$Q$16,1, E25)</f>
        <v>Gala</v>
      </c>
      <c r="C25" s="8" t="str">
        <f t="shared" si="1"/>
        <v>Maj - Gala</v>
      </c>
      <c r="D25" s="8">
        <f>S9</f>
        <v>17382</v>
      </c>
      <c r="E25">
        <f>MATCH(D25,B9:Q9,0)</f>
        <v>5</v>
      </c>
    </row>
    <row r="26" spans="1:18" x14ac:dyDescent="0.25">
      <c r="A26" t="s">
        <v>96</v>
      </c>
      <c r="B26" t="str">
        <f>INDEX($B$4:$Q$16,1, E26)</f>
        <v>Reneta</v>
      </c>
      <c r="C26" s="8" t="str">
        <f t="shared" si="1"/>
        <v>Czerwiec - Reneta</v>
      </c>
      <c r="D26" s="8">
        <f>S10</f>
        <v>18661</v>
      </c>
      <c r="E26">
        <f>MATCH(D26,B10:Q10,0)</f>
        <v>15</v>
      </c>
    </row>
    <row r="27" spans="1:18" x14ac:dyDescent="0.25">
      <c r="A27" t="s">
        <v>97</v>
      </c>
      <c r="B27" t="str">
        <f>INDEX($B$4:$Q$16,1, E27)</f>
        <v>Melba</v>
      </c>
      <c r="C27" s="8" t="str">
        <f t="shared" si="1"/>
        <v>Lipiec - Melba</v>
      </c>
      <c r="D27" s="8">
        <f>S11</f>
        <v>21216</v>
      </c>
      <c r="E27">
        <f>MATCH(D27,B11:Q11,0)</f>
        <v>13</v>
      </c>
    </row>
    <row r="28" spans="1:18" x14ac:dyDescent="0.25">
      <c r="A28" t="s">
        <v>98</v>
      </c>
      <c r="B28" t="str">
        <f>INDEX($B$4:$Q$16,1, E28)</f>
        <v>Reneta</v>
      </c>
      <c r="C28" s="8" t="str">
        <f t="shared" si="1"/>
        <v>Sierpień - Reneta</v>
      </c>
      <c r="D28" s="8">
        <f>S12</f>
        <v>19054</v>
      </c>
      <c r="E28">
        <f>MATCH(D28,B12:Q12,0)</f>
        <v>15</v>
      </c>
    </row>
    <row r="29" spans="1:18" x14ac:dyDescent="0.25">
      <c r="A29" t="s">
        <v>99</v>
      </c>
      <c r="B29" t="str">
        <f>INDEX($B$4:$Q$16,1, E29)</f>
        <v>Reneta</v>
      </c>
      <c r="C29" s="8" t="str">
        <f t="shared" si="1"/>
        <v>Wrzesień - Reneta</v>
      </c>
      <c r="D29" s="8">
        <f>S13</f>
        <v>20881</v>
      </c>
      <c r="E29">
        <f>MATCH(D29,B13:Q13,0)</f>
        <v>15</v>
      </c>
    </row>
    <row r="30" spans="1:18" x14ac:dyDescent="0.25">
      <c r="A30" t="s">
        <v>100</v>
      </c>
      <c r="B30" t="str">
        <f>INDEX($B$4:$Q$16,1, E30)</f>
        <v>Reneta</v>
      </c>
      <c r="C30" s="8" t="str">
        <f t="shared" si="1"/>
        <v>Październik - Reneta</v>
      </c>
      <c r="D30" s="8">
        <f>S14</f>
        <v>17065</v>
      </c>
      <c r="E30">
        <f>MATCH(D30,B14:Q14,0)</f>
        <v>15</v>
      </c>
    </row>
    <row r="31" spans="1:18" x14ac:dyDescent="0.25">
      <c r="A31" t="s">
        <v>101</v>
      </c>
      <c r="B31" t="str">
        <f>INDEX($B$4:$Q$16,1, E31)</f>
        <v>Reneta</v>
      </c>
      <c r="C31" s="8" t="str">
        <f t="shared" si="1"/>
        <v>Listopad - Reneta</v>
      </c>
      <c r="D31" s="8">
        <f>S15</f>
        <v>19755</v>
      </c>
      <c r="E31">
        <f>MATCH(D31,B15:Q15,0)</f>
        <v>15</v>
      </c>
    </row>
    <row r="32" spans="1:18" x14ac:dyDescent="0.25">
      <c r="A32" t="s">
        <v>102</v>
      </c>
      <c r="B32" t="str">
        <f>INDEX($B$4:$Q$16,1, E32)</f>
        <v>Jonagored</v>
      </c>
      <c r="C32" s="8" t="str">
        <f t="shared" si="1"/>
        <v>Grudzień - Jonagored</v>
      </c>
      <c r="D32" s="8">
        <f>S16</f>
        <v>13425</v>
      </c>
      <c r="E32">
        <f>MATCH(D32,B16:Q16,0)</f>
        <v>9</v>
      </c>
    </row>
  </sheetData>
  <phoneticPr fontId="1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80D74-CA5B-4E64-8BB1-A56DC75083D3}">
  <dimension ref="A3:B20"/>
  <sheetViews>
    <sheetView workbookViewId="0">
      <selection activeCell="F32" sqref="F32"/>
    </sheetView>
  </sheetViews>
  <sheetFormatPr defaultRowHeight="15" x14ac:dyDescent="0.25"/>
  <cols>
    <col min="1" max="1" width="17.7109375" bestFit="1" customWidth="1"/>
    <col min="2" max="2" width="11.85546875" bestFit="1" customWidth="1"/>
  </cols>
  <sheetData>
    <row r="3" spans="1:2" x14ac:dyDescent="0.25">
      <c r="A3" s="2" t="s">
        <v>72</v>
      </c>
      <c r="B3" t="s">
        <v>90</v>
      </c>
    </row>
    <row r="4" spans="1:2" x14ac:dyDescent="0.25">
      <c r="A4" s="6" t="s">
        <v>63</v>
      </c>
      <c r="B4" s="7">
        <v>389921</v>
      </c>
    </row>
    <row r="5" spans="1:2" x14ac:dyDescent="0.25">
      <c r="A5" s="3" t="s">
        <v>16</v>
      </c>
      <c r="B5" s="5">
        <v>302389.19999999984</v>
      </c>
    </row>
    <row r="6" spans="1:2" x14ac:dyDescent="0.25">
      <c r="A6" s="3" t="s">
        <v>7</v>
      </c>
      <c r="B6" s="5">
        <v>256949</v>
      </c>
    </row>
    <row r="7" spans="1:2" x14ac:dyDescent="0.25">
      <c r="A7" s="3" t="s">
        <v>3</v>
      </c>
      <c r="B7" s="5">
        <v>197978.60000000009</v>
      </c>
    </row>
    <row r="8" spans="1:2" x14ac:dyDescent="0.25">
      <c r="A8" s="3" t="s">
        <v>67</v>
      </c>
      <c r="B8" s="5">
        <v>164332.80000000008</v>
      </c>
    </row>
    <row r="9" spans="1:2" x14ac:dyDescent="0.25">
      <c r="A9" s="3" t="s">
        <v>65</v>
      </c>
      <c r="B9" s="5">
        <v>150130.79999999999</v>
      </c>
    </row>
    <row r="10" spans="1:2" x14ac:dyDescent="0.25">
      <c r="A10" s="3" t="s">
        <v>12</v>
      </c>
      <c r="B10" s="5">
        <v>120312.39999999997</v>
      </c>
    </row>
    <row r="11" spans="1:2" x14ac:dyDescent="0.25">
      <c r="A11" s="3" t="s">
        <v>18</v>
      </c>
      <c r="B11" s="5">
        <v>112922.40000000004</v>
      </c>
    </row>
    <row r="12" spans="1:2" x14ac:dyDescent="0.25">
      <c r="A12" s="3" t="s">
        <v>25</v>
      </c>
      <c r="B12" s="5">
        <v>112399.99999999997</v>
      </c>
    </row>
    <row r="13" spans="1:2" x14ac:dyDescent="0.25">
      <c r="A13" s="3" t="s">
        <v>20</v>
      </c>
      <c r="B13" s="5">
        <v>107504.59999999998</v>
      </c>
    </row>
    <row r="14" spans="1:2" x14ac:dyDescent="0.25">
      <c r="A14" s="3" t="s">
        <v>11</v>
      </c>
      <c r="B14" s="5">
        <v>104124.49999999994</v>
      </c>
    </row>
    <row r="15" spans="1:2" x14ac:dyDescent="0.25">
      <c r="A15" s="3" t="s">
        <v>14</v>
      </c>
      <c r="B15" s="5">
        <v>100837.2</v>
      </c>
    </row>
    <row r="16" spans="1:2" x14ac:dyDescent="0.25">
      <c r="A16" s="3" t="s">
        <v>70</v>
      </c>
      <c r="B16" s="5">
        <v>99340.800000000017</v>
      </c>
    </row>
    <row r="17" spans="1:2" x14ac:dyDescent="0.25">
      <c r="A17" s="3" t="s">
        <v>68</v>
      </c>
      <c r="B17" s="5">
        <v>79593.599999999962</v>
      </c>
    </row>
    <row r="18" spans="1:2" x14ac:dyDescent="0.25">
      <c r="A18" s="3" t="s">
        <v>71</v>
      </c>
      <c r="B18" s="5">
        <v>63970</v>
      </c>
    </row>
    <row r="19" spans="1:2" x14ac:dyDescent="0.25">
      <c r="A19" s="3" t="s">
        <v>69</v>
      </c>
      <c r="B19" s="5">
        <v>59962.5</v>
      </c>
    </row>
    <row r="20" spans="1:2" x14ac:dyDescent="0.25">
      <c r="A20" s="3" t="s">
        <v>73</v>
      </c>
      <c r="B20" s="7">
        <v>2422669.4000000022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E359D-18B2-4068-805C-03D41500AC26}">
  <dimension ref="A1:B54"/>
  <sheetViews>
    <sheetView workbookViewId="0">
      <selection activeCell="E9" sqref="E9"/>
    </sheetView>
  </sheetViews>
  <sheetFormatPr defaultRowHeight="15" x14ac:dyDescent="0.25"/>
  <cols>
    <col min="1" max="1" width="17.7109375" bestFit="1" customWidth="1"/>
    <col min="2" max="2" width="15.5703125" bestFit="1" customWidth="1"/>
  </cols>
  <sheetData>
    <row r="1" spans="1:2" x14ac:dyDescent="0.25">
      <c r="A1" s="2" t="s">
        <v>2</v>
      </c>
      <c r="B1" t="s">
        <v>4</v>
      </c>
    </row>
    <row r="3" spans="1:2" x14ac:dyDescent="0.25">
      <c r="A3" s="2" t="s">
        <v>72</v>
      </c>
      <c r="B3" t="s">
        <v>74</v>
      </c>
    </row>
    <row r="4" spans="1:2" x14ac:dyDescent="0.25">
      <c r="A4" s="6" t="s">
        <v>37</v>
      </c>
      <c r="B4" s="7">
        <v>12185</v>
      </c>
    </row>
    <row r="5" spans="1:2" x14ac:dyDescent="0.25">
      <c r="A5" s="6" t="s">
        <v>10</v>
      </c>
      <c r="B5" s="7">
        <v>12047</v>
      </c>
    </row>
    <row r="6" spans="1:2" x14ac:dyDescent="0.25">
      <c r="A6" s="6" t="s">
        <v>59</v>
      </c>
      <c r="B6" s="7">
        <v>11769</v>
      </c>
    </row>
    <row r="7" spans="1:2" x14ac:dyDescent="0.25">
      <c r="A7" s="3" t="s">
        <v>46</v>
      </c>
      <c r="B7" s="5">
        <v>11717</v>
      </c>
    </row>
    <row r="8" spans="1:2" x14ac:dyDescent="0.25">
      <c r="A8" s="3" t="s">
        <v>28</v>
      </c>
      <c r="B8" s="5">
        <v>11700</v>
      </c>
    </row>
    <row r="9" spans="1:2" x14ac:dyDescent="0.25">
      <c r="A9" s="3" t="s">
        <v>32</v>
      </c>
      <c r="B9" s="5">
        <v>11450</v>
      </c>
    </row>
    <row r="10" spans="1:2" x14ac:dyDescent="0.25">
      <c r="A10" s="3" t="s">
        <v>40</v>
      </c>
      <c r="B10" s="5">
        <v>11332</v>
      </c>
    </row>
    <row r="11" spans="1:2" x14ac:dyDescent="0.25">
      <c r="A11" s="3" t="s">
        <v>43</v>
      </c>
      <c r="B11" s="5">
        <v>10228</v>
      </c>
    </row>
    <row r="12" spans="1:2" x14ac:dyDescent="0.25">
      <c r="A12" s="3" t="s">
        <v>56</v>
      </c>
      <c r="B12" s="5">
        <v>10218</v>
      </c>
    </row>
    <row r="13" spans="1:2" x14ac:dyDescent="0.25">
      <c r="A13" s="3" t="s">
        <v>49</v>
      </c>
      <c r="B13" s="5">
        <v>10038</v>
      </c>
    </row>
    <row r="14" spans="1:2" x14ac:dyDescent="0.25">
      <c r="A14" s="3" t="s">
        <v>23</v>
      </c>
      <c r="B14" s="5">
        <v>9905</v>
      </c>
    </row>
    <row r="15" spans="1:2" x14ac:dyDescent="0.25">
      <c r="A15" s="3" t="s">
        <v>36</v>
      </c>
      <c r="B15" s="5">
        <v>9905</v>
      </c>
    </row>
    <row r="16" spans="1:2" x14ac:dyDescent="0.25">
      <c r="A16" s="3" t="s">
        <v>31</v>
      </c>
      <c r="B16" s="5">
        <v>9861</v>
      </c>
    </row>
    <row r="17" spans="1:2" x14ac:dyDescent="0.25">
      <c r="A17" s="3" t="s">
        <v>21</v>
      </c>
      <c r="B17" s="5">
        <v>9804</v>
      </c>
    </row>
    <row r="18" spans="1:2" x14ac:dyDescent="0.25">
      <c r="A18" s="3" t="s">
        <v>45</v>
      </c>
      <c r="B18" s="5">
        <v>9804</v>
      </c>
    </row>
    <row r="19" spans="1:2" x14ac:dyDescent="0.25">
      <c r="A19" s="3" t="s">
        <v>44</v>
      </c>
      <c r="B19" s="5">
        <v>9705</v>
      </c>
    </row>
    <row r="20" spans="1:2" x14ac:dyDescent="0.25">
      <c r="A20" s="3" t="s">
        <v>34</v>
      </c>
      <c r="B20" s="5">
        <v>9696</v>
      </c>
    </row>
    <row r="21" spans="1:2" x14ac:dyDescent="0.25">
      <c r="A21" s="3" t="s">
        <v>57</v>
      </c>
      <c r="B21" s="5">
        <v>9453</v>
      </c>
    </row>
    <row r="22" spans="1:2" x14ac:dyDescent="0.25">
      <c r="A22" s="3" t="s">
        <v>15</v>
      </c>
      <c r="B22" s="5">
        <v>9374</v>
      </c>
    </row>
    <row r="23" spans="1:2" x14ac:dyDescent="0.25">
      <c r="A23" s="3" t="s">
        <v>61</v>
      </c>
      <c r="B23" s="5">
        <v>9248</v>
      </c>
    </row>
    <row r="24" spans="1:2" x14ac:dyDescent="0.25">
      <c r="A24" s="3" t="s">
        <v>38</v>
      </c>
      <c r="B24" s="5">
        <v>9210</v>
      </c>
    </row>
    <row r="25" spans="1:2" x14ac:dyDescent="0.25">
      <c r="A25" s="3" t="s">
        <v>22</v>
      </c>
      <c r="B25" s="5">
        <v>9207</v>
      </c>
    </row>
    <row r="26" spans="1:2" x14ac:dyDescent="0.25">
      <c r="A26" s="3" t="s">
        <v>13</v>
      </c>
      <c r="B26" s="5">
        <v>9195</v>
      </c>
    </row>
    <row r="27" spans="1:2" x14ac:dyDescent="0.25">
      <c r="A27" s="3" t="s">
        <v>42</v>
      </c>
      <c r="B27" s="5">
        <v>8956</v>
      </c>
    </row>
    <row r="28" spans="1:2" x14ac:dyDescent="0.25">
      <c r="A28" s="3" t="s">
        <v>5</v>
      </c>
      <c r="B28" s="5">
        <v>8805</v>
      </c>
    </row>
    <row r="29" spans="1:2" x14ac:dyDescent="0.25">
      <c r="A29" s="3" t="s">
        <v>48</v>
      </c>
      <c r="B29" s="5">
        <v>8734</v>
      </c>
    </row>
    <row r="30" spans="1:2" x14ac:dyDescent="0.25">
      <c r="A30" s="3" t="s">
        <v>50</v>
      </c>
      <c r="B30" s="5">
        <v>8625</v>
      </c>
    </row>
    <row r="31" spans="1:2" x14ac:dyDescent="0.25">
      <c r="A31" s="3" t="s">
        <v>58</v>
      </c>
      <c r="B31" s="5">
        <v>8539</v>
      </c>
    </row>
    <row r="32" spans="1:2" x14ac:dyDescent="0.25">
      <c r="A32" s="3" t="s">
        <v>39</v>
      </c>
      <c r="B32" s="5">
        <v>8455</v>
      </c>
    </row>
    <row r="33" spans="1:2" x14ac:dyDescent="0.25">
      <c r="A33" s="3" t="s">
        <v>24</v>
      </c>
      <c r="B33" s="5">
        <v>8265</v>
      </c>
    </row>
    <row r="34" spans="1:2" x14ac:dyDescent="0.25">
      <c r="A34" s="3" t="s">
        <v>47</v>
      </c>
      <c r="B34" s="5">
        <v>8258</v>
      </c>
    </row>
    <row r="35" spans="1:2" x14ac:dyDescent="0.25">
      <c r="A35" s="3" t="s">
        <v>6</v>
      </c>
      <c r="B35" s="5">
        <v>8208</v>
      </c>
    </row>
    <row r="36" spans="1:2" x14ac:dyDescent="0.25">
      <c r="A36" s="3" t="s">
        <v>41</v>
      </c>
      <c r="B36" s="5">
        <v>7789</v>
      </c>
    </row>
    <row r="37" spans="1:2" x14ac:dyDescent="0.25">
      <c r="A37" s="3" t="s">
        <v>29</v>
      </c>
      <c r="B37" s="5">
        <v>7777</v>
      </c>
    </row>
    <row r="38" spans="1:2" x14ac:dyDescent="0.25">
      <c r="A38" s="3" t="s">
        <v>17</v>
      </c>
      <c r="B38" s="5">
        <v>7717</v>
      </c>
    </row>
    <row r="39" spans="1:2" x14ac:dyDescent="0.25">
      <c r="A39" s="3" t="s">
        <v>33</v>
      </c>
      <c r="B39" s="5">
        <v>7666</v>
      </c>
    </row>
    <row r="40" spans="1:2" x14ac:dyDescent="0.25">
      <c r="A40" s="3" t="s">
        <v>54</v>
      </c>
      <c r="B40" s="5">
        <v>7661</v>
      </c>
    </row>
    <row r="41" spans="1:2" x14ac:dyDescent="0.25">
      <c r="A41" s="3" t="s">
        <v>26</v>
      </c>
      <c r="B41" s="5">
        <v>7580</v>
      </c>
    </row>
    <row r="42" spans="1:2" x14ac:dyDescent="0.25">
      <c r="A42" s="3" t="s">
        <v>30</v>
      </c>
      <c r="B42" s="5">
        <v>7471</v>
      </c>
    </row>
    <row r="43" spans="1:2" x14ac:dyDescent="0.25">
      <c r="A43" s="3" t="s">
        <v>51</v>
      </c>
      <c r="B43" s="5">
        <v>7118</v>
      </c>
    </row>
    <row r="44" spans="1:2" x14ac:dyDescent="0.25">
      <c r="A44" s="3" t="s">
        <v>27</v>
      </c>
      <c r="B44" s="5">
        <v>7024</v>
      </c>
    </row>
    <row r="45" spans="1:2" x14ac:dyDescent="0.25">
      <c r="A45" s="3" t="s">
        <v>9</v>
      </c>
      <c r="B45" s="5">
        <v>6914</v>
      </c>
    </row>
    <row r="46" spans="1:2" x14ac:dyDescent="0.25">
      <c r="A46" s="3" t="s">
        <v>19</v>
      </c>
      <c r="B46" s="5">
        <v>6830</v>
      </c>
    </row>
    <row r="47" spans="1:2" x14ac:dyDescent="0.25">
      <c r="A47" s="3" t="s">
        <v>52</v>
      </c>
      <c r="B47" s="5">
        <v>6711</v>
      </c>
    </row>
    <row r="48" spans="1:2" x14ac:dyDescent="0.25">
      <c r="A48" s="3" t="s">
        <v>53</v>
      </c>
      <c r="B48" s="5">
        <v>6635</v>
      </c>
    </row>
    <row r="49" spans="1:2" x14ac:dyDescent="0.25">
      <c r="A49" s="3" t="s">
        <v>8</v>
      </c>
      <c r="B49" s="5">
        <v>6383</v>
      </c>
    </row>
    <row r="50" spans="1:2" x14ac:dyDescent="0.25">
      <c r="A50" s="3" t="s">
        <v>55</v>
      </c>
      <c r="B50" s="5">
        <v>6026</v>
      </c>
    </row>
    <row r="51" spans="1:2" x14ac:dyDescent="0.25">
      <c r="A51" s="3" t="s">
        <v>35</v>
      </c>
      <c r="B51" s="5">
        <v>4975</v>
      </c>
    </row>
    <row r="52" spans="1:2" x14ac:dyDescent="0.25">
      <c r="A52" s="3" t="s">
        <v>60</v>
      </c>
      <c r="B52" s="5">
        <v>4831</v>
      </c>
    </row>
    <row r="53" spans="1:2" x14ac:dyDescent="0.25">
      <c r="A53" s="3" t="s">
        <v>62</v>
      </c>
      <c r="B53" s="5">
        <v>4321</v>
      </c>
    </row>
    <row r="54" spans="1:2" x14ac:dyDescent="0.25">
      <c r="A54" s="3" t="s">
        <v>73</v>
      </c>
      <c r="B54" s="5">
        <v>435325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E6D8C-05B3-4A7E-ADE9-6290DA115586}">
  <dimension ref="A1:V2501"/>
  <sheetViews>
    <sheetView tabSelected="1" zoomScaleNormal="100" workbookViewId="0">
      <selection activeCell="K29" sqref="K29"/>
    </sheetView>
  </sheetViews>
  <sheetFormatPr defaultRowHeight="15" x14ac:dyDescent="0.25"/>
  <cols>
    <col min="1" max="1" width="11.140625" bestFit="1" customWidth="1"/>
    <col min="2" max="2" width="11.42578125" bestFit="1" customWidth="1"/>
    <col min="3" max="3" width="11.140625" bestFit="1" customWidth="1"/>
    <col min="4" max="4" width="13.28515625" bestFit="1" customWidth="1"/>
    <col min="5" max="5" width="11.140625" bestFit="1" customWidth="1"/>
    <col min="6" max="6" width="9.85546875" bestFit="1" customWidth="1"/>
    <col min="7" max="7" width="11.42578125" bestFit="1" customWidth="1"/>
    <col min="8" max="8" width="11.140625" bestFit="1" customWidth="1"/>
    <col min="9" max="9" width="17.7109375" bestFit="1" customWidth="1"/>
    <col min="10" max="10" width="17.85546875" bestFit="1" customWidth="1"/>
    <col min="11" max="11" width="15.5703125" bestFit="1" customWidth="1"/>
    <col min="12" max="12" width="17.7109375" bestFit="1" customWidth="1"/>
    <col min="13" max="13" width="15.5703125" bestFit="1" customWidth="1"/>
    <col min="14" max="14" width="13.85546875" customWidth="1"/>
    <col min="15" max="15" width="6.7109375" bestFit="1" customWidth="1"/>
    <col min="16" max="16" width="8.85546875" bestFit="1" customWidth="1"/>
    <col min="17" max="17" width="10.140625" bestFit="1" customWidth="1"/>
    <col min="18" max="18" width="8.42578125" bestFit="1" customWidth="1"/>
    <col min="19" max="20" width="6" bestFit="1" customWidth="1"/>
    <col min="21" max="21" width="6.7109375" bestFit="1" customWidth="1"/>
    <col min="22" max="22" width="11.42578125" bestFit="1" customWidth="1"/>
    <col min="23" max="23" width="7.28515625" bestFit="1" customWidth="1"/>
    <col min="24" max="24" width="9.5703125" bestFit="1" customWidth="1"/>
    <col min="25" max="25" width="14.28515625" bestFit="1" customWidth="1"/>
  </cols>
  <sheetData>
    <row r="1" spans="1:10" x14ac:dyDescent="0.25">
      <c r="A1" t="s">
        <v>104</v>
      </c>
      <c r="B1" t="s">
        <v>105</v>
      </c>
      <c r="C1" t="s">
        <v>106</v>
      </c>
      <c r="D1" t="s">
        <v>107</v>
      </c>
      <c r="E1" t="s">
        <v>108</v>
      </c>
      <c r="F1" t="s">
        <v>88</v>
      </c>
      <c r="G1" t="s">
        <v>89</v>
      </c>
      <c r="I1" t="s">
        <v>0</v>
      </c>
      <c r="J1" t="s">
        <v>1</v>
      </c>
    </row>
    <row r="2" spans="1:10" x14ac:dyDescent="0.25">
      <c r="A2" s="1">
        <v>44564</v>
      </c>
      <c r="B2" t="s">
        <v>3</v>
      </c>
      <c r="C2" t="s">
        <v>4</v>
      </c>
      <c r="D2" t="s">
        <v>5</v>
      </c>
      <c r="E2">
        <v>470</v>
      </c>
      <c r="F2">
        <f>VLOOKUP(B2,cennik[],2,FALSE)</f>
        <v>3.4</v>
      </c>
      <c r="G2" s="5">
        <f>jablka[[#This Row],[Kg]]*jablka[[#This Row],[Cena]]</f>
        <v>1598</v>
      </c>
      <c r="I2" t="s">
        <v>11</v>
      </c>
      <c r="J2">
        <v>2.9</v>
      </c>
    </row>
    <row r="3" spans="1:10" x14ac:dyDescent="0.25">
      <c r="A3" s="1">
        <v>44564</v>
      </c>
      <c r="B3" t="s">
        <v>3</v>
      </c>
      <c r="C3" t="s">
        <v>4</v>
      </c>
      <c r="D3" t="s">
        <v>6</v>
      </c>
      <c r="E3">
        <v>410</v>
      </c>
      <c r="F3">
        <f>VLOOKUP(B3,cennik[],2,FALSE)</f>
        <v>3.4</v>
      </c>
      <c r="G3" s="5">
        <f>jablka[[#This Row],[Kg]]*jablka[[#This Row],[Cena]]</f>
        <v>1394</v>
      </c>
      <c r="I3" t="s">
        <v>68</v>
      </c>
      <c r="J3">
        <v>3.2</v>
      </c>
    </row>
    <row r="4" spans="1:10" x14ac:dyDescent="0.25">
      <c r="A4" s="1">
        <v>44564</v>
      </c>
      <c r="B4" t="s">
        <v>7</v>
      </c>
      <c r="C4" t="s">
        <v>4</v>
      </c>
      <c r="D4" t="s">
        <v>8</v>
      </c>
      <c r="E4">
        <v>242</v>
      </c>
      <c r="F4">
        <f>VLOOKUP(B4,cennik[],2,FALSE)</f>
        <v>3.5</v>
      </c>
      <c r="G4" s="5">
        <f>jablka[[#This Row],[Kg]]*jablka[[#This Row],[Cena]]</f>
        <v>847</v>
      </c>
      <c r="I4" t="s">
        <v>25</v>
      </c>
      <c r="J4">
        <v>3.2</v>
      </c>
    </row>
    <row r="5" spans="1:10" x14ac:dyDescent="0.25">
      <c r="A5" s="1">
        <v>44564</v>
      </c>
      <c r="B5" t="s">
        <v>7</v>
      </c>
      <c r="C5" t="s">
        <v>4</v>
      </c>
      <c r="D5" t="s">
        <v>9</v>
      </c>
      <c r="E5">
        <v>533</v>
      </c>
      <c r="F5">
        <f>VLOOKUP(B5,cennik[],2,FALSE)</f>
        <v>3.5</v>
      </c>
      <c r="G5" s="5">
        <f>jablka[[#This Row],[Kg]]*jablka[[#This Row],[Cena]]</f>
        <v>1865.5</v>
      </c>
      <c r="I5" t="s">
        <v>70</v>
      </c>
      <c r="J5">
        <v>3.2</v>
      </c>
    </row>
    <row r="6" spans="1:10" x14ac:dyDescent="0.25">
      <c r="A6" s="1">
        <v>44564</v>
      </c>
      <c r="B6" t="s">
        <v>3</v>
      </c>
      <c r="C6" t="s">
        <v>4</v>
      </c>
      <c r="D6" t="s">
        <v>10</v>
      </c>
      <c r="E6">
        <v>543</v>
      </c>
      <c r="F6">
        <f>VLOOKUP(B6,cennik[],2,FALSE)</f>
        <v>3.4</v>
      </c>
      <c r="G6" s="5">
        <f>jablka[[#This Row],[Kg]]*jablka[[#This Row],[Cena]]</f>
        <v>1846.2</v>
      </c>
      <c r="I6" t="s">
        <v>16</v>
      </c>
      <c r="J6">
        <v>3.4</v>
      </c>
    </row>
    <row r="7" spans="1:10" x14ac:dyDescent="0.25">
      <c r="A7" s="1">
        <v>44564</v>
      </c>
      <c r="B7" t="s">
        <v>11</v>
      </c>
      <c r="C7" t="s">
        <v>4</v>
      </c>
      <c r="D7" t="s">
        <v>10</v>
      </c>
      <c r="E7">
        <v>341</v>
      </c>
      <c r="F7">
        <f>VLOOKUP(B7,cennik[],2,FALSE)</f>
        <v>2.9</v>
      </c>
      <c r="G7" s="5">
        <f>jablka[[#This Row],[Kg]]*jablka[[#This Row],[Cena]]</f>
        <v>988.9</v>
      </c>
      <c r="I7" t="s">
        <v>20</v>
      </c>
      <c r="J7">
        <v>3.4</v>
      </c>
    </row>
    <row r="8" spans="1:10" x14ac:dyDescent="0.25">
      <c r="A8" s="1">
        <v>44564</v>
      </c>
      <c r="B8" t="s">
        <v>12</v>
      </c>
      <c r="C8" t="s">
        <v>4</v>
      </c>
      <c r="D8" t="s">
        <v>13</v>
      </c>
      <c r="E8">
        <v>284</v>
      </c>
      <c r="F8">
        <f>VLOOKUP(B8,cennik[],2,FALSE)</f>
        <v>3.4</v>
      </c>
      <c r="G8" s="5">
        <f>jablka[[#This Row],[Kg]]*jablka[[#This Row],[Cena]]</f>
        <v>965.6</v>
      </c>
      <c r="I8" t="s">
        <v>14</v>
      </c>
      <c r="J8">
        <v>3.4</v>
      </c>
    </row>
    <row r="9" spans="1:10" x14ac:dyDescent="0.25">
      <c r="A9" s="1">
        <v>44564</v>
      </c>
      <c r="B9" t="s">
        <v>14</v>
      </c>
      <c r="C9" t="s">
        <v>4</v>
      </c>
      <c r="D9" t="s">
        <v>15</v>
      </c>
      <c r="E9">
        <v>159</v>
      </c>
      <c r="F9">
        <f>VLOOKUP(B9,cennik[],2,FALSE)</f>
        <v>3.4</v>
      </c>
      <c r="G9" s="5">
        <f>jablka[[#This Row],[Kg]]*jablka[[#This Row],[Cena]]</f>
        <v>540.6</v>
      </c>
      <c r="I9" t="s">
        <v>3</v>
      </c>
      <c r="J9">
        <v>3.4</v>
      </c>
    </row>
    <row r="10" spans="1:10" x14ac:dyDescent="0.25">
      <c r="A10" s="1">
        <v>44564</v>
      </c>
      <c r="B10" t="s">
        <v>16</v>
      </c>
      <c r="C10" t="s">
        <v>4</v>
      </c>
      <c r="D10" t="s">
        <v>10</v>
      </c>
      <c r="E10">
        <v>609</v>
      </c>
      <c r="F10">
        <f>VLOOKUP(B10,cennik[],2,FALSE)</f>
        <v>3.4</v>
      </c>
      <c r="G10" s="5">
        <f>jablka[[#This Row],[Kg]]*jablka[[#This Row],[Cena]]</f>
        <v>2070.6</v>
      </c>
      <c r="I10" t="s">
        <v>7</v>
      </c>
      <c r="J10">
        <v>3.5</v>
      </c>
    </row>
    <row r="11" spans="1:10" x14ac:dyDescent="0.25">
      <c r="A11" s="1">
        <v>44564</v>
      </c>
      <c r="B11" t="s">
        <v>14</v>
      </c>
      <c r="C11" t="s">
        <v>4</v>
      </c>
      <c r="D11" t="s">
        <v>17</v>
      </c>
      <c r="E11">
        <v>464</v>
      </c>
      <c r="F11">
        <f>VLOOKUP(B11,cennik[],2,FALSE)</f>
        <v>3.4</v>
      </c>
      <c r="G11" s="5">
        <f>jablka[[#This Row],[Kg]]*jablka[[#This Row],[Cena]]</f>
        <v>1577.6</v>
      </c>
      <c r="I11" t="s">
        <v>69</v>
      </c>
      <c r="J11">
        <v>2.5</v>
      </c>
    </row>
    <row r="12" spans="1:10" x14ac:dyDescent="0.25">
      <c r="A12" s="1">
        <v>44564</v>
      </c>
      <c r="B12" t="s">
        <v>18</v>
      </c>
      <c r="C12" t="s">
        <v>4</v>
      </c>
      <c r="D12" t="s">
        <v>19</v>
      </c>
      <c r="E12">
        <v>570</v>
      </c>
      <c r="F12">
        <f>VLOOKUP(B12,cennik[],2,FALSE)</f>
        <v>2.4</v>
      </c>
      <c r="G12" s="5">
        <f>jablka[[#This Row],[Kg]]*jablka[[#This Row],[Cena]]</f>
        <v>1368</v>
      </c>
      <c r="I12" t="s">
        <v>12</v>
      </c>
      <c r="J12">
        <v>3.4</v>
      </c>
    </row>
    <row r="13" spans="1:10" x14ac:dyDescent="0.25">
      <c r="A13" s="1">
        <v>44564</v>
      </c>
      <c r="B13" t="s">
        <v>20</v>
      </c>
      <c r="C13" t="s">
        <v>4</v>
      </c>
      <c r="D13" t="s">
        <v>21</v>
      </c>
      <c r="E13">
        <v>222</v>
      </c>
      <c r="F13">
        <f>VLOOKUP(B13,cennik[],2,FALSE)</f>
        <v>3.4</v>
      </c>
      <c r="G13" s="5">
        <f>jablka[[#This Row],[Kg]]*jablka[[#This Row],[Cena]]</f>
        <v>754.8</v>
      </c>
      <c r="I13" t="s">
        <v>71</v>
      </c>
      <c r="J13">
        <v>2.5</v>
      </c>
    </row>
    <row r="14" spans="1:10" x14ac:dyDescent="0.25">
      <c r="A14" s="1">
        <v>44564</v>
      </c>
      <c r="B14" t="s">
        <v>16</v>
      </c>
      <c r="C14" t="s">
        <v>4</v>
      </c>
      <c r="D14" t="s">
        <v>6</v>
      </c>
      <c r="E14">
        <v>720</v>
      </c>
      <c r="F14">
        <f>VLOOKUP(B14,cennik[],2,FALSE)</f>
        <v>3.4</v>
      </c>
      <c r="G14" s="5">
        <f>jablka[[#This Row],[Kg]]*jablka[[#This Row],[Cena]]</f>
        <v>2448</v>
      </c>
      <c r="I14" t="s">
        <v>65</v>
      </c>
      <c r="J14">
        <v>2.7</v>
      </c>
    </row>
    <row r="15" spans="1:10" x14ac:dyDescent="0.25">
      <c r="A15" s="1">
        <v>44564</v>
      </c>
      <c r="B15" t="s">
        <v>3</v>
      </c>
      <c r="C15" t="s">
        <v>4</v>
      </c>
      <c r="D15" t="s">
        <v>22</v>
      </c>
      <c r="E15">
        <v>283</v>
      </c>
      <c r="F15">
        <f>VLOOKUP(B15,cennik[],2,FALSE)</f>
        <v>3.4</v>
      </c>
      <c r="G15" s="5">
        <f>jablka[[#This Row],[Kg]]*jablka[[#This Row],[Cena]]</f>
        <v>962.19999999999993</v>
      </c>
      <c r="I15" t="s">
        <v>67</v>
      </c>
      <c r="J15">
        <v>3.2</v>
      </c>
    </row>
    <row r="16" spans="1:10" x14ac:dyDescent="0.25">
      <c r="A16" s="1">
        <v>44565</v>
      </c>
      <c r="B16" t="s">
        <v>18</v>
      </c>
      <c r="C16" t="s">
        <v>4</v>
      </c>
      <c r="D16" t="s">
        <v>23</v>
      </c>
      <c r="E16">
        <v>204</v>
      </c>
      <c r="F16">
        <f>VLOOKUP(B16,cennik[],2,FALSE)</f>
        <v>2.4</v>
      </c>
      <c r="G16" s="5">
        <f>jablka[[#This Row],[Kg]]*jablka[[#This Row],[Cena]]</f>
        <v>489.59999999999997</v>
      </c>
      <c r="I16" t="s">
        <v>63</v>
      </c>
      <c r="J16">
        <v>3.5</v>
      </c>
    </row>
    <row r="17" spans="1:22" x14ac:dyDescent="0.25">
      <c r="A17" s="1">
        <v>44565</v>
      </c>
      <c r="B17" t="s">
        <v>11</v>
      </c>
      <c r="C17" t="s">
        <v>4</v>
      </c>
      <c r="D17" t="s">
        <v>8</v>
      </c>
      <c r="E17">
        <v>368</v>
      </c>
      <c r="F17">
        <f>VLOOKUP(B17,cennik[],2,FALSE)</f>
        <v>2.9</v>
      </c>
      <c r="G17" s="5">
        <f>jablka[[#This Row],[Kg]]*jablka[[#This Row],[Cena]]</f>
        <v>1067.2</v>
      </c>
      <c r="I17" t="s">
        <v>18</v>
      </c>
      <c r="J17">
        <v>2.4</v>
      </c>
    </row>
    <row r="18" spans="1:22" x14ac:dyDescent="0.25">
      <c r="A18" s="1">
        <v>44565</v>
      </c>
      <c r="B18" t="s">
        <v>20</v>
      </c>
      <c r="C18" t="s">
        <v>4</v>
      </c>
      <c r="D18" t="s">
        <v>15</v>
      </c>
      <c r="E18">
        <v>110</v>
      </c>
      <c r="F18">
        <f>VLOOKUP(B18,cennik[],2,FALSE)</f>
        <v>3.4</v>
      </c>
      <c r="G18" s="5">
        <f>jablka[[#This Row],[Kg]]*jablka[[#This Row],[Cena]]</f>
        <v>374</v>
      </c>
      <c r="V18" s="4"/>
    </row>
    <row r="19" spans="1:22" x14ac:dyDescent="0.25">
      <c r="A19" s="1">
        <v>44565</v>
      </c>
      <c r="B19" t="s">
        <v>18</v>
      </c>
      <c r="C19" t="s">
        <v>4</v>
      </c>
      <c r="D19" t="s">
        <v>24</v>
      </c>
      <c r="E19">
        <v>534</v>
      </c>
      <c r="F19">
        <f>VLOOKUP(B19,cennik[],2,FALSE)</f>
        <v>2.4</v>
      </c>
      <c r="G19" s="5">
        <f>jablka[[#This Row],[Kg]]*jablka[[#This Row],[Cena]]</f>
        <v>1281.5999999999999</v>
      </c>
    </row>
    <row r="20" spans="1:22" x14ac:dyDescent="0.25">
      <c r="A20" s="1">
        <v>44565</v>
      </c>
      <c r="B20" t="s">
        <v>25</v>
      </c>
      <c r="C20" t="s">
        <v>4</v>
      </c>
      <c r="D20" t="s">
        <v>26</v>
      </c>
      <c r="E20">
        <v>438</v>
      </c>
      <c r="F20">
        <f>VLOOKUP(B20,cennik[],2,FALSE)</f>
        <v>3.2</v>
      </c>
      <c r="G20" s="5">
        <f>jablka[[#This Row],[Kg]]*jablka[[#This Row],[Cena]]</f>
        <v>1401.6000000000001</v>
      </c>
    </row>
    <row r="21" spans="1:22" x14ac:dyDescent="0.25">
      <c r="A21" s="1">
        <v>44565</v>
      </c>
      <c r="B21" t="s">
        <v>20</v>
      </c>
      <c r="C21" t="s">
        <v>4</v>
      </c>
      <c r="D21" t="s">
        <v>22</v>
      </c>
      <c r="E21">
        <v>34</v>
      </c>
      <c r="F21">
        <f>VLOOKUP(B21,cennik[],2,FALSE)</f>
        <v>3.4</v>
      </c>
      <c r="G21" s="5">
        <f>jablka[[#This Row],[Kg]]*jablka[[#This Row],[Cena]]</f>
        <v>115.6</v>
      </c>
    </row>
    <row r="22" spans="1:22" x14ac:dyDescent="0.25">
      <c r="A22" s="1">
        <v>44565</v>
      </c>
      <c r="B22" t="s">
        <v>12</v>
      </c>
      <c r="C22" t="s">
        <v>4</v>
      </c>
      <c r="D22" t="s">
        <v>27</v>
      </c>
      <c r="E22">
        <v>64</v>
      </c>
      <c r="F22">
        <f>VLOOKUP(B22,cennik[],2,FALSE)</f>
        <v>3.4</v>
      </c>
      <c r="G22" s="5">
        <f>jablka[[#This Row],[Kg]]*jablka[[#This Row],[Cena]]</f>
        <v>217.6</v>
      </c>
    </row>
    <row r="23" spans="1:22" x14ac:dyDescent="0.25">
      <c r="A23" s="1">
        <v>44565</v>
      </c>
      <c r="B23" t="s">
        <v>18</v>
      </c>
      <c r="C23" t="s">
        <v>4</v>
      </c>
      <c r="D23" t="s">
        <v>28</v>
      </c>
      <c r="E23">
        <v>555</v>
      </c>
      <c r="F23">
        <f>VLOOKUP(B23,cennik[],2,FALSE)</f>
        <v>2.4</v>
      </c>
      <c r="G23" s="5">
        <f>jablka[[#This Row],[Kg]]*jablka[[#This Row],[Cena]]</f>
        <v>1332</v>
      </c>
    </row>
    <row r="24" spans="1:22" x14ac:dyDescent="0.25">
      <c r="A24" s="1">
        <v>44565</v>
      </c>
      <c r="B24" t="s">
        <v>7</v>
      </c>
      <c r="C24" t="s">
        <v>4</v>
      </c>
      <c r="D24" t="s">
        <v>28</v>
      </c>
      <c r="E24">
        <v>640</v>
      </c>
      <c r="F24">
        <f>VLOOKUP(B24,cennik[],2,FALSE)</f>
        <v>3.5</v>
      </c>
      <c r="G24" s="5">
        <f>jablka[[#This Row],[Kg]]*jablka[[#This Row],[Cena]]</f>
        <v>2240</v>
      </c>
    </row>
    <row r="25" spans="1:22" x14ac:dyDescent="0.25">
      <c r="A25" s="1">
        <v>44565</v>
      </c>
      <c r="B25" t="s">
        <v>18</v>
      </c>
      <c r="C25" t="s">
        <v>4</v>
      </c>
      <c r="D25" t="s">
        <v>29</v>
      </c>
      <c r="E25">
        <v>331</v>
      </c>
      <c r="F25">
        <f>VLOOKUP(B25,cennik[],2,FALSE)</f>
        <v>2.4</v>
      </c>
      <c r="G25" s="5">
        <f>jablka[[#This Row],[Kg]]*jablka[[#This Row],[Cena]]</f>
        <v>794.4</v>
      </c>
    </row>
    <row r="26" spans="1:22" x14ac:dyDescent="0.25">
      <c r="A26" s="1">
        <v>44566</v>
      </c>
      <c r="B26" t="s">
        <v>11</v>
      </c>
      <c r="C26" t="s">
        <v>4</v>
      </c>
      <c r="D26" t="s">
        <v>30</v>
      </c>
      <c r="E26">
        <v>114</v>
      </c>
      <c r="F26">
        <f>VLOOKUP(B26,cennik[],2,FALSE)</f>
        <v>2.9</v>
      </c>
      <c r="G26" s="5">
        <f>jablka[[#This Row],[Kg]]*jablka[[#This Row],[Cena]]</f>
        <v>330.59999999999997</v>
      </c>
    </row>
    <row r="27" spans="1:22" x14ac:dyDescent="0.25">
      <c r="A27" s="1">
        <v>44566</v>
      </c>
      <c r="B27" t="s">
        <v>12</v>
      </c>
      <c r="C27" t="s">
        <v>4</v>
      </c>
      <c r="D27" t="s">
        <v>31</v>
      </c>
      <c r="E27">
        <v>110</v>
      </c>
      <c r="F27">
        <f>VLOOKUP(B27,cennik[],2,FALSE)</f>
        <v>3.4</v>
      </c>
      <c r="G27" s="5">
        <f>jablka[[#This Row],[Kg]]*jablka[[#This Row],[Cena]]</f>
        <v>374</v>
      </c>
    </row>
    <row r="28" spans="1:22" x14ac:dyDescent="0.25">
      <c r="A28" s="1">
        <v>44566</v>
      </c>
      <c r="B28" t="s">
        <v>3</v>
      </c>
      <c r="C28" t="s">
        <v>4</v>
      </c>
      <c r="D28" t="s">
        <v>24</v>
      </c>
      <c r="E28">
        <v>378</v>
      </c>
      <c r="F28">
        <f>VLOOKUP(B28,cennik[],2,FALSE)</f>
        <v>3.4</v>
      </c>
      <c r="G28" s="5">
        <f>jablka[[#This Row],[Kg]]*jablka[[#This Row],[Cena]]</f>
        <v>1285.2</v>
      </c>
    </row>
    <row r="29" spans="1:22" x14ac:dyDescent="0.25">
      <c r="A29" s="1">
        <v>44566</v>
      </c>
      <c r="B29" t="s">
        <v>11</v>
      </c>
      <c r="C29" t="s">
        <v>4</v>
      </c>
      <c r="D29" t="s">
        <v>32</v>
      </c>
      <c r="E29">
        <v>206</v>
      </c>
      <c r="F29">
        <f>VLOOKUP(B29,cennik[],2,FALSE)</f>
        <v>2.9</v>
      </c>
      <c r="G29" s="5">
        <f>jablka[[#This Row],[Kg]]*jablka[[#This Row],[Cena]]</f>
        <v>597.4</v>
      </c>
    </row>
    <row r="30" spans="1:22" x14ac:dyDescent="0.25">
      <c r="A30" s="1">
        <v>44566</v>
      </c>
      <c r="B30" t="s">
        <v>7</v>
      </c>
      <c r="C30" t="s">
        <v>4</v>
      </c>
      <c r="D30" t="s">
        <v>33</v>
      </c>
      <c r="E30">
        <v>318</v>
      </c>
      <c r="F30">
        <f>VLOOKUP(B30,cennik[],2,FALSE)</f>
        <v>3.5</v>
      </c>
      <c r="G30" s="5">
        <f>jablka[[#This Row],[Kg]]*jablka[[#This Row],[Cena]]</f>
        <v>1113</v>
      </c>
    </row>
    <row r="31" spans="1:22" x14ac:dyDescent="0.25">
      <c r="A31" s="1">
        <v>44566</v>
      </c>
      <c r="B31" t="s">
        <v>7</v>
      </c>
      <c r="C31" t="s">
        <v>4</v>
      </c>
      <c r="D31" t="s">
        <v>34</v>
      </c>
      <c r="E31">
        <v>657</v>
      </c>
      <c r="F31">
        <f>VLOOKUP(B31,cennik[],2,FALSE)</f>
        <v>3.5</v>
      </c>
      <c r="G31" s="5">
        <f>jablka[[#This Row],[Kg]]*jablka[[#This Row],[Cena]]</f>
        <v>2299.5</v>
      </c>
    </row>
    <row r="32" spans="1:22" x14ac:dyDescent="0.25">
      <c r="A32" s="1">
        <v>44566</v>
      </c>
      <c r="B32" t="s">
        <v>3</v>
      </c>
      <c r="C32" t="s">
        <v>4</v>
      </c>
      <c r="D32" t="s">
        <v>32</v>
      </c>
      <c r="E32">
        <v>316</v>
      </c>
      <c r="F32">
        <f>VLOOKUP(B32,cennik[],2,FALSE)</f>
        <v>3.4</v>
      </c>
      <c r="G32" s="5">
        <f>jablka[[#This Row],[Kg]]*jablka[[#This Row],[Cena]]</f>
        <v>1074.3999999999999</v>
      </c>
    </row>
    <row r="33" spans="1:7" x14ac:dyDescent="0.25">
      <c r="A33" s="1">
        <v>44566</v>
      </c>
      <c r="B33" t="s">
        <v>25</v>
      </c>
      <c r="C33" t="s">
        <v>4</v>
      </c>
      <c r="D33" t="s">
        <v>35</v>
      </c>
      <c r="E33">
        <v>139</v>
      </c>
      <c r="F33">
        <f>VLOOKUP(B33,cennik[],2,FALSE)</f>
        <v>3.2</v>
      </c>
      <c r="G33" s="5">
        <f>jablka[[#This Row],[Kg]]*jablka[[#This Row],[Cena]]</f>
        <v>444.8</v>
      </c>
    </row>
    <row r="34" spans="1:7" x14ac:dyDescent="0.25">
      <c r="A34" s="1">
        <v>44567</v>
      </c>
      <c r="B34" t="s">
        <v>14</v>
      </c>
      <c r="C34" t="s">
        <v>4</v>
      </c>
      <c r="D34" t="s">
        <v>36</v>
      </c>
      <c r="E34">
        <v>254</v>
      </c>
      <c r="F34">
        <f>VLOOKUP(B34,cennik[],2,FALSE)</f>
        <v>3.4</v>
      </c>
      <c r="G34" s="5">
        <f>jablka[[#This Row],[Kg]]*jablka[[#This Row],[Cena]]</f>
        <v>863.6</v>
      </c>
    </row>
    <row r="35" spans="1:7" x14ac:dyDescent="0.25">
      <c r="A35" s="1">
        <v>44567</v>
      </c>
      <c r="B35" t="s">
        <v>12</v>
      </c>
      <c r="C35" t="s">
        <v>4</v>
      </c>
      <c r="D35" t="s">
        <v>33</v>
      </c>
      <c r="E35">
        <v>69</v>
      </c>
      <c r="F35">
        <f>VLOOKUP(B35,cennik[],2,FALSE)</f>
        <v>3.4</v>
      </c>
      <c r="G35" s="5">
        <f>jablka[[#This Row],[Kg]]*jablka[[#This Row],[Cena]]</f>
        <v>234.6</v>
      </c>
    </row>
    <row r="36" spans="1:7" x14ac:dyDescent="0.25">
      <c r="A36" s="1">
        <v>44568</v>
      </c>
      <c r="B36" t="s">
        <v>14</v>
      </c>
      <c r="C36" t="s">
        <v>4</v>
      </c>
      <c r="D36" t="s">
        <v>37</v>
      </c>
      <c r="E36">
        <v>141</v>
      </c>
      <c r="F36">
        <f>VLOOKUP(B36,cennik[],2,FALSE)</f>
        <v>3.4</v>
      </c>
      <c r="G36" s="5">
        <f>jablka[[#This Row],[Kg]]*jablka[[#This Row],[Cena]]</f>
        <v>479.4</v>
      </c>
    </row>
    <row r="37" spans="1:7" x14ac:dyDescent="0.25">
      <c r="A37" s="1">
        <v>44568</v>
      </c>
      <c r="B37" t="s">
        <v>16</v>
      </c>
      <c r="C37" t="s">
        <v>4</v>
      </c>
      <c r="D37" t="s">
        <v>29</v>
      </c>
      <c r="E37">
        <v>740</v>
      </c>
      <c r="F37">
        <f>VLOOKUP(B37,cennik[],2,FALSE)</f>
        <v>3.4</v>
      </c>
      <c r="G37" s="5">
        <f>jablka[[#This Row],[Kg]]*jablka[[#This Row],[Cena]]</f>
        <v>2516</v>
      </c>
    </row>
    <row r="38" spans="1:7" x14ac:dyDescent="0.25">
      <c r="A38" s="1">
        <v>44568</v>
      </c>
      <c r="B38" t="s">
        <v>16</v>
      </c>
      <c r="C38" t="s">
        <v>4</v>
      </c>
      <c r="D38" t="s">
        <v>38</v>
      </c>
      <c r="E38">
        <v>715</v>
      </c>
      <c r="F38">
        <f>VLOOKUP(B38,cennik[],2,FALSE)</f>
        <v>3.4</v>
      </c>
      <c r="G38" s="5">
        <f>jablka[[#This Row],[Kg]]*jablka[[#This Row],[Cena]]</f>
        <v>2431</v>
      </c>
    </row>
    <row r="39" spans="1:7" x14ac:dyDescent="0.25">
      <c r="A39" s="1">
        <v>44568</v>
      </c>
      <c r="B39" t="s">
        <v>14</v>
      </c>
      <c r="C39" t="s">
        <v>4</v>
      </c>
      <c r="D39" t="s">
        <v>39</v>
      </c>
      <c r="E39">
        <v>446</v>
      </c>
      <c r="F39">
        <f>VLOOKUP(B39,cennik[],2,FALSE)</f>
        <v>3.4</v>
      </c>
      <c r="G39" s="5">
        <f>jablka[[#This Row],[Kg]]*jablka[[#This Row],[Cena]]</f>
        <v>1516.3999999999999</v>
      </c>
    </row>
    <row r="40" spans="1:7" x14ac:dyDescent="0.25">
      <c r="A40" s="1">
        <v>44568</v>
      </c>
      <c r="B40" t="s">
        <v>3</v>
      </c>
      <c r="C40" t="s">
        <v>4</v>
      </c>
      <c r="D40" t="s">
        <v>40</v>
      </c>
      <c r="E40">
        <v>390</v>
      </c>
      <c r="F40">
        <f>VLOOKUP(B40,cennik[],2,FALSE)</f>
        <v>3.4</v>
      </c>
      <c r="G40" s="5">
        <f>jablka[[#This Row],[Kg]]*jablka[[#This Row],[Cena]]</f>
        <v>1326</v>
      </c>
    </row>
    <row r="41" spans="1:7" x14ac:dyDescent="0.25">
      <c r="A41" s="1">
        <v>44568</v>
      </c>
      <c r="B41" t="s">
        <v>11</v>
      </c>
      <c r="C41" t="s">
        <v>4</v>
      </c>
      <c r="D41" t="s">
        <v>33</v>
      </c>
      <c r="E41">
        <v>455</v>
      </c>
      <c r="F41">
        <f>VLOOKUP(B41,cennik[],2,FALSE)</f>
        <v>2.9</v>
      </c>
      <c r="G41" s="5">
        <f>jablka[[#This Row],[Kg]]*jablka[[#This Row],[Cena]]</f>
        <v>1319.5</v>
      </c>
    </row>
    <row r="42" spans="1:7" x14ac:dyDescent="0.25">
      <c r="A42" s="1">
        <v>44568</v>
      </c>
      <c r="B42" t="s">
        <v>16</v>
      </c>
      <c r="C42" t="s">
        <v>4</v>
      </c>
      <c r="D42" t="s">
        <v>34</v>
      </c>
      <c r="E42">
        <v>323</v>
      </c>
      <c r="F42">
        <f>VLOOKUP(B42,cennik[],2,FALSE)</f>
        <v>3.4</v>
      </c>
      <c r="G42" s="5">
        <f>jablka[[#This Row],[Kg]]*jablka[[#This Row],[Cena]]</f>
        <v>1098.2</v>
      </c>
    </row>
    <row r="43" spans="1:7" x14ac:dyDescent="0.25">
      <c r="A43" s="1">
        <v>44568</v>
      </c>
      <c r="B43" t="s">
        <v>20</v>
      </c>
      <c r="C43" t="s">
        <v>4</v>
      </c>
      <c r="D43" t="s">
        <v>22</v>
      </c>
      <c r="E43">
        <v>378</v>
      </c>
      <c r="F43">
        <f>VLOOKUP(B43,cennik[],2,FALSE)</f>
        <v>3.4</v>
      </c>
      <c r="G43" s="5">
        <f>jablka[[#This Row],[Kg]]*jablka[[#This Row],[Cena]]</f>
        <v>1285.2</v>
      </c>
    </row>
    <row r="44" spans="1:7" x14ac:dyDescent="0.25">
      <c r="A44" s="1">
        <v>44568</v>
      </c>
      <c r="B44" t="s">
        <v>20</v>
      </c>
      <c r="C44" t="s">
        <v>4</v>
      </c>
      <c r="D44" t="s">
        <v>40</v>
      </c>
      <c r="E44">
        <v>115</v>
      </c>
      <c r="F44">
        <f>VLOOKUP(B44,cennik[],2,FALSE)</f>
        <v>3.4</v>
      </c>
      <c r="G44" s="5">
        <f>jablka[[#This Row],[Kg]]*jablka[[#This Row],[Cena]]</f>
        <v>391</v>
      </c>
    </row>
    <row r="45" spans="1:7" x14ac:dyDescent="0.25">
      <c r="A45" s="1">
        <v>44569</v>
      </c>
      <c r="B45" t="s">
        <v>16</v>
      </c>
      <c r="C45" t="s">
        <v>4</v>
      </c>
      <c r="D45" t="s">
        <v>37</v>
      </c>
      <c r="E45">
        <v>629</v>
      </c>
      <c r="F45">
        <f>VLOOKUP(B45,cennik[],2,FALSE)</f>
        <v>3.4</v>
      </c>
      <c r="G45" s="5">
        <f>jablka[[#This Row],[Kg]]*jablka[[#This Row],[Cena]]</f>
        <v>2138.6</v>
      </c>
    </row>
    <row r="46" spans="1:7" x14ac:dyDescent="0.25">
      <c r="A46" s="1">
        <v>44569</v>
      </c>
      <c r="B46" t="s">
        <v>20</v>
      </c>
      <c r="C46" t="s">
        <v>4</v>
      </c>
      <c r="D46" t="s">
        <v>15</v>
      </c>
      <c r="E46">
        <v>11</v>
      </c>
      <c r="F46">
        <f>VLOOKUP(B46,cennik[],2,FALSE)</f>
        <v>3.4</v>
      </c>
      <c r="G46" s="5">
        <f>jablka[[#This Row],[Kg]]*jablka[[#This Row],[Cena]]</f>
        <v>37.4</v>
      </c>
    </row>
    <row r="47" spans="1:7" x14ac:dyDescent="0.25">
      <c r="A47" s="1">
        <v>44569</v>
      </c>
      <c r="B47" t="s">
        <v>11</v>
      </c>
      <c r="C47" t="s">
        <v>4</v>
      </c>
      <c r="D47" t="s">
        <v>34</v>
      </c>
      <c r="E47">
        <v>270</v>
      </c>
      <c r="F47">
        <f>VLOOKUP(B47,cennik[],2,FALSE)</f>
        <v>2.9</v>
      </c>
      <c r="G47" s="5">
        <f>jablka[[#This Row],[Kg]]*jablka[[#This Row],[Cena]]</f>
        <v>783</v>
      </c>
    </row>
    <row r="48" spans="1:7" x14ac:dyDescent="0.25">
      <c r="A48" s="1">
        <v>44569</v>
      </c>
      <c r="B48" t="s">
        <v>14</v>
      </c>
      <c r="C48" t="s">
        <v>4</v>
      </c>
      <c r="D48" t="s">
        <v>41</v>
      </c>
      <c r="E48">
        <v>139</v>
      </c>
      <c r="F48">
        <f>VLOOKUP(B48,cennik[],2,FALSE)</f>
        <v>3.4</v>
      </c>
      <c r="G48" s="5">
        <f>jablka[[#This Row],[Kg]]*jablka[[#This Row],[Cena]]</f>
        <v>472.59999999999997</v>
      </c>
    </row>
    <row r="49" spans="1:7" x14ac:dyDescent="0.25">
      <c r="A49" s="1">
        <v>44569</v>
      </c>
      <c r="B49" t="s">
        <v>7</v>
      </c>
      <c r="C49" t="s">
        <v>4</v>
      </c>
      <c r="D49" t="s">
        <v>37</v>
      </c>
      <c r="E49">
        <v>377</v>
      </c>
      <c r="F49">
        <f>VLOOKUP(B49,cennik[],2,FALSE)</f>
        <v>3.5</v>
      </c>
      <c r="G49" s="5">
        <f>jablka[[#This Row],[Kg]]*jablka[[#This Row],[Cena]]</f>
        <v>1319.5</v>
      </c>
    </row>
    <row r="50" spans="1:7" x14ac:dyDescent="0.25">
      <c r="A50" s="1">
        <v>44569</v>
      </c>
      <c r="B50" t="s">
        <v>12</v>
      </c>
      <c r="C50" t="s">
        <v>4</v>
      </c>
      <c r="D50" t="s">
        <v>42</v>
      </c>
      <c r="E50">
        <v>371</v>
      </c>
      <c r="F50">
        <f>VLOOKUP(B50,cennik[],2,FALSE)</f>
        <v>3.4</v>
      </c>
      <c r="G50" s="5">
        <f>jablka[[#This Row],[Kg]]*jablka[[#This Row],[Cena]]</f>
        <v>1261.3999999999999</v>
      </c>
    </row>
    <row r="51" spans="1:7" x14ac:dyDescent="0.25">
      <c r="A51" s="1">
        <v>44569</v>
      </c>
      <c r="B51" t="s">
        <v>25</v>
      </c>
      <c r="C51" t="s">
        <v>4</v>
      </c>
      <c r="D51" t="s">
        <v>43</v>
      </c>
      <c r="E51">
        <v>288</v>
      </c>
      <c r="F51">
        <f>VLOOKUP(B51,cennik[],2,FALSE)</f>
        <v>3.2</v>
      </c>
      <c r="G51" s="5">
        <f>jablka[[#This Row],[Kg]]*jablka[[#This Row],[Cena]]</f>
        <v>921.6</v>
      </c>
    </row>
    <row r="52" spans="1:7" x14ac:dyDescent="0.25">
      <c r="A52" s="1">
        <v>44569</v>
      </c>
      <c r="B52" t="s">
        <v>18</v>
      </c>
      <c r="C52" t="s">
        <v>4</v>
      </c>
      <c r="D52" t="s">
        <v>13</v>
      </c>
      <c r="E52">
        <v>306</v>
      </c>
      <c r="F52">
        <f>VLOOKUP(B52,cennik[],2,FALSE)</f>
        <v>2.4</v>
      </c>
      <c r="G52" s="5">
        <f>jablka[[#This Row],[Kg]]*jablka[[#This Row],[Cena]]</f>
        <v>734.4</v>
      </c>
    </row>
    <row r="53" spans="1:7" x14ac:dyDescent="0.25">
      <c r="A53" s="1">
        <v>44569</v>
      </c>
      <c r="B53" t="s">
        <v>14</v>
      </c>
      <c r="C53" t="s">
        <v>4</v>
      </c>
      <c r="D53" t="s">
        <v>8</v>
      </c>
      <c r="E53">
        <v>258</v>
      </c>
      <c r="F53">
        <f>VLOOKUP(B53,cennik[],2,FALSE)</f>
        <v>3.4</v>
      </c>
      <c r="G53" s="5">
        <f>jablka[[#This Row],[Kg]]*jablka[[#This Row],[Cena]]</f>
        <v>877.19999999999993</v>
      </c>
    </row>
    <row r="54" spans="1:7" x14ac:dyDescent="0.25">
      <c r="A54" s="1">
        <v>44571</v>
      </c>
      <c r="B54" t="s">
        <v>18</v>
      </c>
      <c r="C54" t="s">
        <v>4</v>
      </c>
      <c r="D54" t="s">
        <v>44</v>
      </c>
      <c r="E54">
        <v>260</v>
      </c>
      <c r="F54">
        <f>VLOOKUP(B54,cennik[],2,FALSE)</f>
        <v>2.4</v>
      </c>
      <c r="G54" s="5">
        <f>jablka[[#This Row],[Kg]]*jablka[[#This Row],[Cena]]</f>
        <v>624</v>
      </c>
    </row>
    <row r="55" spans="1:7" x14ac:dyDescent="0.25">
      <c r="A55" s="1">
        <v>44571</v>
      </c>
      <c r="B55" t="s">
        <v>14</v>
      </c>
      <c r="C55" t="s">
        <v>4</v>
      </c>
      <c r="D55" t="s">
        <v>34</v>
      </c>
      <c r="E55">
        <v>103</v>
      </c>
      <c r="F55">
        <f>VLOOKUP(B55,cennik[],2,FALSE)</f>
        <v>3.4</v>
      </c>
      <c r="G55" s="5">
        <f>jablka[[#This Row],[Kg]]*jablka[[#This Row],[Cena]]</f>
        <v>350.2</v>
      </c>
    </row>
    <row r="56" spans="1:7" x14ac:dyDescent="0.25">
      <c r="A56" s="1">
        <v>44571</v>
      </c>
      <c r="B56" t="s">
        <v>12</v>
      </c>
      <c r="C56" t="s">
        <v>4</v>
      </c>
      <c r="D56" t="s">
        <v>30</v>
      </c>
      <c r="E56">
        <v>127</v>
      </c>
      <c r="F56">
        <f>VLOOKUP(B56,cennik[],2,FALSE)</f>
        <v>3.4</v>
      </c>
      <c r="G56" s="5">
        <f>jablka[[#This Row],[Kg]]*jablka[[#This Row],[Cena]]</f>
        <v>431.8</v>
      </c>
    </row>
    <row r="57" spans="1:7" x14ac:dyDescent="0.25">
      <c r="A57" s="1">
        <v>44571</v>
      </c>
      <c r="B57" t="s">
        <v>25</v>
      </c>
      <c r="C57" t="s">
        <v>4</v>
      </c>
      <c r="D57" t="s">
        <v>45</v>
      </c>
      <c r="E57">
        <v>32</v>
      </c>
      <c r="F57">
        <f>VLOOKUP(B57,cennik[],2,FALSE)</f>
        <v>3.2</v>
      </c>
      <c r="G57" s="5">
        <f>jablka[[#This Row],[Kg]]*jablka[[#This Row],[Cena]]</f>
        <v>102.4</v>
      </c>
    </row>
    <row r="58" spans="1:7" x14ac:dyDescent="0.25">
      <c r="A58" s="1">
        <v>44571</v>
      </c>
      <c r="B58" t="s">
        <v>12</v>
      </c>
      <c r="C58" t="s">
        <v>4</v>
      </c>
      <c r="D58" t="s">
        <v>46</v>
      </c>
      <c r="E58">
        <v>196</v>
      </c>
      <c r="F58">
        <f>VLOOKUP(B58,cennik[],2,FALSE)</f>
        <v>3.4</v>
      </c>
      <c r="G58" s="5">
        <f>jablka[[#This Row],[Kg]]*jablka[[#This Row],[Cena]]</f>
        <v>666.4</v>
      </c>
    </row>
    <row r="59" spans="1:7" x14ac:dyDescent="0.25">
      <c r="A59" s="1">
        <v>44571</v>
      </c>
      <c r="B59" t="s">
        <v>14</v>
      </c>
      <c r="C59" t="s">
        <v>4</v>
      </c>
      <c r="D59" t="s">
        <v>29</v>
      </c>
      <c r="E59">
        <v>120</v>
      </c>
      <c r="F59">
        <f>VLOOKUP(B59,cennik[],2,FALSE)</f>
        <v>3.4</v>
      </c>
      <c r="G59" s="5">
        <f>jablka[[#This Row],[Kg]]*jablka[[#This Row],[Cena]]</f>
        <v>408</v>
      </c>
    </row>
    <row r="60" spans="1:7" x14ac:dyDescent="0.25">
      <c r="A60" s="1">
        <v>44571</v>
      </c>
      <c r="B60" t="s">
        <v>12</v>
      </c>
      <c r="C60" t="s">
        <v>4</v>
      </c>
      <c r="D60" t="s">
        <v>13</v>
      </c>
      <c r="E60">
        <v>372</v>
      </c>
      <c r="F60">
        <f>VLOOKUP(B60,cennik[],2,FALSE)</f>
        <v>3.4</v>
      </c>
      <c r="G60" s="5">
        <f>jablka[[#This Row],[Kg]]*jablka[[#This Row],[Cena]]</f>
        <v>1264.8</v>
      </c>
    </row>
    <row r="61" spans="1:7" x14ac:dyDescent="0.25">
      <c r="A61" s="1">
        <v>44571</v>
      </c>
      <c r="B61" t="s">
        <v>18</v>
      </c>
      <c r="C61" t="s">
        <v>4</v>
      </c>
      <c r="D61" t="s">
        <v>47</v>
      </c>
      <c r="E61">
        <v>577</v>
      </c>
      <c r="F61">
        <f>VLOOKUP(B61,cennik[],2,FALSE)</f>
        <v>2.4</v>
      </c>
      <c r="G61" s="5">
        <f>jablka[[#This Row],[Kg]]*jablka[[#This Row],[Cena]]</f>
        <v>1384.8</v>
      </c>
    </row>
    <row r="62" spans="1:7" x14ac:dyDescent="0.25">
      <c r="A62" s="1">
        <v>44571</v>
      </c>
      <c r="B62" t="s">
        <v>20</v>
      </c>
      <c r="C62" t="s">
        <v>4</v>
      </c>
      <c r="D62" t="s">
        <v>29</v>
      </c>
      <c r="E62">
        <v>88</v>
      </c>
      <c r="F62">
        <f>VLOOKUP(B62,cennik[],2,FALSE)</f>
        <v>3.4</v>
      </c>
      <c r="G62" s="5">
        <f>jablka[[#This Row],[Kg]]*jablka[[#This Row],[Cena]]</f>
        <v>299.2</v>
      </c>
    </row>
    <row r="63" spans="1:7" x14ac:dyDescent="0.25">
      <c r="A63" s="1">
        <v>44571</v>
      </c>
      <c r="B63" t="s">
        <v>25</v>
      </c>
      <c r="C63" t="s">
        <v>4</v>
      </c>
      <c r="D63" t="s">
        <v>48</v>
      </c>
      <c r="E63">
        <v>266</v>
      </c>
      <c r="F63">
        <f>VLOOKUP(B63,cennik[],2,FALSE)</f>
        <v>3.2</v>
      </c>
      <c r="G63" s="5">
        <f>jablka[[#This Row],[Kg]]*jablka[[#This Row],[Cena]]</f>
        <v>851.2</v>
      </c>
    </row>
    <row r="64" spans="1:7" x14ac:dyDescent="0.25">
      <c r="A64" s="1">
        <v>44571</v>
      </c>
      <c r="B64" t="s">
        <v>11</v>
      </c>
      <c r="C64" t="s">
        <v>4</v>
      </c>
      <c r="D64" t="s">
        <v>39</v>
      </c>
      <c r="E64">
        <v>85</v>
      </c>
      <c r="F64">
        <f>VLOOKUP(B64,cennik[],2,FALSE)</f>
        <v>2.9</v>
      </c>
      <c r="G64" s="5">
        <f>jablka[[#This Row],[Kg]]*jablka[[#This Row],[Cena]]</f>
        <v>246.5</v>
      </c>
    </row>
    <row r="65" spans="1:7" x14ac:dyDescent="0.25">
      <c r="A65" s="1">
        <v>44571</v>
      </c>
      <c r="B65" t="s">
        <v>3</v>
      </c>
      <c r="C65" t="s">
        <v>4</v>
      </c>
      <c r="D65" t="s">
        <v>31</v>
      </c>
      <c r="E65">
        <v>695</v>
      </c>
      <c r="F65">
        <f>VLOOKUP(B65,cennik[],2,FALSE)</f>
        <v>3.4</v>
      </c>
      <c r="G65" s="5">
        <f>jablka[[#This Row],[Kg]]*jablka[[#This Row],[Cena]]</f>
        <v>2363</v>
      </c>
    </row>
    <row r="66" spans="1:7" x14ac:dyDescent="0.25">
      <c r="A66" s="1">
        <v>44571</v>
      </c>
      <c r="B66" t="s">
        <v>11</v>
      </c>
      <c r="C66" t="s">
        <v>4</v>
      </c>
      <c r="D66" t="s">
        <v>15</v>
      </c>
      <c r="E66">
        <v>323</v>
      </c>
      <c r="F66">
        <f>VLOOKUP(B66,cennik[],2,FALSE)</f>
        <v>2.9</v>
      </c>
      <c r="G66" s="5">
        <f>jablka[[#This Row],[Kg]]*jablka[[#This Row],[Cena]]</f>
        <v>936.69999999999993</v>
      </c>
    </row>
    <row r="67" spans="1:7" x14ac:dyDescent="0.25">
      <c r="A67" s="1">
        <v>44571</v>
      </c>
      <c r="B67" t="s">
        <v>18</v>
      </c>
      <c r="C67" t="s">
        <v>4</v>
      </c>
      <c r="D67" t="s">
        <v>31</v>
      </c>
      <c r="E67">
        <v>232</v>
      </c>
      <c r="F67">
        <f>VLOOKUP(B67,cennik[],2,FALSE)</f>
        <v>2.4</v>
      </c>
      <c r="G67" s="5">
        <f>jablka[[#This Row],[Kg]]*jablka[[#This Row],[Cena]]</f>
        <v>556.79999999999995</v>
      </c>
    </row>
    <row r="68" spans="1:7" x14ac:dyDescent="0.25">
      <c r="A68" s="1">
        <v>44571</v>
      </c>
      <c r="B68" t="s">
        <v>16</v>
      </c>
      <c r="C68" t="s">
        <v>4</v>
      </c>
      <c r="D68" t="s">
        <v>49</v>
      </c>
      <c r="E68">
        <v>734</v>
      </c>
      <c r="F68">
        <f>VLOOKUP(B68,cennik[],2,FALSE)</f>
        <v>3.4</v>
      </c>
      <c r="G68" s="5">
        <f>jablka[[#This Row],[Kg]]*jablka[[#This Row],[Cena]]</f>
        <v>2495.6</v>
      </c>
    </row>
    <row r="69" spans="1:7" x14ac:dyDescent="0.25">
      <c r="A69" s="1">
        <v>44571</v>
      </c>
      <c r="B69" t="s">
        <v>20</v>
      </c>
      <c r="C69" t="s">
        <v>4</v>
      </c>
      <c r="D69" t="s">
        <v>23</v>
      </c>
      <c r="E69">
        <v>424</v>
      </c>
      <c r="F69">
        <f>VLOOKUP(B69,cennik[],2,FALSE)</f>
        <v>3.4</v>
      </c>
      <c r="G69" s="5">
        <f>jablka[[#This Row],[Kg]]*jablka[[#This Row],[Cena]]</f>
        <v>1441.6</v>
      </c>
    </row>
    <row r="70" spans="1:7" x14ac:dyDescent="0.25">
      <c r="A70" s="1">
        <v>44572</v>
      </c>
      <c r="B70" t="s">
        <v>14</v>
      </c>
      <c r="C70" t="s">
        <v>4</v>
      </c>
      <c r="D70" t="s">
        <v>50</v>
      </c>
      <c r="E70">
        <v>254</v>
      </c>
      <c r="F70">
        <f>VLOOKUP(B70,cennik[],2,FALSE)</f>
        <v>3.4</v>
      </c>
      <c r="G70" s="5">
        <f>jablka[[#This Row],[Kg]]*jablka[[#This Row],[Cena]]</f>
        <v>863.6</v>
      </c>
    </row>
    <row r="71" spans="1:7" x14ac:dyDescent="0.25">
      <c r="A71" s="1">
        <v>44572</v>
      </c>
      <c r="B71" t="s">
        <v>25</v>
      </c>
      <c r="C71" t="s">
        <v>4</v>
      </c>
      <c r="D71" t="s">
        <v>46</v>
      </c>
      <c r="E71">
        <v>193</v>
      </c>
      <c r="F71">
        <f>VLOOKUP(B71,cennik[],2,FALSE)</f>
        <v>3.2</v>
      </c>
      <c r="G71" s="5">
        <f>jablka[[#This Row],[Kg]]*jablka[[#This Row],[Cena]]</f>
        <v>617.6</v>
      </c>
    </row>
    <row r="72" spans="1:7" x14ac:dyDescent="0.25">
      <c r="A72" s="1">
        <v>44572</v>
      </c>
      <c r="B72" t="s">
        <v>20</v>
      </c>
      <c r="C72" t="s">
        <v>4</v>
      </c>
      <c r="D72" t="s">
        <v>51</v>
      </c>
      <c r="E72">
        <v>13</v>
      </c>
      <c r="F72">
        <f>VLOOKUP(B72,cennik[],2,FALSE)</f>
        <v>3.4</v>
      </c>
      <c r="G72" s="5">
        <f>jablka[[#This Row],[Kg]]*jablka[[#This Row],[Cena]]</f>
        <v>44.199999999999996</v>
      </c>
    </row>
    <row r="73" spans="1:7" x14ac:dyDescent="0.25">
      <c r="A73" s="1">
        <v>44572</v>
      </c>
      <c r="B73" t="s">
        <v>14</v>
      </c>
      <c r="C73" t="s">
        <v>4</v>
      </c>
      <c r="D73" t="s">
        <v>52</v>
      </c>
      <c r="E73">
        <v>450</v>
      </c>
      <c r="F73">
        <f>VLOOKUP(B73,cennik[],2,FALSE)</f>
        <v>3.4</v>
      </c>
      <c r="G73" s="5">
        <f>jablka[[#This Row],[Kg]]*jablka[[#This Row],[Cena]]</f>
        <v>1530</v>
      </c>
    </row>
    <row r="74" spans="1:7" x14ac:dyDescent="0.25">
      <c r="A74" s="1">
        <v>44573</v>
      </c>
      <c r="B74" t="s">
        <v>7</v>
      </c>
      <c r="C74" t="s">
        <v>4</v>
      </c>
      <c r="D74" t="s">
        <v>53</v>
      </c>
      <c r="E74">
        <v>356</v>
      </c>
      <c r="F74">
        <f>VLOOKUP(B74,cennik[],2,FALSE)</f>
        <v>3.5</v>
      </c>
      <c r="G74" s="5">
        <f>jablka[[#This Row],[Kg]]*jablka[[#This Row],[Cena]]</f>
        <v>1246</v>
      </c>
    </row>
    <row r="75" spans="1:7" x14ac:dyDescent="0.25">
      <c r="A75" s="1">
        <v>44573</v>
      </c>
      <c r="B75" t="s">
        <v>3</v>
      </c>
      <c r="C75" t="s">
        <v>4</v>
      </c>
      <c r="D75" t="s">
        <v>35</v>
      </c>
      <c r="E75">
        <v>284</v>
      </c>
      <c r="F75">
        <f>VLOOKUP(B75,cennik[],2,FALSE)</f>
        <v>3.4</v>
      </c>
      <c r="G75" s="5">
        <f>jablka[[#This Row],[Kg]]*jablka[[#This Row],[Cena]]</f>
        <v>965.6</v>
      </c>
    </row>
    <row r="76" spans="1:7" x14ac:dyDescent="0.25">
      <c r="A76" s="1">
        <v>44573</v>
      </c>
      <c r="B76" t="s">
        <v>3</v>
      </c>
      <c r="C76" t="s">
        <v>4</v>
      </c>
      <c r="D76" t="s">
        <v>53</v>
      </c>
      <c r="E76">
        <v>281</v>
      </c>
      <c r="F76">
        <f>VLOOKUP(B76,cennik[],2,FALSE)</f>
        <v>3.4</v>
      </c>
      <c r="G76" s="5">
        <f>jablka[[#This Row],[Kg]]*jablka[[#This Row],[Cena]]</f>
        <v>955.4</v>
      </c>
    </row>
    <row r="77" spans="1:7" x14ac:dyDescent="0.25">
      <c r="A77" s="1">
        <v>44573</v>
      </c>
      <c r="B77" t="s">
        <v>7</v>
      </c>
      <c r="C77" t="s">
        <v>4</v>
      </c>
      <c r="D77" t="s">
        <v>37</v>
      </c>
      <c r="E77">
        <v>415</v>
      </c>
      <c r="F77">
        <f>VLOOKUP(B77,cennik[],2,FALSE)</f>
        <v>3.5</v>
      </c>
      <c r="G77" s="5">
        <f>jablka[[#This Row],[Kg]]*jablka[[#This Row],[Cena]]</f>
        <v>1452.5</v>
      </c>
    </row>
    <row r="78" spans="1:7" x14ac:dyDescent="0.25">
      <c r="A78" s="1">
        <v>44573</v>
      </c>
      <c r="B78" t="s">
        <v>7</v>
      </c>
      <c r="C78" t="s">
        <v>4</v>
      </c>
      <c r="D78" t="s">
        <v>10</v>
      </c>
      <c r="E78">
        <v>627</v>
      </c>
      <c r="F78">
        <f>VLOOKUP(B78,cennik[],2,FALSE)</f>
        <v>3.5</v>
      </c>
      <c r="G78" s="5">
        <f>jablka[[#This Row],[Kg]]*jablka[[#This Row],[Cena]]</f>
        <v>2194.5</v>
      </c>
    </row>
    <row r="79" spans="1:7" x14ac:dyDescent="0.25">
      <c r="A79" s="1">
        <v>44573</v>
      </c>
      <c r="B79" t="s">
        <v>12</v>
      </c>
      <c r="C79" t="s">
        <v>4</v>
      </c>
      <c r="D79" t="s">
        <v>33</v>
      </c>
      <c r="E79">
        <v>369</v>
      </c>
      <c r="F79">
        <f>VLOOKUP(B79,cennik[],2,FALSE)</f>
        <v>3.4</v>
      </c>
      <c r="G79" s="5">
        <f>jablka[[#This Row],[Kg]]*jablka[[#This Row],[Cena]]</f>
        <v>1254.5999999999999</v>
      </c>
    </row>
    <row r="80" spans="1:7" x14ac:dyDescent="0.25">
      <c r="A80" s="1">
        <v>44573</v>
      </c>
      <c r="B80" t="s">
        <v>11</v>
      </c>
      <c r="C80" t="s">
        <v>4</v>
      </c>
      <c r="D80" t="s">
        <v>9</v>
      </c>
      <c r="E80">
        <v>89</v>
      </c>
      <c r="F80">
        <f>VLOOKUP(B80,cennik[],2,FALSE)</f>
        <v>2.9</v>
      </c>
      <c r="G80" s="5">
        <f>jablka[[#This Row],[Kg]]*jablka[[#This Row],[Cena]]</f>
        <v>258.09999999999997</v>
      </c>
    </row>
    <row r="81" spans="1:7" x14ac:dyDescent="0.25">
      <c r="A81" s="1">
        <v>44573</v>
      </c>
      <c r="B81" t="s">
        <v>18</v>
      </c>
      <c r="C81" t="s">
        <v>4</v>
      </c>
      <c r="D81" t="s">
        <v>32</v>
      </c>
      <c r="E81">
        <v>579</v>
      </c>
      <c r="F81">
        <f>VLOOKUP(B81,cennik[],2,FALSE)</f>
        <v>2.4</v>
      </c>
      <c r="G81" s="5">
        <f>jablka[[#This Row],[Kg]]*jablka[[#This Row],[Cena]]</f>
        <v>1389.6</v>
      </c>
    </row>
    <row r="82" spans="1:7" x14ac:dyDescent="0.25">
      <c r="A82" s="1">
        <v>44573</v>
      </c>
      <c r="B82" t="s">
        <v>11</v>
      </c>
      <c r="C82" t="s">
        <v>4</v>
      </c>
      <c r="D82" t="s">
        <v>13</v>
      </c>
      <c r="E82">
        <v>412</v>
      </c>
      <c r="F82">
        <f>VLOOKUP(B82,cennik[],2,FALSE)</f>
        <v>2.9</v>
      </c>
      <c r="G82" s="5">
        <f>jablka[[#This Row],[Kg]]*jablka[[#This Row],[Cena]]</f>
        <v>1194.8</v>
      </c>
    </row>
    <row r="83" spans="1:7" x14ac:dyDescent="0.25">
      <c r="A83" s="1">
        <v>44574</v>
      </c>
      <c r="B83" t="s">
        <v>7</v>
      </c>
      <c r="C83" t="s">
        <v>4</v>
      </c>
      <c r="D83" t="s">
        <v>49</v>
      </c>
      <c r="E83">
        <v>403</v>
      </c>
      <c r="F83">
        <f>VLOOKUP(B83,cennik[],2,FALSE)</f>
        <v>3.5</v>
      </c>
      <c r="G83" s="5">
        <f>jablka[[#This Row],[Kg]]*jablka[[#This Row],[Cena]]</f>
        <v>1410.5</v>
      </c>
    </row>
    <row r="84" spans="1:7" x14ac:dyDescent="0.25">
      <c r="A84" s="1">
        <v>44574</v>
      </c>
      <c r="B84" t="s">
        <v>11</v>
      </c>
      <c r="C84" t="s">
        <v>4</v>
      </c>
      <c r="D84" t="s">
        <v>19</v>
      </c>
      <c r="E84">
        <v>92</v>
      </c>
      <c r="F84">
        <f>VLOOKUP(B84,cennik[],2,FALSE)</f>
        <v>2.9</v>
      </c>
      <c r="G84" s="5">
        <f>jablka[[#This Row],[Kg]]*jablka[[#This Row],[Cena]]</f>
        <v>266.8</v>
      </c>
    </row>
    <row r="85" spans="1:7" x14ac:dyDescent="0.25">
      <c r="A85" s="1">
        <v>44574</v>
      </c>
      <c r="B85" t="s">
        <v>3</v>
      </c>
      <c r="C85" t="s">
        <v>4</v>
      </c>
      <c r="D85" t="s">
        <v>9</v>
      </c>
      <c r="E85">
        <v>269</v>
      </c>
      <c r="F85">
        <f>VLOOKUP(B85,cennik[],2,FALSE)</f>
        <v>3.4</v>
      </c>
      <c r="G85" s="5">
        <f>jablka[[#This Row],[Kg]]*jablka[[#This Row],[Cena]]</f>
        <v>914.6</v>
      </c>
    </row>
    <row r="86" spans="1:7" x14ac:dyDescent="0.25">
      <c r="A86" s="1">
        <v>44574</v>
      </c>
      <c r="B86" t="s">
        <v>20</v>
      </c>
      <c r="C86" t="s">
        <v>4</v>
      </c>
      <c r="D86" t="s">
        <v>29</v>
      </c>
      <c r="E86">
        <v>159</v>
      </c>
      <c r="F86">
        <f>VLOOKUP(B86,cennik[],2,FALSE)</f>
        <v>3.4</v>
      </c>
      <c r="G86" s="5">
        <f>jablka[[#This Row],[Kg]]*jablka[[#This Row],[Cena]]</f>
        <v>540.6</v>
      </c>
    </row>
    <row r="87" spans="1:7" x14ac:dyDescent="0.25">
      <c r="A87" s="1">
        <v>44575</v>
      </c>
      <c r="B87" t="s">
        <v>16</v>
      </c>
      <c r="C87" t="s">
        <v>4</v>
      </c>
      <c r="D87" t="s">
        <v>45</v>
      </c>
      <c r="E87">
        <v>752</v>
      </c>
      <c r="F87">
        <f>VLOOKUP(B87,cennik[],2,FALSE)</f>
        <v>3.4</v>
      </c>
      <c r="G87" s="5">
        <f>jablka[[#This Row],[Kg]]*jablka[[#This Row],[Cena]]</f>
        <v>2556.7999999999997</v>
      </c>
    </row>
    <row r="88" spans="1:7" x14ac:dyDescent="0.25">
      <c r="A88" s="1">
        <v>44575</v>
      </c>
      <c r="B88" t="s">
        <v>18</v>
      </c>
      <c r="C88" t="s">
        <v>4</v>
      </c>
      <c r="D88" t="s">
        <v>49</v>
      </c>
      <c r="E88">
        <v>408</v>
      </c>
      <c r="F88">
        <f>VLOOKUP(B88,cennik[],2,FALSE)</f>
        <v>2.4</v>
      </c>
      <c r="G88" s="5">
        <f>jablka[[#This Row],[Kg]]*jablka[[#This Row],[Cena]]</f>
        <v>979.19999999999993</v>
      </c>
    </row>
    <row r="89" spans="1:7" x14ac:dyDescent="0.25">
      <c r="A89" s="1">
        <v>44575</v>
      </c>
      <c r="B89" t="s">
        <v>16</v>
      </c>
      <c r="C89" t="s">
        <v>4</v>
      </c>
      <c r="D89" t="s">
        <v>6</v>
      </c>
      <c r="E89">
        <v>536</v>
      </c>
      <c r="F89">
        <f>VLOOKUP(B89,cennik[],2,FALSE)</f>
        <v>3.4</v>
      </c>
      <c r="G89" s="5">
        <f>jablka[[#This Row],[Kg]]*jablka[[#This Row],[Cena]]</f>
        <v>1822.3999999999999</v>
      </c>
    </row>
    <row r="90" spans="1:7" x14ac:dyDescent="0.25">
      <c r="A90" s="1">
        <v>44575</v>
      </c>
      <c r="B90" t="s">
        <v>20</v>
      </c>
      <c r="C90" t="s">
        <v>4</v>
      </c>
      <c r="D90" t="s">
        <v>43</v>
      </c>
      <c r="E90">
        <v>47</v>
      </c>
      <c r="F90">
        <f>VLOOKUP(B90,cennik[],2,FALSE)</f>
        <v>3.4</v>
      </c>
      <c r="G90" s="5">
        <f>jablka[[#This Row],[Kg]]*jablka[[#This Row],[Cena]]</f>
        <v>159.79999999999998</v>
      </c>
    </row>
    <row r="91" spans="1:7" x14ac:dyDescent="0.25">
      <c r="A91" s="1">
        <v>44575</v>
      </c>
      <c r="B91" t="s">
        <v>25</v>
      </c>
      <c r="C91" t="s">
        <v>4</v>
      </c>
      <c r="D91" t="s">
        <v>54</v>
      </c>
      <c r="E91">
        <v>249</v>
      </c>
      <c r="F91">
        <f>VLOOKUP(B91,cennik[],2,FALSE)</f>
        <v>3.2</v>
      </c>
      <c r="G91" s="5">
        <f>jablka[[#This Row],[Kg]]*jablka[[#This Row],[Cena]]</f>
        <v>796.80000000000007</v>
      </c>
    </row>
    <row r="92" spans="1:7" x14ac:dyDescent="0.25">
      <c r="A92" s="1">
        <v>44575</v>
      </c>
      <c r="B92" t="s">
        <v>16</v>
      </c>
      <c r="C92" t="s">
        <v>4</v>
      </c>
      <c r="D92" t="s">
        <v>39</v>
      </c>
      <c r="E92">
        <v>566</v>
      </c>
      <c r="F92">
        <f>VLOOKUP(B92,cennik[],2,FALSE)</f>
        <v>3.4</v>
      </c>
      <c r="G92" s="5">
        <f>jablka[[#This Row],[Kg]]*jablka[[#This Row],[Cena]]</f>
        <v>1924.3999999999999</v>
      </c>
    </row>
    <row r="93" spans="1:7" x14ac:dyDescent="0.25">
      <c r="A93" s="1">
        <v>44575</v>
      </c>
      <c r="B93" t="s">
        <v>18</v>
      </c>
      <c r="C93" t="s">
        <v>4</v>
      </c>
      <c r="D93" t="s">
        <v>55</v>
      </c>
      <c r="E93">
        <v>364</v>
      </c>
      <c r="F93">
        <f>VLOOKUP(B93,cennik[],2,FALSE)</f>
        <v>2.4</v>
      </c>
      <c r="G93" s="5">
        <f>jablka[[#This Row],[Kg]]*jablka[[#This Row],[Cena]]</f>
        <v>873.6</v>
      </c>
    </row>
    <row r="94" spans="1:7" x14ac:dyDescent="0.25">
      <c r="A94" s="1">
        <v>44575</v>
      </c>
      <c r="B94" t="s">
        <v>12</v>
      </c>
      <c r="C94" t="s">
        <v>4</v>
      </c>
      <c r="D94" t="s">
        <v>45</v>
      </c>
      <c r="E94">
        <v>461</v>
      </c>
      <c r="F94">
        <f>VLOOKUP(B94,cennik[],2,FALSE)</f>
        <v>3.4</v>
      </c>
      <c r="G94" s="5">
        <f>jablka[[#This Row],[Kg]]*jablka[[#This Row],[Cena]]</f>
        <v>1567.3999999999999</v>
      </c>
    </row>
    <row r="95" spans="1:7" x14ac:dyDescent="0.25">
      <c r="A95" s="1">
        <v>44575</v>
      </c>
      <c r="B95" t="s">
        <v>11</v>
      </c>
      <c r="C95" t="s">
        <v>4</v>
      </c>
      <c r="D95" t="s">
        <v>22</v>
      </c>
      <c r="E95">
        <v>256</v>
      </c>
      <c r="F95">
        <f>VLOOKUP(B95,cennik[],2,FALSE)</f>
        <v>2.9</v>
      </c>
      <c r="G95" s="5">
        <f>jablka[[#This Row],[Kg]]*jablka[[#This Row],[Cena]]</f>
        <v>742.4</v>
      </c>
    </row>
    <row r="96" spans="1:7" x14ac:dyDescent="0.25">
      <c r="A96" s="1">
        <v>44575</v>
      </c>
      <c r="B96" t="s">
        <v>25</v>
      </c>
      <c r="C96" t="s">
        <v>4</v>
      </c>
      <c r="D96" t="s">
        <v>10</v>
      </c>
      <c r="E96">
        <v>94</v>
      </c>
      <c r="F96">
        <f>VLOOKUP(B96,cennik[],2,FALSE)</f>
        <v>3.2</v>
      </c>
      <c r="G96" s="5">
        <f>jablka[[#This Row],[Kg]]*jablka[[#This Row],[Cena]]</f>
        <v>300.8</v>
      </c>
    </row>
    <row r="97" spans="1:7" x14ac:dyDescent="0.25">
      <c r="A97" s="1">
        <v>44575</v>
      </c>
      <c r="B97" t="s">
        <v>18</v>
      </c>
      <c r="C97" t="s">
        <v>4</v>
      </c>
      <c r="D97" t="s">
        <v>17</v>
      </c>
      <c r="E97">
        <v>115</v>
      </c>
      <c r="F97">
        <f>VLOOKUP(B97,cennik[],2,FALSE)</f>
        <v>2.4</v>
      </c>
      <c r="G97" s="5">
        <f>jablka[[#This Row],[Kg]]*jablka[[#This Row],[Cena]]</f>
        <v>276</v>
      </c>
    </row>
    <row r="98" spans="1:7" x14ac:dyDescent="0.25">
      <c r="A98" s="1">
        <v>44575</v>
      </c>
      <c r="B98" t="s">
        <v>20</v>
      </c>
      <c r="C98" t="s">
        <v>4</v>
      </c>
      <c r="D98" t="s">
        <v>48</v>
      </c>
      <c r="E98">
        <v>183</v>
      </c>
      <c r="F98">
        <f>VLOOKUP(B98,cennik[],2,FALSE)</f>
        <v>3.4</v>
      </c>
      <c r="G98" s="5">
        <f>jablka[[#This Row],[Kg]]*jablka[[#This Row],[Cena]]</f>
        <v>622.19999999999993</v>
      </c>
    </row>
    <row r="99" spans="1:7" x14ac:dyDescent="0.25">
      <c r="A99" s="1">
        <v>44575</v>
      </c>
      <c r="B99" t="s">
        <v>11</v>
      </c>
      <c r="C99" t="s">
        <v>4</v>
      </c>
      <c r="D99" t="s">
        <v>56</v>
      </c>
      <c r="E99">
        <v>368</v>
      </c>
      <c r="F99">
        <f>VLOOKUP(B99,cennik[],2,FALSE)</f>
        <v>2.9</v>
      </c>
      <c r="G99" s="5">
        <f>jablka[[#This Row],[Kg]]*jablka[[#This Row],[Cena]]</f>
        <v>1067.2</v>
      </c>
    </row>
    <row r="100" spans="1:7" x14ac:dyDescent="0.25">
      <c r="A100" s="1">
        <v>44575</v>
      </c>
      <c r="B100" t="s">
        <v>7</v>
      </c>
      <c r="C100" t="s">
        <v>4</v>
      </c>
      <c r="D100" t="s">
        <v>57</v>
      </c>
      <c r="E100">
        <v>463</v>
      </c>
      <c r="F100">
        <f>VLOOKUP(B100,cennik[],2,FALSE)</f>
        <v>3.5</v>
      </c>
      <c r="G100" s="5">
        <f>jablka[[#This Row],[Kg]]*jablka[[#This Row],[Cena]]</f>
        <v>1620.5</v>
      </c>
    </row>
    <row r="101" spans="1:7" x14ac:dyDescent="0.25">
      <c r="A101" s="1">
        <v>44576</v>
      </c>
      <c r="B101" t="s">
        <v>20</v>
      </c>
      <c r="C101" t="s">
        <v>4</v>
      </c>
      <c r="D101" t="s">
        <v>45</v>
      </c>
      <c r="E101">
        <v>169</v>
      </c>
      <c r="F101">
        <f>VLOOKUP(B101,cennik[],2,FALSE)</f>
        <v>3.4</v>
      </c>
      <c r="G101" s="5">
        <f>jablka[[#This Row],[Kg]]*jablka[[#This Row],[Cena]]</f>
        <v>574.6</v>
      </c>
    </row>
    <row r="102" spans="1:7" x14ac:dyDescent="0.25">
      <c r="A102" s="1">
        <v>44576</v>
      </c>
      <c r="B102" t="s">
        <v>18</v>
      </c>
      <c r="C102" t="s">
        <v>4</v>
      </c>
      <c r="D102" t="s">
        <v>54</v>
      </c>
      <c r="E102">
        <v>556</v>
      </c>
      <c r="F102">
        <f>VLOOKUP(B102,cennik[],2,FALSE)</f>
        <v>2.4</v>
      </c>
      <c r="G102" s="5">
        <f>jablka[[#This Row],[Kg]]*jablka[[#This Row],[Cena]]</f>
        <v>1334.3999999999999</v>
      </c>
    </row>
    <row r="103" spans="1:7" x14ac:dyDescent="0.25">
      <c r="A103" s="1">
        <v>44578</v>
      </c>
      <c r="B103" t="s">
        <v>16</v>
      </c>
      <c r="C103" t="s">
        <v>4</v>
      </c>
      <c r="D103" t="s">
        <v>43</v>
      </c>
      <c r="E103">
        <v>583</v>
      </c>
      <c r="F103">
        <f>VLOOKUP(B103,cennik[],2,FALSE)</f>
        <v>3.4</v>
      </c>
      <c r="G103" s="5">
        <f>jablka[[#This Row],[Kg]]*jablka[[#This Row],[Cena]]</f>
        <v>1982.2</v>
      </c>
    </row>
    <row r="104" spans="1:7" x14ac:dyDescent="0.25">
      <c r="A104" s="1">
        <v>44578</v>
      </c>
      <c r="B104" t="s">
        <v>7</v>
      </c>
      <c r="C104" t="s">
        <v>4</v>
      </c>
      <c r="D104" t="s">
        <v>32</v>
      </c>
      <c r="E104">
        <v>378</v>
      </c>
      <c r="F104">
        <f>VLOOKUP(B104,cennik[],2,FALSE)</f>
        <v>3.5</v>
      </c>
      <c r="G104" s="5">
        <f>jablka[[#This Row],[Kg]]*jablka[[#This Row],[Cena]]</f>
        <v>1323</v>
      </c>
    </row>
    <row r="105" spans="1:7" x14ac:dyDescent="0.25">
      <c r="A105" s="1">
        <v>44578</v>
      </c>
      <c r="B105" t="s">
        <v>18</v>
      </c>
      <c r="C105" t="s">
        <v>4</v>
      </c>
      <c r="D105" t="s">
        <v>36</v>
      </c>
      <c r="E105">
        <v>374</v>
      </c>
      <c r="F105">
        <f>VLOOKUP(B105,cennik[],2,FALSE)</f>
        <v>2.4</v>
      </c>
      <c r="G105" s="5">
        <f>jablka[[#This Row],[Kg]]*jablka[[#This Row],[Cena]]</f>
        <v>897.6</v>
      </c>
    </row>
    <row r="106" spans="1:7" x14ac:dyDescent="0.25">
      <c r="A106" s="1">
        <v>44578</v>
      </c>
      <c r="B106" t="s">
        <v>25</v>
      </c>
      <c r="C106" t="s">
        <v>4</v>
      </c>
      <c r="D106" t="s">
        <v>27</v>
      </c>
      <c r="E106">
        <v>308</v>
      </c>
      <c r="F106">
        <f>VLOOKUP(B106,cennik[],2,FALSE)</f>
        <v>3.2</v>
      </c>
      <c r="G106" s="5">
        <f>jablka[[#This Row],[Kg]]*jablka[[#This Row],[Cena]]</f>
        <v>985.6</v>
      </c>
    </row>
    <row r="107" spans="1:7" x14ac:dyDescent="0.25">
      <c r="A107" s="1">
        <v>44578</v>
      </c>
      <c r="B107" t="s">
        <v>18</v>
      </c>
      <c r="C107" t="s">
        <v>4</v>
      </c>
      <c r="D107" t="s">
        <v>58</v>
      </c>
      <c r="E107">
        <v>240</v>
      </c>
      <c r="F107">
        <f>VLOOKUP(B107,cennik[],2,FALSE)</f>
        <v>2.4</v>
      </c>
      <c r="G107" s="5">
        <f>jablka[[#This Row],[Kg]]*jablka[[#This Row],[Cena]]</f>
        <v>576</v>
      </c>
    </row>
    <row r="108" spans="1:7" x14ac:dyDescent="0.25">
      <c r="A108" s="1">
        <v>44578</v>
      </c>
      <c r="B108" t="s">
        <v>12</v>
      </c>
      <c r="C108" t="s">
        <v>4</v>
      </c>
      <c r="D108" t="s">
        <v>59</v>
      </c>
      <c r="E108">
        <v>298</v>
      </c>
      <c r="F108">
        <f>VLOOKUP(B108,cennik[],2,FALSE)</f>
        <v>3.4</v>
      </c>
      <c r="G108" s="5">
        <f>jablka[[#This Row],[Kg]]*jablka[[#This Row],[Cena]]</f>
        <v>1013.1999999999999</v>
      </c>
    </row>
    <row r="109" spans="1:7" x14ac:dyDescent="0.25">
      <c r="A109" s="1">
        <v>44578</v>
      </c>
      <c r="B109" t="s">
        <v>12</v>
      </c>
      <c r="C109" t="s">
        <v>4</v>
      </c>
      <c r="D109" t="s">
        <v>54</v>
      </c>
      <c r="E109">
        <v>272</v>
      </c>
      <c r="F109">
        <f>VLOOKUP(B109,cennik[],2,FALSE)</f>
        <v>3.4</v>
      </c>
      <c r="G109" s="5">
        <f>jablka[[#This Row],[Kg]]*jablka[[#This Row],[Cena]]</f>
        <v>924.8</v>
      </c>
    </row>
    <row r="110" spans="1:7" x14ac:dyDescent="0.25">
      <c r="A110" s="1">
        <v>44578</v>
      </c>
      <c r="B110" t="s">
        <v>3</v>
      </c>
      <c r="C110" t="s">
        <v>4</v>
      </c>
      <c r="D110" t="s">
        <v>5</v>
      </c>
      <c r="E110">
        <v>430</v>
      </c>
      <c r="F110">
        <f>VLOOKUP(B110,cennik[],2,FALSE)</f>
        <v>3.4</v>
      </c>
      <c r="G110" s="5">
        <f>jablka[[#This Row],[Kg]]*jablka[[#This Row],[Cena]]</f>
        <v>1462</v>
      </c>
    </row>
    <row r="111" spans="1:7" x14ac:dyDescent="0.25">
      <c r="A111" s="1">
        <v>44578</v>
      </c>
      <c r="B111" t="s">
        <v>7</v>
      </c>
      <c r="C111" t="s">
        <v>4</v>
      </c>
      <c r="D111" t="s">
        <v>40</v>
      </c>
      <c r="E111">
        <v>532</v>
      </c>
      <c r="F111">
        <f>VLOOKUP(B111,cennik[],2,FALSE)</f>
        <v>3.5</v>
      </c>
      <c r="G111" s="5">
        <f>jablka[[#This Row],[Kg]]*jablka[[#This Row],[Cena]]</f>
        <v>1862</v>
      </c>
    </row>
    <row r="112" spans="1:7" x14ac:dyDescent="0.25">
      <c r="A112" s="1">
        <v>44578</v>
      </c>
      <c r="B112" t="s">
        <v>3</v>
      </c>
      <c r="C112" t="s">
        <v>4</v>
      </c>
      <c r="D112" t="s">
        <v>29</v>
      </c>
      <c r="E112">
        <v>396</v>
      </c>
      <c r="F112">
        <f>VLOOKUP(B112,cennik[],2,FALSE)</f>
        <v>3.4</v>
      </c>
      <c r="G112" s="5">
        <f>jablka[[#This Row],[Kg]]*jablka[[#This Row],[Cena]]</f>
        <v>1346.3999999999999</v>
      </c>
    </row>
    <row r="113" spans="1:7" x14ac:dyDescent="0.25">
      <c r="A113" s="1">
        <v>44578</v>
      </c>
      <c r="B113" t="s">
        <v>14</v>
      </c>
      <c r="C113" t="s">
        <v>4</v>
      </c>
      <c r="D113" t="s">
        <v>44</v>
      </c>
      <c r="E113">
        <v>88</v>
      </c>
      <c r="F113">
        <f>VLOOKUP(B113,cennik[],2,FALSE)</f>
        <v>3.4</v>
      </c>
      <c r="G113" s="5">
        <f>jablka[[#This Row],[Kg]]*jablka[[#This Row],[Cena]]</f>
        <v>299.2</v>
      </c>
    </row>
    <row r="114" spans="1:7" x14ac:dyDescent="0.25">
      <c r="A114" s="1">
        <v>44578</v>
      </c>
      <c r="B114" t="s">
        <v>3</v>
      </c>
      <c r="C114" t="s">
        <v>4</v>
      </c>
      <c r="D114" t="s">
        <v>43</v>
      </c>
      <c r="E114">
        <v>520</v>
      </c>
      <c r="F114">
        <f>VLOOKUP(B114,cennik[],2,FALSE)</f>
        <v>3.4</v>
      </c>
      <c r="G114" s="5">
        <f>jablka[[#This Row],[Kg]]*jablka[[#This Row],[Cena]]</f>
        <v>1768</v>
      </c>
    </row>
    <row r="115" spans="1:7" x14ac:dyDescent="0.25">
      <c r="A115" s="1">
        <v>44578</v>
      </c>
      <c r="B115" t="s">
        <v>14</v>
      </c>
      <c r="C115" t="s">
        <v>4</v>
      </c>
      <c r="D115" t="s">
        <v>35</v>
      </c>
      <c r="E115">
        <v>296</v>
      </c>
      <c r="F115">
        <f>VLOOKUP(B115,cennik[],2,FALSE)</f>
        <v>3.4</v>
      </c>
      <c r="G115" s="5">
        <f>jablka[[#This Row],[Kg]]*jablka[[#This Row],[Cena]]</f>
        <v>1006.4</v>
      </c>
    </row>
    <row r="116" spans="1:7" x14ac:dyDescent="0.25">
      <c r="A116" s="1">
        <v>44578</v>
      </c>
      <c r="B116" t="s">
        <v>12</v>
      </c>
      <c r="C116" t="s">
        <v>4</v>
      </c>
      <c r="D116" t="s">
        <v>21</v>
      </c>
      <c r="E116">
        <v>400</v>
      </c>
      <c r="F116">
        <f>VLOOKUP(B116,cennik[],2,FALSE)</f>
        <v>3.4</v>
      </c>
      <c r="G116" s="5">
        <f>jablka[[#This Row],[Kg]]*jablka[[#This Row],[Cena]]</f>
        <v>1360</v>
      </c>
    </row>
    <row r="117" spans="1:7" x14ac:dyDescent="0.25">
      <c r="A117" s="1">
        <v>44578</v>
      </c>
      <c r="B117" t="s">
        <v>18</v>
      </c>
      <c r="C117" t="s">
        <v>4</v>
      </c>
      <c r="D117" t="s">
        <v>59</v>
      </c>
      <c r="E117">
        <v>221</v>
      </c>
      <c r="F117">
        <f>VLOOKUP(B117,cennik[],2,FALSE)</f>
        <v>2.4</v>
      </c>
      <c r="G117" s="5">
        <f>jablka[[#This Row],[Kg]]*jablka[[#This Row],[Cena]]</f>
        <v>530.4</v>
      </c>
    </row>
    <row r="118" spans="1:7" x14ac:dyDescent="0.25">
      <c r="A118" s="1">
        <v>44578</v>
      </c>
      <c r="B118" t="s">
        <v>3</v>
      </c>
      <c r="C118" t="s">
        <v>4</v>
      </c>
      <c r="D118" t="s">
        <v>45</v>
      </c>
      <c r="E118">
        <v>256</v>
      </c>
      <c r="F118">
        <f>VLOOKUP(B118,cennik[],2,FALSE)</f>
        <v>3.4</v>
      </c>
      <c r="G118" s="5">
        <f>jablka[[#This Row],[Kg]]*jablka[[#This Row],[Cena]]</f>
        <v>870.4</v>
      </c>
    </row>
    <row r="119" spans="1:7" x14ac:dyDescent="0.25">
      <c r="A119" s="1">
        <v>44578</v>
      </c>
      <c r="B119" t="s">
        <v>25</v>
      </c>
      <c r="C119" t="s">
        <v>4</v>
      </c>
      <c r="D119" t="s">
        <v>34</v>
      </c>
      <c r="E119">
        <v>19</v>
      </c>
      <c r="F119">
        <f>VLOOKUP(B119,cennik[],2,FALSE)</f>
        <v>3.2</v>
      </c>
      <c r="G119" s="5">
        <f>jablka[[#This Row],[Kg]]*jablka[[#This Row],[Cena]]</f>
        <v>60.800000000000004</v>
      </c>
    </row>
    <row r="120" spans="1:7" x14ac:dyDescent="0.25">
      <c r="A120" s="1">
        <v>44578</v>
      </c>
      <c r="B120" t="s">
        <v>11</v>
      </c>
      <c r="C120" t="s">
        <v>4</v>
      </c>
      <c r="D120" t="s">
        <v>53</v>
      </c>
      <c r="E120">
        <v>378</v>
      </c>
      <c r="F120">
        <f>VLOOKUP(B120,cennik[],2,FALSE)</f>
        <v>2.9</v>
      </c>
      <c r="G120" s="5">
        <f>jablka[[#This Row],[Kg]]*jablka[[#This Row],[Cena]]</f>
        <v>1096.2</v>
      </c>
    </row>
    <row r="121" spans="1:7" x14ac:dyDescent="0.25">
      <c r="A121" s="1">
        <v>44579</v>
      </c>
      <c r="B121" t="s">
        <v>25</v>
      </c>
      <c r="C121" t="s">
        <v>4</v>
      </c>
      <c r="D121" t="s">
        <v>39</v>
      </c>
      <c r="E121">
        <v>346</v>
      </c>
      <c r="F121">
        <f>VLOOKUP(B121,cennik[],2,FALSE)</f>
        <v>3.2</v>
      </c>
      <c r="G121" s="5">
        <f>jablka[[#This Row],[Kg]]*jablka[[#This Row],[Cena]]</f>
        <v>1107.2</v>
      </c>
    </row>
    <row r="122" spans="1:7" x14ac:dyDescent="0.25">
      <c r="A122" s="1">
        <v>44579</v>
      </c>
      <c r="B122" t="s">
        <v>12</v>
      </c>
      <c r="C122" t="s">
        <v>4</v>
      </c>
      <c r="D122" t="s">
        <v>15</v>
      </c>
      <c r="E122">
        <v>419</v>
      </c>
      <c r="F122">
        <f>VLOOKUP(B122,cennik[],2,FALSE)</f>
        <v>3.4</v>
      </c>
      <c r="G122" s="5">
        <f>jablka[[#This Row],[Kg]]*jablka[[#This Row],[Cena]]</f>
        <v>1424.6</v>
      </c>
    </row>
    <row r="123" spans="1:7" x14ac:dyDescent="0.25">
      <c r="A123" s="1">
        <v>44579</v>
      </c>
      <c r="B123" t="s">
        <v>3</v>
      </c>
      <c r="C123" t="s">
        <v>4</v>
      </c>
      <c r="D123" t="s">
        <v>41</v>
      </c>
      <c r="E123">
        <v>211</v>
      </c>
      <c r="F123">
        <f>VLOOKUP(B123,cennik[],2,FALSE)</f>
        <v>3.4</v>
      </c>
      <c r="G123" s="5">
        <f>jablka[[#This Row],[Kg]]*jablka[[#This Row],[Cena]]</f>
        <v>717.4</v>
      </c>
    </row>
    <row r="124" spans="1:7" x14ac:dyDescent="0.25">
      <c r="A124" s="1">
        <v>44579</v>
      </c>
      <c r="B124" t="s">
        <v>16</v>
      </c>
      <c r="C124" t="s">
        <v>4</v>
      </c>
      <c r="D124" t="s">
        <v>6</v>
      </c>
      <c r="E124">
        <v>577</v>
      </c>
      <c r="F124">
        <f>VLOOKUP(B124,cennik[],2,FALSE)</f>
        <v>3.4</v>
      </c>
      <c r="G124" s="5">
        <f>jablka[[#This Row],[Kg]]*jablka[[#This Row],[Cena]]</f>
        <v>1961.8</v>
      </c>
    </row>
    <row r="125" spans="1:7" x14ac:dyDescent="0.25">
      <c r="A125" s="1">
        <v>44579</v>
      </c>
      <c r="B125" t="s">
        <v>11</v>
      </c>
      <c r="C125" t="s">
        <v>4</v>
      </c>
      <c r="D125" t="s">
        <v>21</v>
      </c>
      <c r="E125">
        <v>390</v>
      </c>
      <c r="F125">
        <f>VLOOKUP(B125,cennik[],2,FALSE)</f>
        <v>2.9</v>
      </c>
      <c r="G125" s="5">
        <f>jablka[[#This Row],[Kg]]*jablka[[#This Row],[Cena]]</f>
        <v>1131</v>
      </c>
    </row>
    <row r="126" spans="1:7" x14ac:dyDescent="0.25">
      <c r="A126" s="1">
        <v>44579</v>
      </c>
      <c r="B126" t="s">
        <v>14</v>
      </c>
      <c r="C126" t="s">
        <v>4</v>
      </c>
      <c r="D126" t="s">
        <v>21</v>
      </c>
      <c r="E126">
        <v>15</v>
      </c>
      <c r="F126">
        <f>VLOOKUP(B126,cennik[],2,FALSE)</f>
        <v>3.4</v>
      </c>
      <c r="G126" s="5">
        <f>jablka[[#This Row],[Kg]]*jablka[[#This Row],[Cena]]</f>
        <v>51</v>
      </c>
    </row>
    <row r="127" spans="1:7" x14ac:dyDescent="0.25">
      <c r="A127" s="1">
        <v>44579</v>
      </c>
      <c r="B127" t="s">
        <v>18</v>
      </c>
      <c r="C127" t="s">
        <v>4</v>
      </c>
      <c r="D127" t="s">
        <v>24</v>
      </c>
      <c r="E127">
        <v>212</v>
      </c>
      <c r="F127">
        <f>VLOOKUP(B127,cennik[],2,FALSE)</f>
        <v>2.4</v>
      </c>
      <c r="G127" s="5">
        <f>jablka[[#This Row],[Kg]]*jablka[[#This Row],[Cena]]</f>
        <v>508.79999999999995</v>
      </c>
    </row>
    <row r="128" spans="1:7" x14ac:dyDescent="0.25">
      <c r="A128" s="1">
        <v>44579</v>
      </c>
      <c r="B128" t="s">
        <v>18</v>
      </c>
      <c r="C128" t="s">
        <v>4</v>
      </c>
      <c r="D128" t="s">
        <v>28</v>
      </c>
      <c r="E128">
        <v>419</v>
      </c>
      <c r="F128">
        <f>VLOOKUP(B128,cennik[],2,FALSE)</f>
        <v>2.4</v>
      </c>
      <c r="G128" s="5">
        <f>jablka[[#This Row],[Kg]]*jablka[[#This Row],[Cena]]</f>
        <v>1005.5999999999999</v>
      </c>
    </row>
    <row r="129" spans="1:7" x14ac:dyDescent="0.25">
      <c r="A129" s="1">
        <v>44580</v>
      </c>
      <c r="B129" t="s">
        <v>16</v>
      </c>
      <c r="C129" t="s">
        <v>4</v>
      </c>
      <c r="D129" t="s">
        <v>28</v>
      </c>
      <c r="E129">
        <v>511</v>
      </c>
      <c r="F129">
        <f>VLOOKUP(B129,cennik[],2,FALSE)</f>
        <v>3.4</v>
      </c>
      <c r="G129" s="5">
        <f>jablka[[#This Row],[Kg]]*jablka[[#This Row],[Cena]]</f>
        <v>1737.3999999999999</v>
      </c>
    </row>
    <row r="130" spans="1:7" x14ac:dyDescent="0.25">
      <c r="A130" s="1">
        <v>44580</v>
      </c>
      <c r="B130" t="s">
        <v>20</v>
      </c>
      <c r="C130" t="s">
        <v>4</v>
      </c>
      <c r="D130" t="s">
        <v>27</v>
      </c>
      <c r="E130">
        <v>447</v>
      </c>
      <c r="F130">
        <f>VLOOKUP(B130,cennik[],2,FALSE)</f>
        <v>3.4</v>
      </c>
      <c r="G130" s="5">
        <f>jablka[[#This Row],[Kg]]*jablka[[#This Row],[Cena]]</f>
        <v>1519.8</v>
      </c>
    </row>
    <row r="131" spans="1:7" x14ac:dyDescent="0.25">
      <c r="A131" s="1">
        <v>44580</v>
      </c>
      <c r="B131" t="s">
        <v>12</v>
      </c>
      <c r="C131" t="s">
        <v>4</v>
      </c>
      <c r="D131" t="s">
        <v>48</v>
      </c>
      <c r="E131">
        <v>327</v>
      </c>
      <c r="F131">
        <f>VLOOKUP(B131,cennik[],2,FALSE)</f>
        <v>3.4</v>
      </c>
      <c r="G131" s="5">
        <f>jablka[[#This Row],[Kg]]*jablka[[#This Row],[Cena]]</f>
        <v>1111.8</v>
      </c>
    </row>
    <row r="132" spans="1:7" x14ac:dyDescent="0.25">
      <c r="A132" s="1">
        <v>44580</v>
      </c>
      <c r="B132" t="s">
        <v>3</v>
      </c>
      <c r="C132" t="s">
        <v>4</v>
      </c>
      <c r="D132" t="s">
        <v>51</v>
      </c>
      <c r="E132">
        <v>241</v>
      </c>
      <c r="F132">
        <f>VLOOKUP(B132,cennik[],2,FALSE)</f>
        <v>3.4</v>
      </c>
      <c r="G132" s="5">
        <f>jablka[[#This Row],[Kg]]*jablka[[#This Row],[Cena]]</f>
        <v>819.4</v>
      </c>
    </row>
    <row r="133" spans="1:7" x14ac:dyDescent="0.25">
      <c r="A133" s="1">
        <v>44580</v>
      </c>
      <c r="B133" t="s">
        <v>11</v>
      </c>
      <c r="C133" t="s">
        <v>4</v>
      </c>
      <c r="D133" t="s">
        <v>32</v>
      </c>
      <c r="E133">
        <v>497</v>
      </c>
      <c r="F133">
        <f>VLOOKUP(B133,cennik[],2,FALSE)</f>
        <v>2.9</v>
      </c>
      <c r="G133" s="5">
        <f>jablka[[#This Row],[Kg]]*jablka[[#This Row],[Cena]]</f>
        <v>1441.3</v>
      </c>
    </row>
    <row r="134" spans="1:7" x14ac:dyDescent="0.25">
      <c r="A134" s="1">
        <v>44580</v>
      </c>
      <c r="B134" t="s">
        <v>25</v>
      </c>
      <c r="C134" t="s">
        <v>4</v>
      </c>
      <c r="D134" t="s">
        <v>15</v>
      </c>
      <c r="E134">
        <v>111</v>
      </c>
      <c r="F134">
        <f>VLOOKUP(B134,cennik[],2,FALSE)</f>
        <v>3.2</v>
      </c>
      <c r="G134" s="5">
        <f>jablka[[#This Row],[Kg]]*jablka[[#This Row],[Cena]]</f>
        <v>355.20000000000005</v>
      </c>
    </row>
    <row r="135" spans="1:7" x14ac:dyDescent="0.25">
      <c r="A135" s="1">
        <v>44580</v>
      </c>
      <c r="B135" t="s">
        <v>11</v>
      </c>
      <c r="C135" t="s">
        <v>4</v>
      </c>
      <c r="D135" t="s">
        <v>44</v>
      </c>
      <c r="E135">
        <v>482</v>
      </c>
      <c r="F135">
        <f>VLOOKUP(B135,cennik[],2,FALSE)</f>
        <v>2.9</v>
      </c>
      <c r="G135" s="5">
        <f>jablka[[#This Row],[Kg]]*jablka[[#This Row],[Cena]]</f>
        <v>1397.8</v>
      </c>
    </row>
    <row r="136" spans="1:7" x14ac:dyDescent="0.25">
      <c r="A136" s="1">
        <v>44580</v>
      </c>
      <c r="B136" t="s">
        <v>20</v>
      </c>
      <c r="C136" t="s">
        <v>4</v>
      </c>
      <c r="D136" t="s">
        <v>32</v>
      </c>
      <c r="E136">
        <v>46</v>
      </c>
      <c r="F136">
        <f>VLOOKUP(B136,cennik[],2,FALSE)</f>
        <v>3.4</v>
      </c>
      <c r="G136" s="5">
        <f>jablka[[#This Row],[Kg]]*jablka[[#This Row],[Cena]]</f>
        <v>156.4</v>
      </c>
    </row>
    <row r="137" spans="1:7" x14ac:dyDescent="0.25">
      <c r="A137" s="1">
        <v>44580</v>
      </c>
      <c r="B137" t="s">
        <v>12</v>
      </c>
      <c r="C137" t="s">
        <v>4</v>
      </c>
      <c r="D137" t="s">
        <v>59</v>
      </c>
      <c r="E137">
        <v>385</v>
      </c>
      <c r="F137">
        <f>VLOOKUP(B137,cennik[],2,FALSE)</f>
        <v>3.4</v>
      </c>
      <c r="G137" s="5">
        <f>jablka[[#This Row],[Kg]]*jablka[[#This Row],[Cena]]</f>
        <v>1309</v>
      </c>
    </row>
    <row r="138" spans="1:7" x14ac:dyDescent="0.25">
      <c r="A138" s="1">
        <v>44580</v>
      </c>
      <c r="B138" t="s">
        <v>16</v>
      </c>
      <c r="C138" t="s">
        <v>4</v>
      </c>
      <c r="D138" t="s">
        <v>55</v>
      </c>
      <c r="E138">
        <v>717</v>
      </c>
      <c r="F138">
        <f>VLOOKUP(B138,cennik[],2,FALSE)</f>
        <v>3.4</v>
      </c>
      <c r="G138" s="5">
        <f>jablka[[#This Row],[Kg]]*jablka[[#This Row],[Cena]]</f>
        <v>2437.7999999999997</v>
      </c>
    </row>
    <row r="139" spans="1:7" x14ac:dyDescent="0.25">
      <c r="A139" s="1">
        <v>44580</v>
      </c>
      <c r="B139" t="s">
        <v>20</v>
      </c>
      <c r="C139" t="s">
        <v>4</v>
      </c>
      <c r="D139" t="s">
        <v>31</v>
      </c>
      <c r="E139">
        <v>11</v>
      </c>
      <c r="F139">
        <f>VLOOKUP(B139,cennik[],2,FALSE)</f>
        <v>3.4</v>
      </c>
      <c r="G139" s="5">
        <f>jablka[[#This Row],[Kg]]*jablka[[#This Row],[Cena]]</f>
        <v>37.4</v>
      </c>
    </row>
    <row r="140" spans="1:7" x14ac:dyDescent="0.25">
      <c r="A140" s="1">
        <v>44581</v>
      </c>
      <c r="B140" t="s">
        <v>14</v>
      </c>
      <c r="C140" t="s">
        <v>4</v>
      </c>
      <c r="D140" t="s">
        <v>53</v>
      </c>
      <c r="E140">
        <v>135</v>
      </c>
      <c r="F140">
        <f>VLOOKUP(B140,cennik[],2,FALSE)</f>
        <v>3.4</v>
      </c>
      <c r="G140" s="5">
        <f>jablka[[#This Row],[Kg]]*jablka[[#This Row],[Cena]]</f>
        <v>459</v>
      </c>
    </row>
    <row r="141" spans="1:7" x14ac:dyDescent="0.25">
      <c r="A141" s="1">
        <v>44581</v>
      </c>
      <c r="B141" t="s">
        <v>20</v>
      </c>
      <c r="C141" t="s">
        <v>4</v>
      </c>
      <c r="D141" t="s">
        <v>58</v>
      </c>
      <c r="E141">
        <v>234</v>
      </c>
      <c r="F141">
        <f>VLOOKUP(B141,cennik[],2,FALSE)</f>
        <v>3.4</v>
      </c>
      <c r="G141" s="5">
        <f>jablka[[#This Row],[Kg]]*jablka[[#This Row],[Cena]]</f>
        <v>795.6</v>
      </c>
    </row>
    <row r="142" spans="1:7" x14ac:dyDescent="0.25">
      <c r="A142" s="1">
        <v>44581</v>
      </c>
      <c r="B142" t="s">
        <v>18</v>
      </c>
      <c r="C142" t="s">
        <v>4</v>
      </c>
      <c r="D142" t="s">
        <v>36</v>
      </c>
      <c r="E142">
        <v>402</v>
      </c>
      <c r="F142">
        <f>VLOOKUP(B142,cennik[],2,FALSE)</f>
        <v>2.4</v>
      </c>
      <c r="G142" s="5">
        <f>jablka[[#This Row],[Kg]]*jablka[[#This Row],[Cena]]</f>
        <v>964.8</v>
      </c>
    </row>
    <row r="143" spans="1:7" x14ac:dyDescent="0.25">
      <c r="A143" s="1">
        <v>44581</v>
      </c>
      <c r="B143" t="s">
        <v>11</v>
      </c>
      <c r="C143" t="s">
        <v>4</v>
      </c>
      <c r="D143" t="s">
        <v>34</v>
      </c>
      <c r="E143">
        <v>497</v>
      </c>
      <c r="F143">
        <f>VLOOKUP(B143,cennik[],2,FALSE)</f>
        <v>2.9</v>
      </c>
      <c r="G143" s="5">
        <f>jablka[[#This Row],[Kg]]*jablka[[#This Row],[Cena]]</f>
        <v>1441.3</v>
      </c>
    </row>
    <row r="144" spans="1:7" x14ac:dyDescent="0.25">
      <c r="A144" s="1">
        <v>44581</v>
      </c>
      <c r="B144" t="s">
        <v>18</v>
      </c>
      <c r="C144" t="s">
        <v>4</v>
      </c>
      <c r="D144" t="s">
        <v>57</v>
      </c>
      <c r="E144">
        <v>478</v>
      </c>
      <c r="F144">
        <f>VLOOKUP(B144,cennik[],2,FALSE)</f>
        <v>2.4</v>
      </c>
      <c r="G144" s="5">
        <f>jablka[[#This Row],[Kg]]*jablka[[#This Row],[Cena]]</f>
        <v>1147.2</v>
      </c>
    </row>
    <row r="145" spans="1:7" x14ac:dyDescent="0.25">
      <c r="A145" s="1">
        <v>44582</v>
      </c>
      <c r="B145" t="s">
        <v>3</v>
      </c>
      <c r="C145" t="s">
        <v>4</v>
      </c>
      <c r="D145" t="s">
        <v>57</v>
      </c>
      <c r="E145">
        <v>361</v>
      </c>
      <c r="F145">
        <f>VLOOKUP(B145,cennik[],2,FALSE)</f>
        <v>3.4</v>
      </c>
      <c r="G145" s="5">
        <f>jablka[[#This Row],[Kg]]*jablka[[#This Row],[Cena]]</f>
        <v>1227.3999999999999</v>
      </c>
    </row>
    <row r="146" spans="1:7" x14ac:dyDescent="0.25">
      <c r="A146" s="1">
        <v>44582</v>
      </c>
      <c r="B146" t="s">
        <v>25</v>
      </c>
      <c r="C146" t="s">
        <v>4</v>
      </c>
      <c r="D146" t="s">
        <v>26</v>
      </c>
      <c r="E146">
        <v>410</v>
      </c>
      <c r="F146">
        <f>VLOOKUP(B146,cennik[],2,FALSE)</f>
        <v>3.2</v>
      </c>
      <c r="G146" s="5">
        <f>jablka[[#This Row],[Kg]]*jablka[[#This Row],[Cena]]</f>
        <v>1312</v>
      </c>
    </row>
    <row r="147" spans="1:7" x14ac:dyDescent="0.25">
      <c r="A147" s="1">
        <v>44582</v>
      </c>
      <c r="B147" t="s">
        <v>18</v>
      </c>
      <c r="C147" t="s">
        <v>4</v>
      </c>
      <c r="D147" t="s">
        <v>50</v>
      </c>
      <c r="E147">
        <v>482</v>
      </c>
      <c r="F147">
        <f>VLOOKUP(B147,cennik[],2,FALSE)</f>
        <v>2.4</v>
      </c>
      <c r="G147" s="5">
        <f>jablka[[#This Row],[Kg]]*jablka[[#This Row],[Cena]]</f>
        <v>1156.8</v>
      </c>
    </row>
    <row r="148" spans="1:7" x14ac:dyDescent="0.25">
      <c r="A148" s="1">
        <v>44582</v>
      </c>
      <c r="B148" t="s">
        <v>12</v>
      </c>
      <c r="C148" t="s">
        <v>4</v>
      </c>
      <c r="D148" t="s">
        <v>41</v>
      </c>
      <c r="E148">
        <v>247</v>
      </c>
      <c r="F148">
        <f>VLOOKUP(B148,cennik[],2,FALSE)</f>
        <v>3.4</v>
      </c>
      <c r="G148" s="5">
        <f>jablka[[#This Row],[Kg]]*jablka[[#This Row],[Cena]]</f>
        <v>839.8</v>
      </c>
    </row>
    <row r="149" spans="1:7" x14ac:dyDescent="0.25">
      <c r="A149" s="1">
        <v>44582</v>
      </c>
      <c r="B149" t="s">
        <v>3</v>
      </c>
      <c r="C149" t="s">
        <v>4</v>
      </c>
      <c r="D149" t="s">
        <v>44</v>
      </c>
      <c r="E149">
        <v>212</v>
      </c>
      <c r="F149">
        <f>VLOOKUP(B149,cennik[],2,FALSE)</f>
        <v>3.4</v>
      </c>
      <c r="G149" s="5">
        <f>jablka[[#This Row],[Kg]]*jablka[[#This Row],[Cena]]</f>
        <v>720.8</v>
      </c>
    </row>
    <row r="150" spans="1:7" x14ac:dyDescent="0.25">
      <c r="A150" s="1">
        <v>44583</v>
      </c>
      <c r="B150" t="s">
        <v>7</v>
      </c>
      <c r="C150" t="s">
        <v>4</v>
      </c>
      <c r="D150" t="s">
        <v>31</v>
      </c>
      <c r="E150">
        <v>590</v>
      </c>
      <c r="F150">
        <f>VLOOKUP(B150,cennik[],2,FALSE)</f>
        <v>3.5</v>
      </c>
      <c r="G150" s="5">
        <f>jablka[[#This Row],[Kg]]*jablka[[#This Row],[Cena]]</f>
        <v>2065</v>
      </c>
    </row>
    <row r="151" spans="1:7" x14ac:dyDescent="0.25">
      <c r="A151" s="1">
        <v>44583</v>
      </c>
      <c r="B151" t="s">
        <v>20</v>
      </c>
      <c r="C151" t="s">
        <v>4</v>
      </c>
      <c r="D151" t="s">
        <v>6</v>
      </c>
      <c r="E151">
        <v>59</v>
      </c>
      <c r="F151">
        <f>VLOOKUP(B151,cennik[],2,FALSE)</f>
        <v>3.4</v>
      </c>
      <c r="G151" s="5">
        <f>jablka[[#This Row],[Kg]]*jablka[[#This Row],[Cena]]</f>
        <v>200.6</v>
      </c>
    </row>
    <row r="152" spans="1:7" x14ac:dyDescent="0.25">
      <c r="A152" s="1">
        <v>44585</v>
      </c>
      <c r="B152" t="s">
        <v>3</v>
      </c>
      <c r="C152" t="s">
        <v>4</v>
      </c>
      <c r="D152" t="s">
        <v>43</v>
      </c>
      <c r="E152">
        <v>461</v>
      </c>
      <c r="F152">
        <f>VLOOKUP(B152,cennik[],2,FALSE)</f>
        <v>3.4</v>
      </c>
      <c r="G152" s="5">
        <f>jablka[[#This Row],[Kg]]*jablka[[#This Row],[Cena]]</f>
        <v>1567.3999999999999</v>
      </c>
    </row>
    <row r="153" spans="1:7" x14ac:dyDescent="0.25">
      <c r="A153" s="1">
        <v>44585</v>
      </c>
      <c r="B153" t="s">
        <v>3</v>
      </c>
      <c r="C153" t="s">
        <v>4</v>
      </c>
      <c r="D153" t="s">
        <v>45</v>
      </c>
      <c r="E153">
        <v>341</v>
      </c>
      <c r="F153">
        <f>VLOOKUP(B153,cennik[],2,FALSE)</f>
        <v>3.4</v>
      </c>
      <c r="G153" s="5">
        <f>jablka[[#This Row],[Kg]]*jablka[[#This Row],[Cena]]</f>
        <v>1159.3999999999999</v>
      </c>
    </row>
    <row r="154" spans="1:7" x14ac:dyDescent="0.25">
      <c r="A154" s="1">
        <v>44585</v>
      </c>
      <c r="B154" t="s">
        <v>16</v>
      </c>
      <c r="C154" t="s">
        <v>4</v>
      </c>
      <c r="D154" t="s">
        <v>8</v>
      </c>
      <c r="E154">
        <v>781</v>
      </c>
      <c r="F154">
        <f>VLOOKUP(B154,cennik[],2,FALSE)</f>
        <v>3.4</v>
      </c>
      <c r="G154" s="5">
        <f>jablka[[#This Row],[Kg]]*jablka[[#This Row],[Cena]]</f>
        <v>2655.4</v>
      </c>
    </row>
    <row r="155" spans="1:7" x14ac:dyDescent="0.25">
      <c r="A155" s="1">
        <v>44585</v>
      </c>
      <c r="B155" t="s">
        <v>20</v>
      </c>
      <c r="C155" t="s">
        <v>4</v>
      </c>
      <c r="D155" t="s">
        <v>15</v>
      </c>
      <c r="E155">
        <v>132</v>
      </c>
      <c r="F155">
        <f>VLOOKUP(B155,cennik[],2,FALSE)</f>
        <v>3.4</v>
      </c>
      <c r="G155" s="5">
        <f>jablka[[#This Row],[Kg]]*jablka[[#This Row],[Cena]]</f>
        <v>448.8</v>
      </c>
    </row>
    <row r="156" spans="1:7" x14ac:dyDescent="0.25">
      <c r="A156" s="1">
        <v>44585</v>
      </c>
      <c r="B156" t="s">
        <v>12</v>
      </c>
      <c r="C156" t="s">
        <v>4</v>
      </c>
      <c r="D156" t="s">
        <v>50</v>
      </c>
      <c r="E156">
        <v>23</v>
      </c>
      <c r="F156">
        <f>VLOOKUP(B156,cennik[],2,FALSE)</f>
        <v>3.4</v>
      </c>
      <c r="G156" s="5">
        <f>jablka[[#This Row],[Kg]]*jablka[[#This Row],[Cena]]</f>
        <v>78.2</v>
      </c>
    </row>
    <row r="157" spans="1:7" x14ac:dyDescent="0.25">
      <c r="A157" s="1">
        <v>44585</v>
      </c>
      <c r="B157" t="s">
        <v>7</v>
      </c>
      <c r="C157" t="s">
        <v>4</v>
      </c>
      <c r="D157" t="s">
        <v>57</v>
      </c>
      <c r="E157">
        <v>424</v>
      </c>
      <c r="F157">
        <f>VLOOKUP(B157,cennik[],2,FALSE)</f>
        <v>3.5</v>
      </c>
      <c r="G157" s="5">
        <f>jablka[[#This Row],[Kg]]*jablka[[#This Row],[Cena]]</f>
        <v>1484</v>
      </c>
    </row>
    <row r="158" spans="1:7" x14ac:dyDescent="0.25">
      <c r="A158" s="1">
        <v>44585</v>
      </c>
      <c r="B158" t="s">
        <v>20</v>
      </c>
      <c r="C158" t="s">
        <v>4</v>
      </c>
      <c r="D158" t="s">
        <v>59</v>
      </c>
      <c r="E158">
        <v>186</v>
      </c>
      <c r="F158">
        <f>VLOOKUP(B158,cennik[],2,FALSE)</f>
        <v>3.4</v>
      </c>
      <c r="G158" s="5">
        <f>jablka[[#This Row],[Kg]]*jablka[[#This Row],[Cena]]</f>
        <v>632.4</v>
      </c>
    </row>
    <row r="159" spans="1:7" x14ac:dyDescent="0.25">
      <c r="A159" s="1">
        <v>44585</v>
      </c>
      <c r="B159" t="s">
        <v>20</v>
      </c>
      <c r="C159" t="s">
        <v>4</v>
      </c>
      <c r="D159" t="s">
        <v>39</v>
      </c>
      <c r="E159">
        <v>255</v>
      </c>
      <c r="F159">
        <f>VLOOKUP(B159,cennik[],2,FALSE)</f>
        <v>3.4</v>
      </c>
      <c r="G159" s="5">
        <f>jablka[[#This Row],[Kg]]*jablka[[#This Row],[Cena]]</f>
        <v>867</v>
      </c>
    </row>
    <row r="160" spans="1:7" x14ac:dyDescent="0.25">
      <c r="A160" s="1">
        <v>44585</v>
      </c>
      <c r="B160" t="s">
        <v>14</v>
      </c>
      <c r="C160" t="s">
        <v>4</v>
      </c>
      <c r="D160" t="s">
        <v>51</v>
      </c>
      <c r="E160">
        <v>113</v>
      </c>
      <c r="F160">
        <f>VLOOKUP(B160,cennik[],2,FALSE)</f>
        <v>3.4</v>
      </c>
      <c r="G160" s="5">
        <f>jablka[[#This Row],[Kg]]*jablka[[#This Row],[Cena]]</f>
        <v>384.2</v>
      </c>
    </row>
    <row r="161" spans="1:7" x14ac:dyDescent="0.25">
      <c r="A161" s="1">
        <v>44585</v>
      </c>
      <c r="B161" t="s">
        <v>16</v>
      </c>
      <c r="C161" t="s">
        <v>4</v>
      </c>
      <c r="D161" t="s">
        <v>44</v>
      </c>
      <c r="E161">
        <v>407</v>
      </c>
      <c r="F161">
        <f>VLOOKUP(B161,cennik[],2,FALSE)</f>
        <v>3.4</v>
      </c>
      <c r="G161" s="5">
        <f>jablka[[#This Row],[Kg]]*jablka[[#This Row],[Cena]]</f>
        <v>1383.8</v>
      </c>
    </row>
    <row r="162" spans="1:7" x14ac:dyDescent="0.25">
      <c r="A162" s="1">
        <v>44585</v>
      </c>
      <c r="B162" t="s">
        <v>14</v>
      </c>
      <c r="C162" t="s">
        <v>4</v>
      </c>
      <c r="D162" t="s">
        <v>15</v>
      </c>
      <c r="E162">
        <v>339</v>
      </c>
      <c r="F162">
        <f>VLOOKUP(B162,cennik[],2,FALSE)</f>
        <v>3.4</v>
      </c>
      <c r="G162" s="5">
        <f>jablka[[#This Row],[Kg]]*jablka[[#This Row],[Cena]]</f>
        <v>1152.5999999999999</v>
      </c>
    </row>
    <row r="163" spans="1:7" x14ac:dyDescent="0.25">
      <c r="A163" s="1">
        <v>44585</v>
      </c>
      <c r="B163" t="s">
        <v>7</v>
      </c>
      <c r="C163" t="s">
        <v>4</v>
      </c>
      <c r="D163" t="s">
        <v>31</v>
      </c>
      <c r="E163">
        <v>374</v>
      </c>
      <c r="F163">
        <f>VLOOKUP(B163,cennik[],2,FALSE)</f>
        <v>3.5</v>
      </c>
      <c r="G163" s="5">
        <f>jablka[[#This Row],[Kg]]*jablka[[#This Row],[Cena]]</f>
        <v>1309</v>
      </c>
    </row>
    <row r="164" spans="1:7" x14ac:dyDescent="0.25">
      <c r="A164" s="1">
        <v>44585</v>
      </c>
      <c r="B164" t="s">
        <v>7</v>
      </c>
      <c r="C164" t="s">
        <v>4</v>
      </c>
      <c r="D164" t="s">
        <v>60</v>
      </c>
      <c r="E164">
        <v>305</v>
      </c>
      <c r="F164">
        <f>VLOOKUP(B164,cennik[],2,FALSE)</f>
        <v>3.5</v>
      </c>
      <c r="G164" s="5">
        <f>jablka[[#This Row],[Kg]]*jablka[[#This Row],[Cena]]</f>
        <v>1067.5</v>
      </c>
    </row>
    <row r="165" spans="1:7" x14ac:dyDescent="0.25">
      <c r="A165" s="1">
        <v>44585</v>
      </c>
      <c r="B165" t="s">
        <v>3</v>
      </c>
      <c r="C165" t="s">
        <v>4</v>
      </c>
      <c r="D165" t="s">
        <v>57</v>
      </c>
      <c r="E165">
        <v>621</v>
      </c>
      <c r="F165">
        <f>VLOOKUP(B165,cennik[],2,FALSE)</f>
        <v>3.4</v>
      </c>
      <c r="G165" s="5">
        <f>jablka[[#This Row],[Kg]]*jablka[[#This Row],[Cena]]</f>
        <v>2111.4</v>
      </c>
    </row>
    <row r="166" spans="1:7" x14ac:dyDescent="0.25">
      <c r="A166" s="1">
        <v>44585</v>
      </c>
      <c r="B166" t="s">
        <v>16</v>
      </c>
      <c r="C166" t="s">
        <v>4</v>
      </c>
      <c r="D166" t="s">
        <v>19</v>
      </c>
      <c r="E166">
        <v>591</v>
      </c>
      <c r="F166">
        <f>VLOOKUP(B166,cennik[],2,FALSE)</f>
        <v>3.4</v>
      </c>
      <c r="G166" s="5">
        <f>jablka[[#This Row],[Kg]]*jablka[[#This Row],[Cena]]</f>
        <v>2009.3999999999999</v>
      </c>
    </row>
    <row r="167" spans="1:7" x14ac:dyDescent="0.25">
      <c r="A167" s="1">
        <v>44585</v>
      </c>
      <c r="B167" t="s">
        <v>14</v>
      </c>
      <c r="C167" t="s">
        <v>4</v>
      </c>
      <c r="D167" t="s">
        <v>36</v>
      </c>
      <c r="E167">
        <v>136</v>
      </c>
      <c r="F167">
        <f>VLOOKUP(B167,cennik[],2,FALSE)</f>
        <v>3.4</v>
      </c>
      <c r="G167" s="5">
        <f>jablka[[#This Row],[Kg]]*jablka[[#This Row],[Cena]]</f>
        <v>462.4</v>
      </c>
    </row>
    <row r="168" spans="1:7" x14ac:dyDescent="0.25">
      <c r="A168" s="1">
        <v>44585</v>
      </c>
      <c r="B168" t="s">
        <v>11</v>
      </c>
      <c r="C168" t="s">
        <v>4</v>
      </c>
      <c r="D168" t="s">
        <v>26</v>
      </c>
      <c r="E168">
        <v>305</v>
      </c>
      <c r="F168">
        <f>VLOOKUP(B168,cennik[],2,FALSE)</f>
        <v>2.9</v>
      </c>
      <c r="G168" s="5">
        <f>jablka[[#This Row],[Kg]]*jablka[[#This Row],[Cena]]</f>
        <v>884.5</v>
      </c>
    </row>
    <row r="169" spans="1:7" x14ac:dyDescent="0.25">
      <c r="A169" s="1">
        <v>44586</v>
      </c>
      <c r="B169" t="s">
        <v>3</v>
      </c>
      <c r="C169" t="s">
        <v>4</v>
      </c>
      <c r="D169" t="s">
        <v>17</v>
      </c>
      <c r="E169">
        <v>447</v>
      </c>
      <c r="F169">
        <f>VLOOKUP(B169,cennik[],2,FALSE)</f>
        <v>3.4</v>
      </c>
      <c r="G169" s="5">
        <f>jablka[[#This Row],[Kg]]*jablka[[#This Row],[Cena]]</f>
        <v>1519.8</v>
      </c>
    </row>
    <row r="170" spans="1:7" x14ac:dyDescent="0.25">
      <c r="A170" s="1">
        <v>44586</v>
      </c>
      <c r="B170" t="s">
        <v>12</v>
      </c>
      <c r="C170" t="s">
        <v>4</v>
      </c>
      <c r="D170" t="s">
        <v>48</v>
      </c>
      <c r="E170">
        <v>417</v>
      </c>
      <c r="F170">
        <f>VLOOKUP(B170,cennik[],2,FALSE)</f>
        <v>3.4</v>
      </c>
      <c r="G170" s="5">
        <f>jablka[[#This Row],[Kg]]*jablka[[#This Row],[Cena]]</f>
        <v>1417.8</v>
      </c>
    </row>
    <row r="171" spans="1:7" x14ac:dyDescent="0.25">
      <c r="A171" s="1">
        <v>44586</v>
      </c>
      <c r="B171" t="s">
        <v>16</v>
      </c>
      <c r="C171" t="s">
        <v>4</v>
      </c>
      <c r="D171" t="s">
        <v>31</v>
      </c>
      <c r="E171">
        <v>311</v>
      </c>
      <c r="F171">
        <f>VLOOKUP(B171,cennik[],2,FALSE)</f>
        <v>3.4</v>
      </c>
      <c r="G171" s="5">
        <f>jablka[[#This Row],[Kg]]*jablka[[#This Row],[Cena]]</f>
        <v>1057.3999999999999</v>
      </c>
    </row>
    <row r="172" spans="1:7" x14ac:dyDescent="0.25">
      <c r="A172" s="1">
        <v>44587</v>
      </c>
      <c r="B172" t="s">
        <v>14</v>
      </c>
      <c r="C172" t="s">
        <v>4</v>
      </c>
      <c r="D172" t="s">
        <v>26</v>
      </c>
      <c r="E172">
        <v>409</v>
      </c>
      <c r="F172">
        <f>VLOOKUP(B172,cennik[],2,FALSE)</f>
        <v>3.4</v>
      </c>
      <c r="G172" s="5">
        <f>jablka[[#This Row],[Kg]]*jablka[[#This Row],[Cena]]</f>
        <v>1390.6</v>
      </c>
    </row>
    <row r="173" spans="1:7" x14ac:dyDescent="0.25">
      <c r="A173" s="1">
        <v>44587</v>
      </c>
      <c r="B173" t="s">
        <v>16</v>
      </c>
      <c r="C173" t="s">
        <v>4</v>
      </c>
      <c r="D173" t="s">
        <v>33</v>
      </c>
      <c r="E173">
        <v>646</v>
      </c>
      <c r="F173">
        <f>VLOOKUP(B173,cennik[],2,FALSE)</f>
        <v>3.4</v>
      </c>
      <c r="G173" s="5">
        <f>jablka[[#This Row],[Kg]]*jablka[[#This Row],[Cena]]</f>
        <v>2196.4</v>
      </c>
    </row>
    <row r="174" spans="1:7" x14ac:dyDescent="0.25">
      <c r="A174" s="1">
        <v>44587</v>
      </c>
      <c r="B174" t="s">
        <v>3</v>
      </c>
      <c r="C174" t="s">
        <v>4</v>
      </c>
      <c r="D174" t="s">
        <v>6</v>
      </c>
      <c r="E174">
        <v>460</v>
      </c>
      <c r="F174">
        <f>VLOOKUP(B174,cennik[],2,FALSE)</f>
        <v>3.4</v>
      </c>
      <c r="G174" s="5">
        <f>jablka[[#This Row],[Kg]]*jablka[[#This Row],[Cena]]</f>
        <v>1564</v>
      </c>
    </row>
    <row r="175" spans="1:7" x14ac:dyDescent="0.25">
      <c r="A175" s="1">
        <v>44587</v>
      </c>
      <c r="B175" t="s">
        <v>7</v>
      </c>
      <c r="C175" t="s">
        <v>4</v>
      </c>
      <c r="D175" t="s">
        <v>26</v>
      </c>
      <c r="E175">
        <v>568</v>
      </c>
      <c r="F175">
        <f>VLOOKUP(B175,cennik[],2,FALSE)</f>
        <v>3.5</v>
      </c>
      <c r="G175" s="5">
        <f>jablka[[#This Row],[Kg]]*jablka[[#This Row],[Cena]]</f>
        <v>1988</v>
      </c>
    </row>
    <row r="176" spans="1:7" x14ac:dyDescent="0.25">
      <c r="A176" s="1">
        <v>44587</v>
      </c>
      <c r="B176" t="s">
        <v>14</v>
      </c>
      <c r="C176" t="s">
        <v>4</v>
      </c>
      <c r="D176" t="s">
        <v>17</v>
      </c>
      <c r="E176">
        <v>350</v>
      </c>
      <c r="F176">
        <f>VLOOKUP(B176,cennik[],2,FALSE)</f>
        <v>3.4</v>
      </c>
      <c r="G176" s="5">
        <f>jablka[[#This Row],[Kg]]*jablka[[#This Row],[Cena]]</f>
        <v>1190</v>
      </c>
    </row>
    <row r="177" spans="1:7" x14ac:dyDescent="0.25">
      <c r="A177" s="1">
        <v>44587</v>
      </c>
      <c r="B177" t="s">
        <v>14</v>
      </c>
      <c r="C177" t="s">
        <v>4</v>
      </c>
      <c r="D177" t="s">
        <v>23</v>
      </c>
      <c r="E177">
        <v>367</v>
      </c>
      <c r="F177">
        <f>VLOOKUP(B177,cennik[],2,FALSE)</f>
        <v>3.4</v>
      </c>
      <c r="G177" s="5">
        <f>jablka[[#This Row],[Kg]]*jablka[[#This Row],[Cena]]</f>
        <v>1247.8</v>
      </c>
    </row>
    <row r="178" spans="1:7" x14ac:dyDescent="0.25">
      <c r="A178" s="1">
        <v>44587</v>
      </c>
      <c r="B178" t="s">
        <v>25</v>
      </c>
      <c r="C178" t="s">
        <v>4</v>
      </c>
      <c r="D178" t="s">
        <v>23</v>
      </c>
      <c r="E178">
        <v>431</v>
      </c>
      <c r="F178">
        <f>VLOOKUP(B178,cennik[],2,FALSE)</f>
        <v>3.2</v>
      </c>
      <c r="G178" s="5">
        <f>jablka[[#This Row],[Kg]]*jablka[[#This Row],[Cena]]</f>
        <v>1379.2</v>
      </c>
    </row>
    <row r="179" spans="1:7" x14ac:dyDescent="0.25">
      <c r="A179" s="1">
        <v>44588</v>
      </c>
      <c r="B179" t="s">
        <v>11</v>
      </c>
      <c r="C179" t="s">
        <v>4</v>
      </c>
      <c r="D179" t="s">
        <v>24</v>
      </c>
      <c r="E179">
        <v>389</v>
      </c>
      <c r="F179">
        <f>VLOOKUP(B179,cennik[],2,FALSE)</f>
        <v>2.9</v>
      </c>
      <c r="G179" s="5">
        <f>jablka[[#This Row],[Kg]]*jablka[[#This Row],[Cena]]</f>
        <v>1128.0999999999999</v>
      </c>
    </row>
    <row r="180" spans="1:7" x14ac:dyDescent="0.25">
      <c r="A180" s="1">
        <v>44588</v>
      </c>
      <c r="B180" t="s">
        <v>11</v>
      </c>
      <c r="C180" t="s">
        <v>4</v>
      </c>
      <c r="D180" t="s">
        <v>31</v>
      </c>
      <c r="E180">
        <v>415</v>
      </c>
      <c r="F180">
        <f>VLOOKUP(B180,cennik[],2,FALSE)</f>
        <v>2.9</v>
      </c>
      <c r="G180" s="5">
        <f>jablka[[#This Row],[Kg]]*jablka[[#This Row],[Cena]]</f>
        <v>1203.5</v>
      </c>
    </row>
    <row r="181" spans="1:7" x14ac:dyDescent="0.25">
      <c r="A181" s="1">
        <v>44588</v>
      </c>
      <c r="B181" t="s">
        <v>14</v>
      </c>
      <c r="C181" t="s">
        <v>4</v>
      </c>
      <c r="D181" t="s">
        <v>52</v>
      </c>
      <c r="E181">
        <v>79</v>
      </c>
      <c r="F181">
        <f>VLOOKUP(B181,cennik[],2,FALSE)</f>
        <v>3.4</v>
      </c>
      <c r="G181" s="5">
        <f>jablka[[#This Row],[Kg]]*jablka[[#This Row],[Cena]]</f>
        <v>268.59999999999997</v>
      </c>
    </row>
    <row r="182" spans="1:7" x14ac:dyDescent="0.25">
      <c r="A182" s="1">
        <v>44588</v>
      </c>
      <c r="B182" t="s">
        <v>14</v>
      </c>
      <c r="C182" t="s">
        <v>4</v>
      </c>
      <c r="D182" t="s">
        <v>40</v>
      </c>
      <c r="E182">
        <v>257</v>
      </c>
      <c r="F182">
        <f>VLOOKUP(B182,cennik[],2,FALSE)</f>
        <v>3.4</v>
      </c>
      <c r="G182" s="5">
        <f>jablka[[#This Row],[Kg]]*jablka[[#This Row],[Cena]]</f>
        <v>873.8</v>
      </c>
    </row>
    <row r="183" spans="1:7" x14ac:dyDescent="0.25">
      <c r="A183" s="1">
        <v>44588</v>
      </c>
      <c r="B183" t="s">
        <v>7</v>
      </c>
      <c r="C183" t="s">
        <v>4</v>
      </c>
      <c r="D183" t="s">
        <v>17</v>
      </c>
      <c r="E183">
        <v>625</v>
      </c>
      <c r="F183">
        <f>VLOOKUP(B183,cennik[],2,FALSE)</f>
        <v>3.5</v>
      </c>
      <c r="G183" s="5">
        <f>jablka[[#This Row],[Kg]]*jablka[[#This Row],[Cena]]</f>
        <v>2187.5</v>
      </c>
    </row>
    <row r="184" spans="1:7" x14ac:dyDescent="0.25">
      <c r="A184" s="1">
        <v>44589</v>
      </c>
      <c r="B184" t="s">
        <v>12</v>
      </c>
      <c r="C184" t="s">
        <v>4</v>
      </c>
      <c r="D184" t="s">
        <v>31</v>
      </c>
      <c r="E184">
        <v>81</v>
      </c>
      <c r="F184">
        <f>VLOOKUP(B184,cennik[],2,FALSE)</f>
        <v>3.4</v>
      </c>
      <c r="G184" s="5">
        <f>jablka[[#This Row],[Kg]]*jablka[[#This Row],[Cena]]</f>
        <v>275.39999999999998</v>
      </c>
    </row>
    <row r="185" spans="1:7" x14ac:dyDescent="0.25">
      <c r="A185" s="1">
        <v>44589</v>
      </c>
      <c r="B185" t="s">
        <v>3</v>
      </c>
      <c r="C185" t="s">
        <v>4</v>
      </c>
      <c r="D185" t="s">
        <v>29</v>
      </c>
      <c r="E185">
        <v>337</v>
      </c>
      <c r="F185">
        <f>VLOOKUP(B185,cennik[],2,FALSE)</f>
        <v>3.4</v>
      </c>
      <c r="G185" s="5">
        <f>jablka[[#This Row],[Kg]]*jablka[[#This Row],[Cena]]</f>
        <v>1145.8</v>
      </c>
    </row>
    <row r="186" spans="1:7" x14ac:dyDescent="0.25">
      <c r="A186" s="1">
        <v>44589</v>
      </c>
      <c r="B186" t="s">
        <v>11</v>
      </c>
      <c r="C186" t="s">
        <v>4</v>
      </c>
      <c r="D186" t="s">
        <v>38</v>
      </c>
      <c r="E186">
        <v>12</v>
      </c>
      <c r="F186">
        <f>VLOOKUP(B186,cennik[],2,FALSE)</f>
        <v>2.9</v>
      </c>
      <c r="G186" s="5">
        <f>jablka[[#This Row],[Kg]]*jablka[[#This Row],[Cena]]</f>
        <v>34.799999999999997</v>
      </c>
    </row>
    <row r="187" spans="1:7" x14ac:dyDescent="0.25">
      <c r="A187" s="1">
        <v>44590</v>
      </c>
      <c r="B187" t="s">
        <v>20</v>
      </c>
      <c r="C187" t="s">
        <v>4</v>
      </c>
      <c r="D187" t="s">
        <v>50</v>
      </c>
      <c r="E187">
        <v>129</v>
      </c>
      <c r="F187">
        <f>VLOOKUP(B187,cennik[],2,FALSE)</f>
        <v>3.4</v>
      </c>
      <c r="G187" s="5">
        <f>jablka[[#This Row],[Kg]]*jablka[[#This Row],[Cena]]</f>
        <v>438.59999999999997</v>
      </c>
    </row>
    <row r="188" spans="1:7" x14ac:dyDescent="0.25">
      <c r="A188" s="1">
        <v>44590</v>
      </c>
      <c r="B188" t="s">
        <v>11</v>
      </c>
      <c r="C188" t="s">
        <v>4</v>
      </c>
      <c r="D188" t="s">
        <v>58</v>
      </c>
      <c r="E188">
        <v>301</v>
      </c>
      <c r="F188">
        <f>VLOOKUP(B188,cennik[],2,FALSE)</f>
        <v>2.9</v>
      </c>
      <c r="G188" s="5">
        <f>jablka[[#This Row],[Kg]]*jablka[[#This Row],[Cena]]</f>
        <v>872.9</v>
      </c>
    </row>
    <row r="189" spans="1:7" x14ac:dyDescent="0.25">
      <c r="A189" s="1">
        <v>44590</v>
      </c>
      <c r="B189" t="s">
        <v>11</v>
      </c>
      <c r="C189" t="s">
        <v>4</v>
      </c>
      <c r="D189" t="s">
        <v>10</v>
      </c>
      <c r="E189">
        <v>354</v>
      </c>
      <c r="F189">
        <f>VLOOKUP(B189,cennik[],2,FALSE)</f>
        <v>2.9</v>
      </c>
      <c r="G189" s="5">
        <f>jablka[[#This Row],[Kg]]*jablka[[#This Row],[Cena]]</f>
        <v>1026.5999999999999</v>
      </c>
    </row>
    <row r="190" spans="1:7" x14ac:dyDescent="0.25">
      <c r="A190" s="1">
        <v>44590</v>
      </c>
      <c r="B190" t="s">
        <v>25</v>
      </c>
      <c r="C190" t="s">
        <v>4</v>
      </c>
      <c r="D190" t="s">
        <v>37</v>
      </c>
      <c r="E190">
        <v>112</v>
      </c>
      <c r="F190">
        <f>VLOOKUP(B190,cennik[],2,FALSE)</f>
        <v>3.2</v>
      </c>
      <c r="G190" s="5">
        <f>jablka[[#This Row],[Kg]]*jablka[[#This Row],[Cena]]</f>
        <v>358.40000000000003</v>
      </c>
    </row>
    <row r="191" spans="1:7" x14ac:dyDescent="0.25">
      <c r="A191" s="1">
        <v>44590</v>
      </c>
      <c r="B191" t="s">
        <v>16</v>
      </c>
      <c r="C191" t="s">
        <v>4</v>
      </c>
      <c r="D191" t="s">
        <v>59</v>
      </c>
      <c r="E191">
        <v>783</v>
      </c>
      <c r="F191">
        <f>VLOOKUP(B191,cennik[],2,FALSE)</f>
        <v>3.4</v>
      </c>
      <c r="G191" s="5">
        <f>jablka[[#This Row],[Kg]]*jablka[[#This Row],[Cena]]</f>
        <v>2662.2</v>
      </c>
    </row>
    <row r="192" spans="1:7" x14ac:dyDescent="0.25">
      <c r="A192" s="1">
        <v>44590</v>
      </c>
      <c r="B192" t="s">
        <v>11</v>
      </c>
      <c r="C192" t="s">
        <v>4</v>
      </c>
      <c r="D192" t="s">
        <v>56</v>
      </c>
      <c r="E192">
        <v>299</v>
      </c>
      <c r="F192">
        <f>VLOOKUP(B192,cennik[],2,FALSE)</f>
        <v>2.9</v>
      </c>
      <c r="G192" s="5">
        <f>jablka[[#This Row],[Kg]]*jablka[[#This Row],[Cena]]</f>
        <v>867.1</v>
      </c>
    </row>
    <row r="193" spans="1:7" x14ac:dyDescent="0.25">
      <c r="A193" s="1">
        <v>44590</v>
      </c>
      <c r="B193" t="s">
        <v>14</v>
      </c>
      <c r="C193" t="s">
        <v>4</v>
      </c>
      <c r="D193" t="s">
        <v>34</v>
      </c>
      <c r="E193">
        <v>145</v>
      </c>
      <c r="F193">
        <f>VLOOKUP(B193,cennik[],2,FALSE)</f>
        <v>3.4</v>
      </c>
      <c r="G193" s="5">
        <f>jablka[[#This Row],[Kg]]*jablka[[#This Row],[Cena]]</f>
        <v>493</v>
      </c>
    </row>
    <row r="194" spans="1:7" x14ac:dyDescent="0.25">
      <c r="A194" s="1">
        <v>44592</v>
      </c>
      <c r="B194" t="s">
        <v>12</v>
      </c>
      <c r="C194" t="s">
        <v>4</v>
      </c>
      <c r="D194" t="s">
        <v>10</v>
      </c>
      <c r="E194">
        <v>255</v>
      </c>
      <c r="F194">
        <f>VLOOKUP(B194,cennik[],2,FALSE)</f>
        <v>3.4</v>
      </c>
      <c r="G194" s="5">
        <f>jablka[[#This Row],[Kg]]*jablka[[#This Row],[Cena]]</f>
        <v>867</v>
      </c>
    </row>
    <row r="195" spans="1:7" x14ac:dyDescent="0.25">
      <c r="A195" s="1">
        <v>44592</v>
      </c>
      <c r="B195" t="s">
        <v>16</v>
      </c>
      <c r="C195" t="s">
        <v>4</v>
      </c>
      <c r="D195" t="s">
        <v>45</v>
      </c>
      <c r="E195">
        <v>581</v>
      </c>
      <c r="F195">
        <f>VLOOKUP(B195,cennik[],2,FALSE)</f>
        <v>3.4</v>
      </c>
      <c r="G195" s="5">
        <f>jablka[[#This Row],[Kg]]*jablka[[#This Row],[Cena]]</f>
        <v>1975.3999999999999</v>
      </c>
    </row>
    <row r="196" spans="1:7" x14ac:dyDescent="0.25">
      <c r="A196" s="1">
        <v>44592</v>
      </c>
      <c r="B196" t="s">
        <v>18</v>
      </c>
      <c r="C196" t="s">
        <v>4</v>
      </c>
      <c r="D196" t="s">
        <v>56</v>
      </c>
      <c r="E196">
        <v>197</v>
      </c>
      <c r="F196">
        <f>VLOOKUP(B196,cennik[],2,FALSE)</f>
        <v>2.4</v>
      </c>
      <c r="G196" s="5">
        <f>jablka[[#This Row],[Kg]]*jablka[[#This Row],[Cena]]</f>
        <v>472.79999999999995</v>
      </c>
    </row>
    <row r="197" spans="1:7" x14ac:dyDescent="0.25">
      <c r="A197" s="1">
        <v>44592</v>
      </c>
      <c r="B197" t="s">
        <v>16</v>
      </c>
      <c r="C197" t="s">
        <v>4</v>
      </c>
      <c r="D197" t="s">
        <v>36</v>
      </c>
      <c r="E197">
        <v>493</v>
      </c>
      <c r="F197">
        <f>VLOOKUP(B197,cennik[],2,FALSE)</f>
        <v>3.4</v>
      </c>
      <c r="G197" s="5">
        <f>jablka[[#This Row],[Kg]]*jablka[[#This Row],[Cena]]</f>
        <v>1676.2</v>
      </c>
    </row>
    <row r="198" spans="1:7" x14ac:dyDescent="0.25">
      <c r="A198" s="1">
        <v>44592</v>
      </c>
      <c r="B198" t="s">
        <v>18</v>
      </c>
      <c r="C198" t="s">
        <v>4</v>
      </c>
      <c r="D198" t="s">
        <v>5</v>
      </c>
      <c r="E198">
        <v>321</v>
      </c>
      <c r="F198">
        <f>VLOOKUP(B198,cennik[],2,FALSE)</f>
        <v>2.4</v>
      </c>
      <c r="G198" s="5">
        <f>jablka[[#This Row],[Kg]]*jablka[[#This Row],[Cena]]</f>
        <v>770.4</v>
      </c>
    </row>
    <row r="199" spans="1:7" x14ac:dyDescent="0.25">
      <c r="A199" s="1">
        <v>44592</v>
      </c>
      <c r="B199" t="s">
        <v>11</v>
      </c>
      <c r="C199" t="s">
        <v>4</v>
      </c>
      <c r="D199" t="s">
        <v>48</v>
      </c>
      <c r="E199">
        <v>18</v>
      </c>
      <c r="F199">
        <f>VLOOKUP(B199,cennik[],2,FALSE)</f>
        <v>2.9</v>
      </c>
      <c r="G199" s="5">
        <f>jablka[[#This Row],[Kg]]*jablka[[#This Row],[Cena]]</f>
        <v>52.199999999999996</v>
      </c>
    </row>
    <row r="200" spans="1:7" x14ac:dyDescent="0.25">
      <c r="A200" s="1">
        <v>44592</v>
      </c>
      <c r="B200" t="s">
        <v>11</v>
      </c>
      <c r="C200" t="s">
        <v>4</v>
      </c>
      <c r="D200" t="s">
        <v>49</v>
      </c>
      <c r="E200">
        <v>45</v>
      </c>
      <c r="F200">
        <f>VLOOKUP(B200,cennik[],2,FALSE)</f>
        <v>2.9</v>
      </c>
      <c r="G200" s="5">
        <f>jablka[[#This Row],[Kg]]*jablka[[#This Row],[Cena]]</f>
        <v>130.5</v>
      </c>
    </row>
    <row r="201" spans="1:7" x14ac:dyDescent="0.25">
      <c r="A201" s="1">
        <v>44592</v>
      </c>
      <c r="B201" t="s">
        <v>16</v>
      </c>
      <c r="C201" t="s">
        <v>4</v>
      </c>
      <c r="D201" t="s">
        <v>45</v>
      </c>
      <c r="E201">
        <v>712</v>
      </c>
      <c r="F201">
        <f>VLOOKUP(B201,cennik[],2,FALSE)</f>
        <v>3.4</v>
      </c>
      <c r="G201" s="5">
        <f>jablka[[#This Row],[Kg]]*jablka[[#This Row],[Cena]]</f>
        <v>2420.7999999999997</v>
      </c>
    </row>
    <row r="202" spans="1:7" x14ac:dyDescent="0.25">
      <c r="A202" s="1">
        <v>44592</v>
      </c>
      <c r="B202" t="s">
        <v>3</v>
      </c>
      <c r="C202" t="s">
        <v>4</v>
      </c>
      <c r="D202" t="s">
        <v>51</v>
      </c>
      <c r="E202">
        <v>317</v>
      </c>
      <c r="F202">
        <f>VLOOKUP(B202,cennik[],2,FALSE)</f>
        <v>3.4</v>
      </c>
      <c r="G202" s="5">
        <f>jablka[[#This Row],[Kg]]*jablka[[#This Row],[Cena]]</f>
        <v>1077.8</v>
      </c>
    </row>
    <row r="203" spans="1:7" x14ac:dyDescent="0.25">
      <c r="A203" s="1">
        <v>44592</v>
      </c>
      <c r="B203" t="s">
        <v>18</v>
      </c>
      <c r="C203" t="s">
        <v>4</v>
      </c>
      <c r="D203" t="s">
        <v>57</v>
      </c>
      <c r="E203">
        <v>272</v>
      </c>
      <c r="F203">
        <f>VLOOKUP(B203,cennik[],2,FALSE)</f>
        <v>2.4</v>
      </c>
      <c r="G203" s="5">
        <f>jablka[[#This Row],[Kg]]*jablka[[#This Row],[Cena]]</f>
        <v>652.79999999999995</v>
      </c>
    </row>
    <row r="204" spans="1:7" x14ac:dyDescent="0.25">
      <c r="A204" s="1">
        <v>44592</v>
      </c>
      <c r="B204" t="s">
        <v>11</v>
      </c>
      <c r="C204" t="s">
        <v>4</v>
      </c>
      <c r="D204" t="s">
        <v>37</v>
      </c>
      <c r="E204">
        <v>301</v>
      </c>
      <c r="F204">
        <f>VLOOKUP(B204,cennik[],2,FALSE)</f>
        <v>2.9</v>
      </c>
      <c r="G204" s="5">
        <f>jablka[[#This Row],[Kg]]*jablka[[#This Row],[Cena]]</f>
        <v>872.9</v>
      </c>
    </row>
    <row r="205" spans="1:7" x14ac:dyDescent="0.25">
      <c r="A205" s="1">
        <v>44592</v>
      </c>
      <c r="B205" t="s">
        <v>7</v>
      </c>
      <c r="C205" t="s">
        <v>4</v>
      </c>
      <c r="D205" t="s">
        <v>46</v>
      </c>
      <c r="E205">
        <v>605</v>
      </c>
      <c r="F205">
        <f>VLOOKUP(B205,cennik[],2,FALSE)</f>
        <v>3.5</v>
      </c>
      <c r="G205" s="5">
        <f>jablka[[#This Row],[Kg]]*jablka[[#This Row],[Cena]]</f>
        <v>2117.5</v>
      </c>
    </row>
    <row r="206" spans="1:7" x14ac:dyDescent="0.25">
      <c r="A206" s="1">
        <v>44592</v>
      </c>
      <c r="B206" t="s">
        <v>25</v>
      </c>
      <c r="C206" t="s">
        <v>4</v>
      </c>
      <c r="D206" t="s">
        <v>57</v>
      </c>
      <c r="E206">
        <v>283</v>
      </c>
      <c r="F206">
        <f>VLOOKUP(B206,cennik[],2,FALSE)</f>
        <v>3.2</v>
      </c>
      <c r="G206" s="5">
        <f>jablka[[#This Row],[Kg]]*jablka[[#This Row],[Cena]]</f>
        <v>905.6</v>
      </c>
    </row>
    <row r="207" spans="1:7" x14ac:dyDescent="0.25">
      <c r="A207" s="1">
        <v>44592</v>
      </c>
      <c r="B207" t="s">
        <v>14</v>
      </c>
      <c r="C207" t="s">
        <v>4</v>
      </c>
      <c r="D207" t="s">
        <v>37</v>
      </c>
      <c r="E207">
        <v>361</v>
      </c>
      <c r="F207">
        <f>VLOOKUP(B207,cennik[],2,FALSE)</f>
        <v>3.4</v>
      </c>
      <c r="G207" s="5">
        <f>jablka[[#This Row],[Kg]]*jablka[[#This Row],[Cena]]</f>
        <v>1227.3999999999999</v>
      </c>
    </row>
    <row r="208" spans="1:7" x14ac:dyDescent="0.25">
      <c r="A208" s="1">
        <v>44592</v>
      </c>
      <c r="B208" t="s">
        <v>11</v>
      </c>
      <c r="C208" t="s">
        <v>4</v>
      </c>
      <c r="D208" t="s">
        <v>33</v>
      </c>
      <c r="E208">
        <v>148</v>
      </c>
      <c r="F208">
        <f>VLOOKUP(B208,cennik[],2,FALSE)</f>
        <v>2.9</v>
      </c>
      <c r="G208" s="5">
        <f>jablka[[#This Row],[Kg]]*jablka[[#This Row],[Cena]]</f>
        <v>429.2</v>
      </c>
    </row>
    <row r="209" spans="1:7" x14ac:dyDescent="0.25">
      <c r="A209" s="1">
        <v>44593</v>
      </c>
      <c r="B209" t="s">
        <v>20</v>
      </c>
      <c r="C209" t="s">
        <v>4</v>
      </c>
      <c r="D209" t="s">
        <v>36</v>
      </c>
      <c r="E209">
        <v>144</v>
      </c>
      <c r="F209">
        <f>VLOOKUP(B209,cennik[],2,FALSE)</f>
        <v>3.4</v>
      </c>
      <c r="G209" s="5">
        <f>jablka[[#This Row],[Kg]]*jablka[[#This Row],[Cena]]</f>
        <v>489.59999999999997</v>
      </c>
    </row>
    <row r="210" spans="1:7" x14ac:dyDescent="0.25">
      <c r="A210" s="1">
        <v>44593</v>
      </c>
      <c r="B210" t="s">
        <v>18</v>
      </c>
      <c r="C210" t="s">
        <v>4</v>
      </c>
      <c r="D210" t="s">
        <v>42</v>
      </c>
      <c r="E210">
        <v>206</v>
      </c>
      <c r="F210">
        <f>VLOOKUP(B210,cennik[],2,FALSE)</f>
        <v>2.4</v>
      </c>
      <c r="G210" s="5">
        <f>jablka[[#This Row],[Kg]]*jablka[[#This Row],[Cena]]</f>
        <v>494.4</v>
      </c>
    </row>
    <row r="211" spans="1:7" x14ac:dyDescent="0.25">
      <c r="A211" s="1">
        <v>44593</v>
      </c>
      <c r="B211" t="s">
        <v>25</v>
      </c>
      <c r="C211" t="s">
        <v>4</v>
      </c>
      <c r="D211" t="s">
        <v>46</v>
      </c>
      <c r="E211">
        <v>412</v>
      </c>
      <c r="F211">
        <f>VLOOKUP(B211,cennik[],2,FALSE)</f>
        <v>3.2</v>
      </c>
      <c r="G211" s="5">
        <f>jablka[[#This Row],[Kg]]*jablka[[#This Row],[Cena]]</f>
        <v>1318.4</v>
      </c>
    </row>
    <row r="212" spans="1:7" x14ac:dyDescent="0.25">
      <c r="A212" s="1">
        <v>44593</v>
      </c>
      <c r="B212" t="s">
        <v>12</v>
      </c>
      <c r="C212" t="s">
        <v>4</v>
      </c>
      <c r="D212" t="s">
        <v>39</v>
      </c>
      <c r="E212">
        <v>129</v>
      </c>
      <c r="F212">
        <f>VLOOKUP(B212,cennik[],2,FALSE)</f>
        <v>3.4</v>
      </c>
      <c r="G212" s="5">
        <f>jablka[[#This Row],[Kg]]*jablka[[#This Row],[Cena]]</f>
        <v>438.59999999999997</v>
      </c>
    </row>
    <row r="213" spans="1:7" x14ac:dyDescent="0.25">
      <c r="A213" s="1">
        <v>44593</v>
      </c>
      <c r="B213" t="s">
        <v>20</v>
      </c>
      <c r="C213" t="s">
        <v>4</v>
      </c>
      <c r="D213" t="s">
        <v>40</v>
      </c>
      <c r="E213">
        <v>289</v>
      </c>
      <c r="F213">
        <f>VLOOKUP(B213,cennik[],2,FALSE)</f>
        <v>3.4</v>
      </c>
      <c r="G213" s="5">
        <f>jablka[[#This Row],[Kg]]*jablka[[#This Row],[Cena]]</f>
        <v>982.6</v>
      </c>
    </row>
    <row r="214" spans="1:7" x14ac:dyDescent="0.25">
      <c r="A214" s="1">
        <v>44593</v>
      </c>
      <c r="B214" t="s">
        <v>25</v>
      </c>
      <c r="C214" t="s">
        <v>4</v>
      </c>
      <c r="D214" t="s">
        <v>26</v>
      </c>
      <c r="E214">
        <v>67</v>
      </c>
      <c r="F214">
        <f>VLOOKUP(B214,cennik[],2,FALSE)</f>
        <v>3.2</v>
      </c>
      <c r="G214" s="5">
        <f>jablka[[#This Row],[Kg]]*jablka[[#This Row],[Cena]]</f>
        <v>214.4</v>
      </c>
    </row>
    <row r="215" spans="1:7" x14ac:dyDescent="0.25">
      <c r="A215" s="1">
        <v>44593</v>
      </c>
      <c r="B215" t="s">
        <v>12</v>
      </c>
      <c r="C215" t="s">
        <v>4</v>
      </c>
      <c r="D215" t="s">
        <v>5</v>
      </c>
      <c r="E215">
        <v>310</v>
      </c>
      <c r="F215">
        <f>VLOOKUP(B215,cennik[],2,FALSE)</f>
        <v>3.4</v>
      </c>
      <c r="G215" s="5">
        <f>jablka[[#This Row],[Kg]]*jablka[[#This Row],[Cena]]</f>
        <v>1054</v>
      </c>
    </row>
    <row r="216" spans="1:7" x14ac:dyDescent="0.25">
      <c r="A216" s="1">
        <v>44593</v>
      </c>
      <c r="B216" t="s">
        <v>16</v>
      </c>
      <c r="C216" t="s">
        <v>4</v>
      </c>
      <c r="D216" t="s">
        <v>42</v>
      </c>
      <c r="E216">
        <v>440</v>
      </c>
      <c r="F216">
        <f>VLOOKUP(B216,cennik[],2,FALSE)</f>
        <v>3.4</v>
      </c>
      <c r="G216" s="5">
        <f>jablka[[#This Row],[Kg]]*jablka[[#This Row],[Cena]]</f>
        <v>1496</v>
      </c>
    </row>
    <row r="217" spans="1:7" x14ac:dyDescent="0.25">
      <c r="A217" s="1">
        <v>44593</v>
      </c>
      <c r="B217" t="s">
        <v>14</v>
      </c>
      <c r="C217" t="s">
        <v>4</v>
      </c>
      <c r="D217" t="s">
        <v>34</v>
      </c>
      <c r="E217">
        <v>341</v>
      </c>
      <c r="F217">
        <f>VLOOKUP(B217,cennik[],2,FALSE)</f>
        <v>3.4</v>
      </c>
      <c r="G217" s="5">
        <f>jablka[[#This Row],[Kg]]*jablka[[#This Row],[Cena]]</f>
        <v>1159.3999999999999</v>
      </c>
    </row>
    <row r="218" spans="1:7" x14ac:dyDescent="0.25">
      <c r="A218" s="1">
        <v>44593</v>
      </c>
      <c r="B218" t="s">
        <v>20</v>
      </c>
      <c r="C218" t="s">
        <v>4</v>
      </c>
      <c r="D218" t="s">
        <v>34</v>
      </c>
      <c r="E218">
        <v>25</v>
      </c>
      <c r="F218">
        <f>VLOOKUP(B218,cennik[],2,FALSE)</f>
        <v>3.4</v>
      </c>
      <c r="G218" s="5">
        <f>jablka[[#This Row],[Kg]]*jablka[[#This Row],[Cena]]</f>
        <v>85</v>
      </c>
    </row>
    <row r="219" spans="1:7" x14ac:dyDescent="0.25">
      <c r="A219" s="1">
        <v>44593</v>
      </c>
      <c r="B219" t="s">
        <v>16</v>
      </c>
      <c r="C219" t="s">
        <v>4</v>
      </c>
      <c r="D219" t="s">
        <v>55</v>
      </c>
      <c r="E219">
        <v>508</v>
      </c>
      <c r="F219">
        <f>VLOOKUP(B219,cennik[],2,FALSE)</f>
        <v>3.4</v>
      </c>
      <c r="G219" s="5">
        <f>jablka[[#This Row],[Kg]]*jablka[[#This Row],[Cena]]</f>
        <v>1727.2</v>
      </c>
    </row>
    <row r="220" spans="1:7" x14ac:dyDescent="0.25">
      <c r="A220" s="1">
        <v>44594</v>
      </c>
      <c r="B220" t="s">
        <v>25</v>
      </c>
      <c r="C220" t="s">
        <v>4</v>
      </c>
      <c r="D220" t="s">
        <v>45</v>
      </c>
      <c r="E220">
        <v>429</v>
      </c>
      <c r="F220">
        <f>VLOOKUP(B220,cennik[],2,FALSE)</f>
        <v>3.2</v>
      </c>
      <c r="G220" s="5">
        <f>jablka[[#This Row],[Kg]]*jablka[[#This Row],[Cena]]</f>
        <v>1372.8000000000002</v>
      </c>
    </row>
    <row r="221" spans="1:7" x14ac:dyDescent="0.25">
      <c r="A221" s="1">
        <v>44594</v>
      </c>
      <c r="B221" t="s">
        <v>12</v>
      </c>
      <c r="C221" t="s">
        <v>4</v>
      </c>
      <c r="D221" t="s">
        <v>36</v>
      </c>
      <c r="E221">
        <v>100</v>
      </c>
      <c r="F221">
        <f>VLOOKUP(B221,cennik[],2,FALSE)</f>
        <v>3.4</v>
      </c>
      <c r="G221" s="5">
        <f>jablka[[#This Row],[Kg]]*jablka[[#This Row],[Cena]]</f>
        <v>340</v>
      </c>
    </row>
    <row r="222" spans="1:7" x14ac:dyDescent="0.25">
      <c r="A222" s="1">
        <v>44594</v>
      </c>
      <c r="B222" t="s">
        <v>18</v>
      </c>
      <c r="C222" t="s">
        <v>4</v>
      </c>
      <c r="D222" t="s">
        <v>5</v>
      </c>
      <c r="E222">
        <v>559</v>
      </c>
      <c r="F222">
        <f>VLOOKUP(B222,cennik[],2,FALSE)</f>
        <v>2.4</v>
      </c>
      <c r="G222" s="5">
        <f>jablka[[#This Row],[Kg]]*jablka[[#This Row],[Cena]]</f>
        <v>1341.6</v>
      </c>
    </row>
    <row r="223" spans="1:7" x14ac:dyDescent="0.25">
      <c r="A223" s="1">
        <v>44594</v>
      </c>
      <c r="B223" t="s">
        <v>20</v>
      </c>
      <c r="C223" t="s">
        <v>4</v>
      </c>
      <c r="D223" t="s">
        <v>22</v>
      </c>
      <c r="E223">
        <v>483</v>
      </c>
      <c r="F223">
        <f>VLOOKUP(B223,cennik[],2,FALSE)</f>
        <v>3.4</v>
      </c>
      <c r="G223" s="5">
        <f>jablka[[#This Row],[Kg]]*jablka[[#This Row],[Cena]]</f>
        <v>1642.2</v>
      </c>
    </row>
    <row r="224" spans="1:7" x14ac:dyDescent="0.25">
      <c r="A224" s="1">
        <v>44594</v>
      </c>
      <c r="B224" t="s">
        <v>16</v>
      </c>
      <c r="C224" t="s">
        <v>4</v>
      </c>
      <c r="D224" t="s">
        <v>61</v>
      </c>
      <c r="E224">
        <v>481</v>
      </c>
      <c r="F224">
        <f>VLOOKUP(B224,cennik[],2,FALSE)</f>
        <v>3.4</v>
      </c>
      <c r="G224" s="5">
        <f>jablka[[#This Row],[Kg]]*jablka[[#This Row],[Cena]]</f>
        <v>1635.3999999999999</v>
      </c>
    </row>
    <row r="225" spans="1:7" x14ac:dyDescent="0.25">
      <c r="A225" s="1">
        <v>44594</v>
      </c>
      <c r="B225" t="s">
        <v>20</v>
      </c>
      <c r="C225" t="s">
        <v>4</v>
      </c>
      <c r="D225" t="s">
        <v>51</v>
      </c>
      <c r="E225">
        <v>19</v>
      </c>
      <c r="F225">
        <f>VLOOKUP(B225,cennik[],2,FALSE)</f>
        <v>3.4</v>
      </c>
      <c r="G225" s="5">
        <f>jablka[[#This Row],[Kg]]*jablka[[#This Row],[Cena]]</f>
        <v>64.599999999999994</v>
      </c>
    </row>
    <row r="226" spans="1:7" x14ac:dyDescent="0.25">
      <c r="A226" s="1">
        <v>44594</v>
      </c>
      <c r="B226" t="s">
        <v>7</v>
      </c>
      <c r="C226" t="s">
        <v>4</v>
      </c>
      <c r="D226" t="s">
        <v>29</v>
      </c>
      <c r="E226">
        <v>344</v>
      </c>
      <c r="F226">
        <f>VLOOKUP(B226,cennik[],2,FALSE)</f>
        <v>3.5</v>
      </c>
      <c r="G226" s="5">
        <f>jablka[[#This Row],[Kg]]*jablka[[#This Row],[Cena]]</f>
        <v>1204</v>
      </c>
    </row>
    <row r="227" spans="1:7" x14ac:dyDescent="0.25">
      <c r="A227" s="1">
        <v>44594</v>
      </c>
      <c r="B227" t="s">
        <v>3</v>
      </c>
      <c r="C227" t="s">
        <v>4</v>
      </c>
      <c r="D227" t="s">
        <v>30</v>
      </c>
      <c r="E227">
        <v>650</v>
      </c>
      <c r="F227">
        <f>VLOOKUP(B227,cennik[],2,FALSE)</f>
        <v>3.4</v>
      </c>
      <c r="G227" s="5">
        <f>jablka[[#This Row],[Kg]]*jablka[[#This Row],[Cena]]</f>
        <v>2210</v>
      </c>
    </row>
    <row r="228" spans="1:7" x14ac:dyDescent="0.25">
      <c r="A228" s="1">
        <v>44595</v>
      </c>
      <c r="B228" t="s">
        <v>12</v>
      </c>
      <c r="C228" t="s">
        <v>4</v>
      </c>
      <c r="D228" t="s">
        <v>37</v>
      </c>
      <c r="E228">
        <v>187</v>
      </c>
      <c r="F228">
        <f>VLOOKUP(B228,cennik[],2,FALSE)</f>
        <v>3.4</v>
      </c>
      <c r="G228" s="5">
        <f>jablka[[#This Row],[Kg]]*jablka[[#This Row],[Cena]]</f>
        <v>635.79999999999995</v>
      </c>
    </row>
    <row r="229" spans="1:7" x14ac:dyDescent="0.25">
      <c r="A229" s="1">
        <v>44595</v>
      </c>
      <c r="B229" t="s">
        <v>11</v>
      </c>
      <c r="C229" t="s">
        <v>4</v>
      </c>
      <c r="D229" t="s">
        <v>23</v>
      </c>
      <c r="E229">
        <v>433</v>
      </c>
      <c r="F229">
        <f>VLOOKUP(B229,cennik[],2,FALSE)</f>
        <v>2.9</v>
      </c>
      <c r="G229" s="5">
        <f>jablka[[#This Row],[Kg]]*jablka[[#This Row],[Cena]]</f>
        <v>1255.7</v>
      </c>
    </row>
    <row r="230" spans="1:7" x14ac:dyDescent="0.25">
      <c r="A230" s="1">
        <v>44595</v>
      </c>
      <c r="B230" t="s">
        <v>14</v>
      </c>
      <c r="C230" t="s">
        <v>4</v>
      </c>
      <c r="D230" t="s">
        <v>28</v>
      </c>
      <c r="E230">
        <v>180</v>
      </c>
      <c r="F230">
        <f>VLOOKUP(B230,cennik[],2,FALSE)</f>
        <v>3.4</v>
      </c>
      <c r="G230" s="5">
        <f>jablka[[#This Row],[Kg]]*jablka[[#This Row],[Cena]]</f>
        <v>612</v>
      </c>
    </row>
    <row r="231" spans="1:7" x14ac:dyDescent="0.25">
      <c r="A231" s="1">
        <v>44595</v>
      </c>
      <c r="B231" t="s">
        <v>7</v>
      </c>
      <c r="C231" t="s">
        <v>4</v>
      </c>
      <c r="D231" t="s">
        <v>10</v>
      </c>
      <c r="E231">
        <v>367</v>
      </c>
      <c r="F231">
        <f>VLOOKUP(B231,cennik[],2,FALSE)</f>
        <v>3.5</v>
      </c>
      <c r="G231" s="5">
        <f>jablka[[#This Row],[Kg]]*jablka[[#This Row],[Cena]]</f>
        <v>1284.5</v>
      </c>
    </row>
    <row r="232" spans="1:7" x14ac:dyDescent="0.25">
      <c r="A232" s="1">
        <v>44595</v>
      </c>
      <c r="B232" t="s">
        <v>7</v>
      </c>
      <c r="C232" t="s">
        <v>4</v>
      </c>
      <c r="D232" t="s">
        <v>44</v>
      </c>
      <c r="E232">
        <v>231</v>
      </c>
      <c r="F232">
        <f>VLOOKUP(B232,cennik[],2,FALSE)</f>
        <v>3.5</v>
      </c>
      <c r="G232" s="5">
        <f>jablka[[#This Row],[Kg]]*jablka[[#This Row],[Cena]]</f>
        <v>808.5</v>
      </c>
    </row>
    <row r="233" spans="1:7" x14ac:dyDescent="0.25">
      <c r="A233" s="1">
        <v>44595</v>
      </c>
      <c r="B233" t="s">
        <v>12</v>
      </c>
      <c r="C233" t="s">
        <v>4</v>
      </c>
      <c r="D233" t="s">
        <v>44</v>
      </c>
      <c r="E233">
        <v>255</v>
      </c>
      <c r="F233">
        <f>VLOOKUP(B233,cennik[],2,FALSE)</f>
        <v>3.4</v>
      </c>
      <c r="G233" s="5">
        <f>jablka[[#This Row],[Kg]]*jablka[[#This Row],[Cena]]</f>
        <v>867</v>
      </c>
    </row>
    <row r="234" spans="1:7" x14ac:dyDescent="0.25">
      <c r="A234" s="1">
        <v>44595</v>
      </c>
      <c r="B234" t="s">
        <v>7</v>
      </c>
      <c r="C234" t="s">
        <v>4</v>
      </c>
      <c r="D234" t="s">
        <v>19</v>
      </c>
      <c r="E234">
        <v>551</v>
      </c>
      <c r="F234">
        <f>VLOOKUP(B234,cennik[],2,FALSE)</f>
        <v>3.5</v>
      </c>
      <c r="G234" s="5">
        <f>jablka[[#This Row],[Kg]]*jablka[[#This Row],[Cena]]</f>
        <v>1928.5</v>
      </c>
    </row>
    <row r="235" spans="1:7" x14ac:dyDescent="0.25">
      <c r="A235" s="1">
        <v>44596</v>
      </c>
      <c r="B235" t="s">
        <v>18</v>
      </c>
      <c r="C235" t="s">
        <v>4</v>
      </c>
      <c r="D235" t="s">
        <v>21</v>
      </c>
      <c r="E235">
        <v>149</v>
      </c>
      <c r="F235">
        <f>VLOOKUP(B235,cennik[],2,FALSE)</f>
        <v>2.4</v>
      </c>
      <c r="G235" s="5">
        <f>jablka[[#This Row],[Kg]]*jablka[[#This Row],[Cena]]</f>
        <v>357.59999999999997</v>
      </c>
    </row>
    <row r="236" spans="1:7" x14ac:dyDescent="0.25">
      <c r="A236" s="1">
        <v>44596</v>
      </c>
      <c r="B236" t="s">
        <v>16</v>
      </c>
      <c r="C236" t="s">
        <v>4</v>
      </c>
      <c r="D236" t="s">
        <v>29</v>
      </c>
      <c r="E236">
        <v>697</v>
      </c>
      <c r="F236">
        <f>VLOOKUP(B236,cennik[],2,FALSE)</f>
        <v>3.4</v>
      </c>
      <c r="G236" s="5">
        <f>jablka[[#This Row],[Kg]]*jablka[[#This Row],[Cena]]</f>
        <v>2369.7999999999997</v>
      </c>
    </row>
    <row r="237" spans="1:7" x14ac:dyDescent="0.25">
      <c r="A237" s="1">
        <v>44596</v>
      </c>
      <c r="B237" t="s">
        <v>7</v>
      </c>
      <c r="C237" t="s">
        <v>4</v>
      </c>
      <c r="D237" t="s">
        <v>6</v>
      </c>
      <c r="E237">
        <v>433</v>
      </c>
      <c r="F237">
        <f>VLOOKUP(B237,cennik[],2,FALSE)</f>
        <v>3.5</v>
      </c>
      <c r="G237" s="5">
        <f>jablka[[#This Row],[Kg]]*jablka[[#This Row],[Cena]]</f>
        <v>1515.5</v>
      </c>
    </row>
    <row r="238" spans="1:7" x14ac:dyDescent="0.25">
      <c r="A238" s="1">
        <v>44596</v>
      </c>
      <c r="B238" t="s">
        <v>16</v>
      </c>
      <c r="C238" t="s">
        <v>4</v>
      </c>
      <c r="D238" t="s">
        <v>24</v>
      </c>
      <c r="E238">
        <v>737</v>
      </c>
      <c r="F238">
        <f>VLOOKUP(B238,cennik[],2,FALSE)</f>
        <v>3.4</v>
      </c>
      <c r="G238" s="5">
        <f>jablka[[#This Row],[Kg]]*jablka[[#This Row],[Cena]]</f>
        <v>2505.7999999999997</v>
      </c>
    </row>
    <row r="239" spans="1:7" x14ac:dyDescent="0.25">
      <c r="A239" s="1">
        <v>44596</v>
      </c>
      <c r="B239" t="s">
        <v>12</v>
      </c>
      <c r="C239" t="s">
        <v>4</v>
      </c>
      <c r="D239" t="s">
        <v>43</v>
      </c>
      <c r="E239">
        <v>366</v>
      </c>
      <c r="F239">
        <f>VLOOKUP(B239,cennik[],2,FALSE)</f>
        <v>3.4</v>
      </c>
      <c r="G239" s="5">
        <f>jablka[[#This Row],[Kg]]*jablka[[#This Row],[Cena]]</f>
        <v>1244.3999999999999</v>
      </c>
    </row>
    <row r="240" spans="1:7" x14ac:dyDescent="0.25">
      <c r="A240" s="1">
        <v>44597</v>
      </c>
      <c r="B240" t="s">
        <v>11</v>
      </c>
      <c r="C240" t="s">
        <v>4</v>
      </c>
      <c r="D240" t="s">
        <v>53</v>
      </c>
      <c r="E240">
        <v>90</v>
      </c>
      <c r="F240">
        <f>VLOOKUP(B240,cennik[],2,FALSE)</f>
        <v>2.9</v>
      </c>
      <c r="G240" s="5">
        <f>jablka[[#This Row],[Kg]]*jablka[[#This Row],[Cena]]</f>
        <v>261</v>
      </c>
    </row>
    <row r="241" spans="1:7" x14ac:dyDescent="0.25">
      <c r="A241" s="1">
        <v>44597</v>
      </c>
      <c r="B241" t="s">
        <v>11</v>
      </c>
      <c r="C241" t="s">
        <v>4</v>
      </c>
      <c r="D241" t="s">
        <v>43</v>
      </c>
      <c r="E241">
        <v>96</v>
      </c>
      <c r="F241">
        <f>VLOOKUP(B241,cennik[],2,FALSE)</f>
        <v>2.9</v>
      </c>
      <c r="G241" s="5">
        <f>jablka[[#This Row],[Kg]]*jablka[[#This Row],[Cena]]</f>
        <v>278.39999999999998</v>
      </c>
    </row>
    <row r="242" spans="1:7" x14ac:dyDescent="0.25">
      <c r="A242" s="1">
        <v>44597</v>
      </c>
      <c r="B242" t="s">
        <v>7</v>
      </c>
      <c r="C242" t="s">
        <v>4</v>
      </c>
      <c r="D242" t="s">
        <v>62</v>
      </c>
      <c r="E242">
        <v>524</v>
      </c>
      <c r="F242">
        <f>VLOOKUP(B242,cennik[],2,FALSE)</f>
        <v>3.5</v>
      </c>
      <c r="G242" s="5">
        <f>jablka[[#This Row],[Kg]]*jablka[[#This Row],[Cena]]</f>
        <v>1834</v>
      </c>
    </row>
    <row r="243" spans="1:7" x14ac:dyDescent="0.25">
      <c r="A243" s="1">
        <v>44597</v>
      </c>
      <c r="B243" t="s">
        <v>25</v>
      </c>
      <c r="C243" t="s">
        <v>4</v>
      </c>
      <c r="D243" t="s">
        <v>40</v>
      </c>
      <c r="E243">
        <v>100</v>
      </c>
      <c r="F243">
        <f>VLOOKUP(B243,cennik[],2,FALSE)</f>
        <v>3.2</v>
      </c>
      <c r="G243" s="5">
        <f>jablka[[#This Row],[Kg]]*jablka[[#This Row],[Cena]]</f>
        <v>320</v>
      </c>
    </row>
    <row r="244" spans="1:7" x14ac:dyDescent="0.25">
      <c r="A244" s="1">
        <v>44597</v>
      </c>
      <c r="B244" t="s">
        <v>20</v>
      </c>
      <c r="C244" t="s">
        <v>4</v>
      </c>
      <c r="D244" t="s">
        <v>22</v>
      </c>
      <c r="E244">
        <v>84</v>
      </c>
      <c r="F244">
        <f>VLOOKUP(B244,cennik[],2,FALSE)</f>
        <v>3.4</v>
      </c>
      <c r="G244" s="5">
        <f>jablka[[#This Row],[Kg]]*jablka[[#This Row],[Cena]]</f>
        <v>285.59999999999997</v>
      </c>
    </row>
    <row r="245" spans="1:7" x14ac:dyDescent="0.25">
      <c r="A245" s="1">
        <v>44597</v>
      </c>
      <c r="B245" t="s">
        <v>12</v>
      </c>
      <c r="C245" t="s">
        <v>4</v>
      </c>
      <c r="D245" t="s">
        <v>5</v>
      </c>
      <c r="E245">
        <v>388</v>
      </c>
      <c r="F245">
        <f>VLOOKUP(B245,cennik[],2,FALSE)</f>
        <v>3.4</v>
      </c>
      <c r="G245" s="5">
        <f>jablka[[#This Row],[Kg]]*jablka[[#This Row],[Cena]]</f>
        <v>1319.2</v>
      </c>
    </row>
    <row r="246" spans="1:7" x14ac:dyDescent="0.25">
      <c r="A246" s="1">
        <v>44597</v>
      </c>
      <c r="B246" t="s">
        <v>14</v>
      </c>
      <c r="C246" t="s">
        <v>4</v>
      </c>
      <c r="D246" t="s">
        <v>46</v>
      </c>
      <c r="E246">
        <v>353</v>
      </c>
      <c r="F246">
        <f>VLOOKUP(B246,cennik[],2,FALSE)</f>
        <v>3.4</v>
      </c>
      <c r="G246" s="5">
        <f>jablka[[#This Row],[Kg]]*jablka[[#This Row],[Cena]]</f>
        <v>1200.2</v>
      </c>
    </row>
    <row r="247" spans="1:7" x14ac:dyDescent="0.25">
      <c r="A247" s="1">
        <v>44599</v>
      </c>
      <c r="B247" t="s">
        <v>12</v>
      </c>
      <c r="C247" t="s">
        <v>4</v>
      </c>
      <c r="D247" t="s">
        <v>45</v>
      </c>
      <c r="E247">
        <v>185</v>
      </c>
      <c r="F247">
        <f>VLOOKUP(B247,cennik[],2,FALSE)</f>
        <v>3.4</v>
      </c>
      <c r="G247" s="5">
        <f>jablka[[#This Row],[Kg]]*jablka[[#This Row],[Cena]]</f>
        <v>629</v>
      </c>
    </row>
    <row r="248" spans="1:7" x14ac:dyDescent="0.25">
      <c r="A248" s="1">
        <v>44599</v>
      </c>
      <c r="B248" t="s">
        <v>3</v>
      </c>
      <c r="C248" t="s">
        <v>4</v>
      </c>
      <c r="D248" t="s">
        <v>10</v>
      </c>
      <c r="E248">
        <v>388</v>
      </c>
      <c r="F248">
        <f>VLOOKUP(B248,cennik[],2,FALSE)</f>
        <v>3.4</v>
      </c>
      <c r="G248" s="5">
        <f>jablka[[#This Row],[Kg]]*jablka[[#This Row],[Cena]]</f>
        <v>1319.2</v>
      </c>
    </row>
    <row r="249" spans="1:7" x14ac:dyDescent="0.25">
      <c r="A249" s="1">
        <v>44599</v>
      </c>
      <c r="B249" t="s">
        <v>14</v>
      </c>
      <c r="C249" t="s">
        <v>4</v>
      </c>
      <c r="D249" t="s">
        <v>6</v>
      </c>
      <c r="E249">
        <v>476</v>
      </c>
      <c r="F249">
        <f>VLOOKUP(B249,cennik[],2,FALSE)</f>
        <v>3.4</v>
      </c>
      <c r="G249" s="5">
        <f>jablka[[#This Row],[Kg]]*jablka[[#This Row],[Cena]]</f>
        <v>1618.3999999999999</v>
      </c>
    </row>
    <row r="250" spans="1:7" x14ac:dyDescent="0.25">
      <c r="A250" s="1">
        <v>44599</v>
      </c>
      <c r="B250" t="s">
        <v>16</v>
      </c>
      <c r="C250" t="s">
        <v>4</v>
      </c>
      <c r="D250" t="s">
        <v>37</v>
      </c>
      <c r="E250">
        <v>330</v>
      </c>
      <c r="F250">
        <f>VLOOKUP(B250,cennik[],2,FALSE)</f>
        <v>3.4</v>
      </c>
      <c r="G250" s="5">
        <f>jablka[[#This Row],[Kg]]*jablka[[#This Row],[Cena]]</f>
        <v>1122</v>
      </c>
    </row>
    <row r="251" spans="1:7" x14ac:dyDescent="0.25">
      <c r="A251" s="1">
        <v>44599</v>
      </c>
      <c r="B251" t="s">
        <v>25</v>
      </c>
      <c r="C251" t="s">
        <v>4</v>
      </c>
      <c r="D251" t="s">
        <v>37</v>
      </c>
      <c r="E251">
        <v>34</v>
      </c>
      <c r="F251">
        <f>VLOOKUP(B251,cennik[],2,FALSE)</f>
        <v>3.2</v>
      </c>
      <c r="G251" s="5">
        <f>jablka[[#This Row],[Kg]]*jablka[[#This Row],[Cena]]</f>
        <v>108.80000000000001</v>
      </c>
    </row>
    <row r="252" spans="1:7" x14ac:dyDescent="0.25">
      <c r="A252" s="1">
        <v>44599</v>
      </c>
      <c r="B252" t="s">
        <v>12</v>
      </c>
      <c r="C252" t="s">
        <v>4</v>
      </c>
      <c r="D252" t="s">
        <v>53</v>
      </c>
      <c r="E252">
        <v>44</v>
      </c>
      <c r="F252">
        <f>VLOOKUP(B252,cennik[],2,FALSE)</f>
        <v>3.4</v>
      </c>
      <c r="G252" s="5">
        <f>jablka[[#This Row],[Kg]]*jablka[[#This Row],[Cena]]</f>
        <v>149.6</v>
      </c>
    </row>
    <row r="253" spans="1:7" x14ac:dyDescent="0.25">
      <c r="A253" s="1">
        <v>44599</v>
      </c>
      <c r="B253" t="s">
        <v>16</v>
      </c>
      <c r="C253" t="s">
        <v>4</v>
      </c>
      <c r="D253" t="s">
        <v>60</v>
      </c>
      <c r="E253">
        <v>602</v>
      </c>
      <c r="F253">
        <f>VLOOKUP(B253,cennik[],2,FALSE)</f>
        <v>3.4</v>
      </c>
      <c r="G253" s="5">
        <f>jablka[[#This Row],[Kg]]*jablka[[#This Row],[Cena]]</f>
        <v>2046.8</v>
      </c>
    </row>
    <row r="254" spans="1:7" x14ac:dyDescent="0.25">
      <c r="A254" s="1">
        <v>44599</v>
      </c>
      <c r="B254" t="s">
        <v>25</v>
      </c>
      <c r="C254" t="s">
        <v>4</v>
      </c>
      <c r="D254" t="s">
        <v>29</v>
      </c>
      <c r="E254">
        <v>107</v>
      </c>
      <c r="F254">
        <f>VLOOKUP(B254,cennik[],2,FALSE)</f>
        <v>3.2</v>
      </c>
      <c r="G254" s="5">
        <f>jablka[[#This Row],[Kg]]*jablka[[#This Row],[Cena]]</f>
        <v>342.40000000000003</v>
      </c>
    </row>
    <row r="255" spans="1:7" x14ac:dyDescent="0.25">
      <c r="A255" s="1">
        <v>44599</v>
      </c>
      <c r="B255" t="s">
        <v>7</v>
      </c>
      <c r="C255" t="s">
        <v>4</v>
      </c>
      <c r="D255" t="s">
        <v>23</v>
      </c>
      <c r="E255">
        <v>335</v>
      </c>
      <c r="F255">
        <f>VLOOKUP(B255,cennik[],2,FALSE)</f>
        <v>3.5</v>
      </c>
      <c r="G255" s="5">
        <f>jablka[[#This Row],[Kg]]*jablka[[#This Row],[Cena]]</f>
        <v>1172.5</v>
      </c>
    </row>
    <row r="256" spans="1:7" x14ac:dyDescent="0.25">
      <c r="A256" s="1">
        <v>44599</v>
      </c>
      <c r="B256" t="s">
        <v>16</v>
      </c>
      <c r="C256" t="s">
        <v>4</v>
      </c>
      <c r="D256" t="s">
        <v>55</v>
      </c>
      <c r="E256">
        <v>317</v>
      </c>
      <c r="F256">
        <f>VLOOKUP(B256,cennik[],2,FALSE)</f>
        <v>3.4</v>
      </c>
      <c r="G256" s="5">
        <f>jablka[[#This Row],[Kg]]*jablka[[#This Row],[Cena]]</f>
        <v>1077.8</v>
      </c>
    </row>
    <row r="257" spans="1:7" x14ac:dyDescent="0.25">
      <c r="A257" s="1">
        <v>44599</v>
      </c>
      <c r="B257" t="s">
        <v>11</v>
      </c>
      <c r="C257" t="s">
        <v>4</v>
      </c>
      <c r="D257" t="s">
        <v>44</v>
      </c>
      <c r="E257">
        <v>49</v>
      </c>
      <c r="F257">
        <f>VLOOKUP(B257,cennik[],2,FALSE)</f>
        <v>2.9</v>
      </c>
      <c r="G257" s="5">
        <f>jablka[[#This Row],[Kg]]*jablka[[#This Row],[Cena]]</f>
        <v>142.1</v>
      </c>
    </row>
    <row r="258" spans="1:7" x14ac:dyDescent="0.25">
      <c r="A258" s="1">
        <v>44599</v>
      </c>
      <c r="B258" t="s">
        <v>3</v>
      </c>
      <c r="C258" t="s">
        <v>4</v>
      </c>
      <c r="D258" t="s">
        <v>51</v>
      </c>
      <c r="E258">
        <v>578</v>
      </c>
      <c r="F258">
        <f>VLOOKUP(B258,cennik[],2,FALSE)</f>
        <v>3.4</v>
      </c>
      <c r="G258" s="5">
        <f>jablka[[#This Row],[Kg]]*jablka[[#This Row],[Cena]]</f>
        <v>1965.2</v>
      </c>
    </row>
    <row r="259" spans="1:7" x14ac:dyDescent="0.25">
      <c r="A259" s="1">
        <v>44599</v>
      </c>
      <c r="B259" t="s">
        <v>14</v>
      </c>
      <c r="C259" t="s">
        <v>4</v>
      </c>
      <c r="D259" t="s">
        <v>54</v>
      </c>
      <c r="E259">
        <v>238</v>
      </c>
      <c r="F259">
        <f>VLOOKUP(B259,cennik[],2,FALSE)</f>
        <v>3.4</v>
      </c>
      <c r="G259" s="5">
        <f>jablka[[#This Row],[Kg]]*jablka[[#This Row],[Cena]]</f>
        <v>809.19999999999993</v>
      </c>
    </row>
    <row r="260" spans="1:7" x14ac:dyDescent="0.25">
      <c r="A260" s="1">
        <v>44599</v>
      </c>
      <c r="B260" t="s">
        <v>16</v>
      </c>
      <c r="C260" t="s">
        <v>4</v>
      </c>
      <c r="D260" t="s">
        <v>31</v>
      </c>
      <c r="E260">
        <v>675</v>
      </c>
      <c r="F260">
        <f>VLOOKUP(B260,cennik[],2,FALSE)</f>
        <v>3.4</v>
      </c>
      <c r="G260" s="5">
        <f>jablka[[#This Row],[Kg]]*jablka[[#This Row],[Cena]]</f>
        <v>2295</v>
      </c>
    </row>
    <row r="261" spans="1:7" x14ac:dyDescent="0.25">
      <c r="A261" s="1">
        <v>44599</v>
      </c>
      <c r="B261" t="s">
        <v>16</v>
      </c>
      <c r="C261" t="s">
        <v>4</v>
      </c>
      <c r="D261" t="s">
        <v>53</v>
      </c>
      <c r="E261">
        <v>477</v>
      </c>
      <c r="F261">
        <f>VLOOKUP(B261,cennik[],2,FALSE)</f>
        <v>3.4</v>
      </c>
      <c r="G261" s="5">
        <f>jablka[[#This Row],[Kg]]*jablka[[#This Row],[Cena]]</f>
        <v>1621.8</v>
      </c>
    </row>
    <row r="262" spans="1:7" x14ac:dyDescent="0.25">
      <c r="A262" s="1">
        <v>44599</v>
      </c>
      <c r="B262" t="s">
        <v>7</v>
      </c>
      <c r="C262" t="s">
        <v>4</v>
      </c>
      <c r="D262" t="s">
        <v>34</v>
      </c>
      <c r="E262">
        <v>413</v>
      </c>
      <c r="F262">
        <f>VLOOKUP(B262,cennik[],2,FALSE)</f>
        <v>3.5</v>
      </c>
      <c r="G262" s="5">
        <f>jablka[[#This Row],[Kg]]*jablka[[#This Row],[Cena]]</f>
        <v>1445.5</v>
      </c>
    </row>
    <row r="263" spans="1:7" x14ac:dyDescent="0.25">
      <c r="A263" s="1">
        <v>44599</v>
      </c>
      <c r="B263" t="s">
        <v>3</v>
      </c>
      <c r="C263" t="s">
        <v>4</v>
      </c>
      <c r="D263" t="s">
        <v>28</v>
      </c>
      <c r="E263">
        <v>421</v>
      </c>
      <c r="F263">
        <f>VLOOKUP(B263,cennik[],2,FALSE)</f>
        <v>3.4</v>
      </c>
      <c r="G263" s="5">
        <f>jablka[[#This Row],[Kg]]*jablka[[#This Row],[Cena]]</f>
        <v>1431.3999999999999</v>
      </c>
    </row>
    <row r="264" spans="1:7" x14ac:dyDescent="0.25">
      <c r="A264" s="1">
        <v>44600</v>
      </c>
      <c r="B264" t="s">
        <v>16</v>
      </c>
      <c r="C264" t="s">
        <v>4</v>
      </c>
      <c r="D264" t="s">
        <v>40</v>
      </c>
      <c r="E264">
        <v>356</v>
      </c>
      <c r="F264">
        <f>VLOOKUP(B264,cennik[],2,FALSE)</f>
        <v>3.4</v>
      </c>
      <c r="G264" s="5">
        <f>jablka[[#This Row],[Kg]]*jablka[[#This Row],[Cena]]</f>
        <v>1210.3999999999999</v>
      </c>
    </row>
    <row r="265" spans="1:7" x14ac:dyDescent="0.25">
      <c r="A265" s="1">
        <v>44600</v>
      </c>
      <c r="B265" t="s">
        <v>20</v>
      </c>
      <c r="C265" t="s">
        <v>4</v>
      </c>
      <c r="D265" t="s">
        <v>26</v>
      </c>
      <c r="E265">
        <v>341</v>
      </c>
      <c r="F265">
        <f>VLOOKUP(B265,cennik[],2,FALSE)</f>
        <v>3.4</v>
      </c>
      <c r="G265" s="5">
        <f>jablka[[#This Row],[Kg]]*jablka[[#This Row],[Cena]]</f>
        <v>1159.3999999999999</v>
      </c>
    </row>
    <row r="266" spans="1:7" x14ac:dyDescent="0.25">
      <c r="A266" s="1">
        <v>44600</v>
      </c>
      <c r="B266" t="s">
        <v>3</v>
      </c>
      <c r="C266" t="s">
        <v>4</v>
      </c>
      <c r="D266" t="s">
        <v>55</v>
      </c>
      <c r="E266">
        <v>409</v>
      </c>
      <c r="F266">
        <f>VLOOKUP(B266,cennik[],2,FALSE)</f>
        <v>3.4</v>
      </c>
      <c r="G266" s="5">
        <f>jablka[[#This Row],[Kg]]*jablka[[#This Row],[Cena]]</f>
        <v>1390.6</v>
      </c>
    </row>
    <row r="267" spans="1:7" x14ac:dyDescent="0.25">
      <c r="A267" s="1">
        <v>44600</v>
      </c>
      <c r="B267" t="s">
        <v>16</v>
      </c>
      <c r="C267" t="s">
        <v>4</v>
      </c>
      <c r="D267" t="s">
        <v>54</v>
      </c>
      <c r="E267">
        <v>353</v>
      </c>
      <c r="F267">
        <f>VLOOKUP(B267,cennik[],2,FALSE)</f>
        <v>3.4</v>
      </c>
      <c r="G267" s="5">
        <f>jablka[[#This Row],[Kg]]*jablka[[#This Row],[Cena]]</f>
        <v>1200.2</v>
      </c>
    </row>
    <row r="268" spans="1:7" x14ac:dyDescent="0.25">
      <c r="A268" s="1">
        <v>44600</v>
      </c>
      <c r="B268" t="s">
        <v>20</v>
      </c>
      <c r="C268" t="s">
        <v>4</v>
      </c>
      <c r="D268" t="s">
        <v>49</v>
      </c>
      <c r="E268">
        <v>340</v>
      </c>
      <c r="F268">
        <f>VLOOKUP(B268,cennik[],2,FALSE)</f>
        <v>3.4</v>
      </c>
      <c r="G268" s="5">
        <f>jablka[[#This Row],[Kg]]*jablka[[#This Row],[Cena]]</f>
        <v>1156</v>
      </c>
    </row>
    <row r="269" spans="1:7" x14ac:dyDescent="0.25">
      <c r="A269" s="1">
        <v>44600</v>
      </c>
      <c r="B269" t="s">
        <v>18</v>
      </c>
      <c r="C269" t="s">
        <v>4</v>
      </c>
      <c r="D269" t="s">
        <v>23</v>
      </c>
      <c r="E269">
        <v>191</v>
      </c>
      <c r="F269">
        <f>VLOOKUP(B269,cennik[],2,FALSE)</f>
        <v>2.4</v>
      </c>
      <c r="G269" s="5">
        <f>jablka[[#This Row],[Kg]]*jablka[[#This Row],[Cena]]</f>
        <v>458.4</v>
      </c>
    </row>
    <row r="270" spans="1:7" x14ac:dyDescent="0.25">
      <c r="A270" s="1">
        <v>44601</v>
      </c>
      <c r="B270" t="s">
        <v>20</v>
      </c>
      <c r="C270" t="s">
        <v>4</v>
      </c>
      <c r="D270" t="s">
        <v>42</v>
      </c>
      <c r="E270">
        <v>170</v>
      </c>
      <c r="F270">
        <f>VLOOKUP(B270,cennik[],2,FALSE)</f>
        <v>3.4</v>
      </c>
      <c r="G270" s="5">
        <f>jablka[[#This Row],[Kg]]*jablka[[#This Row],[Cena]]</f>
        <v>578</v>
      </c>
    </row>
    <row r="271" spans="1:7" x14ac:dyDescent="0.25">
      <c r="A271" s="1">
        <v>44601</v>
      </c>
      <c r="B271" t="s">
        <v>18</v>
      </c>
      <c r="C271" t="s">
        <v>4</v>
      </c>
      <c r="D271" t="s">
        <v>40</v>
      </c>
      <c r="E271">
        <v>396</v>
      </c>
      <c r="F271">
        <f>VLOOKUP(B271,cennik[],2,FALSE)</f>
        <v>2.4</v>
      </c>
      <c r="G271" s="5">
        <f>jablka[[#This Row],[Kg]]*jablka[[#This Row],[Cena]]</f>
        <v>950.4</v>
      </c>
    </row>
    <row r="272" spans="1:7" x14ac:dyDescent="0.25">
      <c r="A272" s="1">
        <v>44601</v>
      </c>
      <c r="B272" t="s">
        <v>7</v>
      </c>
      <c r="C272" t="s">
        <v>4</v>
      </c>
      <c r="D272" t="s">
        <v>40</v>
      </c>
      <c r="E272">
        <v>581</v>
      </c>
      <c r="F272">
        <f>VLOOKUP(B272,cennik[],2,FALSE)</f>
        <v>3.5</v>
      </c>
      <c r="G272" s="5">
        <f>jablka[[#This Row],[Kg]]*jablka[[#This Row],[Cena]]</f>
        <v>2033.5</v>
      </c>
    </row>
    <row r="273" spans="1:7" x14ac:dyDescent="0.25">
      <c r="A273" s="1">
        <v>44601</v>
      </c>
      <c r="B273" t="s">
        <v>25</v>
      </c>
      <c r="C273" t="s">
        <v>4</v>
      </c>
      <c r="D273" t="s">
        <v>59</v>
      </c>
      <c r="E273">
        <v>42</v>
      </c>
      <c r="F273">
        <f>VLOOKUP(B273,cennik[],2,FALSE)</f>
        <v>3.2</v>
      </c>
      <c r="G273" s="5">
        <f>jablka[[#This Row],[Kg]]*jablka[[#This Row],[Cena]]</f>
        <v>134.4</v>
      </c>
    </row>
    <row r="274" spans="1:7" x14ac:dyDescent="0.25">
      <c r="A274" s="1">
        <v>44601</v>
      </c>
      <c r="B274" t="s">
        <v>12</v>
      </c>
      <c r="C274" t="s">
        <v>4</v>
      </c>
      <c r="D274" t="s">
        <v>28</v>
      </c>
      <c r="E274">
        <v>393</v>
      </c>
      <c r="F274">
        <f>VLOOKUP(B274,cennik[],2,FALSE)</f>
        <v>3.4</v>
      </c>
      <c r="G274" s="5">
        <f>jablka[[#This Row],[Kg]]*jablka[[#This Row],[Cena]]</f>
        <v>1336.2</v>
      </c>
    </row>
    <row r="275" spans="1:7" x14ac:dyDescent="0.25">
      <c r="A275" s="1">
        <v>44601</v>
      </c>
      <c r="B275" t="s">
        <v>25</v>
      </c>
      <c r="C275" t="s">
        <v>4</v>
      </c>
      <c r="D275" t="s">
        <v>15</v>
      </c>
      <c r="E275">
        <v>333</v>
      </c>
      <c r="F275">
        <f>VLOOKUP(B275,cennik[],2,FALSE)</f>
        <v>3.2</v>
      </c>
      <c r="G275" s="5">
        <f>jablka[[#This Row],[Kg]]*jablka[[#This Row],[Cena]]</f>
        <v>1065.6000000000001</v>
      </c>
    </row>
    <row r="276" spans="1:7" x14ac:dyDescent="0.25">
      <c r="A276" s="1">
        <v>44601</v>
      </c>
      <c r="B276" t="s">
        <v>20</v>
      </c>
      <c r="C276" t="s">
        <v>4</v>
      </c>
      <c r="D276" t="s">
        <v>52</v>
      </c>
      <c r="E276">
        <v>259</v>
      </c>
      <c r="F276">
        <f>VLOOKUP(B276,cennik[],2,FALSE)</f>
        <v>3.4</v>
      </c>
      <c r="G276" s="5">
        <f>jablka[[#This Row],[Kg]]*jablka[[#This Row],[Cena]]</f>
        <v>880.6</v>
      </c>
    </row>
    <row r="277" spans="1:7" x14ac:dyDescent="0.25">
      <c r="A277" s="1">
        <v>44601</v>
      </c>
      <c r="B277" t="s">
        <v>11</v>
      </c>
      <c r="C277" t="s">
        <v>4</v>
      </c>
      <c r="D277" t="s">
        <v>58</v>
      </c>
      <c r="E277">
        <v>227</v>
      </c>
      <c r="F277">
        <f>VLOOKUP(B277,cennik[],2,FALSE)</f>
        <v>2.9</v>
      </c>
      <c r="G277" s="5">
        <f>jablka[[#This Row],[Kg]]*jablka[[#This Row],[Cena]]</f>
        <v>658.3</v>
      </c>
    </row>
    <row r="278" spans="1:7" x14ac:dyDescent="0.25">
      <c r="A278" s="1">
        <v>44602</v>
      </c>
      <c r="B278" t="s">
        <v>16</v>
      </c>
      <c r="C278" t="s">
        <v>4</v>
      </c>
      <c r="D278" t="s">
        <v>49</v>
      </c>
      <c r="E278">
        <v>498</v>
      </c>
      <c r="F278">
        <f>VLOOKUP(B278,cennik[],2,FALSE)</f>
        <v>3.4</v>
      </c>
      <c r="G278" s="5">
        <f>jablka[[#This Row],[Kg]]*jablka[[#This Row],[Cena]]</f>
        <v>1693.2</v>
      </c>
    </row>
    <row r="279" spans="1:7" x14ac:dyDescent="0.25">
      <c r="A279" s="1">
        <v>44602</v>
      </c>
      <c r="B279" t="s">
        <v>25</v>
      </c>
      <c r="C279" t="s">
        <v>4</v>
      </c>
      <c r="D279" t="s">
        <v>53</v>
      </c>
      <c r="E279">
        <v>308</v>
      </c>
      <c r="F279">
        <f>VLOOKUP(B279,cennik[],2,FALSE)</f>
        <v>3.2</v>
      </c>
      <c r="G279" s="5">
        <f>jablka[[#This Row],[Kg]]*jablka[[#This Row],[Cena]]</f>
        <v>985.6</v>
      </c>
    </row>
    <row r="280" spans="1:7" x14ac:dyDescent="0.25">
      <c r="A280" s="1">
        <v>44602</v>
      </c>
      <c r="B280" t="s">
        <v>11</v>
      </c>
      <c r="C280" t="s">
        <v>4</v>
      </c>
      <c r="D280" t="s">
        <v>15</v>
      </c>
      <c r="E280">
        <v>46</v>
      </c>
      <c r="F280">
        <f>VLOOKUP(B280,cennik[],2,FALSE)</f>
        <v>2.9</v>
      </c>
      <c r="G280" s="5">
        <f>jablka[[#This Row],[Kg]]*jablka[[#This Row],[Cena]]</f>
        <v>133.4</v>
      </c>
    </row>
    <row r="281" spans="1:7" x14ac:dyDescent="0.25">
      <c r="A281" s="1">
        <v>44602</v>
      </c>
      <c r="B281" t="s">
        <v>3</v>
      </c>
      <c r="C281" t="s">
        <v>4</v>
      </c>
      <c r="D281" t="s">
        <v>28</v>
      </c>
      <c r="E281">
        <v>331</v>
      </c>
      <c r="F281">
        <f>VLOOKUP(B281,cennik[],2,FALSE)</f>
        <v>3.4</v>
      </c>
      <c r="G281" s="5">
        <f>jablka[[#This Row],[Kg]]*jablka[[#This Row],[Cena]]</f>
        <v>1125.3999999999999</v>
      </c>
    </row>
    <row r="282" spans="1:7" x14ac:dyDescent="0.25">
      <c r="A282" s="1">
        <v>44602</v>
      </c>
      <c r="B282" t="s">
        <v>20</v>
      </c>
      <c r="C282" t="s">
        <v>4</v>
      </c>
      <c r="D282" t="s">
        <v>13</v>
      </c>
      <c r="E282">
        <v>93</v>
      </c>
      <c r="F282">
        <f>VLOOKUP(B282,cennik[],2,FALSE)</f>
        <v>3.4</v>
      </c>
      <c r="G282" s="5">
        <f>jablka[[#This Row],[Kg]]*jablka[[#This Row],[Cena]]</f>
        <v>316.2</v>
      </c>
    </row>
    <row r="283" spans="1:7" x14ac:dyDescent="0.25">
      <c r="A283" s="1">
        <v>44602</v>
      </c>
      <c r="B283" t="s">
        <v>7</v>
      </c>
      <c r="C283" t="s">
        <v>4</v>
      </c>
      <c r="D283" t="s">
        <v>41</v>
      </c>
      <c r="E283">
        <v>333</v>
      </c>
      <c r="F283">
        <f>VLOOKUP(B283,cennik[],2,FALSE)</f>
        <v>3.5</v>
      </c>
      <c r="G283" s="5">
        <f>jablka[[#This Row],[Kg]]*jablka[[#This Row],[Cena]]</f>
        <v>1165.5</v>
      </c>
    </row>
    <row r="284" spans="1:7" x14ac:dyDescent="0.25">
      <c r="A284" s="1">
        <v>44602</v>
      </c>
      <c r="B284" t="s">
        <v>14</v>
      </c>
      <c r="C284" t="s">
        <v>4</v>
      </c>
      <c r="D284" t="s">
        <v>17</v>
      </c>
      <c r="E284">
        <v>421</v>
      </c>
      <c r="F284">
        <f>VLOOKUP(B284,cennik[],2,FALSE)</f>
        <v>3.4</v>
      </c>
      <c r="G284" s="5">
        <f>jablka[[#This Row],[Kg]]*jablka[[#This Row],[Cena]]</f>
        <v>1431.3999999999999</v>
      </c>
    </row>
    <row r="285" spans="1:7" x14ac:dyDescent="0.25">
      <c r="A285" s="1">
        <v>44602</v>
      </c>
      <c r="B285" t="s">
        <v>11</v>
      </c>
      <c r="C285" t="s">
        <v>4</v>
      </c>
      <c r="D285" t="s">
        <v>37</v>
      </c>
      <c r="E285">
        <v>305</v>
      </c>
      <c r="F285">
        <f>VLOOKUP(B285,cennik[],2,FALSE)</f>
        <v>2.9</v>
      </c>
      <c r="G285" s="5">
        <f>jablka[[#This Row],[Kg]]*jablka[[#This Row],[Cena]]</f>
        <v>884.5</v>
      </c>
    </row>
    <row r="286" spans="1:7" x14ac:dyDescent="0.25">
      <c r="A286" s="1">
        <v>44602</v>
      </c>
      <c r="B286" t="s">
        <v>7</v>
      </c>
      <c r="C286" t="s">
        <v>4</v>
      </c>
      <c r="D286" t="s">
        <v>24</v>
      </c>
      <c r="E286">
        <v>538</v>
      </c>
      <c r="F286">
        <f>VLOOKUP(B286,cennik[],2,FALSE)</f>
        <v>3.5</v>
      </c>
      <c r="G286" s="5">
        <f>jablka[[#This Row],[Kg]]*jablka[[#This Row],[Cena]]</f>
        <v>1883</v>
      </c>
    </row>
    <row r="287" spans="1:7" x14ac:dyDescent="0.25">
      <c r="A287" s="1">
        <v>44603</v>
      </c>
      <c r="B287" t="s">
        <v>20</v>
      </c>
      <c r="C287" t="s">
        <v>4</v>
      </c>
      <c r="D287" t="s">
        <v>27</v>
      </c>
      <c r="E287">
        <v>167</v>
      </c>
      <c r="F287">
        <f>VLOOKUP(B287,cennik[],2,FALSE)</f>
        <v>3.4</v>
      </c>
      <c r="G287" s="5">
        <f>jablka[[#This Row],[Kg]]*jablka[[#This Row],[Cena]]</f>
        <v>567.79999999999995</v>
      </c>
    </row>
    <row r="288" spans="1:7" x14ac:dyDescent="0.25">
      <c r="A288" s="1">
        <v>44603</v>
      </c>
      <c r="B288" t="s">
        <v>20</v>
      </c>
      <c r="C288" t="s">
        <v>4</v>
      </c>
      <c r="D288" t="s">
        <v>47</v>
      </c>
      <c r="E288">
        <v>71</v>
      </c>
      <c r="F288">
        <f>VLOOKUP(B288,cennik[],2,FALSE)</f>
        <v>3.4</v>
      </c>
      <c r="G288" s="5">
        <f>jablka[[#This Row],[Kg]]*jablka[[#This Row],[Cena]]</f>
        <v>241.4</v>
      </c>
    </row>
    <row r="289" spans="1:7" x14ac:dyDescent="0.25">
      <c r="A289" s="1">
        <v>44603</v>
      </c>
      <c r="B289" t="s">
        <v>3</v>
      </c>
      <c r="C289" t="s">
        <v>4</v>
      </c>
      <c r="D289" t="s">
        <v>38</v>
      </c>
      <c r="E289">
        <v>609</v>
      </c>
      <c r="F289">
        <f>VLOOKUP(B289,cennik[],2,FALSE)</f>
        <v>3.4</v>
      </c>
      <c r="G289" s="5">
        <f>jablka[[#This Row],[Kg]]*jablka[[#This Row],[Cena]]</f>
        <v>2070.6</v>
      </c>
    </row>
    <row r="290" spans="1:7" x14ac:dyDescent="0.25">
      <c r="A290" s="1">
        <v>44603</v>
      </c>
      <c r="B290" t="s">
        <v>7</v>
      </c>
      <c r="C290" t="s">
        <v>4</v>
      </c>
      <c r="D290" t="s">
        <v>54</v>
      </c>
      <c r="E290">
        <v>573</v>
      </c>
      <c r="F290">
        <f>VLOOKUP(B290,cennik[],2,FALSE)</f>
        <v>3.5</v>
      </c>
      <c r="G290" s="5">
        <f>jablka[[#This Row],[Kg]]*jablka[[#This Row],[Cena]]</f>
        <v>2005.5</v>
      </c>
    </row>
    <row r="291" spans="1:7" x14ac:dyDescent="0.25">
      <c r="A291" s="1">
        <v>44603</v>
      </c>
      <c r="B291" t="s">
        <v>14</v>
      </c>
      <c r="C291" t="s">
        <v>4</v>
      </c>
      <c r="D291" t="s">
        <v>46</v>
      </c>
      <c r="E291">
        <v>111</v>
      </c>
      <c r="F291">
        <f>VLOOKUP(B291,cennik[],2,FALSE)</f>
        <v>3.4</v>
      </c>
      <c r="G291" s="5">
        <f>jablka[[#This Row],[Kg]]*jablka[[#This Row],[Cena]]</f>
        <v>377.4</v>
      </c>
    </row>
    <row r="292" spans="1:7" x14ac:dyDescent="0.25">
      <c r="A292" s="1">
        <v>44603</v>
      </c>
      <c r="B292" t="s">
        <v>16</v>
      </c>
      <c r="C292" t="s">
        <v>4</v>
      </c>
      <c r="D292" t="s">
        <v>41</v>
      </c>
      <c r="E292">
        <v>728</v>
      </c>
      <c r="F292">
        <f>VLOOKUP(B292,cennik[],2,FALSE)</f>
        <v>3.4</v>
      </c>
      <c r="G292" s="5">
        <f>jablka[[#This Row],[Kg]]*jablka[[#This Row],[Cena]]</f>
        <v>2475.1999999999998</v>
      </c>
    </row>
    <row r="293" spans="1:7" x14ac:dyDescent="0.25">
      <c r="A293" s="1">
        <v>44603</v>
      </c>
      <c r="B293" t="s">
        <v>12</v>
      </c>
      <c r="C293" t="s">
        <v>4</v>
      </c>
      <c r="D293" t="s">
        <v>48</v>
      </c>
      <c r="E293">
        <v>99</v>
      </c>
      <c r="F293">
        <f>VLOOKUP(B293,cennik[],2,FALSE)</f>
        <v>3.4</v>
      </c>
      <c r="G293" s="5">
        <f>jablka[[#This Row],[Kg]]*jablka[[#This Row],[Cena]]</f>
        <v>336.59999999999997</v>
      </c>
    </row>
    <row r="294" spans="1:7" x14ac:dyDescent="0.25">
      <c r="A294" s="1">
        <v>44603</v>
      </c>
      <c r="B294" t="s">
        <v>20</v>
      </c>
      <c r="C294" t="s">
        <v>4</v>
      </c>
      <c r="D294" t="s">
        <v>48</v>
      </c>
      <c r="E294">
        <v>487</v>
      </c>
      <c r="F294">
        <f>VLOOKUP(B294,cennik[],2,FALSE)</f>
        <v>3.4</v>
      </c>
      <c r="G294" s="5">
        <f>jablka[[#This Row],[Kg]]*jablka[[#This Row],[Cena]]</f>
        <v>1655.8</v>
      </c>
    </row>
    <row r="295" spans="1:7" x14ac:dyDescent="0.25">
      <c r="A295" s="1">
        <v>44603</v>
      </c>
      <c r="B295" t="s">
        <v>3</v>
      </c>
      <c r="C295" t="s">
        <v>4</v>
      </c>
      <c r="D295" t="s">
        <v>43</v>
      </c>
      <c r="E295">
        <v>375</v>
      </c>
      <c r="F295">
        <f>VLOOKUP(B295,cennik[],2,FALSE)</f>
        <v>3.4</v>
      </c>
      <c r="G295" s="5">
        <f>jablka[[#This Row],[Kg]]*jablka[[#This Row],[Cena]]</f>
        <v>1275</v>
      </c>
    </row>
    <row r="296" spans="1:7" x14ac:dyDescent="0.25">
      <c r="A296" s="1">
        <v>44604</v>
      </c>
      <c r="B296" t="s">
        <v>14</v>
      </c>
      <c r="C296" t="s">
        <v>4</v>
      </c>
      <c r="D296" t="s">
        <v>59</v>
      </c>
      <c r="E296">
        <v>421</v>
      </c>
      <c r="F296">
        <f>VLOOKUP(B296,cennik[],2,FALSE)</f>
        <v>3.4</v>
      </c>
      <c r="G296" s="5">
        <f>jablka[[#This Row],[Kg]]*jablka[[#This Row],[Cena]]</f>
        <v>1431.3999999999999</v>
      </c>
    </row>
    <row r="297" spans="1:7" x14ac:dyDescent="0.25">
      <c r="A297" s="1">
        <v>44604</v>
      </c>
      <c r="B297" t="s">
        <v>25</v>
      </c>
      <c r="C297" t="s">
        <v>4</v>
      </c>
      <c r="D297" t="s">
        <v>44</v>
      </c>
      <c r="E297">
        <v>163</v>
      </c>
      <c r="F297">
        <f>VLOOKUP(B297,cennik[],2,FALSE)</f>
        <v>3.2</v>
      </c>
      <c r="G297" s="5">
        <f>jablka[[#This Row],[Kg]]*jablka[[#This Row],[Cena]]</f>
        <v>521.6</v>
      </c>
    </row>
    <row r="298" spans="1:7" x14ac:dyDescent="0.25">
      <c r="A298" s="1">
        <v>44606</v>
      </c>
      <c r="B298" t="s">
        <v>12</v>
      </c>
      <c r="C298" t="s">
        <v>4</v>
      </c>
      <c r="D298" t="s">
        <v>50</v>
      </c>
      <c r="E298">
        <v>489</v>
      </c>
      <c r="F298">
        <f>VLOOKUP(B298,cennik[],2,FALSE)</f>
        <v>3.4</v>
      </c>
      <c r="G298" s="5">
        <f>jablka[[#This Row],[Kg]]*jablka[[#This Row],[Cena]]</f>
        <v>1662.6</v>
      </c>
    </row>
    <row r="299" spans="1:7" x14ac:dyDescent="0.25">
      <c r="A299" s="1">
        <v>44606</v>
      </c>
      <c r="B299" t="s">
        <v>16</v>
      </c>
      <c r="C299" t="s">
        <v>4</v>
      </c>
      <c r="D299" t="s">
        <v>10</v>
      </c>
      <c r="E299">
        <v>413</v>
      </c>
      <c r="F299">
        <f>VLOOKUP(B299,cennik[],2,FALSE)</f>
        <v>3.4</v>
      </c>
      <c r="G299" s="5">
        <f>jablka[[#This Row],[Kg]]*jablka[[#This Row],[Cena]]</f>
        <v>1404.2</v>
      </c>
    </row>
    <row r="300" spans="1:7" x14ac:dyDescent="0.25">
      <c r="A300" s="1">
        <v>44606</v>
      </c>
      <c r="B300" t="s">
        <v>11</v>
      </c>
      <c r="C300" t="s">
        <v>4</v>
      </c>
      <c r="D300" t="s">
        <v>55</v>
      </c>
      <c r="E300">
        <v>16</v>
      </c>
      <c r="F300">
        <f>VLOOKUP(B300,cennik[],2,FALSE)</f>
        <v>2.9</v>
      </c>
      <c r="G300" s="5">
        <f>jablka[[#This Row],[Kg]]*jablka[[#This Row],[Cena]]</f>
        <v>46.4</v>
      </c>
    </row>
    <row r="301" spans="1:7" x14ac:dyDescent="0.25">
      <c r="A301" s="1">
        <v>44606</v>
      </c>
      <c r="B301" t="s">
        <v>7</v>
      </c>
      <c r="C301" t="s">
        <v>4</v>
      </c>
      <c r="D301" t="s">
        <v>43</v>
      </c>
      <c r="E301">
        <v>293</v>
      </c>
      <c r="F301">
        <f>VLOOKUP(B301,cennik[],2,FALSE)</f>
        <v>3.5</v>
      </c>
      <c r="G301" s="5">
        <f>jablka[[#This Row],[Kg]]*jablka[[#This Row],[Cena]]</f>
        <v>1025.5</v>
      </c>
    </row>
    <row r="302" spans="1:7" x14ac:dyDescent="0.25">
      <c r="A302" s="1">
        <v>44606</v>
      </c>
      <c r="B302" t="s">
        <v>11</v>
      </c>
      <c r="C302" t="s">
        <v>4</v>
      </c>
      <c r="D302" t="s">
        <v>61</v>
      </c>
      <c r="E302">
        <v>128</v>
      </c>
      <c r="F302">
        <f>VLOOKUP(B302,cennik[],2,FALSE)</f>
        <v>2.9</v>
      </c>
      <c r="G302" s="5">
        <f>jablka[[#This Row],[Kg]]*jablka[[#This Row],[Cena]]</f>
        <v>371.2</v>
      </c>
    </row>
    <row r="303" spans="1:7" x14ac:dyDescent="0.25">
      <c r="A303" s="1">
        <v>44606</v>
      </c>
      <c r="B303" t="s">
        <v>7</v>
      </c>
      <c r="C303" t="s">
        <v>4</v>
      </c>
      <c r="D303" t="s">
        <v>36</v>
      </c>
      <c r="E303">
        <v>579</v>
      </c>
      <c r="F303">
        <f>VLOOKUP(B303,cennik[],2,FALSE)</f>
        <v>3.5</v>
      </c>
      <c r="G303" s="5">
        <f>jablka[[#This Row],[Kg]]*jablka[[#This Row],[Cena]]</f>
        <v>2026.5</v>
      </c>
    </row>
    <row r="304" spans="1:7" x14ac:dyDescent="0.25">
      <c r="A304" s="1">
        <v>44606</v>
      </c>
      <c r="B304" t="s">
        <v>18</v>
      </c>
      <c r="C304" t="s">
        <v>4</v>
      </c>
      <c r="D304" t="s">
        <v>57</v>
      </c>
      <c r="E304">
        <v>150</v>
      </c>
      <c r="F304">
        <f>VLOOKUP(B304,cennik[],2,FALSE)</f>
        <v>2.4</v>
      </c>
      <c r="G304" s="5">
        <f>jablka[[#This Row],[Kg]]*jablka[[#This Row],[Cena]]</f>
        <v>360</v>
      </c>
    </row>
    <row r="305" spans="1:7" x14ac:dyDescent="0.25">
      <c r="A305" s="1">
        <v>44606</v>
      </c>
      <c r="B305" t="s">
        <v>25</v>
      </c>
      <c r="C305" t="s">
        <v>4</v>
      </c>
      <c r="D305" t="s">
        <v>39</v>
      </c>
      <c r="E305">
        <v>465</v>
      </c>
      <c r="F305">
        <f>VLOOKUP(B305,cennik[],2,FALSE)</f>
        <v>3.2</v>
      </c>
      <c r="G305" s="5">
        <f>jablka[[#This Row],[Kg]]*jablka[[#This Row],[Cena]]</f>
        <v>1488</v>
      </c>
    </row>
    <row r="306" spans="1:7" x14ac:dyDescent="0.25">
      <c r="A306" s="1">
        <v>44606</v>
      </c>
      <c r="B306" t="s">
        <v>14</v>
      </c>
      <c r="C306" t="s">
        <v>4</v>
      </c>
      <c r="D306" t="s">
        <v>21</v>
      </c>
      <c r="E306">
        <v>409</v>
      </c>
      <c r="F306">
        <f>VLOOKUP(B306,cennik[],2,FALSE)</f>
        <v>3.4</v>
      </c>
      <c r="G306" s="5">
        <f>jablka[[#This Row],[Kg]]*jablka[[#This Row],[Cena]]</f>
        <v>1390.6</v>
      </c>
    </row>
    <row r="307" spans="1:7" x14ac:dyDescent="0.25">
      <c r="A307" s="1">
        <v>44606</v>
      </c>
      <c r="B307" t="s">
        <v>11</v>
      </c>
      <c r="C307" t="s">
        <v>4</v>
      </c>
      <c r="D307" t="s">
        <v>28</v>
      </c>
      <c r="E307">
        <v>402</v>
      </c>
      <c r="F307">
        <f>VLOOKUP(B307,cennik[],2,FALSE)</f>
        <v>2.9</v>
      </c>
      <c r="G307" s="5">
        <f>jablka[[#This Row],[Kg]]*jablka[[#This Row],[Cena]]</f>
        <v>1165.8</v>
      </c>
    </row>
    <row r="308" spans="1:7" x14ac:dyDescent="0.25">
      <c r="A308" s="1">
        <v>44606</v>
      </c>
      <c r="B308" t="s">
        <v>18</v>
      </c>
      <c r="C308" t="s">
        <v>4</v>
      </c>
      <c r="D308" t="s">
        <v>17</v>
      </c>
      <c r="E308">
        <v>263</v>
      </c>
      <c r="F308">
        <f>VLOOKUP(B308,cennik[],2,FALSE)</f>
        <v>2.4</v>
      </c>
      <c r="G308" s="5">
        <f>jablka[[#This Row],[Kg]]*jablka[[#This Row],[Cena]]</f>
        <v>631.19999999999993</v>
      </c>
    </row>
    <row r="309" spans="1:7" x14ac:dyDescent="0.25">
      <c r="A309" s="1">
        <v>44607</v>
      </c>
      <c r="B309" t="s">
        <v>20</v>
      </c>
      <c r="C309" t="s">
        <v>4</v>
      </c>
      <c r="D309" t="s">
        <v>44</v>
      </c>
      <c r="E309">
        <v>301</v>
      </c>
      <c r="F309">
        <f>VLOOKUP(B309,cennik[],2,FALSE)</f>
        <v>3.4</v>
      </c>
      <c r="G309" s="5">
        <f>jablka[[#This Row],[Kg]]*jablka[[#This Row],[Cena]]</f>
        <v>1023.4</v>
      </c>
    </row>
    <row r="310" spans="1:7" x14ac:dyDescent="0.25">
      <c r="A310" s="1">
        <v>44607</v>
      </c>
      <c r="B310" t="s">
        <v>7</v>
      </c>
      <c r="C310" t="s">
        <v>4</v>
      </c>
      <c r="D310" t="s">
        <v>50</v>
      </c>
      <c r="E310">
        <v>603</v>
      </c>
      <c r="F310">
        <f>VLOOKUP(B310,cennik[],2,FALSE)</f>
        <v>3.5</v>
      </c>
      <c r="G310" s="5">
        <f>jablka[[#This Row],[Kg]]*jablka[[#This Row],[Cena]]</f>
        <v>2110.5</v>
      </c>
    </row>
    <row r="311" spans="1:7" x14ac:dyDescent="0.25">
      <c r="A311" s="1">
        <v>44607</v>
      </c>
      <c r="B311" t="s">
        <v>20</v>
      </c>
      <c r="C311" t="s">
        <v>4</v>
      </c>
      <c r="D311" t="s">
        <v>9</v>
      </c>
      <c r="E311">
        <v>475</v>
      </c>
      <c r="F311">
        <f>VLOOKUP(B311,cennik[],2,FALSE)</f>
        <v>3.4</v>
      </c>
      <c r="G311" s="5">
        <f>jablka[[#This Row],[Kg]]*jablka[[#This Row],[Cena]]</f>
        <v>1615</v>
      </c>
    </row>
    <row r="312" spans="1:7" x14ac:dyDescent="0.25">
      <c r="A312" s="1">
        <v>44607</v>
      </c>
      <c r="B312" t="s">
        <v>3</v>
      </c>
      <c r="C312" t="s">
        <v>4</v>
      </c>
      <c r="D312" t="s">
        <v>8</v>
      </c>
      <c r="E312">
        <v>387</v>
      </c>
      <c r="F312">
        <f>VLOOKUP(B312,cennik[],2,FALSE)</f>
        <v>3.4</v>
      </c>
      <c r="G312" s="5">
        <f>jablka[[#This Row],[Kg]]*jablka[[#This Row],[Cena]]</f>
        <v>1315.8</v>
      </c>
    </row>
    <row r="313" spans="1:7" x14ac:dyDescent="0.25">
      <c r="A313" s="1">
        <v>44607</v>
      </c>
      <c r="B313" t="s">
        <v>18</v>
      </c>
      <c r="C313" t="s">
        <v>4</v>
      </c>
      <c r="D313" t="s">
        <v>22</v>
      </c>
      <c r="E313">
        <v>574</v>
      </c>
      <c r="F313">
        <f>VLOOKUP(B313,cennik[],2,FALSE)</f>
        <v>2.4</v>
      </c>
      <c r="G313" s="5">
        <f>jablka[[#This Row],[Kg]]*jablka[[#This Row],[Cena]]</f>
        <v>1377.6</v>
      </c>
    </row>
    <row r="314" spans="1:7" x14ac:dyDescent="0.25">
      <c r="A314" s="1">
        <v>44607</v>
      </c>
      <c r="B314" t="s">
        <v>25</v>
      </c>
      <c r="C314" t="s">
        <v>4</v>
      </c>
      <c r="D314" t="s">
        <v>56</v>
      </c>
      <c r="E314">
        <v>294</v>
      </c>
      <c r="F314">
        <f>VLOOKUP(B314,cennik[],2,FALSE)</f>
        <v>3.2</v>
      </c>
      <c r="G314" s="5">
        <f>jablka[[#This Row],[Kg]]*jablka[[#This Row],[Cena]]</f>
        <v>940.80000000000007</v>
      </c>
    </row>
    <row r="315" spans="1:7" x14ac:dyDescent="0.25">
      <c r="A315" s="1">
        <v>44607</v>
      </c>
      <c r="B315" t="s">
        <v>16</v>
      </c>
      <c r="C315" t="s">
        <v>4</v>
      </c>
      <c r="D315" t="s">
        <v>28</v>
      </c>
      <c r="E315">
        <v>753</v>
      </c>
      <c r="F315">
        <f>VLOOKUP(B315,cennik[],2,FALSE)</f>
        <v>3.4</v>
      </c>
      <c r="G315" s="5">
        <f>jablka[[#This Row],[Kg]]*jablka[[#This Row],[Cena]]</f>
        <v>2560.1999999999998</v>
      </c>
    </row>
    <row r="316" spans="1:7" x14ac:dyDescent="0.25">
      <c r="A316" s="1">
        <v>44607</v>
      </c>
      <c r="B316" t="s">
        <v>14</v>
      </c>
      <c r="C316" t="s">
        <v>4</v>
      </c>
      <c r="D316" t="s">
        <v>45</v>
      </c>
      <c r="E316">
        <v>154</v>
      </c>
      <c r="F316">
        <f>VLOOKUP(B316,cennik[],2,FALSE)</f>
        <v>3.4</v>
      </c>
      <c r="G316" s="5">
        <f>jablka[[#This Row],[Kg]]*jablka[[#This Row],[Cena]]</f>
        <v>523.6</v>
      </c>
    </row>
    <row r="317" spans="1:7" x14ac:dyDescent="0.25">
      <c r="A317" s="1">
        <v>44607</v>
      </c>
      <c r="B317" t="s">
        <v>25</v>
      </c>
      <c r="C317" t="s">
        <v>4</v>
      </c>
      <c r="D317" t="s">
        <v>50</v>
      </c>
      <c r="E317">
        <v>281</v>
      </c>
      <c r="F317">
        <f>VLOOKUP(B317,cennik[],2,FALSE)</f>
        <v>3.2</v>
      </c>
      <c r="G317" s="5">
        <f>jablka[[#This Row],[Kg]]*jablka[[#This Row],[Cena]]</f>
        <v>899.2</v>
      </c>
    </row>
    <row r="318" spans="1:7" x14ac:dyDescent="0.25">
      <c r="A318" s="1">
        <v>44608</v>
      </c>
      <c r="B318" t="s">
        <v>11</v>
      </c>
      <c r="C318" t="s">
        <v>4</v>
      </c>
      <c r="D318" t="s">
        <v>56</v>
      </c>
      <c r="E318">
        <v>25</v>
      </c>
      <c r="F318">
        <f>VLOOKUP(B318,cennik[],2,FALSE)</f>
        <v>2.9</v>
      </c>
      <c r="G318" s="5">
        <f>jablka[[#This Row],[Kg]]*jablka[[#This Row],[Cena]]</f>
        <v>72.5</v>
      </c>
    </row>
    <row r="319" spans="1:7" x14ac:dyDescent="0.25">
      <c r="A319" s="1">
        <v>44608</v>
      </c>
      <c r="B319" t="s">
        <v>16</v>
      </c>
      <c r="C319" t="s">
        <v>4</v>
      </c>
      <c r="D319" t="s">
        <v>22</v>
      </c>
      <c r="E319">
        <v>463</v>
      </c>
      <c r="F319">
        <f>VLOOKUP(B319,cennik[],2,FALSE)</f>
        <v>3.4</v>
      </c>
      <c r="G319" s="5">
        <f>jablka[[#This Row],[Kg]]*jablka[[#This Row],[Cena]]</f>
        <v>1574.2</v>
      </c>
    </row>
    <row r="320" spans="1:7" x14ac:dyDescent="0.25">
      <c r="A320" s="1">
        <v>44608</v>
      </c>
      <c r="B320" t="s">
        <v>25</v>
      </c>
      <c r="C320" t="s">
        <v>4</v>
      </c>
      <c r="D320" t="s">
        <v>38</v>
      </c>
      <c r="E320">
        <v>221</v>
      </c>
      <c r="F320">
        <f>VLOOKUP(B320,cennik[],2,FALSE)</f>
        <v>3.2</v>
      </c>
      <c r="G320" s="5">
        <f>jablka[[#This Row],[Kg]]*jablka[[#This Row],[Cena]]</f>
        <v>707.2</v>
      </c>
    </row>
    <row r="321" spans="1:7" x14ac:dyDescent="0.25">
      <c r="A321" s="1">
        <v>44608</v>
      </c>
      <c r="B321" t="s">
        <v>16</v>
      </c>
      <c r="C321" t="s">
        <v>4</v>
      </c>
      <c r="D321" t="s">
        <v>54</v>
      </c>
      <c r="E321">
        <v>780</v>
      </c>
      <c r="F321">
        <f>VLOOKUP(B321,cennik[],2,FALSE)</f>
        <v>3.4</v>
      </c>
      <c r="G321" s="5">
        <f>jablka[[#This Row],[Kg]]*jablka[[#This Row],[Cena]]</f>
        <v>2652</v>
      </c>
    </row>
    <row r="322" spans="1:7" x14ac:dyDescent="0.25">
      <c r="A322" s="1">
        <v>44608</v>
      </c>
      <c r="B322" t="s">
        <v>18</v>
      </c>
      <c r="C322" t="s">
        <v>4</v>
      </c>
      <c r="D322" t="s">
        <v>39</v>
      </c>
      <c r="E322">
        <v>542</v>
      </c>
      <c r="F322">
        <f>VLOOKUP(B322,cennik[],2,FALSE)</f>
        <v>2.4</v>
      </c>
      <c r="G322" s="5">
        <f>jablka[[#This Row],[Kg]]*jablka[[#This Row],[Cena]]</f>
        <v>1300.8</v>
      </c>
    </row>
    <row r="323" spans="1:7" x14ac:dyDescent="0.25">
      <c r="A323" s="1">
        <v>44608</v>
      </c>
      <c r="B323" t="s">
        <v>18</v>
      </c>
      <c r="C323" t="s">
        <v>4</v>
      </c>
      <c r="D323" t="s">
        <v>29</v>
      </c>
      <c r="E323">
        <v>231</v>
      </c>
      <c r="F323">
        <f>VLOOKUP(B323,cennik[],2,FALSE)</f>
        <v>2.4</v>
      </c>
      <c r="G323" s="5">
        <f>jablka[[#This Row],[Kg]]*jablka[[#This Row],[Cena]]</f>
        <v>554.4</v>
      </c>
    </row>
    <row r="324" spans="1:7" x14ac:dyDescent="0.25">
      <c r="A324" s="1">
        <v>44608</v>
      </c>
      <c r="B324" t="s">
        <v>3</v>
      </c>
      <c r="C324" t="s">
        <v>4</v>
      </c>
      <c r="D324" t="s">
        <v>36</v>
      </c>
      <c r="E324">
        <v>510</v>
      </c>
      <c r="F324">
        <f>VLOOKUP(B324,cennik[],2,FALSE)</f>
        <v>3.4</v>
      </c>
      <c r="G324" s="5">
        <f>jablka[[#This Row],[Kg]]*jablka[[#This Row],[Cena]]</f>
        <v>1734</v>
      </c>
    </row>
    <row r="325" spans="1:7" x14ac:dyDescent="0.25">
      <c r="A325" s="1">
        <v>44608</v>
      </c>
      <c r="B325" t="s">
        <v>3</v>
      </c>
      <c r="C325" t="s">
        <v>4</v>
      </c>
      <c r="D325" t="s">
        <v>8</v>
      </c>
      <c r="E325">
        <v>384</v>
      </c>
      <c r="F325">
        <f>VLOOKUP(B325,cennik[],2,FALSE)</f>
        <v>3.4</v>
      </c>
      <c r="G325" s="5">
        <f>jablka[[#This Row],[Kg]]*jablka[[#This Row],[Cena]]</f>
        <v>1305.5999999999999</v>
      </c>
    </row>
    <row r="326" spans="1:7" x14ac:dyDescent="0.25">
      <c r="A326" s="1">
        <v>44608</v>
      </c>
      <c r="B326" t="s">
        <v>25</v>
      </c>
      <c r="C326" t="s">
        <v>4</v>
      </c>
      <c r="D326" t="s">
        <v>44</v>
      </c>
      <c r="E326">
        <v>39</v>
      </c>
      <c r="F326">
        <f>VLOOKUP(B326,cennik[],2,FALSE)</f>
        <v>3.2</v>
      </c>
      <c r="G326" s="5">
        <f>jablka[[#This Row],[Kg]]*jablka[[#This Row],[Cena]]</f>
        <v>124.80000000000001</v>
      </c>
    </row>
    <row r="327" spans="1:7" x14ac:dyDescent="0.25">
      <c r="A327" s="1">
        <v>44608</v>
      </c>
      <c r="B327" t="s">
        <v>25</v>
      </c>
      <c r="C327" t="s">
        <v>4</v>
      </c>
      <c r="D327" t="s">
        <v>29</v>
      </c>
      <c r="E327">
        <v>241</v>
      </c>
      <c r="F327">
        <f>VLOOKUP(B327,cennik[],2,FALSE)</f>
        <v>3.2</v>
      </c>
      <c r="G327" s="5">
        <f>jablka[[#This Row],[Kg]]*jablka[[#This Row],[Cena]]</f>
        <v>771.2</v>
      </c>
    </row>
    <row r="328" spans="1:7" x14ac:dyDescent="0.25">
      <c r="A328" s="1">
        <v>44609</v>
      </c>
      <c r="B328" t="s">
        <v>25</v>
      </c>
      <c r="C328" t="s">
        <v>4</v>
      </c>
      <c r="D328" t="s">
        <v>55</v>
      </c>
      <c r="E328">
        <v>477</v>
      </c>
      <c r="F328">
        <f>VLOOKUP(B328,cennik[],2,FALSE)</f>
        <v>3.2</v>
      </c>
      <c r="G328" s="5">
        <f>jablka[[#This Row],[Kg]]*jablka[[#This Row],[Cena]]</f>
        <v>1526.4</v>
      </c>
    </row>
    <row r="329" spans="1:7" x14ac:dyDescent="0.25">
      <c r="A329" s="1">
        <v>44609</v>
      </c>
      <c r="B329" t="s">
        <v>3</v>
      </c>
      <c r="C329" t="s">
        <v>4</v>
      </c>
      <c r="D329" t="s">
        <v>47</v>
      </c>
      <c r="E329">
        <v>543</v>
      </c>
      <c r="F329">
        <f>VLOOKUP(B329,cennik[],2,FALSE)</f>
        <v>3.4</v>
      </c>
      <c r="G329" s="5">
        <f>jablka[[#This Row],[Kg]]*jablka[[#This Row],[Cena]]</f>
        <v>1846.2</v>
      </c>
    </row>
    <row r="330" spans="1:7" x14ac:dyDescent="0.25">
      <c r="A330" s="1">
        <v>44609</v>
      </c>
      <c r="B330" t="s">
        <v>14</v>
      </c>
      <c r="C330" t="s">
        <v>4</v>
      </c>
      <c r="D330" t="s">
        <v>58</v>
      </c>
      <c r="E330">
        <v>424</v>
      </c>
      <c r="F330">
        <f>VLOOKUP(B330,cennik[],2,FALSE)</f>
        <v>3.4</v>
      </c>
      <c r="G330" s="5">
        <f>jablka[[#This Row],[Kg]]*jablka[[#This Row],[Cena]]</f>
        <v>1441.6</v>
      </c>
    </row>
    <row r="331" spans="1:7" x14ac:dyDescent="0.25">
      <c r="A331" s="1">
        <v>44609</v>
      </c>
      <c r="B331" t="s">
        <v>16</v>
      </c>
      <c r="C331" t="s">
        <v>4</v>
      </c>
      <c r="D331" t="s">
        <v>38</v>
      </c>
      <c r="E331">
        <v>522</v>
      </c>
      <c r="F331">
        <f>VLOOKUP(B331,cennik[],2,FALSE)</f>
        <v>3.4</v>
      </c>
      <c r="G331" s="5">
        <f>jablka[[#This Row],[Kg]]*jablka[[#This Row],[Cena]]</f>
        <v>1774.8</v>
      </c>
    </row>
    <row r="332" spans="1:7" x14ac:dyDescent="0.25">
      <c r="A332" s="1">
        <v>44609</v>
      </c>
      <c r="B332" t="s">
        <v>7</v>
      </c>
      <c r="C332" t="s">
        <v>4</v>
      </c>
      <c r="D332" t="s">
        <v>23</v>
      </c>
      <c r="E332">
        <v>227</v>
      </c>
      <c r="F332">
        <f>VLOOKUP(B332,cennik[],2,FALSE)</f>
        <v>3.5</v>
      </c>
      <c r="G332" s="5">
        <f>jablka[[#This Row],[Kg]]*jablka[[#This Row],[Cena]]</f>
        <v>794.5</v>
      </c>
    </row>
    <row r="333" spans="1:7" x14ac:dyDescent="0.25">
      <c r="A333" s="1">
        <v>44609</v>
      </c>
      <c r="B333" t="s">
        <v>25</v>
      </c>
      <c r="C333" t="s">
        <v>4</v>
      </c>
      <c r="D333" t="s">
        <v>47</v>
      </c>
      <c r="E333">
        <v>293</v>
      </c>
      <c r="F333">
        <f>VLOOKUP(B333,cennik[],2,FALSE)</f>
        <v>3.2</v>
      </c>
      <c r="G333" s="5">
        <f>jablka[[#This Row],[Kg]]*jablka[[#This Row],[Cena]]</f>
        <v>937.6</v>
      </c>
    </row>
    <row r="334" spans="1:7" x14ac:dyDescent="0.25">
      <c r="A334" s="1">
        <v>44610</v>
      </c>
      <c r="B334" t="s">
        <v>14</v>
      </c>
      <c r="C334" t="s">
        <v>4</v>
      </c>
      <c r="D334" t="s">
        <v>10</v>
      </c>
      <c r="E334">
        <v>408</v>
      </c>
      <c r="F334">
        <f>VLOOKUP(B334,cennik[],2,FALSE)</f>
        <v>3.4</v>
      </c>
      <c r="G334" s="5">
        <f>jablka[[#This Row],[Kg]]*jablka[[#This Row],[Cena]]</f>
        <v>1387.2</v>
      </c>
    </row>
    <row r="335" spans="1:7" x14ac:dyDescent="0.25">
      <c r="A335" s="1">
        <v>44610</v>
      </c>
      <c r="B335" t="s">
        <v>16</v>
      </c>
      <c r="C335" t="s">
        <v>4</v>
      </c>
      <c r="D335" t="s">
        <v>41</v>
      </c>
      <c r="E335">
        <v>315</v>
      </c>
      <c r="F335">
        <f>VLOOKUP(B335,cennik[],2,FALSE)</f>
        <v>3.4</v>
      </c>
      <c r="G335" s="5">
        <f>jablka[[#This Row],[Kg]]*jablka[[#This Row],[Cena]]</f>
        <v>1071</v>
      </c>
    </row>
    <row r="336" spans="1:7" x14ac:dyDescent="0.25">
      <c r="A336" s="1">
        <v>44610</v>
      </c>
      <c r="B336" t="s">
        <v>7</v>
      </c>
      <c r="C336" t="s">
        <v>4</v>
      </c>
      <c r="D336" t="s">
        <v>44</v>
      </c>
      <c r="E336">
        <v>610</v>
      </c>
      <c r="F336">
        <f>VLOOKUP(B336,cennik[],2,FALSE)</f>
        <v>3.5</v>
      </c>
      <c r="G336" s="5">
        <f>jablka[[#This Row],[Kg]]*jablka[[#This Row],[Cena]]</f>
        <v>2135</v>
      </c>
    </row>
    <row r="337" spans="1:7" x14ac:dyDescent="0.25">
      <c r="A337" s="1">
        <v>44610</v>
      </c>
      <c r="B337" t="s">
        <v>14</v>
      </c>
      <c r="C337" t="s">
        <v>4</v>
      </c>
      <c r="D337" t="s">
        <v>19</v>
      </c>
      <c r="E337">
        <v>483</v>
      </c>
      <c r="F337">
        <f>VLOOKUP(B337,cennik[],2,FALSE)</f>
        <v>3.4</v>
      </c>
      <c r="G337" s="5">
        <f>jablka[[#This Row],[Kg]]*jablka[[#This Row],[Cena]]</f>
        <v>1642.2</v>
      </c>
    </row>
    <row r="338" spans="1:7" x14ac:dyDescent="0.25">
      <c r="A338" s="1">
        <v>44610</v>
      </c>
      <c r="B338" t="s">
        <v>12</v>
      </c>
      <c r="C338" t="s">
        <v>4</v>
      </c>
      <c r="D338" t="s">
        <v>51</v>
      </c>
      <c r="E338">
        <v>243</v>
      </c>
      <c r="F338">
        <f>VLOOKUP(B338,cennik[],2,FALSE)</f>
        <v>3.4</v>
      </c>
      <c r="G338" s="5">
        <f>jablka[[#This Row],[Kg]]*jablka[[#This Row],[Cena]]</f>
        <v>826.19999999999993</v>
      </c>
    </row>
    <row r="339" spans="1:7" x14ac:dyDescent="0.25">
      <c r="A339" s="1">
        <v>44611</v>
      </c>
      <c r="B339" t="s">
        <v>18</v>
      </c>
      <c r="C339" t="s">
        <v>4</v>
      </c>
      <c r="D339" t="s">
        <v>48</v>
      </c>
      <c r="E339">
        <v>272</v>
      </c>
      <c r="F339">
        <f>VLOOKUP(B339,cennik[],2,FALSE)</f>
        <v>2.4</v>
      </c>
      <c r="G339" s="5">
        <f>jablka[[#This Row],[Kg]]*jablka[[#This Row],[Cena]]</f>
        <v>652.79999999999995</v>
      </c>
    </row>
    <row r="340" spans="1:7" x14ac:dyDescent="0.25">
      <c r="A340" s="1">
        <v>44611</v>
      </c>
      <c r="B340" t="s">
        <v>25</v>
      </c>
      <c r="C340" t="s">
        <v>4</v>
      </c>
      <c r="D340" t="s">
        <v>56</v>
      </c>
      <c r="E340">
        <v>398</v>
      </c>
      <c r="F340">
        <f>VLOOKUP(B340,cennik[],2,FALSE)</f>
        <v>3.2</v>
      </c>
      <c r="G340" s="5">
        <f>jablka[[#This Row],[Kg]]*jablka[[#This Row],[Cena]]</f>
        <v>1273.6000000000001</v>
      </c>
    </row>
    <row r="341" spans="1:7" x14ac:dyDescent="0.25">
      <c r="A341" s="1">
        <v>44611</v>
      </c>
      <c r="B341" t="s">
        <v>14</v>
      </c>
      <c r="C341" t="s">
        <v>4</v>
      </c>
      <c r="D341" t="s">
        <v>58</v>
      </c>
      <c r="E341">
        <v>90</v>
      </c>
      <c r="F341">
        <f>VLOOKUP(B341,cennik[],2,FALSE)</f>
        <v>3.4</v>
      </c>
      <c r="G341" s="5">
        <f>jablka[[#This Row],[Kg]]*jablka[[#This Row],[Cena]]</f>
        <v>306</v>
      </c>
    </row>
    <row r="342" spans="1:7" x14ac:dyDescent="0.25">
      <c r="A342" s="1">
        <v>44611</v>
      </c>
      <c r="B342" t="s">
        <v>25</v>
      </c>
      <c r="C342" t="s">
        <v>4</v>
      </c>
      <c r="D342" t="s">
        <v>34</v>
      </c>
      <c r="E342">
        <v>176</v>
      </c>
      <c r="F342">
        <f>VLOOKUP(B342,cennik[],2,FALSE)</f>
        <v>3.2</v>
      </c>
      <c r="G342" s="5">
        <f>jablka[[#This Row],[Kg]]*jablka[[#This Row],[Cena]]</f>
        <v>563.20000000000005</v>
      </c>
    </row>
    <row r="343" spans="1:7" x14ac:dyDescent="0.25">
      <c r="A343" s="1">
        <v>44611</v>
      </c>
      <c r="B343" t="s">
        <v>11</v>
      </c>
      <c r="C343" t="s">
        <v>4</v>
      </c>
      <c r="D343" t="s">
        <v>44</v>
      </c>
      <c r="E343">
        <v>342</v>
      </c>
      <c r="F343">
        <f>VLOOKUP(B343,cennik[],2,FALSE)</f>
        <v>2.9</v>
      </c>
      <c r="G343" s="5">
        <f>jablka[[#This Row],[Kg]]*jablka[[#This Row],[Cena]]</f>
        <v>991.8</v>
      </c>
    </row>
    <row r="344" spans="1:7" x14ac:dyDescent="0.25">
      <c r="A344" s="1">
        <v>44611</v>
      </c>
      <c r="B344" t="s">
        <v>20</v>
      </c>
      <c r="C344" t="s">
        <v>4</v>
      </c>
      <c r="D344" t="s">
        <v>40</v>
      </c>
      <c r="E344">
        <v>456</v>
      </c>
      <c r="F344">
        <f>VLOOKUP(B344,cennik[],2,FALSE)</f>
        <v>3.4</v>
      </c>
      <c r="G344" s="5">
        <f>jablka[[#This Row],[Kg]]*jablka[[#This Row],[Cena]]</f>
        <v>1550.3999999999999</v>
      </c>
    </row>
    <row r="345" spans="1:7" x14ac:dyDescent="0.25">
      <c r="A345" s="1">
        <v>44611</v>
      </c>
      <c r="B345" t="s">
        <v>16</v>
      </c>
      <c r="C345" t="s">
        <v>4</v>
      </c>
      <c r="D345" t="s">
        <v>23</v>
      </c>
      <c r="E345">
        <v>483</v>
      </c>
      <c r="F345">
        <f>VLOOKUP(B345,cennik[],2,FALSE)</f>
        <v>3.4</v>
      </c>
      <c r="G345" s="5">
        <f>jablka[[#This Row],[Kg]]*jablka[[#This Row],[Cena]]</f>
        <v>1642.2</v>
      </c>
    </row>
    <row r="346" spans="1:7" x14ac:dyDescent="0.25">
      <c r="A346" s="1">
        <v>44611</v>
      </c>
      <c r="B346" t="s">
        <v>7</v>
      </c>
      <c r="C346" t="s">
        <v>4</v>
      </c>
      <c r="D346" t="s">
        <v>51</v>
      </c>
      <c r="E346">
        <v>682</v>
      </c>
      <c r="F346">
        <f>VLOOKUP(B346,cennik[],2,FALSE)</f>
        <v>3.5</v>
      </c>
      <c r="G346" s="5">
        <f>jablka[[#This Row],[Kg]]*jablka[[#This Row],[Cena]]</f>
        <v>2387</v>
      </c>
    </row>
    <row r="347" spans="1:7" x14ac:dyDescent="0.25">
      <c r="A347" s="1">
        <v>44613</v>
      </c>
      <c r="B347" t="s">
        <v>25</v>
      </c>
      <c r="C347" t="s">
        <v>4</v>
      </c>
      <c r="D347" t="s">
        <v>57</v>
      </c>
      <c r="E347">
        <v>430</v>
      </c>
      <c r="F347">
        <f>VLOOKUP(B347,cennik[],2,FALSE)</f>
        <v>3.2</v>
      </c>
      <c r="G347" s="5">
        <f>jablka[[#This Row],[Kg]]*jablka[[#This Row],[Cena]]</f>
        <v>1376</v>
      </c>
    </row>
    <row r="348" spans="1:7" x14ac:dyDescent="0.25">
      <c r="A348" s="1">
        <v>44613</v>
      </c>
      <c r="B348" t="s">
        <v>11</v>
      </c>
      <c r="C348" t="s">
        <v>4</v>
      </c>
      <c r="D348" t="s">
        <v>59</v>
      </c>
      <c r="E348">
        <v>85</v>
      </c>
      <c r="F348">
        <f>VLOOKUP(B348,cennik[],2,FALSE)</f>
        <v>2.9</v>
      </c>
      <c r="G348" s="5">
        <f>jablka[[#This Row],[Kg]]*jablka[[#This Row],[Cena]]</f>
        <v>246.5</v>
      </c>
    </row>
    <row r="349" spans="1:7" x14ac:dyDescent="0.25">
      <c r="A349" s="1">
        <v>44613</v>
      </c>
      <c r="B349" t="s">
        <v>7</v>
      </c>
      <c r="C349" t="s">
        <v>4</v>
      </c>
      <c r="D349" t="s">
        <v>45</v>
      </c>
      <c r="E349">
        <v>292</v>
      </c>
      <c r="F349">
        <f>VLOOKUP(B349,cennik[],2,FALSE)</f>
        <v>3.5</v>
      </c>
      <c r="G349" s="5">
        <f>jablka[[#This Row],[Kg]]*jablka[[#This Row],[Cena]]</f>
        <v>1022</v>
      </c>
    </row>
    <row r="350" spans="1:7" x14ac:dyDescent="0.25">
      <c r="A350" s="1">
        <v>44613</v>
      </c>
      <c r="B350" t="s">
        <v>18</v>
      </c>
      <c r="C350" t="s">
        <v>4</v>
      </c>
      <c r="D350" t="s">
        <v>38</v>
      </c>
      <c r="E350">
        <v>408</v>
      </c>
      <c r="F350">
        <f>VLOOKUP(B350,cennik[],2,FALSE)</f>
        <v>2.4</v>
      </c>
      <c r="G350" s="5">
        <f>jablka[[#This Row],[Kg]]*jablka[[#This Row],[Cena]]</f>
        <v>979.19999999999993</v>
      </c>
    </row>
    <row r="351" spans="1:7" x14ac:dyDescent="0.25">
      <c r="A351" s="1">
        <v>44613</v>
      </c>
      <c r="B351" t="s">
        <v>3</v>
      </c>
      <c r="C351" t="s">
        <v>4</v>
      </c>
      <c r="D351" t="s">
        <v>27</v>
      </c>
      <c r="E351">
        <v>680</v>
      </c>
      <c r="F351">
        <f>VLOOKUP(B351,cennik[],2,FALSE)</f>
        <v>3.4</v>
      </c>
      <c r="G351" s="5">
        <f>jablka[[#This Row],[Kg]]*jablka[[#This Row],[Cena]]</f>
        <v>2312</v>
      </c>
    </row>
    <row r="352" spans="1:7" x14ac:dyDescent="0.25">
      <c r="A352" s="1">
        <v>44613</v>
      </c>
      <c r="B352" t="s">
        <v>20</v>
      </c>
      <c r="C352" t="s">
        <v>4</v>
      </c>
      <c r="D352" t="s">
        <v>49</v>
      </c>
      <c r="E352">
        <v>372</v>
      </c>
      <c r="F352">
        <f>VLOOKUP(B352,cennik[],2,FALSE)</f>
        <v>3.4</v>
      </c>
      <c r="G352" s="5">
        <f>jablka[[#This Row],[Kg]]*jablka[[#This Row],[Cena]]</f>
        <v>1264.8</v>
      </c>
    </row>
    <row r="353" spans="1:7" x14ac:dyDescent="0.25">
      <c r="A353" s="1">
        <v>44613</v>
      </c>
      <c r="B353" t="s">
        <v>16</v>
      </c>
      <c r="C353" t="s">
        <v>4</v>
      </c>
      <c r="D353" t="s">
        <v>59</v>
      </c>
      <c r="E353">
        <v>454</v>
      </c>
      <c r="F353">
        <f>VLOOKUP(B353,cennik[],2,FALSE)</f>
        <v>3.4</v>
      </c>
      <c r="G353" s="5">
        <f>jablka[[#This Row],[Kg]]*jablka[[#This Row],[Cena]]</f>
        <v>1543.6</v>
      </c>
    </row>
    <row r="354" spans="1:7" x14ac:dyDescent="0.25">
      <c r="A354" s="1">
        <v>44613</v>
      </c>
      <c r="B354" t="s">
        <v>16</v>
      </c>
      <c r="C354" t="s">
        <v>4</v>
      </c>
      <c r="D354" t="s">
        <v>44</v>
      </c>
      <c r="E354">
        <v>354</v>
      </c>
      <c r="F354">
        <f>VLOOKUP(B354,cennik[],2,FALSE)</f>
        <v>3.4</v>
      </c>
      <c r="G354" s="5">
        <f>jablka[[#This Row],[Kg]]*jablka[[#This Row],[Cena]]</f>
        <v>1203.5999999999999</v>
      </c>
    </row>
    <row r="355" spans="1:7" x14ac:dyDescent="0.25">
      <c r="A355" s="1">
        <v>44613</v>
      </c>
      <c r="B355" t="s">
        <v>18</v>
      </c>
      <c r="C355" t="s">
        <v>4</v>
      </c>
      <c r="D355" t="s">
        <v>9</v>
      </c>
      <c r="E355">
        <v>316</v>
      </c>
      <c r="F355">
        <f>VLOOKUP(B355,cennik[],2,FALSE)</f>
        <v>2.4</v>
      </c>
      <c r="G355" s="5">
        <f>jablka[[#This Row],[Kg]]*jablka[[#This Row],[Cena]]</f>
        <v>758.4</v>
      </c>
    </row>
    <row r="356" spans="1:7" x14ac:dyDescent="0.25">
      <c r="A356" s="1">
        <v>44613</v>
      </c>
      <c r="B356" t="s">
        <v>18</v>
      </c>
      <c r="C356" t="s">
        <v>4</v>
      </c>
      <c r="D356" t="s">
        <v>9</v>
      </c>
      <c r="E356">
        <v>377</v>
      </c>
      <c r="F356">
        <f>VLOOKUP(B356,cennik[],2,FALSE)</f>
        <v>2.4</v>
      </c>
      <c r="G356" s="5">
        <f>jablka[[#This Row],[Kg]]*jablka[[#This Row],[Cena]]</f>
        <v>904.8</v>
      </c>
    </row>
    <row r="357" spans="1:7" x14ac:dyDescent="0.25">
      <c r="A357" s="1">
        <v>44613</v>
      </c>
      <c r="B357" t="s">
        <v>3</v>
      </c>
      <c r="C357" t="s">
        <v>4</v>
      </c>
      <c r="D357" t="s">
        <v>49</v>
      </c>
      <c r="E357">
        <v>692</v>
      </c>
      <c r="F357">
        <f>VLOOKUP(B357,cennik[],2,FALSE)</f>
        <v>3.4</v>
      </c>
      <c r="G357" s="5">
        <f>jablka[[#This Row],[Kg]]*jablka[[#This Row],[Cena]]</f>
        <v>2352.7999999999997</v>
      </c>
    </row>
    <row r="358" spans="1:7" x14ac:dyDescent="0.25">
      <c r="A358" s="1">
        <v>44613</v>
      </c>
      <c r="B358" t="s">
        <v>11</v>
      </c>
      <c r="C358" t="s">
        <v>4</v>
      </c>
      <c r="D358" t="s">
        <v>34</v>
      </c>
      <c r="E358">
        <v>435</v>
      </c>
      <c r="F358">
        <f>VLOOKUP(B358,cennik[],2,FALSE)</f>
        <v>2.9</v>
      </c>
      <c r="G358" s="5">
        <f>jablka[[#This Row],[Kg]]*jablka[[#This Row],[Cena]]</f>
        <v>1261.5</v>
      </c>
    </row>
    <row r="359" spans="1:7" x14ac:dyDescent="0.25">
      <c r="A359" s="1">
        <v>44613</v>
      </c>
      <c r="B359" t="s">
        <v>12</v>
      </c>
      <c r="C359" t="s">
        <v>4</v>
      </c>
      <c r="D359" t="s">
        <v>31</v>
      </c>
      <c r="E359">
        <v>130</v>
      </c>
      <c r="F359">
        <f>VLOOKUP(B359,cennik[],2,FALSE)</f>
        <v>3.4</v>
      </c>
      <c r="G359" s="5">
        <f>jablka[[#This Row],[Kg]]*jablka[[#This Row],[Cena]]</f>
        <v>442</v>
      </c>
    </row>
    <row r="360" spans="1:7" x14ac:dyDescent="0.25">
      <c r="A360" s="1">
        <v>44613</v>
      </c>
      <c r="B360" t="s">
        <v>12</v>
      </c>
      <c r="C360" t="s">
        <v>4</v>
      </c>
      <c r="D360" t="s">
        <v>54</v>
      </c>
      <c r="E360">
        <v>74</v>
      </c>
      <c r="F360">
        <f>VLOOKUP(B360,cennik[],2,FALSE)</f>
        <v>3.4</v>
      </c>
      <c r="G360" s="5">
        <f>jablka[[#This Row],[Kg]]*jablka[[#This Row],[Cena]]</f>
        <v>251.6</v>
      </c>
    </row>
    <row r="361" spans="1:7" x14ac:dyDescent="0.25">
      <c r="A361" s="1">
        <v>44613</v>
      </c>
      <c r="B361" t="s">
        <v>12</v>
      </c>
      <c r="C361" t="s">
        <v>4</v>
      </c>
      <c r="D361" t="s">
        <v>28</v>
      </c>
      <c r="E361">
        <v>205</v>
      </c>
      <c r="F361">
        <f>VLOOKUP(B361,cennik[],2,FALSE)</f>
        <v>3.4</v>
      </c>
      <c r="G361" s="5">
        <f>jablka[[#This Row],[Kg]]*jablka[[#This Row],[Cena]]</f>
        <v>697</v>
      </c>
    </row>
    <row r="362" spans="1:7" x14ac:dyDescent="0.25">
      <c r="A362" s="1">
        <v>44613</v>
      </c>
      <c r="B362" t="s">
        <v>11</v>
      </c>
      <c r="C362" t="s">
        <v>4</v>
      </c>
      <c r="D362" t="s">
        <v>36</v>
      </c>
      <c r="E362">
        <v>332</v>
      </c>
      <c r="F362">
        <f>VLOOKUP(B362,cennik[],2,FALSE)</f>
        <v>2.9</v>
      </c>
      <c r="G362" s="5">
        <f>jablka[[#This Row],[Kg]]*jablka[[#This Row],[Cena]]</f>
        <v>962.8</v>
      </c>
    </row>
    <row r="363" spans="1:7" x14ac:dyDescent="0.25">
      <c r="A363" s="1">
        <v>44613</v>
      </c>
      <c r="B363" t="s">
        <v>11</v>
      </c>
      <c r="C363" t="s">
        <v>4</v>
      </c>
      <c r="D363" t="s">
        <v>42</v>
      </c>
      <c r="E363">
        <v>67</v>
      </c>
      <c r="F363">
        <f>VLOOKUP(B363,cennik[],2,FALSE)</f>
        <v>2.9</v>
      </c>
      <c r="G363" s="5">
        <f>jablka[[#This Row],[Kg]]*jablka[[#This Row],[Cena]]</f>
        <v>194.29999999999998</v>
      </c>
    </row>
    <row r="364" spans="1:7" x14ac:dyDescent="0.25">
      <c r="A364" s="1">
        <v>44614</v>
      </c>
      <c r="B364" t="s">
        <v>14</v>
      </c>
      <c r="C364" t="s">
        <v>4</v>
      </c>
      <c r="D364" t="s">
        <v>42</v>
      </c>
      <c r="E364">
        <v>447</v>
      </c>
      <c r="F364">
        <f>VLOOKUP(B364,cennik[],2,FALSE)</f>
        <v>3.4</v>
      </c>
      <c r="G364" s="5">
        <f>jablka[[#This Row],[Kg]]*jablka[[#This Row],[Cena]]</f>
        <v>1519.8</v>
      </c>
    </row>
    <row r="365" spans="1:7" x14ac:dyDescent="0.25">
      <c r="A365" s="1">
        <v>44614</v>
      </c>
      <c r="B365" t="s">
        <v>11</v>
      </c>
      <c r="C365" t="s">
        <v>4</v>
      </c>
      <c r="D365" t="s">
        <v>28</v>
      </c>
      <c r="E365">
        <v>112</v>
      </c>
      <c r="F365">
        <f>VLOOKUP(B365,cennik[],2,FALSE)</f>
        <v>2.9</v>
      </c>
      <c r="G365" s="5">
        <f>jablka[[#This Row],[Kg]]*jablka[[#This Row],[Cena]]</f>
        <v>324.8</v>
      </c>
    </row>
    <row r="366" spans="1:7" x14ac:dyDescent="0.25">
      <c r="A366" s="1">
        <v>44614</v>
      </c>
      <c r="B366" t="s">
        <v>7</v>
      </c>
      <c r="C366" t="s">
        <v>4</v>
      </c>
      <c r="D366" t="s">
        <v>31</v>
      </c>
      <c r="E366">
        <v>599</v>
      </c>
      <c r="F366">
        <f>VLOOKUP(B366,cennik[],2,FALSE)</f>
        <v>3.5</v>
      </c>
      <c r="G366" s="5">
        <f>jablka[[#This Row],[Kg]]*jablka[[#This Row],[Cena]]</f>
        <v>2096.5</v>
      </c>
    </row>
    <row r="367" spans="1:7" x14ac:dyDescent="0.25">
      <c r="A367" s="1">
        <v>44614</v>
      </c>
      <c r="B367" t="s">
        <v>7</v>
      </c>
      <c r="C367" t="s">
        <v>4</v>
      </c>
      <c r="D367" t="s">
        <v>26</v>
      </c>
      <c r="E367">
        <v>235</v>
      </c>
      <c r="F367">
        <f>VLOOKUP(B367,cennik[],2,FALSE)</f>
        <v>3.5</v>
      </c>
      <c r="G367" s="5">
        <f>jablka[[#This Row],[Kg]]*jablka[[#This Row],[Cena]]</f>
        <v>822.5</v>
      </c>
    </row>
    <row r="368" spans="1:7" x14ac:dyDescent="0.25">
      <c r="A368" s="1">
        <v>44614</v>
      </c>
      <c r="B368" t="s">
        <v>18</v>
      </c>
      <c r="C368" t="s">
        <v>4</v>
      </c>
      <c r="D368" t="s">
        <v>47</v>
      </c>
      <c r="E368">
        <v>155</v>
      </c>
      <c r="F368">
        <f>VLOOKUP(B368,cennik[],2,FALSE)</f>
        <v>2.4</v>
      </c>
      <c r="G368" s="5">
        <f>jablka[[#This Row],[Kg]]*jablka[[#This Row],[Cena]]</f>
        <v>372</v>
      </c>
    </row>
    <row r="369" spans="1:7" x14ac:dyDescent="0.25">
      <c r="A369" s="1">
        <v>44614</v>
      </c>
      <c r="B369" t="s">
        <v>20</v>
      </c>
      <c r="C369" t="s">
        <v>4</v>
      </c>
      <c r="D369" t="s">
        <v>23</v>
      </c>
      <c r="E369">
        <v>141</v>
      </c>
      <c r="F369">
        <f>VLOOKUP(B369,cennik[],2,FALSE)</f>
        <v>3.4</v>
      </c>
      <c r="G369" s="5">
        <f>jablka[[#This Row],[Kg]]*jablka[[#This Row],[Cena]]</f>
        <v>479.4</v>
      </c>
    </row>
    <row r="370" spans="1:7" x14ac:dyDescent="0.25">
      <c r="A370" s="1">
        <v>44614</v>
      </c>
      <c r="B370" t="s">
        <v>12</v>
      </c>
      <c r="C370" t="s">
        <v>4</v>
      </c>
      <c r="D370" t="s">
        <v>15</v>
      </c>
      <c r="E370">
        <v>316</v>
      </c>
      <c r="F370">
        <f>VLOOKUP(B370,cennik[],2,FALSE)</f>
        <v>3.4</v>
      </c>
      <c r="G370" s="5">
        <f>jablka[[#This Row],[Kg]]*jablka[[#This Row],[Cena]]</f>
        <v>1074.3999999999999</v>
      </c>
    </row>
    <row r="371" spans="1:7" x14ac:dyDescent="0.25">
      <c r="A371" s="1">
        <v>44615</v>
      </c>
      <c r="B371" t="s">
        <v>7</v>
      </c>
      <c r="C371" t="s">
        <v>4</v>
      </c>
      <c r="D371" t="s">
        <v>54</v>
      </c>
      <c r="E371">
        <v>510</v>
      </c>
      <c r="F371">
        <f>VLOOKUP(B371,cennik[],2,FALSE)</f>
        <v>3.5</v>
      </c>
      <c r="G371" s="5">
        <f>jablka[[#This Row],[Kg]]*jablka[[#This Row],[Cena]]</f>
        <v>1785</v>
      </c>
    </row>
    <row r="372" spans="1:7" x14ac:dyDescent="0.25">
      <c r="A372" s="1">
        <v>44615</v>
      </c>
      <c r="B372" t="s">
        <v>3</v>
      </c>
      <c r="C372" t="s">
        <v>4</v>
      </c>
      <c r="D372" t="s">
        <v>49</v>
      </c>
      <c r="E372">
        <v>576</v>
      </c>
      <c r="F372">
        <f>VLOOKUP(B372,cennik[],2,FALSE)</f>
        <v>3.4</v>
      </c>
      <c r="G372" s="5">
        <f>jablka[[#This Row],[Kg]]*jablka[[#This Row],[Cena]]</f>
        <v>1958.3999999999999</v>
      </c>
    </row>
    <row r="373" spans="1:7" x14ac:dyDescent="0.25">
      <c r="A373" s="1">
        <v>44615</v>
      </c>
      <c r="B373" t="s">
        <v>3</v>
      </c>
      <c r="C373" t="s">
        <v>4</v>
      </c>
      <c r="D373" t="s">
        <v>52</v>
      </c>
      <c r="E373">
        <v>390</v>
      </c>
      <c r="F373">
        <f>VLOOKUP(B373,cennik[],2,FALSE)</f>
        <v>3.4</v>
      </c>
      <c r="G373" s="5">
        <f>jablka[[#This Row],[Kg]]*jablka[[#This Row],[Cena]]</f>
        <v>1326</v>
      </c>
    </row>
    <row r="374" spans="1:7" x14ac:dyDescent="0.25">
      <c r="A374" s="1">
        <v>44615</v>
      </c>
      <c r="B374" t="s">
        <v>18</v>
      </c>
      <c r="C374" t="s">
        <v>4</v>
      </c>
      <c r="D374" t="s">
        <v>50</v>
      </c>
      <c r="E374">
        <v>305</v>
      </c>
      <c r="F374">
        <f>VLOOKUP(B374,cennik[],2,FALSE)</f>
        <v>2.4</v>
      </c>
      <c r="G374" s="5">
        <f>jablka[[#This Row],[Kg]]*jablka[[#This Row],[Cena]]</f>
        <v>732</v>
      </c>
    </row>
    <row r="375" spans="1:7" x14ac:dyDescent="0.25">
      <c r="A375" s="1">
        <v>44615</v>
      </c>
      <c r="B375" t="s">
        <v>11</v>
      </c>
      <c r="C375" t="s">
        <v>4</v>
      </c>
      <c r="D375" t="s">
        <v>40</v>
      </c>
      <c r="E375">
        <v>395</v>
      </c>
      <c r="F375">
        <f>VLOOKUP(B375,cennik[],2,FALSE)</f>
        <v>2.9</v>
      </c>
      <c r="G375" s="5">
        <f>jablka[[#This Row],[Kg]]*jablka[[#This Row],[Cena]]</f>
        <v>1145.5</v>
      </c>
    </row>
    <row r="376" spans="1:7" x14ac:dyDescent="0.25">
      <c r="A376" s="1">
        <v>44615</v>
      </c>
      <c r="B376" t="s">
        <v>16</v>
      </c>
      <c r="C376" t="s">
        <v>4</v>
      </c>
      <c r="D376" t="s">
        <v>30</v>
      </c>
      <c r="E376">
        <v>448</v>
      </c>
      <c r="F376">
        <f>VLOOKUP(B376,cennik[],2,FALSE)</f>
        <v>3.4</v>
      </c>
      <c r="G376" s="5">
        <f>jablka[[#This Row],[Kg]]*jablka[[#This Row],[Cena]]</f>
        <v>1523.2</v>
      </c>
    </row>
    <row r="377" spans="1:7" x14ac:dyDescent="0.25">
      <c r="A377" s="1">
        <v>44615</v>
      </c>
      <c r="B377" t="s">
        <v>3</v>
      </c>
      <c r="C377" t="s">
        <v>4</v>
      </c>
      <c r="D377" t="s">
        <v>46</v>
      </c>
      <c r="E377">
        <v>448</v>
      </c>
      <c r="F377">
        <f>VLOOKUP(B377,cennik[],2,FALSE)</f>
        <v>3.4</v>
      </c>
      <c r="G377" s="5">
        <f>jablka[[#This Row],[Kg]]*jablka[[#This Row],[Cena]]</f>
        <v>1523.2</v>
      </c>
    </row>
    <row r="378" spans="1:7" x14ac:dyDescent="0.25">
      <c r="A378" s="1">
        <v>44616</v>
      </c>
      <c r="B378" t="s">
        <v>11</v>
      </c>
      <c r="C378" t="s">
        <v>4</v>
      </c>
      <c r="D378" t="s">
        <v>44</v>
      </c>
      <c r="E378">
        <v>418</v>
      </c>
      <c r="F378">
        <f>VLOOKUP(B378,cennik[],2,FALSE)</f>
        <v>2.9</v>
      </c>
      <c r="G378" s="5">
        <f>jablka[[#This Row],[Kg]]*jablka[[#This Row],[Cena]]</f>
        <v>1212.2</v>
      </c>
    </row>
    <row r="379" spans="1:7" x14ac:dyDescent="0.25">
      <c r="A379" s="1">
        <v>44616</v>
      </c>
      <c r="B379" t="s">
        <v>18</v>
      </c>
      <c r="C379" t="s">
        <v>4</v>
      </c>
      <c r="D379" t="s">
        <v>9</v>
      </c>
      <c r="E379">
        <v>328</v>
      </c>
      <c r="F379">
        <f>VLOOKUP(B379,cennik[],2,FALSE)</f>
        <v>2.4</v>
      </c>
      <c r="G379" s="5">
        <f>jablka[[#This Row],[Kg]]*jablka[[#This Row],[Cena]]</f>
        <v>787.19999999999993</v>
      </c>
    </row>
    <row r="380" spans="1:7" x14ac:dyDescent="0.25">
      <c r="A380" s="1">
        <v>44616</v>
      </c>
      <c r="B380" t="s">
        <v>7</v>
      </c>
      <c r="C380" t="s">
        <v>4</v>
      </c>
      <c r="D380" t="s">
        <v>43</v>
      </c>
      <c r="E380">
        <v>578</v>
      </c>
      <c r="F380">
        <f>VLOOKUP(B380,cennik[],2,FALSE)</f>
        <v>3.5</v>
      </c>
      <c r="G380" s="5">
        <f>jablka[[#This Row],[Kg]]*jablka[[#This Row],[Cena]]</f>
        <v>2023</v>
      </c>
    </row>
    <row r="381" spans="1:7" x14ac:dyDescent="0.25">
      <c r="A381" s="1">
        <v>44616</v>
      </c>
      <c r="B381" t="s">
        <v>12</v>
      </c>
      <c r="C381" t="s">
        <v>4</v>
      </c>
      <c r="D381" t="s">
        <v>5</v>
      </c>
      <c r="E381">
        <v>418</v>
      </c>
      <c r="F381">
        <f>VLOOKUP(B381,cennik[],2,FALSE)</f>
        <v>3.4</v>
      </c>
      <c r="G381" s="5">
        <f>jablka[[#This Row],[Kg]]*jablka[[#This Row],[Cena]]</f>
        <v>1421.2</v>
      </c>
    </row>
    <row r="382" spans="1:7" x14ac:dyDescent="0.25">
      <c r="A382" s="1">
        <v>44617</v>
      </c>
      <c r="B382" t="s">
        <v>16</v>
      </c>
      <c r="C382" t="s">
        <v>4</v>
      </c>
      <c r="D382" t="s">
        <v>10</v>
      </c>
      <c r="E382">
        <v>678</v>
      </c>
      <c r="F382">
        <f>VLOOKUP(B382,cennik[],2,FALSE)</f>
        <v>3.4</v>
      </c>
      <c r="G382" s="5">
        <f>jablka[[#This Row],[Kg]]*jablka[[#This Row],[Cena]]</f>
        <v>2305.1999999999998</v>
      </c>
    </row>
    <row r="383" spans="1:7" x14ac:dyDescent="0.25">
      <c r="A383" s="1">
        <v>44617</v>
      </c>
      <c r="B383" t="s">
        <v>3</v>
      </c>
      <c r="C383" t="s">
        <v>4</v>
      </c>
      <c r="D383" t="s">
        <v>61</v>
      </c>
      <c r="E383">
        <v>685</v>
      </c>
      <c r="F383">
        <f>VLOOKUP(B383,cennik[],2,FALSE)</f>
        <v>3.4</v>
      </c>
      <c r="G383" s="5">
        <f>jablka[[#This Row],[Kg]]*jablka[[#This Row],[Cena]]</f>
        <v>2329</v>
      </c>
    </row>
    <row r="384" spans="1:7" x14ac:dyDescent="0.25">
      <c r="A384" s="1">
        <v>44617</v>
      </c>
      <c r="B384" t="s">
        <v>12</v>
      </c>
      <c r="C384" t="s">
        <v>4</v>
      </c>
      <c r="D384" t="s">
        <v>58</v>
      </c>
      <c r="E384">
        <v>126</v>
      </c>
      <c r="F384">
        <f>VLOOKUP(B384,cennik[],2,FALSE)</f>
        <v>3.4</v>
      </c>
      <c r="G384" s="5">
        <f>jablka[[#This Row],[Kg]]*jablka[[#This Row],[Cena]]</f>
        <v>428.4</v>
      </c>
    </row>
    <row r="385" spans="1:7" x14ac:dyDescent="0.25">
      <c r="A385" s="1">
        <v>44617</v>
      </c>
      <c r="B385" t="s">
        <v>11</v>
      </c>
      <c r="C385" t="s">
        <v>4</v>
      </c>
      <c r="D385" t="s">
        <v>5</v>
      </c>
      <c r="E385">
        <v>133</v>
      </c>
      <c r="F385">
        <f>VLOOKUP(B385,cennik[],2,FALSE)</f>
        <v>2.9</v>
      </c>
      <c r="G385" s="5">
        <f>jablka[[#This Row],[Kg]]*jablka[[#This Row],[Cena]]</f>
        <v>385.7</v>
      </c>
    </row>
    <row r="386" spans="1:7" x14ac:dyDescent="0.25">
      <c r="A386" s="1">
        <v>44617</v>
      </c>
      <c r="B386" t="s">
        <v>16</v>
      </c>
      <c r="C386" t="s">
        <v>4</v>
      </c>
      <c r="D386" t="s">
        <v>38</v>
      </c>
      <c r="E386">
        <v>603</v>
      </c>
      <c r="F386">
        <f>VLOOKUP(B386,cennik[],2,FALSE)</f>
        <v>3.4</v>
      </c>
      <c r="G386" s="5">
        <f>jablka[[#This Row],[Kg]]*jablka[[#This Row],[Cena]]</f>
        <v>2050.1999999999998</v>
      </c>
    </row>
    <row r="387" spans="1:7" x14ac:dyDescent="0.25">
      <c r="A387" s="1">
        <v>44618</v>
      </c>
      <c r="B387" t="s">
        <v>20</v>
      </c>
      <c r="C387" t="s">
        <v>4</v>
      </c>
      <c r="D387" t="s">
        <v>57</v>
      </c>
      <c r="E387">
        <v>491</v>
      </c>
      <c r="F387">
        <f>VLOOKUP(B387,cennik[],2,FALSE)</f>
        <v>3.4</v>
      </c>
      <c r="G387" s="5">
        <f>jablka[[#This Row],[Kg]]*jablka[[#This Row],[Cena]]</f>
        <v>1669.3999999999999</v>
      </c>
    </row>
    <row r="388" spans="1:7" x14ac:dyDescent="0.25">
      <c r="A388" s="1">
        <v>44618</v>
      </c>
      <c r="B388" t="s">
        <v>11</v>
      </c>
      <c r="C388" t="s">
        <v>4</v>
      </c>
      <c r="D388" t="s">
        <v>32</v>
      </c>
      <c r="E388">
        <v>133</v>
      </c>
      <c r="F388">
        <f>VLOOKUP(B388,cennik[],2,FALSE)</f>
        <v>2.9</v>
      </c>
      <c r="G388" s="5">
        <f>jablka[[#This Row],[Kg]]*jablka[[#This Row],[Cena]]</f>
        <v>385.7</v>
      </c>
    </row>
    <row r="389" spans="1:7" x14ac:dyDescent="0.25">
      <c r="A389" s="1">
        <v>44618</v>
      </c>
      <c r="B389" t="s">
        <v>7</v>
      </c>
      <c r="C389" t="s">
        <v>4</v>
      </c>
      <c r="D389" t="s">
        <v>45</v>
      </c>
      <c r="E389">
        <v>628</v>
      </c>
      <c r="F389">
        <f>VLOOKUP(B389,cennik[],2,FALSE)</f>
        <v>3.5</v>
      </c>
      <c r="G389" s="5">
        <f>jablka[[#This Row],[Kg]]*jablka[[#This Row],[Cena]]</f>
        <v>2198</v>
      </c>
    </row>
    <row r="390" spans="1:7" x14ac:dyDescent="0.25">
      <c r="A390" s="1">
        <v>44618</v>
      </c>
      <c r="B390" t="s">
        <v>25</v>
      </c>
      <c r="C390" t="s">
        <v>4</v>
      </c>
      <c r="D390" t="s">
        <v>52</v>
      </c>
      <c r="E390">
        <v>413</v>
      </c>
      <c r="F390">
        <f>VLOOKUP(B390,cennik[],2,FALSE)</f>
        <v>3.2</v>
      </c>
      <c r="G390" s="5">
        <f>jablka[[#This Row],[Kg]]*jablka[[#This Row],[Cena]]</f>
        <v>1321.6000000000001</v>
      </c>
    </row>
    <row r="391" spans="1:7" x14ac:dyDescent="0.25">
      <c r="A391" s="1">
        <v>44618</v>
      </c>
      <c r="B391" t="s">
        <v>16</v>
      </c>
      <c r="C391" t="s">
        <v>4</v>
      </c>
      <c r="D391" t="s">
        <v>9</v>
      </c>
      <c r="E391">
        <v>556</v>
      </c>
      <c r="F391">
        <f>VLOOKUP(B391,cennik[],2,FALSE)</f>
        <v>3.4</v>
      </c>
      <c r="G391" s="5">
        <f>jablka[[#This Row],[Kg]]*jablka[[#This Row],[Cena]]</f>
        <v>1890.3999999999999</v>
      </c>
    </row>
    <row r="392" spans="1:7" x14ac:dyDescent="0.25">
      <c r="A392" s="1">
        <v>44620</v>
      </c>
      <c r="B392" t="s">
        <v>16</v>
      </c>
      <c r="C392" t="s">
        <v>4</v>
      </c>
      <c r="D392" t="s">
        <v>26</v>
      </c>
      <c r="E392">
        <v>459</v>
      </c>
      <c r="F392">
        <f>VLOOKUP(B392,cennik[],2,FALSE)</f>
        <v>3.4</v>
      </c>
      <c r="G392" s="5">
        <f>jablka[[#This Row],[Kg]]*jablka[[#This Row],[Cena]]</f>
        <v>1560.6</v>
      </c>
    </row>
    <row r="393" spans="1:7" x14ac:dyDescent="0.25">
      <c r="A393" s="1">
        <v>44620</v>
      </c>
      <c r="B393" t="s">
        <v>3</v>
      </c>
      <c r="C393" t="s">
        <v>4</v>
      </c>
      <c r="D393" t="s">
        <v>54</v>
      </c>
      <c r="E393">
        <v>332</v>
      </c>
      <c r="F393">
        <f>VLOOKUP(B393,cennik[],2,FALSE)</f>
        <v>3.4</v>
      </c>
      <c r="G393" s="5">
        <f>jablka[[#This Row],[Kg]]*jablka[[#This Row],[Cena]]</f>
        <v>1128.8</v>
      </c>
    </row>
    <row r="394" spans="1:7" x14ac:dyDescent="0.25">
      <c r="A394" s="1">
        <v>44620</v>
      </c>
      <c r="B394" t="s">
        <v>16</v>
      </c>
      <c r="C394" t="s">
        <v>4</v>
      </c>
      <c r="D394" t="s">
        <v>46</v>
      </c>
      <c r="E394">
        <v>489</v>
      </c>
      <c r="F394">
        <f>VLOOKUP(B394,cennik[],2,FALSE)</f>
        <v>3.4</v>
      </c>
      <c r="G394" s="5">
        <f>jablka[[#This Row],[Kg]]*jablka[[#This Row],[Cena]]</f>
        <v>1662.6</v>
      </c>
    </row>
    <row r="395" spans="1:7" x14ac:dyDescent="0.25">
      <c r="A395" s="1">
        <v>44620</v>
      </c>
      <c r="B395" t="s">
        <v>18</v>
      </c>
      <c r="C395" t="s">
        <v>4</v>
      </c>
      <c r="D395" t="s">
        <v>54</v>
      </c>
      <c r="E395">
        <v>172</v>
      </c>
      <c r="F395">
        <f>VLOOKUP(B395,cennik[],2,FALSE)</f>
        <v>2.4</v>
      </c>
      <c r="G395" s="5">
        <f>jablka[[#This Row],[Kg]]*jablka[[#This Row],[Cena]]</f>
        <v>412.8</v>
      </c>
    </row>
    <row r="396" spans="1:7" x14ac:dyDescent="0.25">
      <c r="A396" s="1">
        <v>44620</v>
      </c>
      <c r="B396" t="s">
        <v>3</v>
      </c>
      <c r="C396" t="s">
        <v>4</v>
      </c>
      <c r="D396" t="s">
        <v>33</v>
      </c>
      <c r="E396">
        <v>674</v>
      </c>
      <c r="F396">
        <f>VLOOKUP(B396,cennik[],2,FALSE)</f>
        <v>3.4</v>
      </c>
      <c r="G396" s="5">
        <f>jablka[[#This Row],[Kg]]*jablka[[#This Row],[Cena]]</f>
        <v>2291.6</v>
      </c>
    </row>
    <row r="397" spans="1:7" x14ac:dyDescent="0.25">
      <c r="A397" s="1">
        <v>44620</v>
      </c>
      <c r="B397" t="s">
        <v>14</v>
      </c>
      <c r="C397" t="s">
        <v>4</v>
      </c>
      <c r="D397" t="s">
        <v>34</v>
      </c>
      <c r="E397">
        <v>209</v>
      </c>
      <c r="F397">
        <f>VLOOKUP(B397,cennik[],2,FALSE)</f>
        <v>3.4</v>
      </c>
      <c r="G397" s="5">
        <f>jablka[[#This Row],[Kg]]*jablka[[#This Row],[Cena]]</f>
        <v>710.6</v>
      </c>
    </row>
    <row r="398" spans="1:7" x14ac:dyDescent="0.25">
      <c r="A398" s="1">
        <v>44620</v>
      </c>
      <c r="B398" t="s">
        <v>12</v>
      </c>
      <c r="C398" t="s">
        <v>4</v>
      </c>
      <c r="D398" t="s">
        <v>52</v>
      </c>
      <c r="E398">
        <v>177</v>
      </c>
      <c r="F398">
        <f>VLOOKUP(B398,cennik[],2,FALSE)</f>
        <v>3.4</v>
      </c>
      <c r="G398" s="5">
        <f>jablka[[#This Row],[Kg]]*jablka[[#This Row],[Cena]]</f>
        <v>601.79999999999995</v>
      </c>
    </row>
    <row r="399" spans="1:7" x14ac:dyDescent="0.25">
      <c r="A399" s="1">
        <v>44620</v>
      </c>
      <c r="B399" t="s">
        <v>11</v>
      </c>
      <c r="C399" t="s">
        <v>4</v>
      </c>
      <c r="D399" t="s">
        <v>28</v>
      </c>
      <c r="E399">
        <v>14</v>
      </c>
      <c r="F399">
        <f>VLOOKUP(B399,cennik[],2,FALSE)</f>
        <v>2.9</v>
      </c>
      <c r="G399" s="5">
        <f>jablka[[#This Row],[Kg]]*jablka[[#This Row],[Cena]]</f>
        <v>40.6</v>
      </c>
    </row>
    <row r="400" spans="1:7" x14ac:dyDescent="0.25">
      <c r="A400" s="1">
        <v>44620</v>
      </c>
      <c r="B400" t="s">
        <v>20</v>
      </c>
      <c r="C400" t="s">
        <v>4</v>
      </c>
      <c r="D400" t="s">
        <v>49</v>
      </c>
      <c r="E400">
        <v>36</v>
      </c>
      <c r="F400">
        <f>VLOOKUP(B400,cennik[],2,FALSE)</f>
        <v>3.4</v>
      </c>
      <c r="G400" s="5">
        <f>jablka[[#This Row],[Kg]]*jablka[[#This Row],[Cena]]</f>
        <v>122.39999999999999</v>
      </c>
    </row>
    <row r="401" spans="1:7" x14ac:dyDescent="0.25">
      <c r="A401" s="1">
        <v>44620</v>
      </c>
      <c r="B401" t="s">
        <v>18</v>
      </c>
      <c r="C401" t="s">
        <v>4</v>
      </c>
      <c r="D401" t="s">
        <v>38</v>
      </c>
      <c r="E401">
        <v>480</v>
      </c>
      <c r="F401">
        <f>VLOOKUP(B401,cennik[],2,FALSE)</f>
        <v>2.4</v>
      </c>
      <c r="G401" s="5">
        <f>jablka[[#This Row],[Kg]]*jablka[[#This Row],[Cena]]</f>
        <v>1152</v>
      </c>
    </row>
    <row r="402" spans="1:7" x14ac:dyDescent="0.25">
      <c r="A402" s="1">
        <v>44620</v>
      </c>
      <c r="B402" t="s">
        <v>25</v>
      </c>
      <c r="C402" t="s">
        <v>4</v>
      </c>
      <c r="D402" t="s">
        <v>39</v>
      </c>
      <c r="E402">
        <v>65</v>
      </c>
      <c r="F402">
        <f>VLOOKUP(B402,cennik[],2,FALSE)</f>
        <v>3.2</v>
      </c>
      <c r="G402" s="5">
        <f>jablka[[#This Row],[Kg]]*jablka[[#This Row],[Cena]]</f>
        <v>208</v>
      </c>
    </row>
    <row r="403" spans="1:7" x14ac:dyDescent="0.25">
      <c r="A403" s="1">
        <v>44620</v>
      </c>
      <c r="B403" t="s">
        <v>25</v>
      </c>
      <c r="C403" t="s">
        <v>4</v>
      </c>
      <c r="D403" t="s">
        <v>62</v>
      </c>
      <c r="E403">
        <v>322</v>
      </c>
      <c r="F403">
        <f>VLOOKUP(B403,cennik[],2,FALSE)</f>
        <v>3.2</v>
      </c>
      <c r="G403" s="5">
        <f>jablka[[#This Row],[Kg]]*jablka[[#This Row],[Cena]]</f>
        <v>1030.4000000000001</v>
      </c>
    </row>
    <row r="404" spans="1:7" x14ac:dyDescent="0.25">
      <c r="A404" s="1">
        <v>44621</v>
      </c>
      <c r="B404" t="s">
        <v>20</v>
      </c>
      <c r="C404" t="s">
        <v>4</v>
      </c>
      <c r="D404" t="s">
        <v>15</v>
      </c>
      <c r="E404">
        <v>466</v>
      </c>
      <c r="F404">
        <f>VLOOKUP(B404,cennik[],2,FALSE)</f>
        <v>3.4</v>
      </c>
      <c r="G404" s="5">
        <f>jablka[[#This Row],[Kg]]*jablka[[#This Row],[Cena]]</f>
        <v>1584.3999999999999</v>
      </c>
    </row>
    <row r="405" spans="1:7" x14ac:dyDescent="0.25">
      <c r="A405" s="1">
        <v>44621</v>
      </c>
      <c r="B405" t="s">
        <v>14</v>
      </c>
      <c r="C405" t="s">
        <v>4</v>
      </c>
      <c r="D405" t="s">
        <v>5</v>
      </c>
      <c r="E405">
        <v>100</v>
      </c>
      <c r="F405">
        <f>VLOOKUP(B405,cennik[],2,FALSE)</f>
        <v>3.4</v>
      </c>
      <c r="G405" s="5">
        <f>jablka[[#This Row],[Kg]]*jablka[[#This Row],[Cena]]</f>
        <v>340</v>
      </c>
    </row>
    <row r="406" spans="1:7" x14ac:dyDescent="0.25">
      <c r="A406" s="1">
        <v>44621</v>
      </c>
      <c r="B406" t="s">
        <v>3</v>
      </c>
      <c r="C406" t="s">
        <v>4</v>
      </c>
      <c r="D406" t="s">
        <v>9</v>
      </c>
      <c r="E406">
        <v>337</v>
      </c>
      <c r="F406">
        <f>VLOOKUP(B406,cennik[],2,FALSE)</f>
        <v>3.4</v>
      </c>
      <c r="G406" s="5">
        <f>jablka[[#This Row],[Kg]]*jablka[[#This Row],[Cena]]</f>
        <v>1145.8</v>
      </c>
    </row>
    <row r="407" spans="1:7" x14ac:dyDescent="0.25">
      <c r="A407" s="1">
        <v>44621</v>
      </c>
      <c r="B407" t="s">
        <v>12</v>
      </c>
      <c r="C407" t="s">
        <v>4</v>
      </c>
      <c r="D407" t="s">
        <v>49</v>
      </c>
      <c r="E407">
        <v>302</v>
      </c>
      <c r="F407">
        <f>VLOOKUP(B407,cennik[],2,FALSE)</f>
        <v>3.4</v>
      </c>
      <c r="G407" s="5">
        <f>jablka[[#This Row],[Kg]]*jablka[[#This Row],[Cena]]</f>
        <v>1026.8</v>
      </c>
    </row>
    <row r="408" spans="1:7" x14ac:dyDescent="0.25">
      <c r="A408" s="1">
        <v>44621</v>
      </c>
      <c r="B408" t="s">
        <v>3</v>
      </c>
      <c r="C408" t="s">
        <v>4</v>
      </c>
      <c r="D408" t="s">
        <v>32</v>
      </c>
      <c r="E408">
        <v>223</v>
      </c>
      <c r="F408">
        <f>VLOOKUP(B408,cennik[],2,FALSE)</f>
        <v>3.4</v>
      </c>
      <c r="G408" s="5">
        <f>jablka[[#This Row],[Kg]]*jablka[[#This Row],[Cena]]</f>
        <v>758.19999999999993</v>
      </c>
    </row>
    <row r="409" spans="1:7" x14ac:dyDescent="0.25">
      <c r="A409" s="1">
        <v>44621</v>
      </c>
      <c r="B409" t="s">
        <v>3</v>
      </c>
      <c r="C409" t="s">
        <v>4</v>
      </c>
      <c r="D409" t="s">
        <v>31</v>
      </c>
      <c r="E409">
        <v>320</v>
      </c>
      <c r="F409">
        <f>VLOOKUP(B409,cennik[],2,FALSE)</f>
        <v>3.4</v>
      </c>
      <c r="G409" s="5">
        <f>jablka[[#This Row],[Kg]]*jablka[[#This Row],[Cena]]</f>
        <v>1088</v>
      </c>
    </row>
    <row r="410" spans="1:7" x14ac:dyDescent="0.25">
      <c r="A410" s="1">
        <v>44621</v>
      </c>
      <c r="B410" t="s">
        <v>16</v>
      </c>
      <c r="C410" t="s">
        <v>4</v>
      </c>
      <c r="D410" t="s">
        <v>39</v>
      </c>
      <c r="E410">
        <v>329</v>
      </c>
      <c r="F410">
        <f>VLOOKUP(B410,cennik[],2,FALSE)</f>
        <v>3.4</v>
      </c>
      <c r="G410" s="5">
        <f>jablka[[#This Row],[Kg]]*jablka[[#This Row],[Cena]]</f>
        <v>1118.5999999999999</v>
      </c>
    </row>
    <row r="411" spans="1:7" x14ac:dyDescent="0.25">
      <c r="A411" s="1">
        <v>44621</v>
      </c>
      <c r="B411" t="s">
        <v>18</v>
      </c>
      <c r="C411" t="s">
        <v>4</v>
      </c>
      <c r="D411" t="s">
        <v>56</v>
      </c>
      <c r="E411">
        <v>321</v>
      </c>
      <c r="F411">
        <f>VLOOKUP(B411,cennik[],2,FALSE)</f>
        <v>2.4</v>
      </c>
      <c r="G411" s="5">
        <f>jablka[[#This Row],[Kg]]*jablka[[#This Row],[Cena]]</f>
        <v>770.4</v>
      </c>
    </row>
    <row r="412" spans="1:7" x14ac:dyDescent="0.25">
      <c r="A412" s="1">
        <v>44621</v>
      </c>
      <c r="B412" t="s">
        <v>25</v>
      </c>
      <c r="C412" t="s">
        <v>4</v>
      </c>
      <c r="D412" t="s">
        <v>54</v>
      </c>
      <c r="E412">
        <v>123</v>
      </c>
      <c r="F412">
        <f>VLOOKUP(B412,cennik[],2,FALSE)</f>
        <v>3.2</v>
      </c>
      <c r="G412" s="5">
        <f>jablka[[#This Row],[Kg]]*jablka[[#This Row],[Cena]]</f>
        <v>393.6</v>
      </c>
    </row>
    <row r="413" spans="1:7" x14ac:dyDescent="0.25">
      <c r="A413" s="1">
        <v>44621</v>
      </c>
      <c r="B413" t="s">
        <v>7</v>
      </c>
      <c r="C413" t="s">
        <v>4</v>
      </c>
      <c r="D413" t="s">
        <v>62</v>
      </c>
      <c r="E413">
        <v>560</v>
      </c>
      <c r="F413">
        <f>VLOOKUP(B413,cennik[],2,FALSE)</f>
        <v>3.5</v>
      </c>
      <c r="G413" s="5">
        <f>jablka[[#This Row],[Kg]]*jablka[[#This Row],[Cena]]</f>
        <v>1960</v>
      </c>
    </row>
    <row r="414" spans="1:7" x14ac:dyDescent="0.25">
      <c r="A414" s="1">
        <v>44622</v>
      </c>
      <c r="B414" t="s">
        <v>18</v>
      </c>
      <c r="C414" t="s">
        <v>4</v>
      </c>
      <c r="D414" t="s">
        <v>59</v>
      </c>
      <c r="E414">
        <v>536</v>
      </c>
      <c r="F414">
        <f>VLOOKUP(B414,cennik[],2,FALSE)</f>
        <v>2.4</v>
      </c>
      <c r="G414" s="5">
        <f>jablka[[#This Row],[Kg]]*jablka[[#This Row],[Cena]]</f>
        <v>1286.3999999999999</v>
      </c>
    </row>
    <row r="415" spans="1:7" x14ac:dyDescent="0.25">
      <c r="A415" s="1">
        <v>44622</v>
      </c>
      <c r="B415" t="s">
        <v>7</v>
      </c>
      <c r="C415" t="s">
        <v>4</v>
      </c>
      <c r="D415" t="s">
        <v>24</v>
      </c>
      <c r="E415">
        <v>345</v>
      </c>
      <c r="F415">
        <f>VLOOKUP(B415,cennik[],2,FALSE)</f>
        <v>3.5</v>
      </c>
      <c r="G415" s="5">
        <f>jablka[[#This Row],[Kg]]*jablka[[#This Row],[Cena]]</f>
        <v>1207.5</v>
      </c>
    </row>
    <row r="416" spans="1:7" x14ac:dyDescent="0.25">
      <c r="A416" s="1">
        <v>44622</v>
      </c>
      <c r="B416" t="s">
        <v>18</v>
      </c>
      <c r="C416" t="s">
        <v>4</v>
      </c>
      <c r="D416" t="s">
        <v>6</v>
      </c>
      <c r="E416">
        <v>238</v>
      </c>
      <c r="F416">
        <f>VLOOKUP(B416,cennik[],2,FALSE)</f>
        <v>2.4</v>
      </c>
      <c r="G416" s="5">
        <f>jablka[[#This Row],[Kg]]*jablka[[#This Row],[Cena]]</f>
        <v>571.19999999999993</v>
      </c>
    </row>
    <row r="417" spans="1:7" x14ac:dyDescent="0.25">
      <c r="A417" s="1">
        <v>44622</v>
      </c>
      <c r="B417" t="s">
        <v>20</v>
      </c>
      <c r="C417" t="s">
        <v>4</v>
      </c>
      <c r="D417" t="s">
        <v>29</v>
      </c>
      <c r="E417">
        <v>12</v>
      </c>
      <c r="F417">
        <f>VLOOKUP(B417,cennik[],2,FALSE)</f>
        <v>3.4</v>
      </c>
      <c r="G417" s="5">
        <f>jablka[[#This Row],[Kg]]*jablka[[#This Row],[Cena]]</f>
        <v>40.799999999999997</v>
      </c>
    </row>
    <row r="418" spans="1:7" x14ac:dyDescent="0.25">
      <c r="A418" s="1">
        <v>44622</v>
      </c>
      <c r="B418" t="s">
        <v>18</v>
      </c>
      <c r="C418" t="s">
        <v>4</v>
      </c>
      <c r="D418" t="s">
        <v>47</v>
      </c>
      <c r="E418">
        <v>488</v>
      </c>
      <c r="F418">
        <f>VLOOKUP(B418,cennik[],2,FALSE)</f>
        <v>2.4</v>
      </c>
      <c r="G418" s="5">
        <f>jablka[[#This Row],[Kg]]*jablka[[#This Row],[Cena]]</f>
        <v>1171.2</v>
      </c>
    </row>
    <row r="419" spans="1:7" x14ac:dyDescent="0.25">
      <c r="A419" s="1">
        <v>44622</v>
      </c>
      <c r="B419" t="s">
        <v>7</v>
      </c>
      <c r="C419" t="s">
        <v>4</v>
      </c>
      <c r="D419" t="s">
        <v>32</v>
      </c>
      <c r="E419">
        <v>537</v>
      </c>
      <c r="F419">
        <f>VLOOKUP(B419,cennik[],2,FALSE)</f>
        <v>3.5</v>
      </c>
      <c r="G419" s="5">
        <f>jablka[[#This Row],[Kg]]*jablka[[#This Row],[Cena]]</f>
        <v>1879.5</v>
      </c>
    </row>
    <row r="420" spans="1:7" x14ac:dyDescent="0.25">
      <c r="A420" s="1">
        <v>44622</v>
      </c>
      <c r="B420" t="s">
        <v>20</v>
      </c>
      <c r="C420" t="s">
        <v>4</v>
      </c>
      <c r="D420" t="s">
        <v>8</v>
      </c>
      <c r="E420">
        <v>86</v>
      </c>
      <c r="F420">
        <f>VLOOKUP(B420,cennik[],2,FALSE)</f>
        <v>3.4</v>
      </c>
      <c r="G420" s="5">
        <f>jablka[[#This Row],[Kg]]*jablka[[#This Row],[Cena]]</f>
        <v>292.39999999999998</v>
      </c>
    </row>
    <row r="421" spans="1:7" x14ac:dyDescent="0.25">
      <c r="A421" s="1">
        <v>44622</v>
      </c>
      <c r="B421" t="s">
        <v>20</v>
      </c>
      <c r="C421" t="s">
        <v>4</v>
      </c>
      <c r="D421" t="s">
        <v>6</v>
      </c>
      <c r="E421">
        <v>478</v>
      </c>
      <c r="F421">
        <f>VLOOKUP(B421,cennik[],2,FALSE)</f>
        <v>3.4</v>
      </c>
      <c r="G421" s="5">
        <f>jablka[[#This Row],[Kg]]*jablka[[#This Row],[Cena]]</f>
        <v>1625.2</v>
      </c>
    </row>
    <row r="422" spans="1:7" x14ac:dyDescent="0.25">
      <c r="A422" s="1">
        <v>44623</v>
      </c>
      <c r="B422" t="s">
        <v>18</v>
      </c>
      <c r="C422" t="s">
        <v>4</v>
      </c>
      <c r="D422" t="s">
        <v>47</v>
      </c>
      <c r="E422">
        <v>263</v>
      </c>
      <c r="F422">
        <f>VLOOKUP(B422,cennik[],2,FALSE)</f>
        <v>2.4</v>
      </c>
      <c r="G422" s="5">
        <f>jablka[[#This Row],[Kg]]*jablka[[#This Row],[Cena]]</f>
        <v>631.19999999999993</v>
      </c>
    </row>
    <row r="423" spans="1:7" x14ac:dyDescent="0.25">
      <c r="A423" s="1">
        <v>44623</v>
      </c>
      <c r="B423" t="s">
        <v>18</v>
      </c>
      <c r="C423" t="s">
        <v>4</v>
      </c>
      <c r="D423" t="s">
        <v>17</v>
      </c>
      <c r="E423">
        <v>438</v>
      </c>
      <c r="F423">
        <f>VLOOKUP(B423,cennik[],2,FALSE)</f>
        <v>2.4</v>
      </c>
      <c r="G423" s="5">
        <f>jablka[[#This Row],[Kg]]*jablka[[#This Row],[Cena]]</f>
        <v>1051.2</v>
      </c>
    </row>
    <row r="424" spans="1:7" x14ac:dyDescent="0.25">
      <c r="A424" s="1">
        <v>44623</v>
      </c>
      <c r="B424" t="s">
        <v>11</v>
      </c>
      <c r="C424" t="s">
        <v>4</v>
      </c>
      <c r="D424" t="s">
        <v>42</v>
      </c>
      <c r="E424">
        <v>39</v>
      </c>
      <c r="F424">
        <f>VLOOKUP(B424,cennik[],2,FALSE)</f>
        <v>2.9</v>
      </c>
      <c r="G424" s="5">
        <f>jablka[[#This Row],[Kg]]*jablka[[#This Row],[Cena]]</f>
        <v>113.1</v>
      </c>
    </row>
    <row r="425" spans="1:7" x14ac:dyDescent="0.25">
      <c r="A425" s="1">
        <v>44623</v>
      </c>
      <c r="B425" t="s">
        <v>12</v>
      </c>
      <c r="C425" t="s">
        <v>4</v>
      </c>
      <c r="D425" t="s">
        <v>53</v>
      </c>
      <c r="E425">
        <v>426</v>
      </c>
      <c r="F425">
        <f>VLOOKUP(B425,cennik[],2,FALSE)</f>
        <v>3.4</v>
      </c>
      <c r="G425" s="5">
        <f>jablka[[#This Row],[Kg]]*jablka[[#This Row],[Cena]]</f>
        <v>1448.3999999999999</v>
      </c>
    </row>
    <row r="426" spans="1:7" x14ac:dyDescent="0.25">
      <c r="A426" s="1">
        <v>44623</v>
      </c>
      <c r="B426" t="s">
        <v>11</v>
      </c>
      <c r="C426" t="s">
        <v>4</v>
      </c>
      <c r="D426" t="s">
        <v>51</v>
      </c>
      <c r="E426">
        <v>426</v>
      </c>
      <c r="F426">
        <f>VLOOKUP(B426,cennik[],2,FALSE)</f>
        <v>2.9</v>
      </c>
      <c r="G426" s="5">
        <f>jablka[[#This Row],[Kg]]*jablka[[#This Row],[Cena]]</f>
        <v>1235.3999999999999</v>
      </c>
    </row>
    <row r="427" spans="1:7" x14ac:dyDescent="0.25">
      <c r="A427" s="1">
        <v>44623</v>
      </c>
      <c r="B427" t="s">
        <v>12</v>
      </c>
      <c r="C427" t="s">
        <v>4</v>
      </c>
      <c r="D427" t="s">
        <v>51</v>
      </c>
      <c r="E427">
        <v>80</v>
      </c>
      <c r="F427">
        <f>VLOOKUP(B427,cennik[],2,FALSE)</f>
        <v>3.4</v>
      </c>
      <c r="G427" s="5">
        <f>jablka[[#This Row],[Kg]]*jablka[[#This Row],[Cena]]</f>
        <v>272</v>
      </c>
    </row>
    <row r="428" spans="1:7" x14ac:dyDescent="0.25">
      <c r="A428" s="1">
        <v>44623</v>
      </c>
      <c r="B428" t="s">
        <v>7</v>
      </c>
      <c r="C428" t="s">
        <v>4</v>
      </c>
      <c r="D428" t="s">
        <v>48</v>
      </c>
      <c r="E428">
        <v>394</v>
      </c>
      <c r="F428">
        <f>VLOOKUP(B428,cennik[],2,FALSE)</f>
        <v>3.5</v>
      </c>
      <c r="G428" s="5">
        <f>jablka[[#This Row],[Kg]]*jablka[[#This Row],[Cena]]</f>
        <v>1379</v>
      </c>
    </row>
    <row r="429" spans="1:7" x14ac:dyDescent="0.25">
      <c r="A429" s="1">
        <v>44623</v>
      </c>
      <c r="B429" t="s">
        <v>25</v>
      </c>
      <c r="C429" t="s">
        <v>4</v>
      </c>
      <c r="D429" t="s">
        <v>49</v>
      </c>
      <c r="E429">
        <v>393</v>
      </c>
      <c r="F429">
        <f>VLOOKUP(B429,cennik[],2,FALSE)</f>
        <v>3.2</v>
      </c>
      <c r="G429" s="5">
        <f>jablka[[#This Row],[Kg]]*jablka[[#This Row],[Cena]]</f>
        <v>1257.6000000000001</v>
      </c>
    </row>
    <row r="430" spans="1:7" x14ac:dyDescent="0.25">
      <c r="A430" s="1">
        <v>44623</v>
      </c>
      <c r="B430" t="s">
        <v>11</v>
      </c>
      <c r="C430" t="s">
        <v>4</v>
      </c>
      <c r="D430" t="s">
        <v>5</v>
      </c>
      <c r="E430">
        <v>488</v>
      </c>
      <c r="F430">
        <f>VLOOKUP(B430,cennik[],2,FALSE)</f>
        <v>2.9</v>
      </c>
      <c r="G430" s="5">
        <f>jablka[[#This Row],[Kg]]*jablka[[#This Row],[Cena]]</f>
        <v>1415.2</v>
      </c>
    </row>
    <row r="431" spans="1:7" x14ac:dyDescent="0.25">
      <c r="A431" s="1">
        <v>44624</v>
      </c>
      <c r="B431" t="s">
        <v>18</v>
      </c>
      <c r="C431" t="s">
        <v>4</v>
      </c>
      <c r="D431" t="s">
        <v>56</v>
      </c>
      <c r="E431">
        <v>563</v>
      </c>
      <c r="F431">
        <f>VLOOKUP(B431,cennik[],2,FALSE)</f>
        <v>2.4</v>
      </c>
      <c r="G431" s="5">
        <f>jablka[[#This Row],[Kg]]*jablka[[#This Row],[Cena]]</f>
        <v>1351.2</v>
      </c>
    </row>
    <row r="432" spans="1:7" x14ac:dyDescent="0.25">
      <c r="A432" s="1">
        <v>44624</v>
      </c>
      <c r="B432" t="s">
        <v>7</v>
      </c>
      <c r="C432" t="s">
        <v>4</v>
      </c>
      <c r="D432" t="s">
        <v>34</v>
      </c>
      <c r="E432">
        <v>436</v>
      </c>
      <c r="F432">
        <f>VLOOKUP(B432,cennik[],2,FALSE)</f>
        <v>3.5</v>
      </c>
      <c r="G432" s="5">
        <f>jablka[[#This Row],[Kg]]*jablka[[#This Row],[Cena]]</f>
        <v>1526</v>
      </c>
    </row>
    <row r="433" spans="1:7" x14ac:dyDescent="0.25">
      <c r="A433" s="1">
        <v>44624</v>
      </c>
      <c r="B433" t="s">
        <v>7</v>
      </c>
      <c r="C433" t="s">
        <v>4</v>
      </c>
      <c r="D433" t="s">
        <v>48</v>
      </c>
      <c r="E433">
        <v>668</v>
      </c>
      <c r="F433">
        <f>VLOOKUP(B433,cennik[],2,FALSE)</f>
        <v>3.5</v>
      </c>
      <c r="G433" s="5">
        <f>jablka[[#This Row],[Kg]]*jablka[[#This Row],[Cena]]</f>
        <v>2338</v>
      </c>
    </row>
    <row r="434" spans="1:7" x14ac:dyDescent="0.25">
      <c r="A434" s="1">
        <v>44624</v>
      </c>
      <c r="B434" t="s">
        <v>20</v>
      </c>
      <c r="C434" t="s">
        <v>4</v>
      </c>
      <c r="D434" t="s">
        <v>50</v>
      </c>
      <c r="E434">
        <v>274</v>
      </c>
      <c r="F434">
        <f>VLOOKUP(B434,cennik[],2,FALSE)</f>
        <v>3.4</v>
      </c>
      <c r="G434" s="5">
        <f>jablka[[#This Row],[Kg]]*jablka[[#This Row],[Cena]]</f>
        <v>931.6</v>
      </c>
    </row>
    <row r="435" spans="1:7" x14ac:dyDescent="0.25">
      <c r="A435" s="1">
        <v>44624</v>
      </c>
      <c r="B435" t="s">
        <v>18</v>
      </c>
      <c r="C435" t="s">
        <v>4</v>
      </c>
      <c r="D435" t="s">
        <v>46</v>
      </c>
      <c r="E435">
        <v>583</v>
      </c>
      <c r="F435">
        <f>VLOOKUP(B435,cennik[],2,FALSE)</f>
        <v>2.4</v>
      </c>
      <c r="G435" s="5">
        <f>jablka[[#This Row],[Kg]]*jablka[[#This Row],[Cena]]</f>
        <v>1399.2</v>
      </c>
    </row>
    <row r="436" spans="1:7" x14ac:dyDescent="0.25">
      <c r="A436" s="1">
        <v>44624</v>
      </c>
      <c r="B436" t="s">
        <v>12</v>
      </c>
      <c r="C436" t="s">
        <v>4</v>
      </c>
      <c r="D436" t="s">
        <v>19</v>
      </c>
      <c r="E436">
        <v>224</v>
      </c>
      <c r="F436">
        <f>VLOOKUP(B436,cennik[],2,FALSE)</f>
        <v>3.4</v>
      </c>
      <c r="G436" s="5">
        <f>jablka[[#This Row],[Kg]]*jablka[[#This Row],[Cena]]</f>
        <v>761.6</v>
      </c>
    </row>
    <row r="437" spans="1:7" x14ac:dyDescent="0.25">
      <c r="A437" s="1">
        <v>44624</v>
      </c>
      <c r="B437" t="s">
        <v>20</v>
      </c>
      <c r="C437" t="s">
        <v>4</v>
      </c>
      <c r="D437" t="s">
        <v>32</v>
      </c>
      <c r="E437">
        <v>364</v>
      </c>
      <c r="F437">
        <f>VLOOKUP(B437,cennik[],2,FALSE)</f>
        <v>3.4</v>
      </c>
      <c r="G437" s="5">
        <f>jablka[[#This Row],[Kg]]*jablka[[#This Row],[Cena]]</f>
        <v>1237.5999999999999</v>
      </c>
    </row>
    <row r="438" spans="1:7" x14ac:dyDescent="0.25">
      <c r="A438" s="1">
        <v>44625</v>
      </c>
      <c r="B438" t="s">
        <v>20</v>
      </c>
      <c r="C438" t="s">
        <v>4</v>
      </c>
      <c r="D438" t="s">
        <v>52</v>
      </c>
      <c r="E438">
        <v>459</v>
      </c>
      <c r="F438">
        <f>VLOOKUP(B438,cennik[],2,FALSE)</f>
        <v>3.4</v>
      </c>
      <c r="G438" s="5">
        <f>jablka[[#This Row],[Kg]]*jablka[[#This Row],[Cena]]</f>
        <v>1560.6</v>
      </c>
    </row>
    <row r="439" spans="1:7" x14ac:dyDescent="0.25">
      <c r="A439" s="1">
        <v>44625</v>
      </c>
      <c r="B439" t="s">
        <v>7</v>
      </c>
      <c r="C439" t="s">
        <v>4</v>
      </c>
      <c r="D439" t="s">
        <v>28</v>
      </c>
      <c r="E439">
        <v>244</v>
      </c>
      <c r="F439">
        <f>VLOOKUP(B439,cennik[],2,FALSE)</f>
        <v>3.5</v>
      </c>
      <c r="G439" s="5">
        <f>jablka[[#This Row],[Kg]]*jablka[[#This Row],[Cena]]</f>
        <v>854</v>
      </c>
    </row>
    <row r="440" spans="1:7" x14ac:dyDescent="0.25">
      <c r="A440" s="1">
        <v>44625</v>
      </c>
      <c r="B440" t="s">
        <v>11</v>
      </c>
      <c r="C440" t="s">
        <v>4</v>
      </c>
      <c r="D440" t="s">
        <v>28</v>
      </c>
      <c r="E440">
        <v>302</v>
      </c>
      <c r="F440">
        <f>VLOOKUP(B440,cennik[],2,FALSE)</f>
        <v>2.9</v>
      </c>
      <c r="G440" s="5">
        <f>jablka[[#This Row],[Kg]]*jablka[[#This Row],[Cena]]</f>
        <v>875.8</v>
      </c>
    </row>
    <row r="441" spans="1:7" x14ac:dyDescent="0.25">
      <c r="A441" s="1">
        <v>44625</v>
      </c>
      <c r="B441" t="s">
        <v>7</v>
      </c>
      <c r="C441" t="s">
        <v>4</v>
      </c>
      <c r="D441" t="s">
        <v>21</v>
      </c>
      <c r="E441">
        <v>409</v>
      </c>
      <c r="F441">
        <f>VLOOKUP(B441,cennik[],2,FALSE)</f>
        <v>3.5</v>
      </c>
      <c r="G441" s="5">
        <f>jablka[[#This Row],[Kg]]*jablka[[#This Row],[Cena]]</f>
        <v>1431.5</v>
      </c>
    </row>
    <row r="442" spans="1:7" x14ac:dyDescent="0.25">
      <c r="A442" s="1">
        <v>44625</v>
      </c>
      <c r="B442" t="s">
        <v>12</v>
      </c>
      <c r="C442" t="s">
        <v>4</v>
      </c>
      <c r="D442" t="s">
        <v>22</v>
      </c>
      <c r="E442">
        <v>269</v>
      </c>
      <c r="F442">
        <f>VLOOKUP(B442,cennik[],2,FALSE)</f>
        <v>3.4</v>
      </c>
      <c r="G442" s="5">
        <f>jablka[[#This Row],[Kg]]*jablka[[#This Row],[Cena]]</f>
        <v>914.6</v>
      </c>
    </row>
    <row r="443" spans="1:7" x14ac:dyDescent="0.25">
      <c r="A443" s="1">
        <v>44625</v>
      </c>
      <c r="B443" t="s">
        <v>25</v>
      </c>
      <c r="C443" t="s">
        <v>4</v>
      </c>
      <c r="D443" t="s">
        <v>19</v>
      </c>
      <c r="E443">
        <v>418</v>
      </c>
      <c r="F443">
        <f>VLOOKUP(B443,cennik[],2,FALSE)</f>
        <v>3.2</v>
      </c>
      <c r="G443" s="5">
        <f>jablka[[#This Row],[Kg]]*jablka[[#This Row],[Cena]]</f>
        <v>1337.6000000000001</v>
      </c>
    </row>
    <row r="444" spans="1:7" x14ac:dyDescent="0.25">
      <c r="A444" s="1">
        <v>44625</v>
      </c>
      <c r="B444" t="s">
        <v>7</v>
      </c>
      <c r="C444" t="s">
        <v>4</v>
      </c>
      <c r="D444" t="s">
        <v>9</v>
      </c>
      <c r="E444">
        <v>213</v>
      </c>
      <c r="F444">
        <f>VLOOKUP(B444,cennik[],2,FALSE)</f>
        <v>3.5</v>
      </c>
      <c r="G444" s="5">
        <f>jablka[[#This Row],[Kg]]*jablka[[#This Row],[Cena]]</f>
        <v>745.5</v>
      </c>
    </row>
    <row r="445" spans="1:7" x14ac:dyDescent="0.25">
      <c r="A445" s="1">
        <v>44625</v>
      </c>
      <c r="B445" t="s">
        <v>7</v>
      </c>
      <c r="C445" t="s">
        <v>4</v>
      </c>
      <c r="D445" t="s">
        <v>23</v>
      </c>
      <c r="E445">
        <v>342</v>
      </c>
      <c r="F445">
        <f>VLOOKUP(B445,cennik[],2,FALSE)</f>
        <v>3.5</v>
      </c>
      <c r="G445" s="5">
        <f>jablka[[#This Row],[Kg]]*jablka[[#This Row],[Cena]]</f>
        <v>1197</v>
      </c>
    </row>
    <row r="446" spans="1:7" x14ac:dyDescent="0.25">
      <c r="A446" s="1">
        <v>44625</v>
      </c>
      <c r="B446" t="s">
        <v>7</v>
      </c>
      <c r="C446" t="s">
        <v>4</v>
      </c>
      <c r="D446" t="s">
        <v>59</v>
      </c>
      <c r="E446">
        <v>495</v>
      </c>
      <c r="F446">
        <f>VLOOKUP(B446,cennik[],2,FALSE)</f>
        <v>3.5</v>
      </c>
      <c r="G446" s="5">
        <f>jablka[[#This Row],[Kg]]*jablka[[#This Row],[Cena]]</f>
        <v>1732.5</v>
      </c>
    </row>
    <row r="447" spans="1:7" x14ac:dyDescent="0.25">
      <c r="A447" s="1">
        <v>44625</v>
      </c>
      <c r="B447" t="s">
        <v>12</v>
      </c>
      <c r="C447" t="s">
        <v>4</v>
      </c>
      <c r="D447" t="s">
        <v>62</v>
      </c>
      <c r="E447">
        <v>180</v>
      </c>
      <c r="F447">
        <f>VLOOKUP(B447,cennik[],2,FALSE)</f>
        <v>3.4</v>
      </c>
      <c r="G447" s="5">
        <f>jablka[[#This Row],[Kg]]*jablka[[#This Row],[Cena]]</f>
        <v>612</v>
      </c>
    </row>
    <row r="448" spans="1:7" x14ac:dyDescent="0.25">
      <c r="A448" s="1">
        <v>44625</v>
      </c>
      <c r="B448" t="s">
        <v>16</v>
      </c>
      <c r="C448" t="s">
        <v>4</v>
      </c>
      <c r="D448" t="s">
        <v>27</v>
      </c>
      <c r="E448">
        <v>743</v>
      </c>
      <c r="F448">
        <f>VLOOKUP(B448,cennik[],2,FALSE)</f>
        <v>3.4</v>
      </c>
      <c r="G448" s="5">
        <f>jablka[[#This Row],[Kg]]*jablka[[#This Row],[Cena]]</f>
        <v>2526.1999999999998</v>
      </c>
    </row>
    <row r="449" spans="1:7" x14ac:dyDescent="0.25">
      <c r="A449" s="1">
        <v>44627</v>
      </c>
      <c r="B449" t="s">
        <v>11</v>
      </c>
      <c r="C449" t="s">
        <v>4</v>
      </c>
      <c r="D449" t="s">
        <v>34</v>
      </c>
      <c r="E449">
        <v>405</v>
      </c>
      <c r="F449">
        <f>VLOOKUP(B449,cennik[],2,FALSE)</f>
        <v>2.9</v>
      </c>
      <c r="G449" s="5">
        <f>jablka[[#This Row],[Kg]]*jablka[[#This Row],[Cena]]</f>
        <v>1174.5</v>
      </c>
    </row>
    <row r="450" spans="1:7" x14ac:dyDescent="0.25">
      <c r="A450" s="1">
        <v>44627</v>
      </c>
      <c r="B450" t="s">
        <v>12</v>
      </c>
      <c r="C450" t="s">
        <v>4</v>
      </c>
      <c r="D450" t="s">
        <v>53</v>
      </c>
      <c r="E450">
        <v>264</v>
      </c>
      <c r="F450">
        <f>VLOOKUP(B450,cennik[],2,FALSE)</f>
        <v>3.4</v>
      </c>
      <c r="G450" s="5">
        <f>jablka[[#This Row],[Kg]]*jablka[[#This Row],[Cena]]</f>
        <v>897.6</v>
      </c>
    </row>
    <row r="451" spans="1:7" x14ac:dyDescent="0.25">
      <c r="A451" s="1">
        <v>44627</v>
      </c>
      <c r="B451" t="s">
        <v>3</v>
      </c>
      <c r="C451" t="s">
        <v>4</v>
      </c>
      <c r="D451" t="s">
        <v>44</v>
      </c>
      <c r="E451">
        <v>419</v>
      </c>
      <c r="F451">
        <f>VLOOKUP(B451,cennik[],2,FALSE)</f>
        <v>3.4</v>
      </c>
      <c r="G451" s="5">
        <f>jablka[[#This Row],[Kg]]*jablka[[#This Row],[Cena]]</f>
        <v>1424.6</v>
      </c>
    </row>
    <row r="452" spans="1:7" x14ac:dyDescent="0.25">
      <c r="A452" s="1">
        <v>44627</v>
      </c>
      <c r="B452" t="s">
        <v>25</v>
      </c>
      <c r="C452" t="s">
        <v>4</v>
      </c>
      <c r="D452" t="s">
        <v>5</v>
      </c>
      <c r="E452">
        <v>85</v>
      </c>
      <c r="F452">
        <f>VLOOKUP(B452,cennik[],2,FALSE)</f>
        <v>3.2</v>
      </c>
      <c r="G452" s="5">
        <f>jablka[[#This Row],[Kg]]*jablka[[#This Row],[Cena]]</f>
        <v>272</v>
      </c>
    </row>
    <row r="453" spans="1:7" x14ac:dyDescent="0.25">
      <c r="A453" s="1">
        <v>44627</v>
      </c>
      <c r="B453" t="s">
        <v>20</v>
      </c>
      <c r="C453" t="s">
        <v>4</v>
      </c>
      <c r="D453" t="s">
        <v>13</v>
      </c>
      <c r="E453">
        <v>165</v>
      </c>
      <c r="F453">
        <f>VLOOKUP(B453,cennik[],2,FALSE)</f>
        <v>3.4</v>
      </c>
      <c r="G453" s="5">
        <f>jablka[[#This Row],[Kg]]*jablka[[#This Row],[Cena]]</f>
        <v>561</v>
      </c>
    </row>
    <row r="454" spans="1:7" x14ac:dyDescent="0.25">
      <c r="A454" s="1">
        <v>44627</v>
      </c>
      <c r="B454" t="s">
        <v>11</v>
      </c>
      <c r="C454" t="s">
        <v>4</v>
      </c>
      <c r="D454" t="s">
        <v>41</v>
      </c>
      <c r="E454">
        <v>91</v>
      </c>
      <c r="F454">
        <f>VLOOKUP(B454,cennik[],2,FALSE)</f>
        <v>2.9</v>
      </c>
      <c r="G454" s="5">
        <f>jablka[[#This Row],[Kg]]*jablka[[#This Row],[Cena]]</f>
        <v>263.89999999999998</v>
      </c>
    </row>
    <row r="455" spans="1:7" x14ac:dyDescent="0.25">
      <c r="A455" s="1">
        <v>44627</v>
      </c>
      <c r="B455" t="s">
        <v>18</v>
      </c>
      <c r="C455" t="s">
        <v>4</v>
      </c>
      <c r="D455" t="s">
        <v>42</v>
      </c>
      <c r="E455">
        <v>573</v>
      </c>
      <c r="F455">
        <f>VLOOKUP(B455,cennik[],2,FALSE)</f>
        <v>2.4</v>
      </c>
      <c r="G455" s="5">
        <f>jablka[[#This Row],[Kg]]*jablka[[#This Row],[Cena]]</f>
        <v>1375.2</v>
      </c>
    </row>
    <row r="456" spans="1:7" x14ac:dyDescent="0.25">
      <c r="A456" s="1">
        <v>44628</v>
      </c>
      <c r="B456" t="s">
        <v>25</v>
      </c>
      <c r="C456" t="s">
        <v>4</v>
      </c>
      <c r="D456" t="s">
        <v>42</v>
      </c>
      <c r="E456">
        <v>114</v>
      </c>
      <c r="F456">
        <f>VLOOKUP(B456,cennik[],2,FALSE)</f>
        <v>3.2</v>
      </c>
      <c r="G456" s="5">
        <f>jablka[[#This Row],[Kg]]*jablka[[#This Row],[Cena]]</f>
        <v>364.8</v>
      </c>
    </row>
    <row r="457" spans="1:7" x14ac:dyDescent="0.25">
      <c r="A457" s="1">
        <v>44628</v>
      </c>
      <c r="B457" t="s">
        <v>16</v>
      </c>
      <c r="C457" t="s">
        <v>4</v>
      </c>
      <c r="D457" t="s">
        <v>40</v>
      </c>
      <c r="E457">
        <v>529</v>
      </c>
      <c r="F457">
        <f>VLOOKUP(B457,cennik[],2,FALSE)</f>
        <v>3.4</v>
      </c>
      <c r="G457" s="5">
        <f>jablka[[#This Row],[Kg]]*jablka[[#This Row],[Cena]]</f>
        <v>1798.6</v>
      </c>
    </row>
    <row r="458" spans="1:7" x14ac:dyDescent="0.25">
      <c r="A458" s="1">
        <v>44628</v>
      </c>
      <c r="B458" t="s">
        <v>16</v>
      </c>
      <c r="C458" t="s">
        <v>4</v>
      </c>
      <c r="D458" t="s">
        <v>36</v>
      </c>
      <c r="E458">
        <v>658</v>
      </c>
      <c r="F458">
        <f>VLOOKUP(B458,cennik[],2,FALSE)</f>
        <v>3.4</v>
      </c>
      <c r="G458" s="5">
        <f>jablka[[#This Row],[Kg]]*jablka[[#This Row],[Cena]]</f>
        <v>2237.1999999999998</v>
      </c>
    </row>
    <row r="459" spans="1:7" x14ac:dyDescent="0.25">
      <c r="A459" s="1">
        <v>44628</v>
      </c>
      <c r="B459" t="s">
        <v>18</v>
      </c>
      <c r="C459" t="s">
        <v>4</v>
      </c>
      <c r="D459" t="s">
        <v>5</v>
      </c>
      <c r="E459">
        <v>129</v>
      </c>
      <c r="F459">
        <f>VLOOKUP(B459,cennik[],2,FALSE)</f>
        <v>2.4</v>
      </c>
      <c r="G459" s="5">
        <f>jablka[[#This Row],[Kg]]*jablka[[#This Row],[Cena]]</f>
        <v>309.59999999999997</v>
      </c>
    </row>
    <row r="460" spans="1:7" x14ac:dyDescent="0.25">
      <c r="A460" s="1">
        <v>44629</v>
      </c>
      <c r="B460" t="s">
        <v>14</v>
      </c>
      <c r="C460" t="s">
        <v>4</v>
      </c>
      <c r="D460" t="s">
        <v>49</v>
      </c>
      <c r="E460">
        <v>249</v>
      </c>
      <c r="F460">
        <f>VLOOKUP(B460,cennik[],2,FALSE)</f>
        <v>3.4</v>
      </c>
      <c r="G460" s="5">
        <f>jablka[[#This Row],[Kg]]*jablka[[#This Row],[Cena]]</f>
        <v>846.6</v>
      </c>
    </row>
    <row r="461" spans="1:7" x14ac:dyDescent="0.25">
      <c r="A461" s="1">
        <v>44629</v>
      </c>
      <c r="B461" t="s">
        <v>16</v>
      </c>
      <c r="C461" t="s">
        <v>4</v>
      </c>
      <c r="D461" t="s">
        <v>8</v>
      </c>
      <c r="E461">
        <v>768</v>
      </c>
      <c r="F461">
        <f>VLOOKUP(B461,cennik[],2,FALSE)</f>
        <v>3.4</v>
      </c>
      <c r="G461" s="5">
        <f>jablka[[#This Row],[Kg]]*jablka[[#This Row],[Cena]]</f>
        <v>2611.1999999999998</v>
      </c>
    </row>
    <row r="462" spans="1:7" x14ac:dyDescent="0.25">
      <c r="A462" s="1">
        <v>44629</v>
      </c>
      <c r="B462" t="s">
        <v>12</v>
      </c>
      <c r="C462" t="s">
        <v>4</v>
      </c>
      <c r="D462" t="s">
        <v>10</v>
      </c>
      <c r="E462">
        <v>258</v>
      </c>
      <c r="F462">
        <f>VLOOKUP(B462,cennik[],2,FALSE)</f>
        <v>3.4</v>
      </c>
      <c r="G462" s="5">
        <f>jablka[[#This Row],[Kg]]*jablka[[#This Row],[Cena]]</f>
        <v>877.19999999999993</v>
      </c>
    </row>
    <row r="463" spans="1:7" x14ac:dyDescent="0.25">
      <c r="A463" s="1">
        <v>44629</v>
      </c>
      <c r="B463" t="s">
        <v>25</v>
      </c>
      <c r="C463" t="s">
        <v>4</v>
      </c>
      <c r="D463" t="s">
        <v>45</v>
      </c>
      <c r="E463">
        <v>112</v>
      </c>
      <c r="F463">
        <f>VLOOKUP(B463,cennik[],2,FALSE)</f>
        <v>3.2</v>
      </c>
      <c r="G463" s="5">
        <f>jablka[[#This Row],[Kg]]*jablka[[#This Row],[Cena]]</f>
        <v>358.40000000000003</v>
      </c>
    </row>
    <row r="464" spans="1:7" x14ac:dyDescent="0.25">
      <c r="A464" s="1">
        <v>44630</v>
      </c>
      <c r="B464" t="s">
        <v>25</v>
      </c>
      <c r="C464" t="s">
        <v>4</v>
      </c>
      <c r="D464" t="s">
        <v>13</v>
      </c>
      <c r="E464">
        <v>497</v>
      </c>
      <c r="F464">
        <f>VLOOKUP(B464,cennik[],2,FALSE)</f>
        <v>3.2</v>
      </c>
      <c r="G464" s="5">
        <f>jablka[[#This Row],[Kg]]*jablka[[#This Row],[Cena]]</f>
        <v>1590.4</v>
      </c>
    </row>
    <row r="465" spans="1:7" x14ac:dyDescent="0.25">
      <c r="A465" s="1">
        <v>44630</v>
      </c>
      <c r="B465" t="s">
        <v>25</v>
      </c>
      <c r="C465" t="s">
        <v>4</v>
      </c>
      <c r="D465" t="s">
        <v>24</v>
      </c>
      <c r="E465">
        <v>277</v>
      </c>
      <c r="F465">
        <f>VLOOKUP(B465,cennik[],2,FALSE)</f>
        <v>3.2</v>
      </c>
      <c r="G465" s="5">
        <f>jablka[[#This Row],[Kg]]*jablka[[#This Row],[Cena]]</f>
        <v>886.40000000000009</v>
      </c>
    </row>
    <row r="466" spans="1:7" x14ac:dyDescent="0.25">
      <c r="A466" s="1">
        <v>44630</v>
      </c>
      <c r="B466" t="s">
        <v>3</v>
      </c>
      <c r="C466" t="s">
        <v>4</v>
      </c>
      <c r="D466" t="s">
        <v>38</v>
      </c>
      <c r="E466">
        <v>420</v>
      </c>
      <c r="F466">
        <f>VLOOKUP(B466,cennik[],2,FALSE)</f>
        <v>3.4</v>
      </c>
      <c r="G466" s="5">
        <f>jablka[[#This Row],[Kg]]*jablka[[#This Row],[Cena]]</f>
        <v>1428</v>
      </c>
    </row>
    <row r="467" spans="1:7" x14ac:dyDescent="0.25">
      <c r="A467" s="1">
        <v>44630</v>
      </c>
      <c r="B467" t="s">
        <v>3</v>
      </c>
      <c r="C467" t="s">
        <v>4</v>
      </c>
      <c r="D467" t="s">
        <v>13</v>
      </c>
      <c r="E467">
        <v>408</v>
      </c>
      <c r="F467">
        <f>VLOOKUP(B467,cennik[],2,FALSE)</f>
        <v>3.4</v>
      </c>
      <c r="G467" s="5">
        <f>jablka[[#This Row],[Kg]]*jablka[[#This Row],[Cena]]</f>
        <v>1387.2</v>
      </c>
    </row>
    <row r="468" spans="1:7" x14ac:dyDescent="0.25">
      <c r="A468" s="1">
        <v>44630</v>
      </c>
      <c r="B468" t="s">
        <v>11</v>
      </c>
      <c r="C468" t="s">
        <v>4</v>
      </c>
      <c r="D468" t="s">
        <v>24</v>
      </c>
      <c r="E468">
        <v>133</v>
      </c>
      <c r="F468">
        <f>VLOOKUP(B468,cennik[],2,FALSE)</f>
        <v>2.9</v>
      </c>
      <c r="G468" s="5">
        <f>jablka[[#This Row],[Kg]]*jablka[[#This Row],[Cena]]</f>
        <v>385.7</v>
      </c>
    </row>
    <row r="469" spans="1:7" x14ac:dyDescent="0.25">
      <c r="A469" s="1">
        <v>44630</v>
      </c>
      <c r="B469" t="s">
        <v>25</v>
      </c>
      <c r="C469" t="s">
        <v>4</v>
      </c>
      <c r="D469" t="s">
        <v>32</v>
      </c>
      <c r="E469">
        <v>372</v>
      </c>
      <c r="F469">
        <f>VLOOKUP(B469,cennik[],2,FALSE)</f>
        <v>3.2</v>
      </c>
      <c r="G469" s="5">
        <f>jablka[[#This Row],[Kg]]*jablka[[#This Row],[Cena]]</f>
        <v>1190.4000000000001</v>
      </c>
    </row>
    <row r="470" spans="1:7" x14ac:dyDescent="0.25">
      <c r="A470" s="1">
        <v>44630</v>
      </c>
      <c r="B470" t="s">
        <v>20</v>
      </c>
      <c r="C470" t="s">
        <v>4</v>
      </c>
      <c r="D470" t="s">
        <v>9</v>
      </c>
      <c r="E470">
        <v>34</v>
      </c>
      <c r="F470">
        <f>VLOOKUP(B470,cennik[],2,FALSE)</f>
        <v>3.4</v>
      </c>
      <c r="G470" s="5">
        <f>jablka[[#This Row],[Kg]]*jablka[[#This Row],[Cena]]</f>
        <v>115.6</v>
      </c>
    </row>
    <row r="471" spans="1:7" x14ac:dyDescent="0.25">
      <c r="A471" s="1">
        <v>44631</v>
      </c>
      <c r="B471" t="s">
        <v>11</v>
      </c>
      <c r="C471" t="s">
        <v>4</v>
      </c>
      <c r="D471" t="s">
        <v>27</v>
      </c>
      <c r="E471">
        <v>96</v>
      </c>
      <c r="F471">
        <f>VLOOKUP(B471,cennik[],2,FALSE)</f>
        <v>2.9</v>
      </c>
      <c r="G471" s="5">
        <f>jablka[[#This Row],[Kg]]*jablka[[#This Row],[Cena]]</f>
        <v>278.39999999999998</v>
      </c>
    </row>
    <row r="472" spans="1:7" x14ac:dyDescent="0.25">
      <c r="A472" s="1">
        <v>44631</v>
      </c>
      <c r="B472" t="s">
        <v>20</v>
      </c>
      <c r="C472" t="s">
        <v>4</v>
      </c>
      <c r="D472" t="s">
        <v>17</v>
      </c>
      <c r="E472">
        <v>17</v>
      </c>
      <c r="F472">
        <f>VLOOKUP(B472,cennik[],2,FALSE)</f>
        <v>3.4</v>
      </c>
      <c r="G472" s="5">
        <f>jablka[[#This Row],[Kg]]*jablka[[#This Row],[Cena]]</f>
        <v>57.8</v>
      </c>
    </row>
    <row r="473" spans="1:7" x14ac:dyDescent="0.25">
      <c r="A473" s="1">
        <v>44631</v>
      </c>
      <c r="B473" t="s">
        <v>25</v>
      </c>
      <c r="C473" t="s">
        <v>4</v>
      </c>
      <c r="D473" t="s">
        <v>26</v>
      </c>
      <c r="E473">
        <v>381</v>
      </c>
      <c r="F473">
        <f>VLOOKUP(B473,cennik[],2,FALSE)</f>
        <v>3.2</v>
      </c>
      <c r="G473" s="5">
        <f>jablka[[#This Row],[Kg]]*jablka[[#This Row],[Cena]]</f>
        <v>1219.2</v>
      </c>
    </row>
    <row r="474" spans="1:7" x14ac:dyDescent="0.25">
      <c r="A474" s="1">
        <v>44631</v>
      </c>
      <c r="B474" t="s">
        <v>3</v>
      </c>
      <c r="C474" t="s">
        <v>4</v>
      </c>
      <c r="D474" t="s">
        <v>51</v>
      </c>
      <c r="E474">
        <v>482</v>
      </c>
      <c r="F474">
        <f>VLOOKUP(B474,cennik[],2,FALSE)</f>
        <v>3.4</v>
      </c>
      <c r="G474" s="5">
        <f>jablka[[#This Row],[Kg]]*jablka[[#This Row],[Cena]]</f>
        <v>1638.8</v>
      </c>
    </row>
    <row r="475" spans="1:7" x14ac:dyDescent="0.25">
      <c r="A475" s="1">
        <v>44631</v>
      </c>
      <c r="B475" t="s">
        <v>7</v>
      </c>
      <c r="C475" t="s">
        <v>4</v>
      </c>
      <c r="D475" t="s">
        <v>33</v>
      </c>
      <c r="E475">
        <v>322</v>
      </c>
      <c r="F475">
        <f>VLOOKUP(B475,cennik[],2,FALSE)</f>
        <v>3.5</v>
      </c>
      <c r="G475" s="5">
        <f>jablka[[#This Row],[Kg]]*jablka[[#This Row],[Cena]]</f>
        <v>1127</v>
      </c>
    </row>
    <row r="476" spans="1:7" x14ac:dyDescent="0.25">
      <c r="A476" s="1">
        <v>44631</v>
      </c>
      <c r="B476" t="s">
        <v>7</v>
      </c>
      <c r="C476" t="s">
        <v>4</v>
      </c>
      <c r="D476" t="s">
        <v>60</v>
      </c>
      <c r="E476">
        <v>614</v>
      </c>
      <c r="F476">
        <f>VLOOKUP(B476,cennik[],2,FALSE)</f>
        <v>3.5</v>
      </c>
      <c r="G476" s="5">
        <f>jablka[[#This Row],[Kg]]*jablka[[#This Row],[Cena]]</f>
        <v>2149</v>
      </c>
    </row>
    <row r="477" spans="1:7" x14ac:dyDescent="0.25">
      <c r="A477" s="1">
        <v>44631</v>
      </c>
      <c r="B477" t="s">
        <v>16</v>
      </c>
      <c r="C477" t="s">
        <v>4</v>
      </c>
      <c r="D477" t="s">
        <v>32</v>
      </c>
      <c r="E477">
        <v>408</v>
      </c>
      <c r="F477">
        <f>VLOOKUP(B477,cennik[],2,FALSE)</f>
        <v>3.4</v>
      </c>
      <c r="G477" s="5">
        <f>jablka[[#This Row],[Kg]]*jablka[[#This Row],[Cena]]</f>
        <v>1387.2</v>
      </c>
    </row>
    <row r="478" spans="1:7" x14ac:dyDescent="0.25">
      <c r="A478" s="1">
        <v>44631</v>
      </c>
      <c r="B478" t="s">
        <v>20</v>
      </c>
      <c r="C478" t="s">
        <v>4</v>
      </c>
      <c r="D478" t="s">
        <v>22</v>
      </c>
      <c r="E478">
        <v>81</v>
      </c>
      <c r="F478">
        <f>VLOOKUP(B478,cennik[],2,FALSE)</f>
        <v>3.4</v>
      </c>
      <c r="G478" s="5">
        <f>jablka[[#This Row],[Kg]]*jablka[[#This Row],[Cena]]</f>
        <v>275.39999999999998</v>
      </c>
    </row>
    <row r="479" spans="1:7" x14ac:dyDescent="0.25">
      <c r="A479" s="1">
        <v>44631</v>
      </c>
      <c r="B479" t="s">
        <v>16</v>
      </c>
      <c r="C479" t="s">
        <v>4</v>
      </c>
      <c r="D479" t="s">
        <v>21</v>
      </c>
      <c r="E479">
        <v>750</v>
      </c>
      <c r="F479">
        <f>VLOOKUP(B479,cennik[],2,FALSE)</f>
        <v>3.4</v>
      </c>
      <c r="G479" s="5">
        <f>jablka[[#This Row],[Kg]]*jablka[[#This Row],[Cena]]</f>
        <v>2550</v>
      </c>
    </row>
    <row r="480" spans="1:7" x14ac:dyDescent="0.25">
      <c r="A480" s="1">
        <v>44631</v>
      </c>
      <c r="B480" t="s">
        <v>14</v>
      </c>
      <c r="C480" t="s">
        <v>4</v>
      </c>
      <c r="D480" t="s">
        <v>39</v>
      </c>
      <c r="E480">
        <v>127</v>
      </c>
      <c r="F480">
        <f>VLOOKUP(B480,cennik[],2,FALSE)</f>
        <v>3.4</v>
      </c>
      <c r="G480" s="5">
        <f>jablka[[#This Row],[Kg]]*jablka[[#This Row],[Cena]]</f>
        <v>431.8</v>
      </c>
    </row>
    <row r="481" spans="1:7" x14ac:dyDescent="0.25">
      <c r="A481" s="1">
        <v>44632</v>
      </c>
      <c r="B481" t="s">
        <v>7</v>
      </c>
      <c r="C481" t="s">
        <v>4</v>
      </c>
      <c r="D481" t="s">
        <v>56</v>
      </c>
      <c r="E481">
        <v>324</v>
      </c>
      <c r="F481">
        <f>VLOOKUP(B481,cennik[],2,FALSE)</f>
        <v>3.5</v>
      </c>
      <c r="G481" s="5">
        <f>jablka[[#This Row],[Kg]]*jablka[[#This Row],[Cena]]</f>
        <v>1134</v>
      </c>
    </row>
    <row r="482" spans="1:7" x14ac:dyDescent="0.25">
      <c r="A482" s="1">
        <v>44632</v>
      </c>
      <c r="B482" t="s">
        <v>7</v>
      </c>
      <c r="C482" t="s">
        <v>4</v>
      </c>
      <c r="D482" t="s">
        <v>48</v>
      </c>
      <c r="E482">
        <v>386</v>
      </c>
      <c r="F482">
        <f>VLOOKUP(B482,cennik[],2,FALSE)</f>
        <v>3.5</v>
      </c>
      <c r="G482" s="5">
        <f>jablka[[#This Row],[Kg]]*jablka[[#This Row],[Cena]]</f>
        <v>1351</v>
      </c>
    </row>
    <row r="483" spans="1:7" x14ac:dyDescent="0.25">
      <c r="A483" s="1">
        <v>44632</v>
      </c>
      <c r="B483" t="s">
        <v>7</v>
      </c>
      <c r="C483" t="s">
        <v>4</v>
      </c>
      <c r="D483" t="s">
        <v>54</v>
      </c>
      <c r="E483">
        <v>278</v>
      </c>
      <c r="F483">
        <f>VLOOKUP(B483,cennik[],2,FALSE)</f>
        <v>3.5</v>
      </c>
      <c r="G483" s="5">
        <f>jablka[[#This Row],[Kg]]*jablka[[#This Row],[Cena]]</f>
        <v>973</v>
      </c>
    </row>
    <row r="484" spans="1:7" x14ac:dyDescent="0.25">
      <c r="A484" s="1">
        <v>44632</v>
      </c>
      <c r="B484" t="s">
        <v>12</v>
      </c>
      <c r="C484" t="s">
        <v>4</v>
      </c>
      <c r="D484" t="s">
        <v>13</v>
      </c>
      <c r="E484">
        <v>359</v>
      </c>
      <c r="F484">
        <f>VLOOKUP(B484,cennik[],2,FALSE)</f>
        <v>3.4</v>
      </c>
      <c r="G484" s="5">
        <f>jablka[[#This Row],[Kg]]*jablka[[#This Row],[Cena]]</f>
        <v>1220.5999999999999</v>
      </c>
    </row>
    <row r="485" spans="1:7" x14ac:dyDescent="0.25">
      <c r="A485" s="1">
        <v>44632</v>
      </c>
      <c r="B485" t="s">
        <v>20</v>
      </c>
      <c r="C485" t="s">
        <v>4</v>
      </c>
      <c r="D485" t="s">
        <v>43</v>
      </c>
      <c r="E485">
        <v>397</v>
      </c>
      <c r="F485">
        <f>VLOOKUP(B485,cennik[],2,FALSE)</f>
        <v>3.4</v>
      </c>
      <c r="G485" s="5">
        <f>jablka[[#This Row],[Kg]]*jablka[[#This Row],[Cena]]</f>
        <v>1349.8</v>
      </c>
    </row>
    <row r="486" spans="1:7" x14ac:dyDescent="0.25">
      <c r="A486" s="1">
        <v>44632</v>
      </c>
      <c r="B486" t="s">
        <v>18</v>
      </c>
      <c r="C486" t="s">
        <v>4</v>
      </c>
      <c r="D486" t="s">
        <v>61</v>
      </c>
      <c r="E486">
        <v>437</v>
      </c>
      <c r="F486">
        <f>VLOOKUP(B486,cennik[],2,FALSE)</f>
        <v>2.4</v>
      </c>
      <c r="G486" s="5">
        <f>jablka[[#This Row],[Kg]]*jablka[[#This Row],[Cena]]</f>
        <v>1048.8</v>
      </c>
    </row>
    <row r="487" spans="1:7" x14ac:dyDescent="0.25">
      <c r="A487" s="1">
        <v>44632</v>
      </c>
      <c r="B487" t="s">
        <v>11</v>
      </c>
      <c r="C487" t="s">
        <v>4</v>
      </c>
      <c r="D487" t="s">
        <v>28</v>
      </c>
      <c r="E487">
        <v>53</v>
      </c>
      <c r="F487">
        <f>VLOOKUP(B487,cennik[],2,FALSE)</f>
        <v>2.9</v>
      </c>
      <c r="G487" s="5">
        <f>jablka[[#This Row],[Kg]]*jablka[[#This Row],[Cena]]</f>
        <v>153.69999999999999</v>
      </c>
    </row>
    <row r="488" spans="1:7" x14ac:dyDescent="0.25">
      <c r="A488" s="1">
        <v>44634</v>
      </c>
      <c r="B488" t="s">
        <v>7</v>
      </c>
      <c r="C488" t="s">
        <v>4</v>
      </c>
      <c r="D488" t="s">
        <v>23</v>
      </c>
      <c r="E488">
        <v>461</v>
      </c>
      <c r="F488">
        <f>VLOOKUP(B488,cennik[],2,FALSE)</f>
        <v>3.5</v>
      </c>
      <c r="G488" s="5">
        <f>jablka[[#This Row],[Kg]]*jablka[[#This Row],[Cena]]</f>
        <v>1613.5</v>
      </c>
    </row>
    <row r="489" spans="1:7" x14ac:dyDescent="0.25">
      <c r="A489" s="1">
        <v>44634</v>
      </c>
      <c r="B489" t="s">
        <v>16</v>
      </c>
      <c r="C489" t="s">
        <v>4</v>
      </c>
      <c r="D489" t="s">
        <v>51</v>
      </c>
      <c r="E489">
        <v>661</v>
      </c>
      <c r="F489">
        <f>VLOOKUP(B489,cennik[],2,FALSE)</f>
        <v>3.4</v>
      </c>
      <c r="G489" s="5">
        <f>jablka[[#This Row],[Kg]]*jablka[[#This Row],[Cena]]</f>
        <v>2247.4</v>
      </c>
    </row>
    <row r="490" spans="1:7" x14ac:dyDescent="0.25">
      <c r="A490" s="1">
        <v>44634</v>
      </c>
      <c r="B490" t="s">
        <v>16</v>
      </c>
      <c r="C490" t="s">
        <v>4</v>
      </c>
      <c r="D490" t="s">
        <v>5</v>
      </c>
      <c r="E490">
        <v>506</v>
      </c>
      <c r="F490">
        <f>VLOOKUP(B490,cennik[],2,FALSE)</f>
        <v>3.4</v>
      </c>
      <c r="G490" s="5">
        <f>jablka[[#This Row],[Kg]]*jablka[[#This Row],[Cena]]</f>
        <v>1720.3999999999999</v>
      </c>
    </row>
    <row r="491" spans="1:7" x14ac:dyDescent="0.25">
      <c r="A491" s="1">
        <v>44634</v>
      </c>
      <c r="B491" t="s">
        <v>11</v>
      </c>
      <c r="C491" t="s">
        <v>4</v>
      </c>
      <c r="D491" t="s">
        <v>37</v>
      </c>
      <c r="E491">
        <v>301</v>
      </c>
      <c r="F491">
        <f>VLOOKUP(B491,cennik[],2,FALSE)</f>
        <v>2.9</v>
      </c>
      <c r="G491" s="5">
        <f>jablka[[#This Row],[Kg]]*jablka[[#This Row],[Cena]]</f>
        <v>872.9</v>
      </c>
    </row>
    <row r="492" spans="1:7" x14ac:dyDescent="0.25">
      <c r="A492" s="1">
        <v>44634</v>
      </c>
      <c r="B492" t="s">
        <v>25</v>
      </c>
      <c r="C492" t="s">
        <v>4</v>
      </c>
      <c r="D492" t="s">
        <v>61</v>
      </c>
      <c r="E492">
        <v>223</v>
      </c>
      <c r="F492">
        <f>VLOOKUP(B492,cennik[],2,FALSE)</f>
        <v>3.2</v>
      </c>
      <c r="G492" s="5">
        <f>jablka[[#This Row],[Kg]]*jablka[[#This Row],[Cena]]</f>
        <v>713.6</v>
      </c>
    </row>
    <row r="493" spans="1:7" x14ac:dyDescent="0.25">
      <c r="A493" s="1">
        <v>44634</v>
      </c>
      <c r="B493" t="s">
        <v>20</v>
      </c>
      <c r="C493" t="s">
        <v>4</v>
      </c>
      <c r="D493" t="s">
        <v>46</v>
      </c>
      <c r="E493">
        <v>402</v>
      </c>
      <c r="F493">
        <f>VLOOKUP(B493,cennik[],2,FALSE)</f>
        <v>3.4</v>
      </c>
      <c r="G493" s="5">
        <f>jablka[[#This Row],[Kg]]*jablka[[#This Row],[Cena]]</f>
        <v>1366.8</v>
      </c>
    </row>
    <row r="494" spans="1:7" x14ac:dyDescent="0.25">
      <c r="A494" s="1">
        <v>44634</v>
      </c>
      <c r="B494" t="s">
        <v>3</v>
      </c>
      <c r="C494" t="s">
        <v>4</v>
      </c>
      <c r="D494" t="s">
        <v>50</v>
      </c>
      <c r="E494">
        <v>454</v>
      </c>
      <c r="F494">
        <f>VLOOKUP(B494,cennik[],2,FALSE)</f>
        <v>3.4</v>
      </c>
      <c r="G494" s="5">
        <f>jablka[[#This Row],[Kg]]*jablka[[#This Row],[Cena]]</f>
        <v>1543.6</v>
      </c>
    </row>
    <row r="495" spans="1:7" x14ac:dyDescent="0.25">
      <c r="A495" s="1">
        <v>44634</v>
      </c>
      <c r="B495" t="s">
        <v>3</v>
      </c>
      <c r="C495" t="s">
        <v>4</v>
      </c>
      <c r="D495" t="s">
        <v>48</v>
      </c>
      <c r="E495">
        <v>497</v>
      </c>
      <c r="F495">
        <f>VLOOKUP(B495,cennik[],2,FALSE)</f>
        <v>3.4</v>
      </c>
      <c r="G495" s="5">
        <f>jablka[[#This Row],[Kg]]*jablka[[#This Row],[Cena]]</f>
        <v>1689.8</v>
      </c>
    </row>
    <row r="496" spans="1:7" x14ac:dyDescent="0.25">
      <c r="A496" s="1">
        <v>44634</v>
      </c>
      <c r="B496" t="s">
        <v>7</v>
      </c>
      <c r="C496" t="s">
        <v>4</v>
      </c>
      <c r="D496" t="s">
        <v>52</v>
      </c>
      <c r="E496">
        <v>667</v>
      </c>
      <c r="F496">
        <f>VLOOKUP(B496,cennik[],2,FALSE)</f>
        <v>3.5</v>
      </c>
      <c r="G496" s="5">
        <f>jablka[[#This Row],[Kg]]*jablka[[#This Row],[Cena]]</f>
        <v>2334.5</v>
      </c>
    </row>
    <row r="497" spans="1:7" x14ac:dyDescent="0.25">
      <c r="A497" s="1">
        <v>44635</v>
      </c>
      <c r="B497" t="s">
        <v>7</v>
      </c>
      <c r="C497" t="s">
        <v>4</v>
      </c>
      <c r="D497" t="s">
        <v>52</v>
      </c>
      <c r="E497">
        <v>231</v>
      </c>
      <c r="F497">
        <f>VLOOKUP(B497,cennik[],2,FALSE)</f>
        <v>3.5</v>
      </c>
      <c r="G497" s="5">
        <f>jablka[[#This Row],[Kg]]*jablka[[#This Row],[Cena]]</f>
        <v>808.5</v>
      </c>
    </row>
    <row r="498" spans="1:7" x14ac:dyDescent="0.25">
      <c r="A498" s="1">
        <v>44635</v>
      </c>
      <c r="B498" t="s">
        <v>3</v>
      </c>
      <c r="C498" t="s">
        <v>4</v>
      </c>
      <c r="D498" t="s">
        <v>39</v>
      </c>
      <c r="E498">
        <v>469</v>
      </c>
      <c r="F498">
        <f>VLOOKUP(B498,cennik[],2,FALSE)</f>
        <v>3.4</v>
      </c>
      <c r="G498" s="5">
        <f>jablka[[#This Row],[Kg]]*jablka[[#This Row],[Cena]]</f>
        <v>1594.6</v>
      </c>
    </row>
    <row r="499" spans="1:7" x14ac:dyDescent="0.25">
      <c r="A499" s="1">
        <v>44635</v>
      </c>
      <c r="B499" t="s">
        <v>18</v>
      </c>
      <c r="C499" t="s">
        <v>4</v>
      </c>
      <c r="D499" t="s">
        <v>21</v>
      </c>
      <c r="E499">
        <v>546</v>
      </c>
      <c r="F499">
        <f>VLOOKUP(B499,cennik[],2,FALSE)</f>
        <v>2.4</v>
      </c>
      <c r="G499" s="5">
        <f>jablka[[#This Row],[Kg]]*jablka[[#This Row],[Cena]]</f>
        <v>1310.3999999999999</v>
      </c>
    </row>
    <row r="500" spans="1:7" x14ac:dyDescent="0.25">
      <c r="A500" s="1">
        <v>44635</v>
      </c>
      <c r="B500" t="s">
        <v>3</v>
      </c>
      <c r="C500" t="s">
        <v>4</v>
      </c>
      <c r="D500" t="s">
        <v>56</v>
      </c>
      <c r="E500">
        <v>408</v>
      </c>
      <c r="F500">
        <f>VLOOKUP(B500,cennik[],2,FALSE)</f>
        <v>3.4</v>
      </c>
      <c r="G500" s="5">
        <f>jablka[[#This Row],[Kg]]*jablka[[#This Row],[Cena]]</f>
        <v>1387.2</v>
      </c>
    </row>
    <row r="501" spans="1:7" x14ac:dyDescent="0.25">
      <c r="A501" s="1">
        <v>44635</v>
      </c>
      <c r="B501" t="s">
        <v>20</v>
      </c>
      <c r="C501" t="s">
        <v>4</v>
      </c>
      <c r="D501" t="s">
        <v>51</v>
      </c>
      <c r="E501">
        <v>393</v>
      </c>
      <c r="F501">
        <f>VLOOKUP(B501,cennik[],2,FALSE)</f>
        <v>3.4</v>
      </c>
      <c r="G501" s="5">
        <f>jablka[[#This Row],[Kg]]*jablka[[#This Row],[Cena]]</f>
        <v>1336.2</v>
      </c>
    </row>
    <row r="502" spans="1:7" x14ac:dyDescent="0.25">
      <c r="A502" s="1">
        <v>44635</v>
      </c>
      <c r="B502" t="s">
        <v>3</v>
      </c>
      <c r="C502" t="s">
        <v>4</v>
      </c>
      <c r="D502" t="s">
        <v>44</v>
      </c>
      <c r="E502">
        <v>245</v>
      </c>
      <c r="F502">
        <f>VLOOKUP(B502,cennik[],2,FALSE)</f>
        <v>3.4</v>
      </c>
      <c r="G502" s="5">
        <f>jablka[[#This Row],[Kg]]*jablka[[#This Row],[Cena]]</f>
        <v>833</v>
      </c>
    </row>
    <row r="503" spans="1:7" x14ac:dyDescent="0.25">
      <c r="A503" s="1">
        <v>44635</v>
      </c>
      <c r="B503" t="s">
        <v>20</v>
      </c>
      <c r="C503" t="s">
        <v>4</v>
      </c>
      <c r="D503" t="s">
        <v>21</v>
      </c>
      <c r="E503">
        <v>68</v>
      </c>
      <c r="F503">
        <f>VLOOKUP(B503,cennik[],2,FALSE)</f>
        <v>3.4</v>
      </c>
      <c r="G503" s="5">
        <f>jablka[[#This Row],[Kg]]*jablka[[#This Row],[Cena]]</f>
        <v>231.2</v>
      </c>
    </row>
    <row r="504" spans="1:7" x14ac:dyDescent="0.25">
      <c r="A504" s="1">
        <v>44636</v>
      </c>
      <c r="B504" t="s">
        <v>12</v>
      </c>
      <c r="C504" t="s">
        <v>4</v>
      </c>
      <c r="D504" t="s">
        <v>58</v>
      </c>
      <c r="E504">
        <v>182</v>
      </c>
      <c r="F504">
        <f>VLOOKUP(B504,cennik[],2,FALSE)</f>
        <v>3.4</v>
      </c>
      <c r="G504" s="5">
        <f>jablka[[#This Row],[Kg]]*jablka[[#This Row],[Cena]]</f>
        <v>618.79999999999995</v>
      </c>
    </row>
    <row r="505" spans="1:7" x14ac:dyDescent="0.25">
      <c r="A505" s="1">
        <v>44636</v>
      </c>
      <c r="B505" t="s">
        <v>25</v>
      </c>
      <c r="C505" t="s">
        <v>4</v>
      </c>
      <c r="D505" t="s">
        <v>29</v>
      </c>
      <c r="E505">
        <v>116</v>
      </c>
      <c r="F505">
        <f>VLOOKUP(B505,cennik[],2,FALSE)</f>
        <v>3.2</v>
      </c>
      <c r="G505" s="5">
        <f>jablka[[#This Row],[Kg]]*jablka[[#This Row],[Cena]]</f>
        <v>371.20000000000005</v>
      </c>
    </row>
    <row r="506" spans="1:7" x14ac:dyDescent="0.25">
      <c r="A506" s="1">
        <v>44636</v>
      </c>
      <c r="B506" t="s">
        <v>3</v>
      </c>
      <c r="C506" t="s">
        <v>4</v>
      </c>
      <c r="D506" t="s">
        <v>55</v>
      </c>
      <c r="E506">
        <v>512</v>
      </c>
      <c r="F506">
        <f>VLOOKUP(B506,cennik[],2,FALSE)</f>
        <v>3.4</v>
      </c>
      <c r="G506" s="5">
        <f>jablka[[#This Row],[Kg]]*jablka[[#This Row],[Cena]]</f>
        <v>1740.8</v>
      </c>
    </row>
    <row r="507" spans="1:7" x14ac:dyDescent="0.25">
      <c r="A507" s="1">
        <v>44636</v>
      </c>
      <c r="B507" t="s">
        <v>14</v>
      </c>
      <c r="C507" t="s">
        <v>4</v>
      </c>
      <c r="D507" t="s">
        <v>31</v>
      </c>
      <c r="E507">
        <v>344</v>
      </c>
      <c r="F507">
        <f>VLOOKUP(B507,cennik[],2,FALSE)</f>
        <v>3.4</v>
      </c>
      <c r="G507" s="5">
        <f>jablka[[#This Row],[Kg]]*jablka[[#This Row],[Cena]]</f>
        <v>1169.5999999999999</v>
      </c>
    </row>
    <row r="508" spans="1:7" x14ac:dyDescent="0.25">
      <c r="A508" s="1">
        <v>44636</v>
      </c>
      <c r="B508" t="s">
        <v>7</v>
      </c>
      <c r="C508" t="s">
        <v>4</v>
      </c>
      <c r="D508" t="s">
        <v>26</v>
      </c>
      <c r="E508">
        <v>374</v>
      </c>
      <c r="F508">
        <f>VLOOKUP(B508,cennik[],2,FALSE)</f>
        <v>3.5</v>
      </c>
      <c r="G508" s="5">
        <f>jablka[[#This Row],[Kg]]*jablka[[#This Row],[Cena]]</f>
        <v>1309</v>
      </c>
    </row>
    <row r="509" spans="1:7" x14ac:dyDescent="0.25">
      <c r="A509" s="1">
        <v>44636</v>
      </c>
      <c r="B509" t="s">
        <v>20</v>
      </c>
      <c r="C509" t="s">
        <v>4</v>
      </c>
      <c r="D509" t="s">
        <v>34</v>
      </c>
      <c r="E509">
        <v>40</v>
      </c>
      <c r="F509">
        <f>VLOOKUP(B509,cennik[],2,FALSE)</f>
        <v>3.4</v>
      </c>
      <c r="G509" s="5">
        <f>jablka[[#This Row],[Kg]]*jablka[[#This Row],[Cena]]</f>
        <v>136</v>
      </c>
    </row>
    <row r="510" spans="1:7" x14ac:dyDescent="0.25">
      <c r="A510" s="1">
        <v>44636</v>
      </c>
      <c r="B510" t="s">
        <v>12</v>
      </c>
      <c r="C510" t="s">
        <v>4</v>
      </c>
      <c r="D510" t="s">
        <v>10</v>
      </c>
      <c r="E510">
        <v>243</v>
      </c>
      <c r="F510">
        <f>VLOOKUP(B510,cennik[],2,FALSE)</f>
        <v>3.4</v>
      </c>
      <c r="G510" s="5">
        <f>jablka[[#This Row],[Kg]]*jablka[[#This Row],[Cena]]</f>
        <v>826.19999999999993</v>
      </c>
    </row>
    <row r="511" spans="1:7" x14ac:dyDescent="0.25">
      <c r="A511" s="1">
        <v>44636</v>
      </c>
      <c r="B511" t="s">
        <v>16</v>
      </c>
      <c r="C511" t="s">
        <v>4</v>
      </c>
      <c r="D511" t="s">
        <v>33</v>
      </c>
      <c r="E511">
        <v>405</v>
      </c>
      <c r="F511">
        <f>VLOOKUP(B511,cennik[],2,FALSE)</f>
        <v>3.4</v>
      </c>
      <c r="G511" s="5">
        <f>jablka[[#This Row],[Kg]]*jablka[[#This Row],[Cena]]</f>
        <v>1377</v>
      </c>
    </row>
    <row r="512" spans="1:7" x14ac:dyDescent="0.25">
      <c r="A512" s="1">
        <v>44637</v>
      </c>
      <c r="B512" t="s">
        <v>7</v>
      </c>
      <c r="C512" t="s">
        <v>4</v>
      </c>
      <c r="D512" t="s">
        <v>31</v>
      </c>
      <c r="E512">
        <v>556</v>
      </c>
      <c r="F512">
        <f>VLOOKUP(B512,cennik[],2,FALSE)</f>
        <v>3.5</v>
      </c>
      <c r="G512" s="5">
        <f>jablka[[#This Row],[Kg]]*jablka[[#This Row],[Cena]]</f>
        <v>1946</v>
      </c>
    </row>
    <row r="513" spans="1:7" x14ac:dyDescent="0.25">
      <c r="A513" s="1">
        <v>44637</v>
      </c>
      <c r="B513" t="s">
        <v>11</v>
      </c>
      <c r="C513" t="s">
        <v>4</v>
      </c>
      <c r="D513" t="s">
        <v>6</v>
      </c>
      <c r="E513">
        <v>138</v>
      </c>
      <c r="F513">
        <f>VLOOKUP(B513,cennik[],2,FALSE)</f>
        <v>2.9</v>
      </c>
      <c r="G513" s="5">
        <f>jablka[[#This Row],[Kg]]*jablka[[#This Row],[Cena]]</f>
        <v>400.2</v>
      </c>
    </row>
    <row r="514" spans="1:7" x14ac:dyDescent="0.25">
      <c r="A514" s="1">
        <v>44637</v>
      </c>
      <c r="B514" t="s">
        <v>16</v>
      </c>
      <c r="C514" t="s">
        <v>4</v>
      </c>
      <c r="D514" t="s">
        <v>56</v>
      </c>
      <c r="E514">
        <v>709</v>
      </c>
      <c r="F514">
        <f>VLOOKUP(B514,cennik[],2,FALSE)</f>
        <v>3.4</v>
      </c>
      <c r="G514" s="5">
        <f>jablka[[#This Row],[Kg]]*jablka[[#This Row],[Cena]]</f>
        <v>2410.6</v>
      </c>
    </row>
    <row r="515" spans="1:7" x14ac:dyDescent="0.25">
      <c r="A515" s="1">
        <v>44637</v>
      </c>
      <c r="B515" t="s">
        <v>3</v>
      </c>
      <c r="C515" t="s">
        <v>4</v>
      </c>
      <c r="D515" t="s">
        <v>17</v>
      </c>
      <c r="E515">
        <v>599</v>
      </c>
      <c r="F515">
        <f>VLOOKUP(B515,cennik[],2,FALSE)</f>
        <v>3.4</v>
      </c>
      <c r="G515" s="5">
        <f>jablka[[#This Row],[Kg]]*jablka[[#This Row],[Cena]]</f>
        <v>2036.6</v>
      </c>
    </row>
    <row r="516" spans="1:7" x14ac:dyDescent="0.25">
      <c r="A516" s="1">
        <v>44637</v>
      </c>
      <c r="B516" t="s">
        <v>18</v>
      </c>
      <c r="C516" t="s">
        <v>4</v>
      </c>
      <c r="D516" t="s">
        <v>19</v>
      </c>
      <c r="E516">
        <v>362</v>
      </c>
      <c r="F516">
        <f>VLOOKUP(B516,cennik[],2,FALSE)</f>
        <v>2.4</v>
      </c>
      <c r="G516" s="5">
        <f>jablka[[#This Row],[Kg]]*jablka[[#This Row],[Cena]]</f>
        <v>868.8</v>
      </c>
    </row>
    <row r="517" spans="1:7" x14ac:dyDescent="0.25">
      <c r="A517" s="1">
        <v>44637</v>
      </c>
      <c r="B517" t="s">
        <v>16</v>
      </c>
      <c r="C517" t="s">
        <v>4</v>
      </c>
      <c r="D517" t="s">
        <v>5</v>
      </c>
      <c r="E517">
        <v>327</v>
      </c>
      <c r="F517">
        <f>VLOOKUP(B517,cennik[],2,FALSE)</f>
        <v>3.4</v>
      </c>
      <c r="G517" s="5">
        <f>jablka[[#This Row],[Kg]]*jablka[[#This Row],[Cena]]</f>
        <v>1111.8</v>
      </c>
    </row>
    <row r="518" spans="1:7" x14ac:dyDescent="0.25">
      <c r="A518" s="1">
        <v>44637</v>
      </c>
      <c r="B518" t="s">
        <v>3</v>
      </c>
      <c r="C518" t="s">
        <v>4</v>
      </c>
      <c r="D518" t="s">
        <v>46</v>
      </c>
      <c r="E518">
        <v>264</v>
      </c>
      <c r="F518">
        <f>VLOOKUP(B518,cennik[],2,FALSE)</f>
        <v>3.4</v>
      </c>
      <c r="G518" s="5">
        <f>jablka[[#This Row],[Kg]]*jablka[[#This Row],[Cena]]</f>
        <v>897.6</v>
      </c>
    </row>
    <row r="519" spans="1:7" x14ac:dyDescent="0.25">
      <c r="A519" s="1">
        <v>44637</v>
      </c>
      <c r="B519" t="s">
        <v>14</v>
      </c>
      <c r="C519" t="s">
        <v>4</v>
      </c>
      <c r="D519" t="s">
        <v>47</v>
      </c>
      <c r="E519">
        <v>495</v>
      </c>
      <c r="F519">
        <f>VLOOKUP(B519,cennik[],2,FALSE)</f>
        <v>3.4</v>
      </c>
      <c r="G519" s="5">
        <f>jablka[[#This Row],[Kg]]*jablka[[#This Row],[Cena]]</f>
        <v>1683</v>
      </c>
    </row>
    <row r="520" spans="1:7" x14ac:dyDescent="0.25">
      <c r="A520" s="1">
        <v>44638</v>
      </c>
      <c r="B520" t="s">
        <v>12</v>
      </c>
      <c r="C520" t="s">
        <v>4</v>
      </c>
      <c r="D520" t="s">
        <v>59</v>
      </c>
      <c r="E520">
        <v>156</v>
      </c>
      <c r="F520">
        <f>VLOOKUP(B520,cennik[],2,FALSE)</f>
        <v>3.4</v>
      </c>
      <c r="G520" s="5">
        <f>jablka[[#This Row],[Kg]]*jablka[[#This Row],[Cena]]</f>
        <v>530.4</v>
      </c>
    </row>
    <row r="521" spans="1:7" x14ac:dyDescent="0.25">
      <c r="A521" s="1">
        <v>44638</v>
      </c>
      <c r="B521" t="s">
        <v>11</v>
      </c>
      <c r="C521" t="s">
        <v>4</v>
      </c>
      <c r="D521" t="s">
        <v>42</v>
      </c>
      <c r="E521">
        <v>434</v>
      </c>
      <c r="F521">
        <f>VLOOKUP(B521,cennik[],2,FALSE)</f>
        <v>2.9</v>
      </c>
      <c r="G521" s="5">
        <f>jablka[[#This Row],[Kg]]*jablka[[#This Row],[Cena]]</f>
        <v>1258.5999999999999</v>
      </c>
    </row>
    <row r="522" spans="1:7" x14ac:dyDescent="0.25">
      <c r="A522" s="1">
        <v>44638</v>
      </c>
      <c r="B522" t="s">
        <v>25</v>
      </c>
      <c r="C522" t="s">
        <v>4</v>
      </c>
      <c r="D522" t="s">
        <v>41</v>
      </c>
      <c r="E522">
        <v>422</v>
      </c>
      <c r="F522">
        <f>VLOOKUP(B522,cennik[],2,FALSE)</f>
        <v>3.2</v>
      </c>
      <c r="G522" s="5">
        <f>jablka[[#This Row],[Kg]]*jablka[[#This Row],[Cena]]</f>
        <v>1350.4</v>
      </c>
    </row>
    <row r="523" spans="1:7" x14ac:dyDescent="0.25">
      <c r="A523" s="1">
        <v>44638</v>
      </c>
      <c r="B523" t="s">
        <v>25</v>
      </c>
      <c r="C523" t="s">
        <v>4</v>
      </c>
      <c r="D523" t="s">
        <v>50</v>
      </c>
      <c r="E523">
        <v>222</v>
      </c>
      <c r="F523">
        <f>VLOOKUP(B523,cennik[],2,FALSE)</f>
        <v>3.2</v>
      </c>
      <c r="G523" s="5">
        <f>jablka[[#This Row],[Kg]]*jablka[[#This Row],[Cena]]</f>
        <v>710.40000000000009</v>
      </c>
    </row>
    <row r="524" spans="1:7" x14ac:dyDescent="0.25">
      <c r="A524" s="1">
        <v>44638</v>
      </c>
      <c r="B524" t="s">
        <v>14</v>
      </c>
      <c r="C524" t="s">
        <v>4</v>
      </c>
      <c r="D524" t="s">
        <v>45</v>
      </c>
      <c r="E524">
        <v>364</v>
      </c>
      <c r="F524">
        <f>VLOOKUP(B524,cennik[],2,FALSE)</f>
        <v>3.4</v>
      </c>
      <c r="G524" s="5">
        <f>jablka[[#This Row],[Kg]]*jablka[[#This Row],[Cena]]</f>
        <v>1237.5999999999999</v>
      </c>
    </row>
    <row r="525" spans="1:7" x14ac:dyDescent="0.25">
      <c r="A525" s="1">
        <v>44639</v>
      </c>
      <c r="B525" t="s">
        <v>7</v>
      </c>
      <c r="C525" t="s">
        <v>4</v>
      </c>
      <c r="D525" t="s">
        <v>54</v>
      </c>
      <c r="E525">
        <v>332</v>
      </c>
      <c r="F525">
        <f>VLOOKUP(B525,cennik[],2,FALSE)</f>
        <v>3.5</v>
      </c>
      <c r="G525" s="5">
        <f>jablka[[#This Row],[Kg]]*jablka[[#This Row],[Cena]]</f>
        <v>1162</v>
      </c>
    </row>
    <row r="526" spans="1:7" x14ac:dyDescent="0.25">
      <c r="A526" s="1">
        <v>44639</v>
      </c>
      <c r="B526" t="s">
        <v>20</v>
      </c>
      <c r="C526" t="s">
        <v>4</v>
      </c>
      <c r="D526" t="s">
        <v>48</v>
      </c>
      <c r="E526">
        <v>161</v>
      </c>
      <c r="F526">
        <f>VLOOKUP(B526,cennik[],2,FALSE)</f>
        <v>3.4</v>
      </c>
      <c r="G526" s="5">
        <f>jablka[[#This Row],[Kg]]*jablka[[#This Row],[Cena]]</f>
        <v>547.4</v>
      </c>
    </row>
    <row r="527" spans="1:7" x14ac:dyDescent="0.25">
      <c r="A527" s="1">
        <v>44641</v>
      </c>
      <c r="B527" t="s">
        <v>16</v>
      </c>
      <c r="C527" t="s">
        <v>4</v>
      </c>
      <c r="D527" t="s">
        <v>59</v>
      </c>
      <c r="E527">
        <v>634</v>
      </c>
      <c r="F527">
        <f>VLOOKUP(B527,cennik[],2,FALSE)</f>
        <v>3.4</v>
      </c>
      <c r="G527" s="5">
        <f>jablka[[#This Row],[Kg]]*jablka[[#This Row],[Cena]]</f>
        <v>2155.6</v>
      </c>
    </row>
    <row r="528" spans="1:7" x14ac:dyDescent="0.25">
      <c r="A528" s="1">
        <v>44641</v>
      </c>
      <c r="B528" t="s">
        <v>14</v>
      </c>
      <c r="C528" t="s">
        <v>4</v>
      </c>
      <c r="D528" t="s">
        <v>8</v>
      </c>
      <c r="E528">
        <v>193</v>
      </c>
      <c r="F528">
        <f>VLOOKUP(B528,cennik[],2,FALSE)</f>
        <v>3.4</v>
      </c>
      <c r="G528" s="5">
        <f>jablka[[#This Row],[Kg]]*jablka[[#This Row],[Cena]]</f>
        <v>656.19999999999993</v>
      </c>
    </row>
    <row r="529" spans="1:7" x14ac:dyDescent="0.25">
      <c r="A529" s="1">
        <v>44641</v>
      </c>
      <c r="B529" t="s">
        <v>3</v>
      </c>
      <c r="C529" t="s">
        <v>4</v>
      </c>
      <c r="D529" t="s">
        <v>52</v>
      </c>
      <c r="E529">
        <v>249</v>
      </c>
      <c r="F529">
        <f>VLOOKUP(B529,cennik[],2,FALSE)</f>
        <v>3.4</v>
      </c>
      <c r="G529" s="5">
        <f>jablka[[#This Row],[Kg]]*jablka[[#This Row],[Cena]]</f>
        <v>846.6</v>
      </c>
    </row>
    <row r="530" spans="1:7" x14ac:dyDescent="0.25">
      <c r="A530" s="1">
        <v>44641</v>
      </c>
      <c r="B530" t="s">
        <v>12</v>
      </c>
      <c r="C530" t="s">
        <v>4</v>
      </c>
      <c r="D530" t="s">
        <v>34</v>
      </c>
      <c r="E530">
        <v>276</v>
      </c>
      <c r="F530">
        <f>VLOOKUP(B530,cennik[],2,FALSE)</f>
        <v>3.4</v>
      </c>
      <c r="G530" s="5">
        <f>jablka[[#This Row],[Kg]]*jablka[[#This Row],[Cena]]</f>
        <v>938.4</v>
      </c>
    </row>
    <row r="531" spans="1:7" x14ac:dyDescent="0.25">
      <c r="A531" s="1">
        <v>44641</v>
      </c>
      <c r="B531" t="s">
        <v>16</v>
      </c>
      <c r="C531" t="s">
        <v>4</v>
      </c>
      <c r="D531" t="s">
        <v>28</v>
      </c>
      <c r="E531">
        <v>603</v>
      </c>
      <c r="F531">
        <f>VLOOKUP(B531,cennik[],2,FALSE)</f>
        <v>3.4</v>
      </c>
      <c r="G531" s="5">
        <f>jablka[[#This Row],[Kg]]*jablka[[#This Row],[Cena]]</f>
        <v>2050.1999999999998</v>
      </c>
    </row>
    <row r="532" spans="1:7" x14ac:dyDescent="0.25">
      <c r="A532" s="1">
        <v>44641</v>
      </c>
      <c r="B532" t="s">
        <v>7</v>
      </c>
      <c r="C532" t="s">
        <v>4</v>
      </c>
      <c r="D532" t="s">
        <v>24</v>
      </c>
      <c r="E532">
        <v>487</v>
      </c>
      <c r="F532">
        <f>VLOOKUP(B532,cennik[],2,FALSE)</f>
        <v>3.5</v>
      </c>
      <c r="G532" s="5">
        <f>jablka[[#This Row],[Kg]]*jablka[[#This Row],[Cena]]</f>
        <v>1704.5</v>
      </c>
    </row>
    <row r="533" spans="1:7" x14ac:dyDescent="0.25">
      <c r="A533" s="1">
        <v>44641</v>
      </c>
      <c r="B533" t="s">
        <v>25</v>
      </c>
      <c r="C533" t="s">
        <v>4</v>
      </c>
      <c r="D533" t="s">
        <v>8</v>
      </c>
      <c r="E533">
        <v>276</v>
      </c>
      <c r="F533">
        <f>VLOOKUP(B533,cennik[],2,FALSE)</f>
        <v>3.2</v>
      </c>
      <c r="G533" s="5">
        <f>jablka[[#This Row],[Kg]]*jablka[[#This Row],[Cena]]</f>
        <v>883.2</v>
      </c>
    </row>
    <row r="534" spans="1:7" x14ac:dyDescent="0.25">
      <c r="A534" s="1">
        <v>44641</v>
      </c>
      <c r="B534" t="s">
        <v>12</v>
      </c>
      <c r="C534" t="s">
        <v>4</v>
      </c>
      <c r="D534" t="s">
        <v>32</v>
      </c>
      <c r="E534">
        <v>73</v>
      </c>
      <c r="F534">
        <f>VLOOKUP(B534,cennik[],2,FALSE)</f>
        <v>3.4</v>
      </c>
      <c r="G534" s="5">
        <f>jablka[[#This Row],[Kg]]*jablka[[#This Row],[Cena]]</f>
        <v>248.2</v>
      </c>
    </row>
    <row r="535" spans="1:7" x14ac:dyDescent="0.25">
      <c r="A535" s="1">
        <v>44641</v>
      </c>
      <c r="B535" t="s">
        <v>25</v>
      </c>
      <c r="C535" t="s">
        <v>4</v>
      </c>
      <c r="D535" t="s">
        <v>53</v>
      </c>
      <c r="E535">
        <v>182</v>
      </c>
      <c r="F535">
        <f>VLOOKUP(B535,cennik[],2,FALSE)</f>
        <v>3.2</v>
      </c>
      <c r="G535" s="5">
        <f>jablka[[#This Row],[Kg]]*jablka[[#This Row],[Cena]]</f>
        <v>582.4</v>
      </c>
    </row>
    <row r="536" spans="1:7" x14ac:dyDescent="0.25">
      <c r="A536" s="1">
        <v>44641</v>
      </c>
      <c r="B536" t="s">
        <v>25</v>
      </c>
      <c r="C536" t="s">
        <v>4</v>
      </c>
      <c r="D536" t="s">
        <v>19</v>
      </c>
      <c r="E536">
        <v>51</v>
      </c>
      <c r="F536">
        <f>VLOOKUP(B536,cennik[],2,FALSE)</f>
        <v>3.2</v>
      </c>
      <c r="G536" s="5">
        <f>jablka[[#This Row],[Kg]]*jablka[[#This Row],[Cena]]</f>
        <v>163.20000000000002</v>
      </c>
    </row>
    <row r="537" spans="1:7" x14ac:dyDescent="0.25">
      <c r="A537" s="1">
        <v>44641</v>
      </c>
      <c r="B537" t="s">
        <v>11</v>
      </c>
      <c r="C537" t="s">
        <v>4</v>
      </c>
      <c r="D537" t="s">
        <v>55</v>
      </c>
      <c r="E537">
        <v>299</v>
      </c>
      <c r="F537">
        <f>VLOOKUP(B537,cennik[],2,FALSE)</f>
        <v>2.9</v>
      </c>
      <c r="G537" s="5">
        <f>jablka[[#This Row],[Kg]]*jablka[[#This Row],[Cena]]</f>
        <v>867.1</v>
      </c>
    </row>
    <row r="538" spans="1:7" x14ac:dyDescent="0.25">
      <c r="A538" s="1">
        <v>44641</v>
      </c>
      <c r="B538" t="s">
        <v>7</v>
      </c>
      <c r="C538" t="s">
        <v>4</v>
      </c>
      <c r="D538" t="s">
        <v>27</v>
      </c>
      <c r="E538">
        <v>684</v>
      </c>
      <c r="F538">
        <f>VLOOKUP(B538,cennik[],2,FALSE)</f>
        <v>3.5</v>
      </c>
      <c r="G538" s="5">
        <f>jablka[[#This Row],[Kg]]*jablka[[#This Row],[Cena]]</f>
        <v>2394</v>
      </c>
    </row>
    <row r="539" spans="1:7" x14ac:dyDescent="0.25">
      <c r="A539" s="1">
        <v>44641</v>
      </c>
      <c r="B539" t="s">
        <v>3</v>
      </c>
      <c r="C539" t="s">
        <v>4</v>
      </c>
      <c r="D539" t="s">
        <v>47</v>
      </c>
      <c r="E539">
        <v>627</v>
      </c>
      <c r="F539">
        <f>VLOOKUP(B539,cennik[],2,FALSE)</f>
        <v>3.4</v>
      </c>
      <c r="G539" s="5">
        <f>jablka[[#This Row],[Kg]]*jablka[[#This Row],[Cena]]</f>
        <v>2131.7999999999997</v>
      </c>
    </row>
    <row r="540" spans="1:7" x14ac:dyDescent="0.25">
      <c r="A540" s="1">
        <v>44642</v>
      </c>
      <c r="B540" t="s">
        <v>12</v>
      </c>
      <c r="C540" t="s">
        <v>4</v>
      </c>
      <c r="D540" t="s">
        <v>42</v>
      </c>
      <c r="E540">
        <v>350</v>
      </c>
      <c r="F540">
        <f>VLOOKUP(B540,cennik[],2,FALSE)</f>
        <v>3.4</v>
      </c>
      <c r="G540" s="5">
        <f>jablka[[#This Row],[Kg]]*jablka[[#This Row],[Cena]]</f>
        <v>1190</v>
      </c>
    </row>
    <row r="541" spans="1:7" x14ac:dyDescent="0.25">
      <c r="A541" s="1">
        <v>44642</v>
      </c>
      <c r="B541" t="s">
        <v>11</v>
      </c>
      <c r="C541" t="s">
        <v>4</v>
      </c>
      <c r="D541" t="s">
        <v>39</v>
      </c>
      <c r="E541">
        <v>194</v>
      </c>
      <c r="F541">
        <f>VLOOKUP(B541,cennik[],2,FALSE)</f>
        <v>2.9</v>
      </c>
      <c r="G541" s="5">
        <f>jablka[[#This Row],[Kg]]*jablka[[#This Row],[Cena]]</f>
        <v>562.6</v>
      </c>
    </row>
    <row r="542" spans="1:7" x14ac:dyDescent="0.25">
      <c r="A542" s="1">
        <v>44642</v>
      </c>
      <c r="B542" t="s">
        <v>12</v>
      </c>
      <c r="C542" t="s">
        <v>4</v>
      </c>
      <c r="D542" t="s">
        <v>36</v>
      </c>
      <c r="E542">
        <v>13</v>
      </c>
      <c r="F542">
        <f>VLOOKUP(B542,cennik[],2,FALSE)</f>
        <v>3.4</v>
      </c>
      <c r="G542" s="5">
        <f>jablka[[#This Row],[Kg]]*jablka[[#This Row],[Cena]]</f>
        <v>44.199999999999996</v>
      </c>
    </row>
    <row r="543" spans="1:7" x14ac:dyDescent="0.25">
      <c r="A543" s="1">
        <v>44642</v>
      </c>
      <c r="B543" t="s">
        <v>20</v>
      </c>
      <c r="C543" t="s">
        <v>4</v>
      </c>
      <c r="D543" t="s">
        <v>47</v>
      </c>
      <c r="E543">
        <v>336</v>
      </c>
      <c r="F543">
        <f>VLOOKUP(B543,cennik[],2,FALSE)</f>
        <v>3.4</v>
      </c>
      <c r="G543" s="5">
        <f>jablka[[#This Row],[Kg]]*jablka[[#This Row],[Cena]]</f>
        <v>1142.3999999999999</v>
      </c>
    </row>
    <row r="544" spans="1:7" x14ac:dyDescent="0.25">
      <c r="A544" s="1">
        <v>44642</v>
      </c>
      <c r="B544" t="s">
        <v>16</v>
      </c>
      <c r="C544" t="s">
        <v>4</v>
      </c>
      <c r="D544" t="s">
        <v>46</v>
      </c>
      <c r="E544">
        <v>363</v>
      </c>
      <c r="F544">
        <f>VLOOKUP(B544,cennik[],2,FALSE)</f>
        <v>3.4</v>
      </c>
      <c r="G544" s="5">
        <f>jablka[[#This Row],[Kg]]*jablka[[#This Row],[Cena]]</f>
        <v>1234.2</v>
      </c>
    </row>
    <row r="545" spans="1:7" x14ac:dyDescent="0.25">
      <c r="A545" s="1">
        <v>44642</v>
      </c>
      <c r="B545" t="s">
        <v>11</v>
      </c>
      <c r="C545" t="s">
        <v>4</v>
      </c>
      <c r="D545" t="s">
        <v>9</v>
      </c>
      <c r="E545">
        <v>108</v>
      </c>
      <c r="F545">
        <f>VLOOKUP(B545,cennik[],2,FALSE)</f>
        <v>2.9</v>
      </c>
      <c r="G545" s="5">
        <f>jablka[[#This Row],[Kg]]*jablka[[#This Row],[Cena]]</f>
        <v>313.2</v>
      </c>
    </row>
    <row r="546" spans="1:7" x14ac:dyDescent="0.25">
      <c r="A546" s="1">
        <v>44642</v>
      </c>
      <c r="B546" t="s">
        <v>7</v>
      </c>
      <c r="C546" t="s">
        <v>4</v>
      </c>
      <c r="D546" t="s">
        <v>61</v>
      </c>
      <c r="E546">
        <v>465</v>
      </c>
      <c r="F546">
        <f>VLOOKUP(B546,cennik[],2,FALSE)</f>
        <v>3.5</v>
      </c>
      <c r="G546" s="5">
        <f>jablka[[#This Row],[Kg]]*jablka[[#This Row],[Cena]]</f>
        <v>1627.5</v>
      </c>
    </row>
    <row r="547" spans="1:7" x14ac:dyDescent="0.25">
      <c r="A547" s="1">
        <v>44643</v>
      </c>
      <c r="B547" t="s">
        <v>18</v>
      </c>
      <c r="C547" t="s">
        <v>4</v>
      </c>
      <c r="D547" t="s">
        <v>32</v>
      </c>
      <c r="E547">
        <v>490</v>
      </c>
      <c r="F547">
        <f>VLOOKUP(B547,cennik[],2,FALSE)</f>
        <v>2.4</v>
      </c>
      <c r="G547" s="5">
        <f>jablka[[#This Row],[Kg]]*jablka[[#This Row],[Cena]]</f>
        <v>1176</v>
      </c>
    </row>
    <row r="548" spans="1:7" x14ac:dyDescent="0.25">
      <c r="A548" s="1">
        <v>44643</v>
      </c>
      <c r="B548" t="s">
        <v>14</v>
      </c>
      <c r="C548" t="s">
        <v>4</v>
      </c>
      <c r="D548" t="s">
        <v>38</v>
      </c>
      <c r="E548">
        <v>17</v>
      </c>
      <c r="F548">
        <f>VLOOKUP(B548,cennik[],2,FALSE)</f>
        <v>3.4</v>
      </c>
      <c r="G548" s="5">
        <f>jablka[[#This Row],[Kg]]*jablka[[#This Row],[Cena]]</f>
        <v>57.8</v>
      </c>
    </row>
    <row r="549" spans="1:7" x14ac:dyDescent="0.25">
      <c r="A549" s="1">
        <v>44643</v>
      </c>
      <c r="B549" t="s">
        <v>11</v>
      </c>
      <c r="C549" t="s">
        <v>4</v>
      </c>
      <c r="D549" t="s">
        <v>36</v>
      </c>
      <c r="E549">
        <v>282</v>
      </c>
      <c r="F549">
        <f>VLOOKUP(B549,cennik[],2,FALSE)</f>
        <v>2.9</v>
      </c>
      <c r="G549" s="5">
        <f>jablka[[#This Row],[Kg]]*jablka[[#This Row],[Cena]]</f>
        <v>817.8</v>
      </c>
    </row>
    <row r="550" spans="1:7" x14ac:dyDescent="0.25">
      <c r="A550" s="1">
        <v>44644</v>
      </c>
      <c r="B550" t="s">
        <v>18</v>
      </c>
      <c r="C550" t="s">
        <v>4</v>
      </c>
      <c r="D550" t="s">
        <v>35</v>
      </c>
      <c r="E550">
        <v>141</v>
      </c>
      <c r="F550">
        <f>VLOOKUP(B550,cennik[],2,FALSE)</f>
        <v>2.4</v>
      </c>
      <c r="G550" s="5">
        <f>jablka[[#This Row],[Kg]]*jablka[[#This Row],[Cena]]</f>
        <v>338.4</v>
      </c>
    </row>
    <row r="551" spans="1:7" x14ac:dyDescent="0.25">
      <c r="A551" s="1">
        <v>44644</v>
      </c>
      <c r="B551" t="s">
        <v>11</v>
      </c>
      <c r="C551" t="s">
        <v>4</v>
      </c>
      <c r="D551" t="s">
        <v>24</v>
      </c>
      <c r="E551">
        <v>75</v>
      </c>
      <c r="F551">
        <f>VLOOKUP(B551,cennik[],2,FALSE)</f>
        <v>2.9</v>
      </c>
      <c r="G551" s="5">
        <f>jablka[[#This Row],[Kg]]*jablka[[#This Row],[Cena]]</f>
        <v>217.5</v>
      </c>
    </row>
    <row r="552" spans="1:7" x14ac:dyDescent="0.25">
      <c r="A552" s="1">
        <v>44644</v>
      </c>
      <c r="B552" t="s">
        <v>20</v>
      </c>
      <c r="C552" t="s">
        <v>4</v>
      </c>
      <c r="D552" t="s">
        <v>39</v>
      </c>
      <c r="E552">
        <v>113</v>
      </c>
      <c r="F552">
        <f>VLOOKUP(B552,cennik[],2,FALSE)</f>
        <v>3.4</v>
      </c>
      <c r="G552" s="5">
        <f>jablka[[#This Row],[Kg]]*jablka[[#This Row],[Cena]]</f>
        <v>384.2</v>
      </c>
    </row>
    <row r="553" spans="1:7" x14ac:dyDescent="0.25">
      <c r="A553" s="1">
        <v>44644</v>
      </c>
      <c r="B553" t="s">
        <v>7</v>
      </c>
      <c r="C553" t="s">
        <v>4</v>
      </c>
      <c r="D553" t="s">
        <v>54</v>
      </c>
      <c r="E553">
        <v>579</v>
      </c>
      <c r="F553">
        <f>VLOOKUP(B553,cennik[],2,FALSE)</f>
        <v>3.5</v>
      </c>
      <c r="G553" s="5">
        <f>jablka[[#This Row],[Kg]]*jablka[[#This Row],[Cena]]</f>
        <v>2026.5</v>
      </c>
    </row>
    <row r="554" spans="1:7" x14ac:dyDescent="0.25">
      <c r="A554" s="1">
        <v>44644</v>
      </c>
      <c r="B554" t="s">
        <v>18</v>
      </c>
      <c r="C554" t="s">
        <v>4</v>
      </c>
      <c r="D554" t="s">
        <v>45</v>
      </c>
      <c r="E554">
        <v>123</v>
      </c>
      <c r="F554">
        <f>VLOOKUP(B554,cennik[],2,FALSE)</f>
        <v>2.4</v>
      </c>
      <c r="G554" s="5">
        <f>jablka[[#This Row],[Kg]]*jablka[[#This Row],[Cena]]</f>
        <v>295.2</v>
      </c>
    </row>
    <row r="555" spans="1:7" x14ac:dyDescent="0.25">
      <c r="A555" s="1">
        <v>44644</v>
      </c>
      <c r="B555" t="s">
        <v>7</v>
      </c>
      <c r="C555" t="s">
        <v>4</v>
      </c>
      <c r="D555" t="s">
        <v>34</v>
      </c>
      <c r="E555">
        <v>281</v>
      </c>
      <c r="F555">
        <f>VLOOKUP(B555,cennik[],2,FALSE)</f>
        <v>3.5</v>
      </c>
      <c r="G555" s="5">
        <f>jablka[[#This Row],[Kg]]*jablka[[#This Row],[Cena]]</f>
        <v>983.5</v>
      </c>
    </row>
    <row r="556" spans="1:7" x14ac:dyDescent="0.25">
      <c r="A556" s="1">
        <v>44645</v>
      </c>
      <c r="B556" t="s">
        <v>25</v>
      </c>
      <c r="C556" t="s">
        <v>4</v>
      </c>
      <c r="D556" t="s">
        <v>9</v>
      </c>
      <c r="E556">
        <v>117</v>
      </c>
      <c r="F556">
        <f>VLOOKUP(B556,cennik[],2,FALSE)</f>
        <v>3.2</v>
      </c>
      <c r="G556" s="5">
        <f>jablka[[#This Row],[Kg]]*jablka[[#This Row],[Cena]]</f>
        <v>374.40000000000003</v>
      </c>
    </row>
    <row r="557" spans="1:7" x14ac:dyDescent="0.25">
      <c r="A557" s="1">
        <v>44645</v>
      </c>
      <c r="B557" t="s">
        <v>18</v>
      </c>
      <c r="C557" t="s">
        <v>4</v>
      </c>
      <c r="D557" t="s">
        <v>10</v>
      </c>
      <c r="E557">
        <v>551</v>
      </c>
      <c r="F557">
        <f>VLOOKUP(B557,cennik[],2,FALSE)</f>
        <v>2.4</v>
      </c>
      <c r="G557" s="5">
        <f>jablka[[#This Row],[Kg]]*jablka[[#This Row],[Cena]]</f>
        <v>1322.3999999999999</v>
      </c>
    </row>
    <row r="558" spans="1:7" x14ac:dyDescent="0.25">
      <c r="A558" s="1">
        <v>44645</v>
      </c>
      <c r="B558" t="s">
        <v>25</v>
      </c>
      <c r="C558" t="s">
        <v>4</v>
      </c>
      <c r="D558" t="s">
        <v>61</v>
      </c>
      <c r="E558">
        <v>314</v>
      </c>
      <c r="F558">
        <f>VLOOKUP(B558,cennik[],2,FALSE)</f>
        <v>3.2</v>
      </c>
      <c r="G558" s="5">
        <f>jablka[[#This Row],[Kg]]*jablka[[#This Row],[Cena]]</f>
        <v>1004.8000000000001</v>
      </c>
    </row>
    <row r="559" spans="1:7" x14ac:dyDescent="0.25">
      <c r="A559" s="1">
        <v>44645</v>
      </c>
      <c r="B559" t="s">
        <v>14</v>
      </c>
      <c r="C559" t="s">
        <v>4</v>
      </c>
      <c r="D559" t="s">
        <v>15</v>
      </c>
      <c r="E559">
        <v>32</v>
      </c>
      <c r="F559">
        <f>VLOOKUP(B559,cennik[],2,FALSE)</f>
        <v>3.4</v>
      </c>
      <c r="G559" s="5">
        <f>jablka[[#This Row],[Kg]]*jablka[[#This Row],[Cena]]</f>
        <v>108.8</v>
      </c>
    </row>
    <row r="560" spans="1:7" x14ac:dyDescent="0.25">
      <c r="A560" s="1">
        <v>44645</v>
      </c>
      <c r="B560" t="s">
        <v>18</v>
      </c>
      <c r="C560" t="s">
        <v>4</v>
      </c>
      <c r="D560" t="s">
        <v>32</v>
      </c>
      <c r="E560">
        <v>424</v>
      </c>
      <c r="F560">
        <f>VLOOKUP(B560,cennik[],2,FALSE)</f>
        <v>2.4</v>
      </c>
      <c r="G560" s="5">
        <f>jablka[[#This Row],[Kg]]*jablka[[#This Row],[Cena]]</f>
        <v>1017.5999999999999</v>
      </c>
    </row>
    <row r="561" spans="1:7" x14ac:dyDescent="0.25">
      <c r="A561" s="1">
        <v>44645</v>
      </c>
      <c r="B561" t="s">
        <v>18</v>
      </c>
      <c r="C561" t="s">
        <v>4</v>
      </c>
      <c r="D561" t="s">
        <v>52</v>
      </c>
      <c r="E561">
        <v>361</v>
      </c>
      <c r="F561">
        <f>VLOOKUP(B561,cennik[],2,FALSE)</f>
        <v>2.4</v>
      </c>
      <c r="G561" s="5">
        <f>jablka[[#This Row],[Kg]]*jablka[[#This Row],[Cena]]</f>
        <v>866.4</v>
      </c>
    </row>
    <row r="562" spans="1:7" x14ac:dyDescent="0.25">
      <c r="A562" s="1">
        <v>44646</v>
      </c>
      <c r="B562" t="s">
        <v>18</v>
      </c>
      <c r="C562" t="s">
        <v>4</v>
      </c>
      <c r="D562" t="s">
        <v>21</v>
      </c>
      <c r="E562">
        <v>520</v>
      </c>
      <c r="F562">
        <f>VLOOKUP(B562,cennik[],2,FALSE)</f>
        <v>2.4</v>
      </c>
      <c r="G562" s="5">
        <f>jablka[[#This Row],[Kg]]*jablka[[#This Row],[Cena]]</f>
        <v>1248</v>
      </c>
    </row>
    <row r="563" spans="1:7" x14ac:dyDescent="0.25">
      <c r="A563" s="1">
        <v>44646</v>
      </c>
      <c r="B563" t="s">
        <v>12</v>
      </c>
      <c r="C563" t="s">
        <v>4</v>
      </c>
      <c r="D563" t="s">
        <v>39</v>
      </c>
      <c r="E563">
        <v>49</v>
      </c>
      <c r="F563">
        <f>VLOOKUP(B563,cennik[],2,FALSE)</f>
        <v>3.4</v>
      </c>
      <c r="G563" s="5">
        <f>jablka[[#This Row],[Kg]]*jablka[[#This Row],[Cena]]</f>
        <v>166.6</v>
      </c>
    </row>
    <row r="564" spans="1:7" x14ac:dyDescent="0.25">
      <c r="A564" s="1">
        <v>44646</v>
      </c>
      <c r="B564" t="s">
        <v>20</v>
      </c>
      <c r="C564" t="s">
        <v>4</v>
      </c>
      <c r="D564" t="s">
        <v>56</v>
      </c>
      <c r="E564">
        <v>106</v>
      </c>
      <c r="F564">
        <f>VLOOKUP(B564,cennik[],2,FALSE)</f>
        <v>3.4</v>
      </c>
      <c r="G564" s="5">
        <f>jablka[[#This Row],[Kg]]*jablka[[#This Row],[Cena]]</f>
        <v>360.4</v>
      </c>
    </row>
    <row r="565" spans="1:7" x14ac:dyDescent="0.25">
      <c r="A565" s="1">
        <v>44646</v>
      </c>
      <c r="B565" t="s">
        <v>12</v>
      </c>
      <c r="C565" t="s">
        <v>4</v>
      </c>
      <c r="D565" t="s">
        <v>44</v>
      </c>
      <c r="E565">
        <v>93</v>
      </c>
      <c r="F565">
        <f>VLOOKUP(B565,cennik[],2,FALSE)</f>
        <v>3.4</v>
      </c>
      <c r="G565" s="5">
        <f>jablka[[#This Row],[Kg]]*jablka[[#This Row],[Cena]]</f>
        <v>316.2</v>
      </c>
    </row>
    <row r="566" spans="1:7" x14ac:dyDescent="0.25">
      <c r="A566" s="1">
        <v>44646</v>
      </c>
      <c r="B566" t="s">
        <v>16</v>
      </c>
      <c r="C566" t="s">
        <v>4</v>
      </c>
      <c r="D566" t="s">
        <v>53</v>
      </c>
      <c r="E566">
        <v>681</v>
      </c>
      <c r="F566">
        <f>VLOOKUP(B566,cennik[],2,FALSE)</f>
        <v>3.4</v>
      </c>
      <c r="G566" s="5">
        <f>jablka[[#This Row],[Kg]]*jablka[[#This Row],[Cena]]</f>
        <v>2315.4</v>
      </c>
    </row>
    <row r="567" spans="1:7" x14ac:dyDescent="0.25">
      <c r="A567" s="1">
        <v>44646</v>
      </c>
      <c r="B567" t="s">
        <v>25</v>
      </c>
      <c r="C567" t="s">
        <v>4</v>
      </c>
      <c r="D567" t="s">
        <v>38</v>
      </c>
      <c r="E567">
        <v>188</v>
      </c>
      <c r="F567">
        <f>VLOOKUP(B567,cennik[],2,FALSE)</f>
        <v>3.2</v>
      </c>
      <c r="G567" s="5">
        <f>jablka[[#This Row],[Kg]]*jablka[[#This Row],[Cena]]</f>
        <v>601.6</v>
      </c>
    </row>
    <row r="568" spans="1:7" x14ac:dyDescent="0.25">
      <c r="A568" s="1">
        <v>44646</v>
      </c>
      <c r="B568" t="s">
        <v>25</v>
      </c>
      <c r="C568" t="s">
        <v>4</v>
      </c>
      <c r="D568" t="s">
        <v>9</v>
      </c>
      <c r="E568">
        <v>256</v>
      </c>
      <c r="F568">
        <f>VLOOKUP(B568,cennik[],2,FALSE)</f>
        <v>3.2</v>
      </c>
      <c r="G568" s="5">
        <f>jablka[[#This Row],[Kg]]*jablka[[#This Row],[Cena]]</f>
        <v>819.2</v>
      </c>
    </row>
    <row r="569" spans="1:7" x14ac:dyDescent="0.25">
      <c r="A569" s="1">
        <v>44646</v>
      </c>
      <c r="B569" t="s">
        <v>11</v>
      </c>
      <c r="C569" t="s">
        <v>4</v>
      </c>
      <c r="D569" t="s">
        <v>38</v>
      </c>
      <c r="E569">
        <v>474</v>
      </c>
      <c r="F569">
        <f>VLOOKUP(B569,cennik[],2,FALSE)</f>
        <v>2.9</v>
      </c>
      <c r="G569" s="5">
        <f>jablka[[#This Row],[Kg]]*jablka[[#This Row],[Cena]]</f>
        <v>1374.6</v>
      </c>
    </row>
    <row r="570" spans="1:7" x14ac:dyDescent="0.25">
      <c r="A570" s="1">
        <v>44646</v>
      </c>
      <c r="B570" t="s">
        <v>25</v>
      </c>
      <c r="C570" t="s">
        <v>4</v>
      </c>
      <c r="D570" t="s">
        <v>21</v>
      </c>
      <c r="E570">
        <v>216</v>
      </c>
      <c r="F570">
        <f>VLOOKUP(B570,cennik[],2,FALSE)</f>
        <v>3.2</v>
      </c>
      <c r="G570" s="5">
        <f>jablka[[#This Row],[Kg]]*jablka[[#This Row],[Cena]]</f>
        <v>691.2</v>
      </c>
    </row>
    <row r="571" spans="1:7" x14ac:dyDescent="0.25">
      <c r="A571" s="1">
        <v>44648</v>
      </c>
      <c r="B571" t="s">
        <v>25</v>
      </c>
      <c r="C571" t="s">
        <v>4</v>
      </c>
      <c r="D571" t="s">
        <v>46</v>
      </c>
      <c r="E571">
        <v>351</v>
      </c>
      <c r="F571">
        <f>VLOOKUP(B571,cennik[],2,FALSE)</f>
        <v>3.2</v>
      </c>
      <c r="G571" s="5">
        <f>jablka[[#This Row],[Kg]]*jablka[[#This Row],[Cena]]</f>
        <v>1123.2</v>
      </c>
    </row>
    <row r="572" spans="1:7" x14ac:dyDescent="0.25">
      <c r="A572" s="1">
        <v>44648</v>
      </c>
      <c r="B572" t="s">
        <v>3</v>
      </c>
      <c r="C572" t="s">
        <v>4</v>
      </c>
      <c r="D572" t="s">
        <v>53</v>
      </c>
      <c r="E572">
        <v>498</v>
      </c>
      <c r="F572">
        <f>VLOOKUP(B572,cennik[],2,FALSE)</f>
        <v>3.4</v>
      </c>
      <c r="G572" s="5">
        <f>jablka[[#This Row],[Kg]]*jablka[[#This Row],[Cena]]</f>
        <v>1693.2</v>
      </c>
    </row>
    <row r="573" spans="1:7" x14ac:dyDescent="0.25">
      <c r="A573" s="1">
        <v>44648</v>
      </c>
      <c r="B573" t="s">
        <v>16</v>
      </c>
      <c r="C573" t="s">
        <v>4</v>
      </c>
      <c r="D573" t="s">
        <v>47</v>
      </c>
      <c r="E573">
        <v>682</v>
      </c>
      <c r="F573">
        <f>VLOOKUP(B573,cennik[],2,FALSE)</f>
        <v>3.4</v>
      </c>
      <c r="G573" s="5">
        <f>jablka[[#This Row],[Kg]]*jablka[[#This Row],[Cena]]</f>
        <v>2318.7999999999997</v>
      </c>
    </row>
    <row r="574" spans="1:7" x14ac:dyDescent="0.25">
      <c r="A574" s="1">
        <v>44648</v>
      </c>
      <c r="B574" t="s">
        <v>12</v>
      </c>
      <c r="C574" t="s">
        <v>4</v>
      </c>
      <c r="D574" t="s">
        <v>28</v>
      </c>
      <c r="E574">
        <v>329</v>
      </c>
      <c r="F574">
        <f>VLOOKUP(B574,cennik[],2,FALSE)</f>
        <v>3.4</v>
      </c>
      <c r="G574" s="5">
        <f>jablka[[#This Row],[Kg]]*jablka[[#This Row],[Cena]]</f>
        <v>1118.5999999999999</v>
      </c>
    </row>
    <row r="575" spans="1:7" x14ac:dyDescent="0.25">
      <c r="A575" s="1">
        <v>44648</v>
      </c>
      <c r="B575" t="s">
        <v>20</v>
      </c>
      <c r="C575" t="s">
        <v>4</v>
      </c>
      <c r="D575" t="s">
        <v>30</v>
      </c>
      <c r="E575">
        <v>234</v>
      </c>
      <c r="F575">
        <f>VLOOKUP(B575,cennik[],2,FALSE)</f>
        <v>3.4</v>
      </c>
      <c r="G575" s="5">
        <f>jablka[[#This Row],[Kg]]*jablka[[#This Row],[Cena]]</f>
        <v>795.6</v>
      </c>
    </row>
    <row r="576" spans="1:7" x14ac:dyDescent="0.25">
      <c r="A576" s="1">
        <v>44648</v>
      </c>
      <c r="B576" t="s">
        <v>14</v>
      </c>
      <c r="C576" t="s">
        <v>4</v>
      </c>
      <c r="D576" t="s">
        <v>41</v>
      </c>
      <c r="E576">
        <v>335</v>
      </c>
      <c r="F576">
        <f>VLOOKUP(B576,cennik[],2,FALSE)</f>
        <v>3.4</v>
      </c>
      <c r="G576" s="5">
        <f>jablka[[#This Row],[Kg]]*jablka[[#This Row],[Cena]]</f>
        <v>1139</v>
      </c>
    </row>
    <row r="577" spans="1:7" x14ac:dyDescent="0.25">
      <c r="A577" s="1">
        <v>44648</v>
      </c>
      <c r="B577" t="s">
        <v>3</v>
      </c>
      <c r="C577" t="s">
        <v>4</v>
      </c>
      <c r="D577" t="s">
        <v>27</v>
      </c>
      <c r="E577">
        <v>540</v>
      </c>
      <c r="F577">
        <f>VLOOKUP(B577,cennik[],2,FALSE)</f>
        <v>3.4</v>
      </c>
      <c r="G577" s="5">
        <f>jablka[[#This Row],[Kg]]*jablka[[#This Row],[Cena]]</f>
        <v>1836</v>
      </c>
    </row>
    <row r="578" spans="1:7" x14ac:dyDescent="0.25">
      <c r="A578" s="1">
        <v>44648</v>
      </c>
      <c r="B578" t="s">
        <v>18</v>
      </c>
      <c r="C578" t="s">
        <v>4</v>
      </c>
      <c r="D578" t="s">
        <v>40</v>
      </c>
      <c r="E578">
        <v>580</v>
      </c>
      <c r="F578">
        <f>VLOOKUP(B578,cennik[],2,FALSE)</f>
        <v>2.4</v>
      </c>
      <c r="G578" s="5">
        <f>jablka[[#This Row],[Kg]]*jablka[[#This Row],[Cena]]</f>
        <v>1392</v>
      </c>
    </row>
    <row r="579" spans="1:7" x14ac:dyDescent="0.25">
      <c r="A579" s="1">
        <v>44648</v>
      </c>
      <c r="B579" t="s">
        <v>14</v>
      </c>
      <c r="C579" t="s">
        <v>4</v>
      </c>
      <c r="D579" t="s">
        <v>54</v>
      </c>
      <c r="E579">
        <v>269</v>
      </c>
      <c r="F579">
        <f>VLOOKUP(B579,cennik[],2,FALSE)</f>
        <v>3.4</v>
      </c>
      <c r="G579" s="5">
        <f>jablka[[#This Row],[Kg]]*jablka[[#This Row],[Cena]]</f>
        <v>914.6</v>
      </c>
    </row>
    <row r="580" spans="1:7" x14ac:dyDescent="0.25">
      <c r="A580" s="1">
        <v>44648</v>
      </c>
      <c r="B580" t="s">
        <v>16</v>
      </c>
      <c r="C580" t="s">
        <v>4</v>
      </c>
      <c r="D580" t="s">
        <v>8</v>
      </c>
      <c r="E580">
        <v>475</v>
      </c>
      <c r="F580">
        <f>VLOOKUP(B580,cennik[],2,FALSE)</f>
        <v>3.4</v>
      </c>
      <c r="G580" s="5">
        <f>jablka[[#This Row],[Kg]]*jablka[[#This Row],[Cena]]</f>
        <v>1615</v>
      </c>
    </row>
    <row r="581" spans="1:7" x14ac:dyDescent="0.25">
      <c r="A581" s="1">
        <v>44648</v>
      </c>
      <c r="B581" t="s">
        <v>7</v>
      </c>
      <c r="C581" t="s">
        <v>4</v>
      </c>
      <c r="D581" t="s">
        <v>19</v>
      </c>
      <c r="E581">
        <v>466</v>
      </c>
      <c r="F581">
        <f>VLOOKUP(B581,cennik[],2,FALSE)</f>
        <v>3.5</v>
      </c>
      <c r="G581" s="5">
        <f>jablka[[#This Row],[Kg]]*jablka[[#This Row],[Cena]]</f>
        <v>1631</v>
      </c>
    </row>
    <row r="582" spans="1:7" x14ac:dyDescent="0.25">
      <c r="A582" s="1">
        <v>44648</v>
      </c>
      <c r="B582" t="s">
        <v>20</v>
      </c>
      <c r="C582" t="s">
        <v>4</v>
      </c>
      <c r="D582" t="s">
        <v>30</v>
      </c>
      <c r="E582">
        <v>22</v>
      </c>
      <c r="F582">
        <f>VLOOKUP(B582,cennik[],2,FALSE)</f>
        <v>3.4</v>
      </c>
      <c r="G582" s="5">
        <f>jablka[[#This Row],[Kg]]*jablka[[#This Row],[Cena]]</f>
        <v>74.8</v>
      </c>
    </row>
    <row r="583" spans="1:7" x14ac:dyDescent="0.25">
      <c r="A583" s="1">
        <v>44648</v>
      </c>
      <c r="B583" t="s">
        <v>20</v>
      </c>
      <c r="C583" t="s">
        <v>4</v>
      </c>
      <c r="D583" t="s">
        <v>33</v>
      </c>
      <c r="E583">
        <v>407</v>
      </c>
      <c r="F583">
        <f>VLOOKUP(B583,cennik[],2,FALSE)</f>
        <v>3.4</v>
      </c>
      <c r="G583" s="5">
        <f>jablka[[#This Row],[Kg]]*jablka[[#This Row],[Cena]]</f>
        <v>1383.8</v>
      </c>
    </row>
    <row r="584" spans="1:7" x14ac:dyDescent="0.25">
      <c r="A584" s="1">
        <v>44648</v>
      </c>
      <c r="B584" t="s">
        <v>20</v>
      </c>
      <c r="C584" t="s">
        <v>4</v>
      </c>
      <c r="D584" t="s">
        <v>31</v>
      </c>
      <c r="E584">
        <v>417</v>
      </c>
      <c r="F584">
        <f>VLOOKUP(B584,cennik[],2,FALSE)</f>
        <v>3.4</v>
      </c>
      <c r="G584" s="5">
        <f>jablka[[#This Row],[Kg]]*jablka[[#This Row],[Cena]]</f>
        <v>1417.8</v>
      </c>
    </row>
    <row r="585" spans="1:7" x14ac:dyDescent="0.25">
      <c r="A585" s="1">
        <v>44649</v>
      </c>
      <c r="B585" t="s">
        <v>18</v>
      </c>
      <c r="C585" t="s">
        <v>4</v>
      </c>
      <c r="D585" t="s">
        <v>36</v>
      </c>
      <c r="E585">
        <v>483</v>
      </c>
      <c r="F585">
        <f>VLOOKUP(B585,cennik[],2,FALSE)</f>
        <v>2.4</v>
      </c>
      <c r="G585" s="5">
        <f>jablka[[#This Row],[Kg]]*jablka[[#This Row],[Cena]]</f>
        <v>1159.2</v>
      </c>
    </row>
    <row r="586" spans="1:7" x14ac:dyDescent="0.25">
      <c r="A586" s="1">
        <v>44649</v>
      </c>
      <c r="B586" t="s">
        <v>7</v>
      </c>
      <c r="C586" t="s">
        <v>4</v>
      </c>
      <c r="D586" t="s">
        <v>48</v>
      </c>
      <c r="E586">
        <v>291</v>
      </c>
      <c r="F586">
        <f>VLOOKUP(B586,cennik[],2,FALSE)</f>
        <v>3.5</v>
      </c>
      <c r="G586" s="5">
        <f>jablka[[#This Row],[Kg]]*jablka[[#This Row],[Cena]]</f>
        <v>1018.5</v>
      </c>
    </row>
    <row r="587" spans="1:7" x14ac:dyDescent="0.25">
      <c r="A587" s="1">
        <v>44649</v>
      </c>
      <c r="B587" t="s">
        <v>20</v>
      </c>
      <c r="C587" t="s">
        <v>4</v>
      </c>
      <c r="D587" t="s">
        <v>37</v>
      </c>
      <c r="E587">
        <v>289</v>
      </c>
      <c r="F587">
        <f>VLOOKUP(B587,cennik[],2,FALSE)</f>
        <v>3.4</v>
      </c>
      <c r="G587" s="5">
        <f>jablka[[#This Row],[Kg]]*jablka[[#This Row],[Cena]]</f>
        <v>982.6</v>
      </c>
    </row>
    <row r="588" spans="1:7" x14ac:dyDescent="0.25">
      <c r="A588" s="1">
        <v>44649</v>
      </c>
      <c r="B588" t="s">
        <v>11</v>
      </c>
      <c r="C588" t="s">
        <v>4</v>
      </c>
      <c r="D588" t="s">
        <v>15</v>
      </c>
      <c r="E588">
        <v>18</v>
      </c>
      <c r="F588">
        <f>VLOOKUP(B588,cennik[],2,FALSE)</f>
        <v>2.9</v>
      </c>
      <c r="G588" s="5">
        <f>jablka[[#This Row],[Kg]]*jablka[[#This Row],[Cena]]</f>
        <v>52.199999999999996</v>
      </c>
    </row>
    <row r="589" spans="1:7" x14ac:dyDescent="0.25">
      <c r="A589" s="1">
        <v>44649</v>
      </c>
      <c r="B589" t="s">
        <v>25</v>
      </c>
      <c r="C589" t="s">
        <v>4</v>
      </c>
      <c r="D589" t="s">
        <v>32</v>
      </c>
      <c r="E589">
        <v>466</v>
      </c>
      <c r="F589">
        <f>VLOOKUP(B589,cennik[],2,FALSE)</f>
        <v>3.2</v>
      </c>
      <c r="G589" s="5">
        <f>jablka[[#This Row],[Kg]]*jablka[[#This Row],[Cena]]</f>
        <v>1491.2</v>
      </c>
    </row>
    <row r="590" spans="1:7" x14ac:dyDescent="0.25">
      <c r="A590" s="1">
        <v>44649</v>
      </c>
      <c r="B590" t="s">
        <v>16</v>
      </c>
      <c r="C590" t="s">
        <v>4</v>
      </c>
      <c r="D590" t="s">
        <v>56</v>
      </c>
      <c r="E590">
        <v>722</v>
      </c>
      <c r="F590">
        <f>VLOOKUP(B590,cennik[],2,FALSE)</f>
        <v>3.4</v>
      </c>
      <c r="G590" s="5">
        <f>jablka[[#This Row],[Kg]]*jablka[[#This Row],[Cena]]</f>
        <v>2454.7999999999997</v>
      </c>
    </row>
    <row r="591" spans="1:7" x14ac:dyDescent="0.25">
      <c r="A591" s="1">
        <v>44649</v>
      </c>
      <c r="B591" t="s">
        <v>7</v>
      </c>
      <c r="C591" t="s">
        <v>4</v>
      </c>
      <c r="D591" t="s">
        <v>50</v>
      </c>
      <c r="E591">
        <v>695</v>
      </c>
      <c r="F591">
        <f>VLOOKUP(B591,cennik[],2,FALSE)</f>
        <v>3.5</v>
      </c>
      <c r="G591" s="5">
        <f>jablka[[#This Row],[Kg]]*jablka[[#This Row],[Cena]]</f>
        <v>2432.5</v>
      </c>
    </row>
    <row r="592" spans="1:7" x14ac:dyDescent="0.25">
      <c r="A592" s="1">
        <v>44649</v>
      </c>
      <c r="B592" t="s">
        <v>25</v>
      </c>
      <c r="C592" t="s">
        <v>4</v>
      </c>
      <c r="D592" t="s">
        <v>39</v>
      </c>
      <c r="E592">
        <v>273</v>
      </c>
      <c r="F592">
        <f>VLOOKUP(B592,cennik[],2,FALSE)</f>
        <v>3.2</v>
      </c>
      <c r="G592" s="5">
        <f>jablka[[#This Row],[Kg]]*jablka[[#This Row],[Cena]]</f>
        <v>873.6</v>
      </c>
    </row>
    <row r="593" spans="1:7" x14ac:dyDescent="0.25">
      <c r="A593" s="1">
        <v>44649</v>
      </c>
      <c r="B593" t="s">
        <v>7</v>
      </c>
      <c r="C593" t="s">
        <v>4</v>
      </c>
      <c r="D593" t="s">
        <v>46</v>
      </c>
      <c r="E593">
        <v>593</v>
      </c>
      <c r="F593">
        <f>VLOOKUP(B593,cennik[],2,FALSE)</f>
        <v>3.5</v>
      </c>
      <c r="G593" s="5">
        <f>jablka[[#This Row],[Kg]]*jablka[[#This Row],[Cena]]</f>
        <v>2075.5</v>
      </c>
    </row>
    <row r="594" spans="1:7" x14ac:dyDescent="0.25">
      <c r="A594" s="1">
        <v>44649</v>
      </c>
      <c r="B594" t="s">
        <v>7</v>
      </c>
      <c r="C594" t="s">
        <v>4</v>
      </c>
      <c r="D594" t="s">
        <v>57</v>
      </c>
      <c r="E594">
        <v>505</v>
      </c>
      <c r="F594">
        <f>VLOOKUP(B594,cennik[],2,FALSE)</f>
        <v>3.5</v>
      </c>
      <c r="G594" s="5">
        <f>jablka[[#This Row],[Kg]]*jablka[[#This Row],[Cena]]</f>
        <v>1767.5</v>
      </c>
    </row>
    <row r="595" spans="1:7" x14ac:dyDescent="0.25">
      <c r="A595" s="1">
        <v>44649</v>
      </c>
      <c r="B595" t="s">
        <v>16</v>
      </c>
      <c r="C595" t="s">
        <v>4</v>
      </c>
      <c r="D595" t="s">
        <v>51</v>
      </c>
      <c r="E595">
        <v>535</v>
      </c>
      <c r="F595">
        <f>VLOOKUP(B595,cennik[],2,FALSE)</f>
        <v>3.4</v>
      </c>
      <c r="G595" s="5">
        <f>jablka[[#This Row],[Kg]]*jablka[[#This Row],[Cena]]</f>
        <v>1819</v>
      </c>
    </row>
    <row r="596" spans="1:7" x14ac:dyDescent="0.25">
      <c r="A596" s="1">
        <v>44649</v>
      </c>
      <c r="B596" t="s">
        <v>7</v>
      </c>
      <c r="C596" t="s">
        <v>4</v>
      </c>
      <c r="D596" t="s">
        <v>61</v>
      </c>
      <c r="E596">
        <v>229</v>
      </c>
      <c r="F596">
        <f>VLOOKUP(B596,cennik[],2,FALSE)</f>
        <v>3.5</v>
      </c>
      <c r="G596" s="5">
        <f>jablka[[#This Row],[Kg]]*jablka[[#This Row],[Cena]]</f>
        <v>801.5</v>
      </c>
    </row>
    <row r="597" spans="1:7" x14ac:dyDescent="0.25">
      <c r="A597" s="1">
        <v>44649</v>
      </c>
      <c r="B597" t="s">
        <v>3</v>
      </c>
      <c r="C597" t="s">
        <v>4</v>
      </c>
      <c r="D597" t="s">
        <v>44</v>
      </c>
      <c r="E597">
        <v>677</v>
      </c>
      <c r="F597">
        <f>VLOOKUP(B597,cennik[],2,FALSE)</f>
        <v>3.4</v>
      </c>
      <c r="G597" s="5">
        <f>jablka[[#This Row],[Kg]]*jablka[[#This Row],[Cena]]</f>
        <v>2301.7999999999997</v>
      </c>
    </row>
    <row r="598" spans="1:7" x14ac:dyDescent="0.25">
      <c r="A598" s="1">
        <v>44650</v>
      </c>
      <c r="B598" t="s">
        <v>16</v>
      </c>
      <c r="C598" t="s">
        <v>4</v>
      </c>
      <c r="D598" t="s">
        <v>10</v>
      </c>
      <c r="E598">
        <v>384</v>
      </c>
      <c r="F598">
        <f>VLOOKUP(B598,cennik[],2,FALSE)</f>
        <v>3.4</v>
      </c>
      <c r="G598" s="5">
        <f>jablka[[#This Row],[Kg]]*jablka[[#This Row],[Cena]]</f>
        <v>1305.5999999999999</v>
      </c>
    </row>
    <row r="599" spans="1:7" x14ac:dyDescent="0.25">
      <c r="A599" s="1">
        <v>44650</v>
      </c>
      <c r="B599" t="s">
        <v>12</v>
      </c>
      <c r="C599" t="s">
        <v>4</v>
      </c>
      <c r="D599" t="s">
        <v>45</v>
      </c>
      <c r="E599">
        <v>323</v>
      </c>
      <c r="F599">
        <f>VLOOKUP(B599,cennik[],2,FALSE)</f>
        <v>3.4</v>
      </c>
      <c r="G599" s="5">
        <f>jablka[[#This Row],[Kg]]*jablka[[#This Row],[Cena]]</f>
        <v>1098.2</v>
      </c>
    </row>
    <row r="600" spans="1:7" x14ac:dyDescent="0.25">
      <c r="A600" s="1">
        <v>44650</v>
      </c>
      <c r="B600" t="s">
        <v>25</v>
      </c>
      <c r="C600" t="s">
        <v>4</v>
      </c>
      <c r="D600" t="s">
        <v>21</v>
      </c>
      <c r="E600">
        <v>218</v>
      </c>
      <c r="F600">
        <f>VLOOKUP(B600,cennik[],2,FALSE)</f>
        <v>3.2</v>
      </c>
      <c r="G600" s="5">
        <f>jablka[[#This Row],[Kg]]*jablka[[#This Row],[Cena]]</f>
        <v>697.6</v>
      </c>
    </row>
    <row r="601" spans="1:7" x14ac:dyDescent="0.25">
      <c r="A601" s="1">
        <v>44650</v>
      </c>
      <c r="B601" t="s">
        <v>20</v>
      </c>
      <c r="C601" t="s">
        <v>4</v>
      </c>
      <c r="D601" t="s">
        <v>26</v>
      </c>
      <c r="E601">
        <v>218</v>
      </c>
      <c r="F601">
        <f>VLOOKUP(B601,cennik[],2,FALSE)</f>
        <v>3.4</v>
      </c>
      <c r="G601" s="5">
        <f>jablka[[#This Row],[Kg]]*jablka[[#This Row],[Cena]]</f>
        <v>741.19999999999993</v>
      </c>
    </row>
    <row r="602" spans="1:7" x14ac:dyDescent="0.25">
      <c r="A602" s="1">
        <v>44651</v>
      </c>
      <c r="B602" t="s">
        <v>12</v>
      </c>
      <c r="C602" t="s">
        <v>4</v>
      </c>
      <c r="D602" t="s">
        <v>46</v>
      </c>
      <c r="E602">
        <v>163</v>
      </c>
      <c r="F602">
        <f>VLOOKUP(B602,cennik[],2,FALSE)</f>
        <v>3.4</v>
      </c>
      <c r="G602" s="5">
        <f>jablka[[#This Row],[Kg]]*jablka[[#This Row],[Cena]]</f>
        <v>554.19999999999993</v>
      </c>
    </row>
    <row r="603" spans="1:7" x14ac:dyDescent="0.25">
      <c r="A603" s="1">
        <v>44651</v>
      </c>
      <c r="B603" t="s">
        <v>11</v>
      </c>
      <c r="C603" t="s">
        <v>4</v>
      </c>
      <c r="D603" t="s">
        <v>19</v>
      </c>
      <c r="E603">
        <v>83</v>
      </c>
      <c r="F603">
        <f>VLOOKUP(B603,cennik[],2,FALSE)</f>
        <v>2.9</v>
      </c>
      <c r="G603" s="5">
        <f>jablka[[#This Row],[Kg]]*jablka[[#This Row],[Cena]]</f>
        <v>240.7</v>
      </c>
    </row>
    <row r="604" spans="1:7" x14ac:dyDescent="0.25">
      <c r="A604" s="1">
        <v>44651</v>
      </c>
      <c r="B604" t="s">
        <v>16</v>
      </c>
      <c r="C604" t="s">
        <v>4</v>
      </c>
      <c r="D604" t="s">
        <v>59</v>
      </c>
      <c r="E604">
        <v>361</v>
      </c>
      <c r="F604">
        <f>VLOOKUP(B604,cennik[],2,FALSE)</f>
        <v>3.4</v>
      </c>
      <c r="G604" s="5">
        <f>jablka[[#This Row],[Kg]]*jablka[[#This Row],[Cena]]</f>
        <v>1227.3999999999999</v>
      </c>
    </row>
    <row r="605" spans="1:7" x14ac:dyDescent="0.25">
      <c r="A605" s="1">
        <v>44651</v>
      </c>
      <c r="B605" t="s">
        <v>11</v>
      </c>
      <c r="C605" t="s">
        <v>4</v>
      </c>
      <c r="D605" t="s">
        <v>53</v>
      </c>
      <c r="E605">
        <v>191</v>
      </c>
      <c r="F605">
        <f>VLOOKUP(B605,cennik[],2,FALSE)</f>
        <v>2.9</v>
      </c>
      <c r="G605" s="5">
        <f>jablka[[#This Row],[Kg]]*jablka[[#This Row],[Cena]]</f>
        <v>553.9</v>
      </c>
    </row>
    <row r="606" spans="1:7" x14ac:dyDescent="0.25">
      <c r="A606" s="1">
        <v>44651</v>
      </c>
      <c r="B606" t="s">
        <v>25</v>
      </c>
      <c r="C606" t="s">
        <v>4</v>
      </c>
      <c r="D606" t="s">
        <v>45</v>
      </c>
      <c r="E606">
        <v>338</v>
      </c>
      <c r="F606">
        <f>VLOOKUP(B606,cennik[],2,FALSE)</f>
        <v>3.2</v>
      </c>
      <c r="G606" s="5">
        <f>jablka[[#This Row],[Kg]]*jablka[[#This Row],[Cena]]</f>
        <v>1081.6000000000001</v>
      </c>
    </row>
    <row r="607" spans="1:7" x14ac:dyDescent="0.25">
      <c r="A607" s="1">
        <v>44651</v>
      </c>
      <c r="B607" t="s">
        <v>20</v>
      </c>
      <c r="C607" t="s">
        <v>4</v>
      </c>
      <c r="D607" t="s">
        <v>61</v>
      </c>
      <c r="E607">
        <v>399</v>
      </c>
      <c r="F607">
        <f>VLOOKUP(B607,cennik[],2,FALSE)</f>
        <v>3.4</v>
      </c>
      <c r="G607" s="5">
        <f>jablka[[#This Row],[Kg]]*jablka[[#This Row],[Cena]]</f>
        <v>1356.6</v>
      </c>
    </row>
    <row r="608" spans="1:7" x14ac:dyDescent="0.25">
      <c r="A608" s="1">
        <v>44651</v>
      </c>
      <c r="B608" t="s">
        <v>14</v>
      </c>
      <c r="C608" t="s">
        <v>4</v>
      </c>
      <c r="D608" t="s">
        <v>13</v>
      </c>
      <c r="E608">
        <v>294</v>
      </c>
      <c r="F608">
        <f>VLOOKUP(B608,cennik[],2,FALSE)</f>
        <v>3.4</v>
      </c>
      <c r="G608" s="5">
        <f>jablka[[#This Row],[Kg]]*jablka[[#This Row],[Cena]]</f>
        <v>999.6</v>
      </c>
    </row>
    <row r="609" spans="1:7" x14ac:dyDescent="0.25">
      <c r="A609" s="1">
        <v>44651</v>
      </c>
      <c r="B609" t="s">
        <v>3</v>
      </c>
      <c r="C609" t="s">
        <v>4</v>
      </c>
      <c r="D609" t="s">
        <v>24</v>
      </c>
      <c r="E609">
        <v>634</v>
      </c>
      <c r="F609">
        <f>VLOOKUP(B609,cennik[],2,FALSE)</f>
        <v>3.4</v>
      </c>
      <c r="G609" s="5">
        <f>jablka[[#This Row],[Kg]]*jablka[[#This Row],[Cena]]</f>
        <v>2155.6</v>
      </c>
    </row>
    <row r="610" spans="1:7" x14ac:dyDescent="0.25">
      <c r="A610" s="1">
        <v>44651</v>
      </c>
      <c r="B610" t="s">
        <v>7</v>
      </c>
      <c r="C610" t="s">
        <v>4</v>
      </c>
      <c r="D610" t="s">
        <v>37</v>
      </c>
      <c r="E610">
        <v>616</v>
      </c>
      <c r="F610">
        <f>VLOOKUP(B610,cennik[],2,FALSE)</f>
        <v>3.5</v>
      </c>
      <c r="G610" s="5">
        <f>jablka[[#This Row],[Kg]]*jablka[[#This Row],[Cena]]</f>
        <v>2156</v>
      </c>
    </row>
    <row r="611" spans="1:7" x14ac:dyDescent="0.25">
      <c r="A611" s="1">
        <v>44652</v>
      </c>
      <c r="B611" t="s">
        <v>16</v>
      </c>
      <c r="C611" t="s">
        <v>4</v>
      </c>
      <c r="D611" t="s">
        <v>21</v>
      </c>
      <c r="E611">
        <v>420</v>
      </c>
      <c r="F611">
        <f>VLOOKUP(B611,cennik[],2,FALSE)</f>
        <v>3.4</v>
      </c>
      <c r="G611" s="5">
        <f>jablka[[#This Row],[Kg]]*jablka[[#This Row],[Cena]]</f>
        <v>1428</v>
      </c>
    </row>
    <row r="612" spans="1:7" x14ac:dyDescent="0.25">
      <c r="A612" s="1">
        <v>44652</v>
      </c>
      <c r="B612" t="s">
        <v>3</v>
      </c>
      <c r="C612" t="s">
        <v>4</v>
      </c>
      <c r="D612" t="s">
        <v>6</v>
      </c>
      <c r="E612">
        <v>284</v>
      </c>
      <c r="F612">
        <f>VLOOKUP(B612,cennik[],2,FALSE)</f>
        <v>3.4</v>
      </c>
      <c r="G612" s="5">
        <f>jablka[[#This Row],[Kg]]*jablka[[#This Row],[Cena]]</f>
        <v>965.6</v>
      </c>
    </row>
    <row r="613" spans="1:7" x14ac:dyDescent="0.25">
      <c r="A613" s="1">
        <v>44652</v>
      </c>
      <c r="B613" t="s">
        <v>20</v>
      </c>
      <c r="C613" t="s">
        <v>4</v>
      </c>
      <c r="D613" t="s">
        <v>56</v>
      </c>
      <c r="E613">
        <v>129</v>
      </c>
      <c r="F613">
        <f>VLOOKUP(B613,cennik[],2,FALSE)</f>
        <v>3.4</v>
      </c>
      <c r="G613" s="5">
        <f>jablka[[#This Row],[Kg]]*jablka[[#This Row],[Cena]]</f>
        <v>438.59999999999997</v>
      </c>
    </row>
    <row r="614" spans="1:7" x14ac:dyDescent="0.25">
      <c r="A614" s="1">
        <v>44652</v>
      </c>
      <c r="B614" t="s">
        <v>12</v>
      </c>
      <c r="C614" t="s">
        <v>4</v>
      </c>
      <c r="D614" t="s">
        <v>59</v>
      </c>
      <c r="E614">
        <v>343</v>
      </c>
      <c r="F614">
        <f>VLOOKUP(B614,cennik[],2,FALSE)</f>
        <v>3.4</v>
      </c>
      <c r="G614" s="5">
        <f>jablka[[#This Row],[Kg]]*jablka[[#This Row],[Cena]]</f>
        <v>1166.2</v>
      </c>
    </row>
    <row r="615" spans="1:7" x14ac:dyDescent="0.25">
      <c r="A615" s="1">
        <v>44652</v>
      </c>
      <c r="B615" t="s">
        <v>12</v>
      </c>
      <c r="C615" t="s">
        <v>4</v>
      </c>
      <c r="D615" t="s">
        <v>48</v>
      </c>
      <c r="E615">
        <v>409</v>
      </c>
      <c r="F615">
        <f>VLOOKUP(B615,cennik[],2,FALSE)</f>
        <v>3.4</v>
      </c>
      <c r="G615" s="5">
        <f>jablka[[#This Row],[Kg]]*jablka[[#This Row],[Cena]]</f>
        <v>1390.6</v>
      </c>
    </row>
    <row r="616" spans="1:7" x14ac:dyDescent="0.25">
      <c r="A616" s="1">
        <v>44652</v>
      </c>
      <c r="B616" t="s">
        <v>16</v>
      </c>
      <c r="C616" t="s">
        <v>4</v>
      </c>
      <c r="D616" t="s">
        <v>13</v>
      </c>
      <c r="E616">
        <v>609</v>
      </c>
      <c r="F616">
        <f>VLOOKUP(B616,cennik[],2,FALSE)</f>
        <v>3.4</v>
      </c>
      <c r="G616" s="5">
        <f>jablka[[#This Row],[Kg]]*jablka[[#This Row],[Cena]]</f>
        <v>2070.6</v>
      </c>
    </row>
    <row r="617" spans="1:7" x14ac:dyDescent="0.25">
      <c r="A617" s="1">
        <v>44652</v>
      </c>
      <c r="B617" t="s">
        <v>3</v>
      </c>
      <c r="C617" t="s">
        <v>4</v>
      </c>
      <c r="D617" t="s">
        <v>31</v>
      </c>
      <c r="E617">
        <v>389</v>
      </c>
      <c r="F617">
        <f>VLOOKUP(B617,cennik[],2,FALSE)</f>
        <v>3.4</v>
      </c>
      <c r="G617" s="5">
        <f>jablka[[#This Row],[Kg]]*jablka[[#This Row],[Cena]]</f>
        <v>1322.6</v>
      </c>
    </row>
    <row r="618" spans="1:7" x14ac:dyDescent="0.25">
      <c r="A618" s="1">
        <v>44652</v>
      </c>
      <c r="B618" t="s">
        <v>16</v>
      </c>
      <c r="C618" t="s">
        <v>4</v>
      </c>
      <c r="D618" t="s">
        <v>38</v>
      </c>
      <c r="E618">
        <v>776</v>
      </c>
      <c r="F618">
        <f>VLOOKUP(B618,cennik[],2,FALSE)</f>
        <v>3.4</v>
      </c>
      <c r="G618" s="5">
        <f>jablka[[#This Row],[Kg]]*jablka[[#This Row],[Cena]]</f>
        <v>2638.4</v>
      </c>
    </row>
    <row r="619" spans="1:7" x14ac:dyDescent="0.25">
      <c r="A619" s="1">
        <v>44652</v>
      </c>
      <c r="B619" t="s">
        <v>20</v>
      </c>
      <c r="C619" t="s">
        <v>4</v>
      </c>
      <c r="D619" t="s">
        <v>19</v>
      </c>
      <c r="E619">
        <v>399</v>
      </c>
      <c r="F619">
        <f>VLOOKUP(B619,cennik[],2,FALSE)</f>
        <v>3.4</v>
      </c>
      <c r="G619" s="5">
        <f>jablka[[#This Row],[Kg]]*jablka[[#This Row],[Cena]]</f>
        <v>1356.6</v>
      </c>
    </row>
    <row r="620" spans="1:7" x14ac:dyDescent="0.25">
      <c r="A620" s="1">
        <v>44652</v>
      </c>
      <c r="B620" t="s">
        <v>11</v>
      </c>
      <c r="C620" t="s">
        <v>4</v>
      </c>
      <c r="D620" t="s">
        <v>49</v>
      </c>
      <c r="E620">
        <v>17</v>
      </c>
      <c r="F620">
        <f>VLOOKUP(B620,cennik[],2,FALSE)</f>
        <v>2.9</v>
      </c>
      <c r="G620" s="5">
        <f>jablka[[#This Row],[Kg]]*jablka[[#This Row],[Cena]]</f>
        <v>49.3</v>
      </c>
    </row>
    <row r="621" spans="1:7" x14ac:dyDescent="0.25">
      <c r="A621" s="1">
        <v>44653</v>
      </c>
      <c r="B621" t="s">
        <v>18</v>
      </c>
      <c r="C621" t="s">
        <v>4</v>
      </c>
      <c r="D621" t="s">
        <v>59</v>
      </c>
      <c r="E621">
        <v>220</v>
      </c>
      <c r="F621">
        <f>VLOOKUP(B621,cennik[],2,FALSE)</f>
        <v>2.4</v>
      </c>
      <c r="G621" s="5">
        <f>jablka[[#This Row],[Kg]]*jablka[[#This Row],[Cena]]</f>
        <v>528</v>
      </c>
    </row>
    <row r="622" spans="1:7" x14ac:dyDescent="0.25">
      <c r="A622" s="1">
        <v>44653</v>
      </c>
      <c r="B622" t="s">
        <v>11</v>
      </c>
      <c r="C622" t="s">
        <v>4</v>
      </c>
      <c r="D622" t="s">
        <v>42</v>
      </c>
      <c r="E622">
        <v>258</v>
      </c>
      <c r="F622">
        <f>VLOOKUP(B622,cennik[],2,FALSE)</f>
        <v>2.9</v>
      </c>
      <c r="G622" s="5">
        <f>jablka[[#This Row],[Kg]]*jablka[[#This Row],[Cena]]</f>
        <v>748.19999999999993</v>
      </c>
    </row>
    <row r="623" spans="1:7" x14ac:dyDescent="0.25">
      <c r="A623" s="1">
        <v>44653</v>
      </c>
      <c r="B623" t="s">
        <v>16</v>
      </c>
      <c r="C623" t="s">
        <v>4</v>
      </c>
      <c r="D623" t="s">
        <v>19</v>
      </c>
      <c r="E623">
        <v>406</v>
      </c>
      <c r="F623">
        <f>VLOOKUP(B623,cennik[],2,FALSE)</f>
        <v>3.4</v>
      </c>
      <c r="G623" s="5">
        <f>jablka[[#This Row],[Kg]]*jablka[[#This Row],[Cena]]</f>
        <v>1380.3999999999999</v>
      </c>
    </row>
    <row r="624" spans="1:7" x14ac:dyDescent="0.25">
      <c r="A624" s="1">
        <v>44653</v>
      </c>
      <c r="B624" t="s">
        <v>16</v>
      </c>
      <c r="C624" t="s">
        <v>4</v>
      </c>
      <c r="D624" t="s">
        <v>23</v>
      </c>
      <c r="E624">
        <v>402</v>
      </c>
      <c r="F624">
        <f>VLOOKUP(B624,cennik[],2,FALSE)</f>
        <v>3.4</v>
      </c>
      <c r="G624" s="5">
        <f>jablka[[#This Row],[Kg]]*jablka[[#This Row],[Cena]]</f>
        <v>1366.8</v>
      </c>
    </row>
    <row r="625" spans="1:7" x14ac:dyDescent="0.25">
      <c r="A625" s="1">
        <v>44653</v>
      </c>
      <c r="B625" t="s">
        <v>12</v>
      </c>
      <c r="C625" t="s">
        <v>4</v>
      </c>
      <c r="D625" t="s">
        <v>53</v>
      </c>
      <c r="E625">
        <v>264</v>
      </c>
      <c r="F625">
        <f>VLOOKUP(B625,cennik[],2,FALSE)</f>
        <v>3.4</v>
      </c>
      <c r="G625" s="5">
        <f>jablka[[#This Row],[Kg]]*jablka[[#This Row],[Cena]]</f>
        <v>897.6</v>
      </c>
    </row>
    <row r="626" spans="1:7" x14ac:dyDescent="0.25">
      <c r="A626" s="1">
        <v>44653</v>
      </c>
      <c r="B626" t="s">
        <v>20</v>
      </c>
      <c r="C626" t="s">
        <v>4</v>
      </c>
      <c r="D626" t="s">
        <v>59</v>
      </c>
      <c r="E626">
        <v>433</v>
      </c>
      <c r="F626">
        <f>VLOOKUP(B626,cennik[],2,FALSE)</f>
        <v>3.4</v>
      </c>
      <c r="G626" s="5">
        <f>jablka[[#This Row],[Kg]]*jablka[[#This Row],[Cena]]</f>
        <v>1472.2</v>
      </c>
    </row>
    <row r="627" spans="1:7" x14ac:dyDescent="0.25">
      <c r="A627" s="1">
        <v>44653</v>
      </c>
      <c r="B627" t="s">
        <v>20</v>
      </c>
      <c r="C627" t="s">
        <v>4</v>
      </c>
      <c r="D627" t="s">
        <v>49</v>
      </c>
      <c r="E627">
        <v>161</v>
      </c>
      <c r="F627">
        <f>VLOOKUP(B627,cennik[],2,FALSE)</f>
        <v>3.4</v>
      </c>
      <c r="G627" s="5">
        <f>jablka[[#This Row],[Kg]]*jablka[[#This Row],[Cena]]</f>
        <v>547.4</v>
      </c>
    </row>
    <row r="628" spans="1:7" x14ac:dyDescent="0.25">
      <c r="A628" s="1">
        <v>44653</v>
      </c>
      <c r="B628" t="s">
        <v>7</v>
      </c>
      <c r="C628" t="s">
        <v>4</v>
      </c>
      <c r="D628" t="s">
        <v>21</v>
      </c>
      <c r="E628">
        <v>612</v>
      </c>
      <c r="F628">
        <f>VLOOKUP(B628,cennik[],2,FALSE)</f>
        <v>3.5</v>
      </c>
      <c r="G628" s="5">
        <f>jablka[[#This Row],[Kg]]*jablka[[#This Row],[Cena]]</f>
        <v>2142</v>
      </c>
    </row>
    <row r="629" spans="1:7" x14ac:dyDescent="0.25">
      <c r="A629" s="1">
        <v>44653</v>
      </c>
      <c r="B629" t="s">
        <v>7</v>
      </c>
      <c r="C629" t="s">
        <v>4</v>
      </c>
      <c r="D629" t="s">
        <v>40</v>
      </c>
      <c r="E629">
        <v>372</v>
      </c>
      <c r="F629">
        <f>VLOOKUP(B629,cennik[],2,FALSE)</f>
        <v>3.5</v>
      </c>
      <c r="G629" s="5">
        <f>jablka[[#This Row],[Kg]]*jablka[[#This Row],[Cena]]</f>
        <v>1302</v>
      </c>
    </row>
    <row r="630" spans="1:7" x14ac:dyDescent="0.25">
      <c r="A630" s="1">
        <v>44655</v>
      </c>
      <c r="B630" t="s">
        <v>7</v>
      </c>
      <c r="C630" t="s">
        <v>4</v>
      </c>
      <c r="D630" t="s">
        <v>31</v>
      </c>
      <c r="E630">
        <v>249</v>
      </c>
      <c r="F630">
        <f>VLOOKUP(B630,cennik[],2,FALSE)</f>
        <v>3.5</v>
      </c>
      <c r="G630" s="5">
        <f>jablka[[#This Row],[Kg]]*jablka[[#This Row],[Cena]]</f>
        <v>871.5</v>
      </c>
    </row>
    <row r="631" spans="1:7" x14ac:dyDescent="0.25">
      <c r="A631" s="1">
        <v>44655</v>
      </c>
      <c r="B631" t="s">
        <v>25</v>
      </c>
      <c r="C631" t="s">
        <v>4</v>
      </c>
      <c r="D631" t="s">
        <v>38</v>
      </c>
      <c r="E631">
        <v>333</v>
      </c>
      <c r="F631">
        <f>VLOOKUP(B631,cennik[],2,FALSE)</f>
        <v>3.2</v>
      </c>
      <c r="G631" s="5">
        <f>jablka[[#This Row],[Kg]]*jablka[[#This Row],[Cena]]</f>
        <v>1065.6000000000001</v>
      </c>
    </row>
    <row r="632" spans="1:7" x14ac:dyDescent="0.25">
      <c r="A632" s="1">
        <v>44655</v>
      </c>
      <c r="B632" t="s">
        <v>20</v>
      </c>
      <c r="C632" t="s">
        <v>4</v>
      </c>
      <c r="D632" t="s">
        <v>38</v>
      </c>
      <c r="E632">
        <v>488</v>
      </c>
      <c r="F632">
        <f>VLOOKUP(B632,cennik[],2,FALSE)</f>
        <v>3.4</v>
      </c>
      <c r="G632" s="5">
        <f>jablka[[#This Row],[Kg]]*jablka[[#This Row],[Cena]]</f>
        <v>1659.2</v>
      </c>
    </row>
    <row r="633" spans="1:7" x14ac:dyDescent="0.25">
      <c r="A633" s="1">
        <v>44655</v>
      </c>
      <c r="B633" t="s">
        <v>11</v>
      </c>
      <c r="C633" t="s">
        <v>4</v>
      </c>
      <c r="D633" t="s">
        <v>17</v>
      </c>
      <c r="E633">
        <v>214</v>
      </c>
      <c r="F633">
        <f>VLOOKUP(B633,cennik[],2,FALSE)</f>
        <v>2.9</v>
      </c>
      <c r="G633" s="5">
        <f>jablka[[#This Row],[Kg]]*jablka[[#This Row],[Cena]]</f>
        <v>620.6</v>
      </c>
    </row>
    <row r="634" spans="1:7" x14ac:dyDescent="0.25">
      <c r="A634" s="1">
        <v>44655</v>
      </c>
      <c r="B634" t="s">
        <v>16</v>
      </c>
      <c r="C634" t="s">
        <v>4</v>
      </c>
      <c r="D634" t="s">
        <v>9</v>
      </c>
      <c r="E634">
        <v>417</v>
      </c>
      <c r="F634">
        <f>VLOOKUP(B634,cennik[],2,FALSE)</f>
        <v>3.4</v>
      </c>
      <c r="G634" s="5">
        <f>jablka[[#This Row],[Kg]]*jablka[[#This Row],[Cena]]</f>
        <v>1417.8</v>
      </c>
    </row>
    <row r="635" spans="1:7" x14ac:dyDescent="0.25">
      <c r="A635" s="1">
        <v>44655</v>
      </c>
      <c r="B635" t="s">
        <v>3</v>
      </c>
      <c r="C635" t="s">
        <v>4</v>
      </c>
      <c r="D635" t="s">
        <v>6</v>
      </c>
      <c r="E635">
        <v>534</v>
      </c>
      <c r="F635">
        <f>VLOOKUP(B635,cennik[],2,FALSE)</f>
        <v>3.4</v>
      </c>
      <c r="G635" s="5">
        <f>jablka[[#This Row],[Kg]]*jablka[[#This Row],[Cena]]</f>
        <v>1815.6</v>
      </c>
    </row>
    <row r="636" spans="1:7" x14ac:dyDescent="0.25">
      <c r="A636" s="1">
        <v>44655</v>
      </c>
      <c r="B636" t="s">
        <v>11</v>
      </c>
      <c r="C636" t="s">
        <v>4</v>
      </c>
      <c r="D636" t="s">
        <v>45</v>
      </c>
      <c r="E636">
        <v>477</v>
      </c>
      <c r="F636">
        <f>VLOOKUP(B636,cennik[],2,FALSE)</f>
        <v>2.9</v>
      </c>
      <c r="G636" s="5">
        <f>jablka[[#This Row],[Kg]]*jablka[[#This Row],[Cena]]</f>
        <v>1383.3</v>
      </c>
    </row>
    <row r="637" spans="1:7" x14ac:dyDescent="0.25">
      <c r="A637" s="1">
        <v>44655</v>
      </c>
      <c r="B637" t="s">
        <v>11</v>
      </c>
      <c r="C637" t="s">
        <v>4</v>
      </c>
      <c r="D637" t="s">
        <v>9</v>
      </c>
      <c r="E637">
        <v>191</v>
      </c>
      <c r="F637">
        <f>VLOOKUP(B637,cennik[],2,FALSE)</f>
        <v>2.9</v>
      </c>
      <c r="G637" s="5">
        <f>jablka[[#This Row],[Kg]]*jablka[[#This Row],[Cena]]</f>
        <v>553.9</v>
      </c>
    </row>
    <row r="638" spans="1:7" x14ac:dyDescent="0.25">
      <c r="A638" s="1">
        <v>44655</v>
      </c>
      <c r="B638" t="s">
        <v>7</v>
      </c>
      <c r="C638" t="s">
        <v>4</v>
      </c>
      <c r="D638" t="s">
        <v>42</v>
      </c>
      <c r="E638">
        <v>358</v>
      </c>
      <c r="F638">
        <f>VLOOKUP(B638,cennik[],2,FALSE)</f>
        <v>3.5</v>
      </c>
      <c r="G638" s="5">
        <f>jablka[[#This Row],[Kg]]*jablka[[#This Row],[Cena]]</f>
        <v>1253</v>
      </c>
    </row>
    <row r="639" spans="1:7" x14ac:dyDescent="0.25">
      <c r="A639" s="1">
        <v>44655</v>
      </c>
      <c r="B639" t="s">
        <v>7</v>
      </c>
      <c r="C639" t="s">
        <v>4</v>
      </c>
      <c r="D639" t="s">
        <v>47</v>
      </c>
      <c r="E639">
        <v>517</v>
      </c>
      <c r="F639">
        <f>VLOOKUP(B639,cennik[],2,FALSE)</f>
        <v>3.5</v>
      </c>
      <c r="G639" s="5">
        <f>jablka[[#This Row],[Kg]]*jablka[[#This Row],[Cena]]</f>
        <v>1809.5</v>
      </c>
    </row>
    <row r="640" spans="1:7" x14ac:dyDescent="0.25">
      <c r="A640" s="1">
        <v>44655</v>
      </c>
      <c r="B640" t="s">
        <v>12</v>
      </c>
      <c r="C640" t="s">
        <v>4</v>
      </c>
      <c r="D640" t="s">
        <v>21</v>
      </c>
      <c r="E640">
        <v>442</v>
      </c>
      <c r="F640">
        <f>VLOOKUP(B640,cennik[],2,FALSE)</f>
        <v>3.4</v>
      </c>
      <c r="G640" s="5">
        <f>jablka[[#This Row],[Kg]]*jablka[[#This Row],[Cena]]</f>
        <v>1502.8</v>
      </c>
    </row>
    <row r="641" spans="1:7" x14ac:dyDescent="0.25">
      <c r="A641" s="1">
        <v>44655</v>
      </c>
      <c r="B641" t="s">
        <v>12</v>
      </c>
      <c r="C641" t="s">
        <v>4</v>
      </c>
      <c r="D641" t="s">
        <v>15</v>
      </c>
      <c r="E641">
        <v>33</v>
      </c>
      <c r="F641">
        <f>VLOOKUP(B641,cennik[],2,FALSE)</f>
        <v>3.4</v>
      </c>
      <c r="G641" s="5">
        <f>jablka[[#This Row],[Kg]]*jablka[[#This Row],[Cena]]</f>
        <v>112.2</v>
      </c>
    </row>
    <row r="642" spans="1:7" x14ac:dyDescent="0.25">
      <c r="A642" s="1">
        <v>44655</v>
      </c>
      <c r="B642" t="s">
        <v>12</v>
      </c>
      <c r="C642" t="s">
        <v>4</v>
      </c>
      <c r="D642" t="s">
        <v>49</v>
      </c>
      <c r="E642">
        <v>56</v>
      </c>
      <c r="F642">
        <f>VLOOKUP(B642,cennik[],2,FALSE)</f>
        <v>3.4</v>
      </c>
      <c r="G642" s="5">
        <f>jablka[[#This Row],[Kg]]*jablka[[#This Row],[Cena]]</f>
        <v>190.4</v>
      </c>
    </row>
    <row r="643" spans="1:7" x14ac:dyDescent="0.25">
      <c r="A643" s="1">
        <v>44655</v>
      </c>
      <c r="B643" t="s">
        <v>20</v>
      </c>
      <c r="C643" t="s">
        <v>4</v>
      </c>
      <c r="D643" t="s">
        <v>56</v>
      </c>
      <c r="E643">
        <v>60</v>
      </c>
      <c r="F643">
        <f>VLOOKUP(B643,cennik[],2,FALSE)</f>
        <v>3.4</v>
      </c>
      <c r="G643" s="5">
        <f>jablka[[#This Row],[Kg]]*jablka[[#This Row],[Cena]]</f>
        <v>204</v>
      </c>
    </row>
    <row r="644" spans="1:7" x14ac:dyDescent="0.25">
      <c r="A644" s="1">
        <v>44655</v>
      </c>
      <c r="B644" t="s">
        <v>14</v>
      </c>
      <c r="C644" t="s">
        <v>4</v>
      </c>
      <c r="D644" t="s">
        <v>21</v>
      </c>
      <c r="E644">
        <v>161</v>
      </c>
      <c r="F644">
        <f>VLOOKUP(B644,cennik[],2,FALSE)</f>
        <v>3.4</v>
      </c>
      <c r="G644" s="5">
        <f>jablka[[#This Row],[Kg]]*jablka[[#This Row],[Cena]]</f>
        <v>547.4</v>
      </c>
    </row>
    <row r="645" spans="1:7" x14ac:dyDescent="0.25">
      <c r="A645" s="1">
        <v>44655</v>
      </c>
      <c r="B645" t="s">
        <v>16</v>
      </c>
      <c r="C645" t="s">
        <v>4</v>
      </c>
      <c r="D645" t="s">
        <v>61</v>
      </c>
      <c r="E645">
        <v>624</v>
      </c>
      <c r="F645">
        <f>VLOOKUP(B645,cennik[],2,FALSE)</f>
        <v>3.4</v>
      </c>
      <c r="G645" s="5">
        <f>jablka[[#This Row],[Kg]]*jablka[[#This Row],[Cena]]</f>
        <v>2121.6</v>
      </c>
    </row>
    <row r="646" spans="1:7" x14ac:dyDescent="0.25">
      <c r="A646" s="1">
        <v>44656</v>
      </c>
      <c r="B646" t="s">
        <v>7</v>
      </c>
      <c r="C646" t="s">
        <v>4</v>
      </c>
      <c r="D646" t="s">
        <v>23</v>
      </c>
      <c r="E646">
        <v>297</v>
      </c>
      <c r="F646">
        <f>VLOOKUP(B646,cennik[],2,FALSE)</f>
        <v>3.5</v>
      </c>
      <c r="G646" s="5">
        <f>jablka[[#This Row],[Kg]]*jablka[[#This Row],[Cena]]</f>
        <v>1039.5</v>
      </c>
    </row>
    <row r="647" spans="1:7" x14ac:dyDescent="0.25">
      <c r="A647" s="1">
        <v>44656</v>
      </c>
      <c r="B647" t="s">
        <v>16</v>
      </c>
      <c r="C647" t="s">
        <v>4</v>
      </c>
      <c r="D647" t="s">
        <v>22</v>
      </c>
      <c r="E647">
        <v>342</v>
      </c>
      <c r="F647">
        <f>VLOOKUP(B647,cennik[],2,FALSE)</f>
        <v>3.4</v>
      </c>
      <c r="G647" s="5">
        <f>jablka[[#This Row],[Kg]]*jablka[[#This Row],[Cena]]</f>
        <v>1162.8</v>
      </c>
    </row>
    <row r="648" spans="1:7" x14ac:dyDescent="0.25">
      <c r="A648" s="1">
        <v>44656</v>
      </c>
      <c r="B648" t="s">
        <v>25</v>
      </c>
      <c r="C648" t="s">
        <v>4</v>
      </c>
      <c r="D648" t="s">
        <v>41</v>
      </c>
      <c r="E648">
        <v>392</v>
      </c>
      <c r="F648">
        <f>VLOOKUP(B648,cennik[],2,FALSE)</f>
        <v>3.2</v>
      </c>
      <c r="G648" s="5">
        <f>jablka[[#This Row],[Kg]]*jablka[[#This Row],[Cena]]</f>
        <v>1254.4000000000001</v>
      </c>
    </row>
    <row r="649" spans="1:7" x14ac:dyDescent="0.25">
      <c r="A649" s="1">
        <v>44656</v>
      </c>
      <c r="B649" t="s">
        <v>11</v>
      </c>
      <c r="C649" t="s">
        <v>4</v>
      </c>
      <c r="D649" t="s">
        <v>26</v>
      </c>
      <c r="E649">
        <v>178</v>
      </c>
      <c r="F649">
        <f>VLOOKUP(B649,cennik[],2,FALSE)</f>
        <v>2.9</v>
      </c>
      <c r="G649" s="5">
        <f>jablka[[#This Row],[Kg]]*jablka[[#This Row],[Cena]]</f>
        <v>516.19999999999993</v>
      </c>
    </row>
    <row r="650" spans="1:7" x14ac:dyDescent="0.25">
      <c r="A650" s="1">
        <v>44656</v>
      </c>
      <c r="B650" t="s">
        <v>14</v>
      </c>
      <c r="C650" t="s">
        <v>4</v>
      </c>
      <c r="D650" t="s">
        <v>37</v>
      </c>
      <c r="E650">
        <v>311</v>
      </c>
      <c r="F650">
        <f>VLOOKUP(B650,cennik[],2,FALSE)</f>
        <v>3.4</v>
      </c>
      <c r="G650" s="5">
        <f>jablka[[#This Row],[Kg]]*jablka[[#This Row],[Cena]]</f>
        <v>1057.3999999999999</v>
      </c>
    </row>
    <row r="651" spans="1:7" x14ac:dyDescent="0.25">
      <c r="A651" s="1">
        <v>44656</v>
      </c>
      <c r="B651" t="s">
        <v>7</v>
      </c>
      <c r="C651" t="s">
        <v>4</v>
      </c>
      <c r="D651" t="s">
        <v>48</v>
      </c>
      <c r="E651">
        <v>293</v>
      </c>
      <c r="F651">
        <f>VLOOKUP(B651,cennik[],2,FALSE)</f>
        <v>3.5</v>
      </c>
      <c r="G651" s="5">
        <f>jablka[[#This Row],[Kg]]*jablka[[#This Row],[Cena]]</f>
        <v>1025.5</v>
      </c>
    </row>
    <row r="652" spans="1:7" x14ac:dyDescent="0.25">
      <c r="A652" s="1">
        <v>44656</v>
      </c>
      <c r="B652" t="s">
        <v>16</v>
      </c>
      <c r="C652" t="s">
        <v>4</v>
      </c>
      <c r="D652" t="s">
        <v>23</v>
      </c>
      <c r="E652">
        <v>495</v>
      </c>
      <c r="F652">
        <f>VLOOKUP(B652,cennik[],2,FALSE)</f>
        <v>3.4</v>
      </c>
      <c r="G652" s="5">
        <f>jablka[[#This Row],[Kg]]*jablka[[#This Row],[Cena]]</f>
        <v>1683</v>
      </c>
    </row>
    <row r="653" spans="1:7" x14ac:dyDescent="0.25">
      <c r="A653" s="1">
        <v>44656</v>
      </c>
      <c r="B653" t="s">
        <v>12</v>
      </c>
      <c r="C653" t="s">
        <v>4</v>
      </c>
      <c r="D653" t="s">
        <v>5</v>
      </c>
      <c r="E653">
        <v>374</v>
      </c>
      <c r="F653">
        <f>VLOOKUP(B653,cennik[],2,FALSE)</f>
        <v>3.4</v>
      </c>
      <c r="G653" s="5">
        <f>jablka[[#This Row],[Kg]]*jablka[[#This Row],[Cena]]</f>
        <v>1271.5999999999999</v>
      </c>
    </row>
    <row r="654" spans="1:7" x14ac:dyDescent="0.25">
      <c r="A654" s="1">
        <v>44656</v>
      </c>
      <c r="B654" t="s">
        <v>25</v>
      </c>
      <c r="C654" t="s">
        <v>4</v>
      </c>
      <c r="D654" t="s">
        <v>27</v>
      </c>
      <c r="E654">
        <v>498</v>
      </c>
      <c r="F654">
        <f>VLOOKUP(B654,cennik[],2,FALSE)</f>
        <v>3.2</v>
      </c>
      <c r="G654" s="5">
        <f>jablka[[#This Row],[Kg]]*jablka[[#This Row],[Cena]]</f>
        <v>1593.6000000000001</v>
      </c>
    </row>
    <row r="655" spans="1:7" x14ac:dyDescent="0.25">
      <c r="A655" s="1">
        <v>44656</v>
      </c>
      <c r="B655" t="s">
        <v>3</v>
      </c>
      <c r="C655" t="s">
        <v>4</v>
      </c>
      <c r="D655" t="s">
        <v>15</v>
      </c>
      <c r="E655">
        <v>400</v>
      </c>
      <c r="F655">
        <f>VLOOKUP(B655,cennik[],2,FALSE)</f>
        <v>3.4</v>
      </c>
      <c r="G655" s="5">
        <f>jablka[[#This Row],[Kg]]*jablka[[#This Row],[Cena]]</f>
        <v>1360</v>
      </c>
    </row>
    <row r="656" spans="1:7" x14ac:dyDescent="0.25">
      <c r="A656" s="1">
        <v>44657</v>
      </c>
      <c r="B656" t="s">
        <v>7</v>
      </c>
      <c r="C656" t="s">
        <v>4</v>
      </c>
      <c r="D656" t="s">
        <v>49</v>
      </c>
      <c r="E656">
        <v>571</v>
      </c>
      <c r="F656">
        <f>VLOOKUP(B656,cennik[],2,FALSE)</f>
        <v>3.5</v>
      </c>
      <c r="G656" s="5">
        <f>jablka[[#This Row],[Kg]]*jablka[[#This Row],[Cena]]</f>
        <v>1998.5</v>
      </c>
    </row>
    <row r="657" spans="1:7" x14ac:dyDescent="0.25">
      <c r="A657" s="1">
        <v>44657</v>
      </c>
      <c r="B657" t="s">
        <v>12</v>
      </c>
      <c r="C657" t="s">
        <v>4</v>
      </c>
      <c r="D657" t="s">
        <v>21</v>
      </c>
      <c r="E657">
        <v>136</v>
      </c>
      <c r="F657">
        <f>VLOOKUP(B657,cennik[],2,FALSE)</f>
        <v>3.4</v>
      </c>
      <c r="G657" s="5">
        <f>jablka[[#This Row],[Kg]]*jablka[[#This Row],[Cena]]</f>
        <v>462.4</v>
      </c>
    </row>
    <row r="658" spans="1:7" x14ac:dyDescent="0.25">
      <c r="A658" s="1">
        <v>44657</v>
      </c>
      <c r="B658" t="s">
        <v>11</v>
      </c>
      <c r="C658" t="s">
        <v>4</v>
      </c>
      <c r="D658" t="s">
        <v>24</v>
      </c>
      <c r="E658">
        <v>451</v>
      </c>
      <c r="F658">
        <f>VLOOKUP(B658,cennik[],2,FALSE)</f>
        <v>2.9</v>
      </c>
      <c r="G658" s="5">
        <f>jablka[[#This Row],[Kg]]*jablka[[#This Row],[Cena]]</f>
        <v>1307.8999999999999</v>
      </c>
    </row>
    <row r="659" spans="1:7" x14ac:dyDescent="0.25">
      <c r="A659" s="1">
        <v>44657</v>
      </c>
      <c r="B659" t="s">
        <v>25</v>
      </c>
      <c r="C659" t="s">
        <v>4</v>
      </c>
      <c r="D659" t="s">
        <v>34</v>
      </c>
      <c r="E659">
        <v>217</v>
      </c>
      <c r="F659">
        <f>VLOOKUP(B659,cennik[],2,FALSE)</f>
        <v>3.2</v>
      </c>
      <c r="G659" s="5">
        <f>jablka[[#This Row],[Kg]]*jablka[[#This Row],[Cena]]</f>
        <v>694.40000000000009</v>
      </c>
    </row>
    <row r="660" spans="1:7" x14ac:dyDescent="0.25">
      <c r="A660" s="1">
        <v>44657</v>
      </c>
      <c r="B660" t="s">
        <v>25</v>
      </c>
      <c r="C660" t="s">
        <v>4</v>
      </c>
      <c r="D660" t="s">
        <v>58</v>
      </c>
      <c r="E660">
        <v>195</v>
      </c>
      <c r="F660">
        <f>VLOOKUP(B660,cennik[],2,FALSE)</f>
        <v>3.2</v>
      </c>
      <c r="G660" s="5">
        <f>jablka[[#This Row],[Kg]]*jablka[[#This Row],[Cena]]</f>
        <v>624</v>
      </c>
    </row>
    <row r="661" spans="1:7" x14ac:dyDescent="0.25">
      <c r="A661" s="1">
        <v>44657</v>
      </c>
      <c r="B661" t="s">
        <v>11</v>
      </c>
      <c r="C661" t="s">
        <v>4</v>
      </c>
      <c r="D661" t="s">
        <v>41</v>
      </c>
      <c r="E661">
        <v>399</v>
      </c>
      <c r="F661">
        <f>VLOOKUP(B661,cennik[],2,FALSE)</f>
        <v>2.9</v>
      </c>
      <c r="G661" s="5">
        <f>jablka[[#This Row],[Kg]]*jablka[[#This Row],[Cena]]</f>
        <v>1157.0999999999999</v>
      </c>
    </row>
    <row r="662" spans="1:7" x14ac:dyDescent="0.25">
      <c r="A662" s="1">
        <v>44657</v>
      </c>
      <c r="B662" t="s">
        <v>7</v>
      </c>
      <c r="C662" t="s">
        <v>4</v>
      </c>
      <c r="D662" t="s">
        <v>15</v>
      </c>
      <c r="E662">
        <v>230</v>
      </c>
      <c r="F662">
        <f>VLOOKUP(B662,cennik[],2,FALSE)</f>
        <v>3.5</v>
      </c>
      <c r="G662" s="5">
        <f>jablka[[#This Row],[Kg]]*jablka[[#This Row],[Cena]]</f>
        <v>805</v>
      </c>
    </row>
    <row r="663" spans="1:7" x14ac:dyDescent="0.25">
      <c r="A663" s="1">
        <v>44657</v>
      </c>
      <c r="B663" t="s">
        <v>11</v>
      </c>
      <c r="C663" t="s">
        <v>4</v>
      </c>
      <c r="D663" t="s">
        <v>57</v>
      </c>
      <c r="E663">
        <v>383</v>
      </c>
      <c r="F663">
        <f>VLOOKUP(B663,cennik[],2,FALSE)</f>
        <v>2.9</v>
      </c>
      <c r="G663" s="5">
        <f>jablka[[#This Row],[Kg]]*jablka[[#This Row],[Cena]]</f>
        <v>1110.7</v>
      </c>
    </row>
    <row r="664" spans="1:7" x14ac:dyDescent="0.25">
      <c r="A664" s="1">
        <v>44658</v>
      </c>
      <c r="B664" t="s">
        <v>11</v>
      </c>
      <c r="C664" t="s">
        <v>4</v>
      </c>
      <c r="D664" t="s">
        <v>23</v>
      </c>
      <c r="E664">
        <v>12</v>
      </c>
      <c r="F664">
        <f>VLOOKUP(B664,cennik[],2,FALSE)</f>
        <v>2.9</v>
      </c>
      <c r="G664" s="5">
        <f>jablka[[#This Row],[Kg]]*jablka[[#This Row],[Cena]]</f>
        <v>34.799999999999997</v>
      </c>
    </row>
    <row r="665" spans="1:7" x14ac:dyDescent="0.25">
      <c r="A665" s="1">
        <v>44658</v>
      </c>
      <c r="B665" t="s">
        <v>12</v>
      </c>
      <c r="C665" t="s">
        <v>4</v>
      </c>
      <c r="D665" t="s">
        <v>43</v>
      </c>
      <c r="E665">
        <v>395</v>
      </c>
      <c r="F665">
        <f>VLOOKUP(B665,cennik[],2,FALSE)</f>
        <v>3.4</v>
      </c>
      <c r="G665" s="5">
        <f>jablka[[#This Row],[Kg]]*jablka[[#This Row],[Cena]]</f>
        <v>1343</v>
      </c>
    </row>
    <row r="666" spans="1:7" x14ac:dyDescent="0.25">
      <c r="A666" s="1">
        <v>44658</v>
      </c>
      <c r="B666" t="s">
        <v>16</v>
      </c>
      <c r="C666" t="s">
        <v>4</v>
      </c>
      <c r="D666" t="s">
        <v>36</v>
      </c>
      <c r="E666">
        <v>710</v>
      </c>
      <c r="F666">
        <f>VLOOKUP(B666,cennik[],2,FALSE)</f>
        <v>3.4</v>
      </c>
      <c r="G666" s="5">
        <f>jablka[[#This Row],[Kg]]*jablka[[#This Row],[Cena]]</f>
        <v>2414</v>
      </c>
    </row>
    <row r="667" spans="1:7" x14ac:dyDescent="0.25">
      <c r="A667" s="1">
        <v>44658</v>
      </c>
      <c r="B667" t="s">
        <v>11</v>
      </c>
      <c r="C667" t="s">
        <v>4</v>
      </c>
      <c r="D667" t="s">
        <v>22</v>
      </c>
      <c r="E667">
        <v>238</v>
      </c>
      <c r="F667">
        <f>VLOOKUP(B667,cennik[],2,FALSE)</f>
        <v>2.9</v>
      </c>
      <c r="G667" s="5">
        <f>jablka[[#This Row],[Kg]]*jablka[[#This Row],[Cena]]</f>
        <v>690.19999999999993</v>
      </c>
    </row>
    <row r="668" spans="1:7" x14ac:dyDescent="0.25">
      <c r="A668" s="1">
        <v>44658</v>
      </c>
      <c r="B668" t="s">
        <v>11</v>
      </c>
      <c r="C668" t="s">
        <v>4</v>
      </c>
      <c r="D668" t="s">
        <v>54</v>
      </c>
      <c r="E668">
        <v>498</v>
      </c>
      <c r="F668">
        <f>VLOOKUP(B668,cennik[],2,FALSE)</f>
        <v>2.9</v>
      </c>
      <c r="G668" s="5">
        <f>jablka[[#This Row],[Kg]]*jablka[[#This Row],[Cena]]</f>
        <v>1444.2</v>
      </c>
    </row>
    <row r="669" spans="1:7" x14ac:dyDescent="0.25">
      <c r="A669" s="1">
        <v>44658</v>
      </c>
      <c r="B669" t="s">
        <v>3</v>
      </c>
      <c r="C669" t="s">
        <v>4</v>
      </c>
      <c r="D669" t="s">
        <v>24</v>
      </c>
      <c r="E669">
        <v>229</v>
      </c>
      <c r="F669">
        <f>VLOOKUP(B669,cennik[],2,FALSE)</f>
        <v>3.4</v>
      </c>
      <c r="G669" s="5">
        <f>jablka[[#This Row],[Kg]]*jablka[[#This Row],[Cena]]</f>
        <v>778.6</v>
      </c>
    </row>
    <row r="670" spans="1:7" x14ac:dyDescent="0.25">
      <c r="A670" s="1">
        <v>44658</v>
      </c>
      <c r="B670" t="s">
        <v>12</v>
      </c>
      <c r="C670" t="s">
        <v>4</v>
      </c>
      <c r="D670" t="s">
        <v>59</v>
      </c>
      <c r="E670">
        <v>20</v>
      </c>
      <c r="F670">
        <f>VLOOKUP(B670,cennik[],2,FALSE)</f>
        <v>3.4</v>
      </c>
      <c r="G670" s="5">
        <f>jablka[[#This Row],[Kg]]*jablka[[#This Row],[Cena]]</f>
        <v>68</v>
      </c>
    </row>
    <row r="671" spans="1:7" x14ac:dyDescent="0.25">
      <c r="A671" s="1">
        <v>44658</v>
      </c>
      <c r="B671" t="s">
        <v>16</v>
      </c>
      <c r="C671" t="s">
        <v>4</v>
      </c>
      <c r="D671" t="s">
        <v>28</v>
      </c>
      <c r="E671">
        <v>730</v>
      </c>
      <c r="F671">
        <f>VLOOKUP(B671,cennik[],2,FALSE)</f>
        <v>3.4</v>
      </c>
      <c r="G671" s="5">
        <f>jablka[[#This Row],[Kg]]*jablka[[#This Row],[Cena]]</f>
        <v>2482</v>
      </c>
    </row>
    <row r="672" spans="1:7" x14ac:dyDescent="0.25">
      <c r="A672" s="1">
        <v>44658</v>
      </c>
      <c r="B672" t="s">
        <v>3</v>
      </c>
      <c r="C672" t="s">
        <v>4</v>
      </c>
      <c r="D672" t="s">
        <v>56</v>
      </c>
      <c r="E672">
        <v>688</v>
      </c>
      <c r="F672">
        <f>VLOOKUP(B672,cennik[],2,FALSE)</f>
        <v>3.4</v>
      </c>
      <c r="G672" s="5">
        <f>jablka[[#This Row],[Kg]]*jablka[[#This Row],[Cena]]</f>
        <v>2339.1999999999998</v>
      </c>
    </row>
    <row r="673" spans="1:7" x14ac:dyDescent="0.25">
      <c r="A673" s="1">
        <v>44659</v>
      </c>
      <c r="B673" t="s">
        <v>18</v>
      </c>
      <c r="C673" t="s">
        <v>4</v>
      </c>
      <c r="D673" t="s">
        <v>35</v>
      </c>
      <c r="E673">
        <v>379</v>
      </c>
      <c r="F673">
        <f>VLOOKUP(B673,cennik[],2,FALSE)</f>
        <v>2.4</v>
      </c>
      <c r="G673" s="5">
        <f>jablka[[#This Row],[Kg]]*jablka[[#This Row],[Cena]]</f>
        <v>909.6</v>
      </c>
    </row>
    <row r="674" spans="1:7" x14ac:dyDescent="0.25">
      <c r="A674" s="1">
        <v>44659</v>
      </c>
      <c r="B674" t="s">
        <v>16</v>
      </c>
      <c r="C674" t="s">
        <v>4</v>
      </c>
      <c r="D674" t="s">
        <v>41</v>
      </c>
      <c r="E674">
        <v>582</v>
      </c>
      <c r="F674">
        <f>VLOOKUP(B674,cennik[],2,FALSE)</f>
        <v>3.4</v>
      </c>
      <c r="G674" s="5">
        <f>jablka[[#This Row],[Kg]]*jablka[[#This Row],[Cena]]</f>
        <v>1978.8</v>
      </c>
    </row>
    <row r="675" spans="1:7" x14ac:dyDescent="0.25">
      <c r="A675" s="1">
        <v>44659</v>
      </c>
      <c r="B675" t="s">
        <v>25</v>
      </c>
      <c r="C675" t="s">
        <v>4</v>
      </c>
      <c r="D675" t="s">
        <v>48</v>
      </c>
      <c r="E675">
        <v>99</v>
      </c>
      <c r="F675">
        <f>VLOOKUP(B675,cennik[],2,FALSE)</f>
        <v>3.2</v>
      </c>
      <c r="G675" s="5">
        <f>jablka[[#This Row],[Kg]]*jablka[[#This Row],[Cena]]</f>
        <v>316.8</v>
      </c>
    </row>
    <row r="676" spans="1:7" x14ac:dyDescent="0.25">
      <c r="A676" s="1">
        <v>44659</v>
      </c>
      <c r="B676" t="s">
        <v>11</v>
      </c>
      <c r="C676" t="s">
        <v>4</v>
      </c>
      <c r="D676" t="s">
        <v>15</v>
      </c>
      <c r="E676">
        <v>470</v>
      </c>
      <c r="F676">
        <f>VLOOKUP(B676,cennik[],2,FALSE)</f>
        <v>2.9</v>
      </c>
      <c r="G676" s="5">
        <f>jablka[[#This Row],[Kg]]*jablka[[#This Row],[Cena]]</f>
        <v>1363</v>
      </c>
    </row>
    <row r="677" spans="1:7" x14ac:dyDescent="0.25">
      <c r="A677" s="1">
        <v>44659</v>
      </c>
      <c r="B677" t="s">
        <v>16</v>
      </c>
      <c r="C677" t="s">
        <v>4</v>
      </c>
      <c r="D677" t="s">
        <v>47</v>
      </c>
      <c r="E677">
        <v>620</v>
      </c>
      <c r="F677">
        <f>VLOOKUP(B677,cennik[],2,FALSE)</f>
        <v>3.4</v>
      </c>
      <c r="G677" s="5">
        <f>jablka[[#This Row],[Kg]]*jablka[[#This Row],[Cena]]</f>
        <v>2108</v>
      </c>
    </row>
    <row r="678" spans="1:7" x14ac:dyDescent="0.25">
      <c r="A678" s="1">
        <v>44659</v>
      </c>
      <c r="B678" t="s">
        <v>12</v>
      </c>
      <c r="C678" t="s">
        <v>4</v>
      </c>
      <c r="D678" t="s">
        <v>30</v>
      </c>
      <c r="E678">
        <v>453</v>
      </c>
      <c r="F678">
        <f>VLOOKUP(B678,cennik[],2,FALSE)</f>
        <v>3.4</v>
      </c>
      <c r="G678" s="5">
        <f>jablka[[#This Row],[Kg]]*jablka[[#This Row],[Cena]]</f>
        <v>1540.2</v>
      </c>
    </row>
    <row r="679" spans="1:7" x14ac:dyDescent="0.25">
      <c r="A679" s="1">
        <v>44659</v>
      </c>
      <c r="B679" t="s">
        <v>11</v>
      </c>
      <c r="C679" t="s">
        <v>4</v>
      </c>
      <c r="D679" t="s">
        <v>48</v>
      </c>
      <c r="E679">
        <v>270</v>
      </c>
      <c r="F679">
        <f>VLOOKUP(B679,cennik[],2,FALSE)</f>
        <v>2.9</v>
      </c>
      <c r="G679" s="5">
        <f>jablka[[#This Row],[Kg]]*jablka[[#This Row],[Cena]]</f>
        <v>783</v>
      </c>
    </row>
    <row r="680" spans="1:7" x14ac:dyDescent="0.25">
      <c r="A680" s="1">
        <v>44659</v>
      </c>
      <c r="B680" t="s">
        <v>11</v>
      </c>
      <c r="C680" t="s">
        <v>4</v>
      </c>
      <c r="D680" t="s">
        <v>22</v>
      </c>
      <c r="E680">
        <v>107</v>
      </c>
      <c r="F680">
        <f>VLOOKUP(B680,cennik[],2,FALSE)</f>
        <v>2.9</v>
      </c>
      <c r="G680" s="5">
        <f>jablka[[#This Row],[Kg]]*jablka[[#This Row],[Cena]]</f>
        <v>310.3</v>
      </c>
    </row>
    <row r="681" spans="1:7" x14ac:dyDescent="0.25">
      <c r="A681" s="1">
        <v>44659</v>
      </c>
      <c r="B681" t="s">
        <v>14</v>
      </c>
      <c r="C681" t="s">
        <v>4</v>
      </c>
      <c r="D681" t="s">
        <v>51</v>
      </c>
      <c r="E681">
        <v>101</v>
      </c>
      <c r="F681">
        <f>VLOOKUP(B681,cennik[],2,FALSE)</f>
        <v>3.4</v>
      </c>
      <c r="G681" s="5">
        <f>jablka[[#This Row],[Kg]]*jablka[[#This Row],[Cena]]</f>
        <v>343.4</v>
      </c>
    </row>
    <row r="682" spans="1:7" x14ac:dyDescent="0.25">
      <c r="A682" s="1">
        <v>44659</v>
      </c>
      <c r="B682" t="s">
        <v>18</v>
      </c>
      <c r="C682" t="s">
        <v>4</v>
      </c>
      <c r="D682" t="s">
        <v>49</v>
      </c>
      <c r="E682">
        <v>176</v>
      </c>
      <c r="F682">
        <f>VLOOKUP(B682,cennik[],2,FALSE)</f>
        <v>2.4</v>
      </c>
      <c r="G682" s="5">
        <f>jablka[[#This Row],[Kg]]*jablka[[#This Row],[Cena]]</f>
        <v>422.4</v>
      </c>
    </row>
    <row r="683" spans="1:7" x14ac:dyDescent="0.25">
      <c r="A683" s="1">
        <v>44660</v>
      </c>
      <c r="B683" t="s">
        <v>12</v>
      </c>
      <c r="C683" t="s">
        <v>4</v>
      </c>
      <c r="D683" t="s">
        <v>36</v>
      </c>
      <c r="E683">
        <v>457</v>
      </c>
      <c r="F683">
        <f>VLOOKUP(B683,cennik[],2,FALSE)</f>
        <v>3.4</v>
      </c>
      <c r="G683" s="5">
        <f>jablka[[#This Row],[Kg]]*jablka[[#This Row],[Cena]]</f>
        <v>1553.8</v>
      </c>
    </row>
    <row r="684" spans="1:7" x14ac:dyDescent="0.25">
      <c r="A684" s="1">
        <v>44660</v>
      </c>
      <c r="B684" t="s">
        <v>25</v>
      </c>
      <c r="C684" t="s">
        <v>4</v>
      </c>
      <c r="D684" t="s">
        <v>22</v>
      </c>
      <c r="E684">
        <v>344</v>
      </c>
      <c r="F684">
        <f>VLOOKUP(B684,cennik[],2,FALSE)</f>
        <v>3.2</v>
      </c>
      <c r="G684" s="5">
        <f>jablka[[#This Row],[Kg]]*jablka[[#This Row],[Cena]]</f>
        <v>1100.8</v>
      </c>
    </row>
    <row r="685" spans="1:7" x14ac:dyDescent="0.25">
      <c r="A685" s="1">
        <v>44660</v>
      </c>
      <c r="B685" t="s">
        <v>25</v>
      </c>
      <c r="C685" t="s">
        <v>4</v>
      </c>
      <c r="D685" t="s">
        <v>22</v>
      </c>
      <c r="E685">
        <v>294</v>
      </c>
      <c r="F685">
        <f>VLOOKUP(B685,cennik[],2,FALSE)</f>
        <v>3.2</v>
      </c>
      <c r="G685" s="5">
        <f>jablka[[#This Row],[Kg]]*jablka[[#This Row],[Cena]]</f>
        <v>940.80000000000007</v>
      </c>
    </row>
    <row r="686" spans="1:7" x14ac:dyDescent="0.25">
      <c r="A686" s="1">
        <v>44660</v>
      </c>
      <c r="B686" t="s">
        <v>3</v>
      </c>
      <c r="C686" t="s">
        <v>4</v>
      </c>
      <c r="D686" t="s">
        <v>33</v>
      </c>
      <c r="E686">
        <v>541</v>
      </c>
      <c r="F686">
        <f>VLOOKUP(B686,cennik[],2,FALSE)</f>
        <v>3.4</v>
      </c>
      <c r="G686" s="5">
        <f>jablka[[#This Row],[Kg]]*jablka[[#This Row],[Cena]]</f>
        <v>1839.3999999999999</v>
      </c>
    </row>
    <row r="687" spans="1:7" x14ac:dyDescent="0.25">
      <c r="A687" s="1">
        <v>44660</v>
      </c>
      <c r="B687" t="s">
        <v>16</v>
      </c>
      <c r="C687" t="s">
        <v>4</v>
      </c>
      <c r="D687" t="s">
        <v>36</v>
      </c>
      <c r="E687">
        <v>454</v>
      </c>
      <c r="F687">
        <f>VLOOKUP(B687,cennik[],2,FALSE)</f>
        <v>3.4</v>
      </c>
      <c r="G687" s="5">
        <f>jablka[[#This Row],[Kg]]*jablka[[#This Row],[Cena]]</f>
        <v>1543.6</v>
      </c>
    </row>
    <row r="688" spans="1:7" x14ac:dyDescent="0.25">
      <c r="A688" s="1">
        <v>44660</v>
      </c>
      <c r="B688" t="s">
        <v>25</v>
      </c>
      <c r="C688" t="s">
        <v>4</v>
      </c>
      <c r="D688" t="s">
        <v>37</v>
      </c>
      <c r="E688">
        <v>472</v>
      </c>
      <c r="F688">
        <f>VLOOKUP(B688,cennik[],2,FALSE)</f>
        <v>3.2</v>
      </c>
      <c r="G688" s="5">
        <f>jablka[[#This Row],[Kg]]*jablka[[#This Row],[Cena]]</f>
        <v>1510.4</v>
      </c>
    </row>
    <row r="689" spans="1:7" x14ac:dyDescent="0.25">
      <c r="A689" s="1">
        <v>44660</v>
      </c>
      <c r="B689" t="s">
        <v>25</v>
      </c>
      <c r="C689" t="s">
        <v>4</v>
      </c>
      <c r="D689" t="s">
        <v>9</v>
      </c>
      <c r="E689">
        <v>213</v>
      </c>
      <c r="F689">
        <f>VLOOKUP(B689,cennik[],2,FALSE)</f>
        <v>3.2</v>
      </c>
      <c r="G689" s="5">
        <f>jablka[[#This Row],[Kg]]*jablka[[#This Row],[Cena]]</f>
        <v>681.6</v>
      </c>
    </row>
    <row r="690" spans="1:7" x14ac:dyDescent="0.25">
      <c r="A690" s="1">
        <v>44662</v>
      </c>
      <c r="B690" t="s">
        <v>3</v>
      </c>
      <c r="C690" t="s">
        <v>4</v>
      </c>
      <c r="D690" t="s">
        <v>10</v>
      </c>
      <c r="E690">
        <v>611</v>
      </c>
      <c r="F690">
        <f>VLOOKUP(B690,cennik[],2,FALSE)</f>
        <v>3.4</v>
      </c>
      <c r="G690" s="5">
        <f>jablka[[#This Row],[Kg]]*jablka[[#This Row],[Cena]]</f>
        <v>2077.4</v>
      </c>
    </row>
    <row r="691" spans="1:7" x14ac:dyDescent="0.25">
      <c r="A691" s="1">
        <v>44662</v>
      </c>
      <c r="B691" t="s">
        <v>16</v>
      </c>
      <c r="C691" t="s">
        <v>4</v>
      </c>
      <c r="D691" t="s">
        <v>58</v>
      </c>
      <c r="E691">
        <v>771</v>
      </c>
      <c r="F691">
        <f>VLOOKUP(B691,cennik[],2,FALSE)</f>
        <v>3.4</v>
      </c>
      <c r="G691" s="5">
        <f>jablka[[#This Row],[Kg]]*jablka[[#This Row],[Cena]]</f>
        <v>2621.4</v>
      </c>
    </row>
    <row r="692" spans="1:7" x14ac:dyDescent="0.25">
      <c r="A692" s="1">
        <v>44662</v>
      </c>
      <c r="B692" t="s">
        <v>25</v>
      </c>
      <c r="C692" t="s">
        <v>4</v>
      </c>
      <c r="D692" t="s">
        <v>39</v>
      </c>
      <c r="E692">
        <v>52</v>
      </c>
      <c r="F692">
        <f>VLOOKUP(B692,cennik[],2,FALSE)</f>
        <v>3.2</v>
      </c>
      <c r="G692" s="5">
        <f>jablka[[#This Row],[Kg]]*jablka[[#This Row],[Cena]]</f>
        <v>166.4</v>
      </c>
    </row>
    <row r="693" spans="1:7" x14ac:dyDescent="0.25">
      <c r="A693" s="1">
        <v>44662</v>
      </c>
      <c r="B693" t="s">
        <v>12</v>
      </c>
      <c r="C693" t="s">
        <v>4</v>
      </c>
      <c r="D693" t="s">
        <v>53</v>
      </c>
      <c r="E693">
        <v>36</v>
      </c>
      <c r="F693">
        <f>VLOOKUP(B693,cennik[],2,FALSE)</f>
        <v>3.4</v>
      </c>
      <c r="G693" s="5">
        <f>jablka[[#This Row],[Kg]]*jablka[[#This Row],[Cena]]</f>
        <v>122.39999999999999</v>
      </c>
    </row>
    <row r="694" spans="1:7" x14ac:dyDescent="0.25">
      <c r="A694" s="1">
        <v>44662</v>
      </c>
      <c r="B694" t="s">
        <v>3</v>
      </c>
      <c r="C694" t="s">
        <v>4</v>
      </c>
      <c r="D694" t="s">
        <v>52</v>
      </c>
      <c r="E694">
        <v>564</v>
      </c>
      <c r="F694">
        <f>VLOOKUP(B694,cennik[],2,FALSE)</f>
        <v>3.4</v>
      </c>
      <c r="G694" s="5">
        <f>jablka[[#This Row],[Kg]]*jablka[[#This Row],[Cena]]</f>
        <v>1917.6</v>
      </c>
    </row>
    <row r="695" spans="1:7" x14ac:dyDescent="0.25">
      <c r="A695" s="1">
        <v>44662</v>
      </c>
      <c r="B695" t="s">
        <v>18</v>
      </c>
      <c r="C695" t="s">
        <v>4</v>
      </c>
      <c r="D695" t="s">
        <v>27</v>
      </c>
      <c r="E695">
        <v>428</v>
      </c>
      <c r="F695">
        <f>VLOOKUP(B695,cennik[],2,FALSE)</f>
        <v>2.4</v>
      </c>
      <c r="G695" s="5">
        <f>jablka[[#This Row],[Kg]]*jablka[[#This Row],[Cena]]</f>
        <v>1027.2</v>
      </c>
    </row>
    <row r="696" spans="1:7" x14ac:dyDescent="0.25">
      <c r="A696" s="1">
        <v>44662</v>
      </c>
      <c r="B696" t="s">
        <v>11</v>
      </c>
      <c r="C696" t="s">
        <v>4</v>
      </c>
      <c r="D696" t="s">
        <v>29</v>
      </c>
      <c r="E696">
        <v>460</v>
      </c>
      <c r="F696">
        <f>VLOOKUP(B696,cennik[],2,FALSE)</f>
        <v>2.9</v>
      </c>
      <c r="G696" s="5">
        <f>jablka[[#This Row],[Kg]]*jablka[[#This Row],[Cena]]</f>
        <v>1334</v>
      </c>
    </row>
    <row r="697" spans="1:7" x14ac:dyDescent="0.25">
      <c r="A697" s="1">
        <v>44662</v>
      </c>
      <c r="B697" t="s">
        <v>7</v>
      </c>
      <c r="C697" t="s">
        <v>4</v>
      </c>
      <c r="D697" t="s">
        <v>17</v>
      </c>
      <c r="E697">
        <v>633</v>
      </c>
      <c r="F697">
        <f>VLOOKUP(B697,cennik[],2,FALSE)</f>
        <v>3.5</v>
      </c>
      <c r="G697" s="5">
        <f>jablka[[#This Row],[Kg]]*jablka[[#This Row],[Cena]]</f>
        <v>2215.5</v>
      </c>
    </row>
    <row r="698" spans="1:7" x14ac:dyDescent="0.25">
      <c r="A698" s="1">
        <v>44662</v>
      </c>
      <c r="B698" t="s">
        <v>25</v>
      </c>
      <c r="C698" t="s">
        <v>4</v>
      </c>
      <c r="D698" t="s">
        <v>36</v>
      </c>
      <c r="E698">
        <v>94</v>
      </c>
      <c r="F698">
        <f>VLOOKUP(B698,cennik[],2,FALSE)</f>
        <v>3.2</v>
      </c>
      <c r="G698" s="5">
        <f>jablka[[#This Row],[Kg]]*jablka[[#This Row],[Cena]]</f>
        <v>300.8</v>
      </c>
    </row>
    <row r="699" spans="1:7" x14ac:dyDescent="0.25">
      <c r="A699" s="1">
        <v>44662</v>
      </c>
      <c r="B699" t="s">
        <v>11</v>
      </c>
      <c r="C699" t="s">
        <v>4</v>
      </c>
      <c r="D699" t="s">
        <v>55</v>
      </c>
      <c r="E699">
        <v>307</v>
      </c>
      <c r="F699">
        <f>VLOOKUP(B699,cennik[],2,FALSE)</f>
        <v>2.9</v>
      </c>
      <c r="G699" s="5">
        <f>jablka[[#This Row],[Kg]]*jablka[[#This Row],[Cena]]</f>
        <v>890.3</v>
      </c>
    </row>
    <row r="700" spans="1:7" x14ac:dyDescent="0.25">
      <c r="A700" s="1">
        <v>44662</v>
      </c>
      <c r="B700" t="s">
        <v>11</v>
      </c>
      <c r="C700" t="s">
        <v>4</v>
      </c>
      <c r="D700" t="s">
        <v>59</v>
      </c>
      <c r="E700">
        <v>133</v>
      </c>
      <c r="F700">
        <f>VLOOKUP(B700,cennik[],2,FALSE)</f>
        <v>2.9</v>
      </c>
      <c r="G700" s="5">
        <f>jablka[[#This Row],[Kg]]*jablka[[#This Row],[Cena]]</f>
        <v>385.7</v>
      </c>
    </row>
    <row r="701" spans="1:7" x14ac:dyDescent="0.25">
      <c r="A701" s="1">
        <v>44662</v>
      </c>
      <c r="B701" t="s">
        <v>12</v>
      </c>
      <c r="C701" t="s">
        <v>4</v>
      </c>
      <c r="D701" t="s">
        <v>13</v>
      </c>
      <c r="E701">
        <v>403</v>
      </c>
      <c r="F701">
        <f>VLOOKUP(B701,cennik[],2,FALSE)</f>
        <v>3.4</v>
      </c>
      <c r="G701" s="5">
        <f>jablka[[#This Row],[Kg]]*jablka[[#This Row],[Cena]]</f>
        <v>1370.2</v>
      </c>
    </row>
    <row r="702" spans="1:7" x14ac:dyDescent="0.25">
      <c r="A702" s="1">
        <v>44662</v>
      </c>
      <c r="B702" t="s">
        <v>14</v>
      </c>
      <c r="C702" t="s">
        <v>4</v>
      </c>
      <c r="D702" t="s">
        <v>37</v>
      </c>
      <c r="E702">
        <v>217</v>
      </c>
      <c r="F702">
        <f>VLOOKUP(B702,cennik[],2,FALSE)</f>
        <v>3.4</v>
      </c>
      <c r="G702" s="5">
        <f>jablka[[#This Row],[Kg]]*jablka[[#This Row],[Cena]]</f>
        <v>737.8</v>
      </c>
    </row>
    <row r="703" spans="1:7" x14ac:dyDescent="0.25">
      <c r="A703" s="1">
        <v>44663</v>
      </c>
      <c r="B703" t="s">
        <v>20</v>
      </c>
      <c r="C703" t="s">
        <v>4</v>
      </c>
      <c r="D703" t="s">
        <v>59</v>
      </c>
      <c r="E703">
        <v>307</v>
      </c>
      <c r="F703">
        <f>VLOOKUP(B703,cennik[],2,FALSE)</f>
        <v>3.4</v>
      </c>
      <c r="G703" s="5">
        <f>jablka[[#This Row],[Kg]]*jablka[[#This Row],[Cena]]</f>
        <v>1043.8</v>
      </c>
    </row>
    <row r="704" spans="1:7" x14ac:dyDescent="0.25">
      <c r="A704" s="1">
        <v>44663</v>
      </c>
      <c r="B704" t="s">
        <v>25</v>
      </c>
      <c r="C704" t="s">
        <v>4</v>
      </c>
      <c r="D704" t="s">
        <v>48</v>
      </c>
      <c r="E704">
        <v>253</v>
      </c>
      <c r="F704">
        <f>VLOOKUP(B704,cennik[],2,FALSE)</f>
        <v>3.2</v>
      </c>
      <c r="G704" s="5">
        <f>jablka[[#This Row],[Kg]]*jablka[[#This Row],[Cena]]</f>
        <v>809.6</v>
      </c>
    </row>
    <row r="705" spans="1:7" x14ac:dyDescent="0.25">
      <c r="A705" s="1">
        <v>44663</v>
      </c>
      <c r="B705" t="s">
        <v>7</v>
      </c>
      <c r="C705" t="s">
        <v>4</v>
      </c>
      <c r="D705" t="s">
        <v>21</v>
      </c>
      <c r="E705">
        <v>334</v>
      </c>
      <c r="F705">
        <f>VLOOKUP(B705,cennik[],2,FALSE)</f>
        <v>3.5</v>
      </c>
      <c r="G705" s="5">
        <f>jablka[[#This Row],[Kg]]*jablka[[#This Row],[Cena]]</f>
        <v>1169</v>
      </c>
    </row>
    <row r="706" spans="1:7" x14ac:dyDescent="0.25">
      <c r="A706" s="1">
        <v>44663</v>
      </c>
      <c r="B706" t="s">
        <v>25</v>
      </c>
      <c r="C706" t="s">
        <v>4</v>
      </c>
      <c r="D706" t="s">
        <v>9</v>
      </c>
      <c r="E706">
        <v>95</v>
      </c>
      <c r="F706">
        <f>VLOOKUP(B706,cennik[],2,FALSE)</f>
        <v>3.2</v>
      </c>
      <c r="G706" s="5">
        <f>jablka[[#This Row],[Kg]]*jablka[[#This Row],[Cena]]</f>
        <v>304</v>
      </c>
    </row>
    <row r="707" spans="1:7" x14ac:dyDescent="0.25">
      <c r="A707" s="1">
        <v>44663</v>
      </c>
      <c r="B707" t="s">
        <v>16</v>
      </c>
      <c r="C707" t="s">
        <v>4</v>
      </c>
      <c r="D707" t="s">
        <v>21</v>
      </c>
      <c r="E707">
        <v>547</v>
      </c>
      <c r="F707">
        <f>VLOOKUP(B707,cennik[],2,FALSE)</f>
        <v>3.4</v>
      </c>
      <c r="G707" s="5">
        <f>jablka[[#This Row],[Kg]]*jablka[[#This Row],[Cena]]</f>
        <v>1859.8</v>
      </c>
    </row>
    <row r="708" spans="1:7" x14ac:dyDescent="0.25">
      <c r="A708" s="1">
        <v>44663</v>
      </c>
      <c r="B708" t="s">
        <v>16</v>
      </c>
      <c r="C708" t="s">
        <v>4</v>
      </c>
      <c r="D708" t="s">
        <v>33</v>
      </c>
      <c r="E708">
        <v>489</v>
      </c>
      <c r="F708">
        <f>VLOOKUP(B708,cennik[],2,FALSE)</f>
        <v>3.4</v>
      </c>
      <c r="G708" s="5">
        <f>jablka[[#This Row],[Kg]]*jablka[[#This Row],[Cena]]</f>
        <v>1662.6</v>
      </c>
    </row>
    <row r="709" spans="1:7" x14ac:dyDescent="0.25">
      <c r="A709" s="1">
        <v>44663</v>
      </c>
      <c r="B709" t="s">
        <v>7</v>
      </c>
      <c r="C709" t="s">
        <v>4</v>
      </c>
      <c r="D709" t="s">
        <v>49</v>
      </c>
      <c r="E709">
        <v>638</v>
      </c>
      <c r="F709">
        <f>VLOOKUP(B709,cennik[],2,FALSE)</f>
        <v>3.5</v>
      </c>
      <c r="G709" s="5">
        <f>jablka[[#This Row],[Kg]]*jablka[[#This Row],[Cena]]</f>
        <v>2233</v>
      </c>
    </row>
    <row r="710" spans="1:7" x14ac:dyDescent="0.25">
      <c r="A710" s="1">
        <v>44664</v>
      </c>
      <c r="B710" t="s">
        <v>7</v>
      </c>
      <c r="C710" t="s">
        <v>4</v>
      </c>
      <c r="D710" t="s">
        <v>34</v>
      </c>
      <c r="E710">
        <v>579</v>
      </c>
      <c r="F710">
        <f>VLOOKUP(B710,cennik[],2,FALSE)</f>
        <v>3.5</v>
      </c>
      <c r="G710" s="5">
        <f>jablka[[#This Row],[Kg]]*jablka[[#This Row],[Cena]]</f>
        <v>2026.5</v>
      </c>
    </row>
    <row r="711" spans="1:7" x14ac:dyDescent="0.25">
      <c r="A711" s="1">
        <v>44664</v>
      </c>
      <c r="B711" t="s">
        <v>16</v>
      </c>
      <c r="C711" t="s">
        <v>4</v>
      </c>
      <c r="D711" t="s">
        <v>29</v>
      </c>
      <c r="E711">
        <v>413</v>
      </c>
      <c r="F711">
        <f>VLOOKUP(B711,cennik[],2,FALSE)</f>
        <v>3.4</v>
      </c>
      <c r="G711" s="5">
        <f>jablka[[#This Row],[Kg]]*jablka[[#This Row],[Cena]]</f>
        <v>1404.2</v>
      </c>
    </row>
    <row r="712" spans="1:7" x14ac:dyDescent="0.25">
      <c r="A712" s="1">
        <v>44664</v>
      </c>
      <c r="B712" t="s">
        <v>12</v>
      </c>
      <c r="C712" t="s">
        <v>4</v>
      </c>
      <c r="D712" t="s">
        <v>13</v>
      </c>
      <c r="E712">
        <v>200</v>
      </c>
      <c r="F712">
        <f>VLOOKUP(B712,cennik[],2,FALSE)</f>
        <v>3.4</v>
      </c>
      <c r="G712" s="5">
        <f>jablka[[#This Row],[Kg]]*jablka[[#This Row],[Cena]]</f>
        <v>680</v>
      </c>
    </row>
    <row r="713" spans="1:7" x14ac:dyDescent="0.25">
      <c r="A713" s="1">
        <v>44664</v>
      </c>
      <c r="B713" t="s">
        <v>25</v>
      </c>
      <c r="C713" t="s">
        <v>4</v>
      </c>
      <c r="D713" t="s">
        <v>23</v>
      </c>
      <c r="E713">
        <v>448</v>
      </c>
      <c r="F713">
        <f>VLOOKUP(B713,cennik[],2,FALSE)</f>
        <v>3.2</v>
      </c>
      <c r="G713" s="5">
        <f>jablka[[#This Row],[Kg]]*jablka[[#This Row],[Cena]]</f>
        <v>1433.6000000000001</v>
      </c>
    </row>
    <row r="714" spans="1:7" x14ac:dyDescent="0.25">
      <c r="A714" s="1">
        <v>44664</v>
      </c>
      <c r="B714" t="s">
        <v>18</v>
      </c>
      <c r="C714" t="s">
        <v>4</v>
      </c>
      <c r="D714" t="s">
        <v>13</v>
      </c>
      <c r="E714">
        <v>274</v>
      </c>
      <c r="F714">
        <f>VLOOKUP(B714,cennik[],2,FALSE)</f>
        <v>2.4</v>
      </c>
      <c r="G714" s="5">
        <f>jablka[[#This Row],[Kg]]*jablka[[#This Row],[Cena]]</f>
        <v>657.6</v>
      </c>
    </row>
    <row r="715" spans="1:7" x14ac:dyDescent="0.25">
      <c r="A715" s="1">
        <v>44665</v>
      </c>
      <c r="B715" t="s">
        <v>7</v>
      </c>
      <c r="C715" t="s">
        <v>4</v>
      </c>
      <c r="D715" t="s">
        <v>29</v>
      </c>
      <c r="E715">
        <v>598</v>
      </c>
      <c r="F715">
        <f>VLOOKUP(B715,cennik[],2,FALSE)</f>
        <v>3.5</v>
      </c>
      <c r="G715" s="5">
        <f>jablka[[#This Row],[Kg]]*jablka[[#This Row],[Cena]]</f>
        <v>2093</v>
      </c>
    </row>
    <row r="716" spans="1:7" x14ac:dyDescent="0.25">
      <c r="A716" s="1">
        <v>44665</v>
      </c>
      <c r="B716" t="s">
        <v>18</v>
      </c>
      <c r="C716" t="s">
        <v>4</v>
      </c>
      <c r="D716" t="s">
        <v>24</v>
      </c>
      <c r="E716">
        <v>506</v>
      </c>
      <c r="F716">
        <f>VLOOKUP(B716,cennik[],2,FALSE)</f>
        <v>2.4</v>
      </c>
      <c r="G716" s="5">
        <f>jablka[[#This Row],[Kg]]*jablka[[#This Row],[Cena]]</f>
        <v>1214.3999999999999</v>
      </c>
    </row>
    <row r="717" spans="1:7" x14ac:dyDescent="0.25">
      <c r="A717" s="1">
        <v>44665</v>
      </c>
      <c r="B717" t="s">
        <v>20</v>
      </c>
      <c r="C717" t="s">
        <v>4</v>
      </c>
      <c r="D717" t="s">
        <v>15</v>
      </c>
      <c r="E717">
        <v>427</v>
      </c>
      <c r="F717">
        <f>VLOOKUP(B717,cennik[],2,FALSE)</f>
        <v>3.4</v>
      </c>
      <c r="G717" s="5">
        <f>jablka[[#This Row],[Kg]]*jablka[[#This Row],[Cena]]</f>
        <v>1451.8</v>
      </c>
    </row>
    <row r="718" spans="1:7" x14ac:dyDescent="0.25">
      <c r="A718" s="1">
        <v>44665</v>
      </c>
      <c r="B718" t="s">
        <v>7</v>
      </c>
      <c r="C718" t="s">
        <v>4</v>
      </c>
      <c r="D718" t="s">
        <v>49</v>
      </c>
      <c r="E718">
        <v>621</v>
      </c>
      <c r="F718">
        <f>VLOOKUP(B718,cennik[],2,FALSE)</f>
        <v>3.5</v>
      </c>
      <c r="G718" s="5">
        <f>jablka[[#This Row],[Kg]]*jablka[[#This Row],[Cena]]</f>
        <v>2173.5</v>
      </c>
    </row>
    <row r="719" spans="1:7" x14ac:dyDescent="0.25">
      <c r="A719" s="1">
        <v>44665</v>
      </c>
      <c r="B719" t="s">
        <v>25</v>
      </c>
      <c r="C719" t="s">
        <v>4</v>
      </c>
      <c r="D719" t="s">
        <v>31</v>
      </c>
      <c r="E719">
        <v>397</v>
      </c>
      <c r="F719">
        <f>VLOOKUP(B719,cennik[],2,FALSE)</f>
        <v>3.2</v>
      </c>
      <c r="G719" s="5">
        <f>jablka[[#This Row],[Kg]]*jablka[[#This Row],[Cena]]</f>
        <v>1270.4000000000001</v>
      </c>
    </row>
    <row r="720" spans="1:7" x14ac:dyDescent="0.25">
      <c r="A720" s="1">
        <v>44665</v>
      </c>
      <c r="B720" t="s">
        <v>14</v>
      </c>
      <c r="C720" t="s">
        <v>4</v>
      </c>
      <c r="D720" t="s">
        <v>15</v>
      </c>
      <c r="E720">
        <v>155</v>
      </c>
      <c r="F720">
        <f>VLOOKUP(B720,cennik[],2,FALSE)</f>
        <v>3.4</v>
      </c>
      <c r="G720" s="5">
        <f>jablka[[#This Row],[Kg]]*jablka[[#This Row],[Cena]]</f>
        <v>527</v>
      </c>
    </row>
    <row r="721" spans="1:7" x14ac:dyDescent="0.25">
      <c r="A721" s="1">
        <v>44666</v>
      </c>
      <c r="B721" t="s">
        <v>18</v>
      </c>
      <c r="C721" t="s">
        <v>4</v>
      </c>
      <c r="D721" t="s">
        <v>19</v>
      </c>
      <c r="E721">
        <v>550</v>
      </c>
      <c r="F721">
        <f>VLOOKUP(B721,cennik[],2,FALSE)</f>
        <v>2.4</v>
      </c>
      <c r="G721" s="5">
        <f>jablka[[#This Row],[Kg]]*jablka[[#This Row],[Cena]]</f>
        <v>1320</v>
      </c>
    </row>
    <row r="722" spans="1:7" x14ac:dyDescent="0.25">
      <c r="A722" s="1">
        <v>44666</v>
      </c>
      <c r="B722" t="s">
        <v>20</v>
      </c>
      <c r="C722" t="s">
        <v>4</v>
      </c>
      <c r="D722" t="s">
        <v>49</v>
      </c>
      <c r="E722">
        <v>279</v>
      </c>
      <c r="F722">
        <f>VLOOKUP(B722,cennik[],2,FALSE)</f>
        <v>3.4</v>
      </c>
      <c r="G722" s="5">
        <f>jablka[[#This Row],[Kg]]*jablka[[#This Row],[Cena]]</f>
        <v>948.6</v>
      </c>
    </row>
    <row r="723" spans="1:7" x14ac:dyDescent="0.25">
      <c r="A723" s="1">
        <v>44666</v>
      </c>
      <c r="B723" t="s">
        <v>20</v>
      </c>
      <c r="C723" t="s">
        <v>4</v>
      </c>
      <c r="D723" t="s">
        <v>55</v>
      </c>
      <c r="E723">
        <v>133</v>
      </c>
      <c r="F723">
        <f>VLOOKUP(B723,cennik[],2,FALSE)</f>
        <v>3.4</v>
      </c>
      <c r="G723" s="5">
        <f>jablka[[#This Row],[Kg]]*jablka[[#This Row],[Cena]]</f>
        <v>452.2</v>
      </c>
    </row>
    <row r="724" spans="1:7" x14ac:dyDescent="0.25">
      <c r="A724" s="1">
        <v>44666</v>
      </c>
      <c r="B724" t="s">
        <v>7</v>
      </c>
      <c r="C724" t="s">
        <v>4</v>
      </c>
      <c r="D724" t="s">
        <v>31</v>
      </c>
      <c r="E724">
        <v>463</v>
      </c>
      <c r="F724">
        <f>VLOOKUP(B724,cennik[],2,FALSE)</f>
        <v>3.5</v>
      </c>
      <c r="G724" s="5">
        <f>jablka[[#This Row],[Kg]]*jablka[[#This Row],[Cena]]</f>
        <v>1620.5</v>
      </c>
    </row>
    <row r="725" spans="1:7" x14ac:dyDescent="0.25">
      <c r="A725" s="1">
        <v>44666</v>
      </c>
      <c r="B725" t="s">
        <v>3</v>
      </c>
      <c r="C725" t="s">
        <v>4</v>
      </c>
      <c r="D725" t="s">
        <v>29</v>
      </c>
      <c r="E725">
        <v>474</v>
      </c>
      <c r="F725">
        <f>VLOOKUP(B725,cennik[],2,FALSE)</f>
        <v>3.4</v>
      </c>
      <c r="G725" s="5">
        <f>jablka[[#This Row],[Kg]]*jablka[[#This Row],[Cena]]</f>
        <v>1611.6</v>
      </c>
    </row>
    <row r="726" spans="1:7" x14ac:dyDescent="0.25">
      <c r="A726" s="1">
        <v>44666</v>
      </c>
      <c r="B726" t="s">
        <v>3</v>
      </c>
      <c r="C726" t="s">
        <v>4</v>
      </c>
      <c r="D726" t="s">
        <v>53</v>
      </c>
      <c r="E726">
        <v>568</v>
      </c>
      <c r="F726">
        <f>VLOOKUP(B726,cennik[],2,FALSE)</f>
        <v>3.4</v>
      </c>
      <c r="G726" s="5">
        <f>jablka[[#This Row],[Kg]]*jablka[[#This Row],[Cena]]</f>
        <v>1931.2</v>
      </c>
    </row>
    <row r="727" spans="1:7" x14ac:dyDescent="0.25">
      <c r="A727" s="1">
        <v>44666</v>
      </c>
      <c r="B727" t="s">
        <v>25</v>
      </c>
      <c r="C727" t="s">
        <v>4</v>
      </c>
      <c r="D727" t="s">
        <v>28</v>
      </c>
      <c r="E727">
        <v>205</v>
      </c>
      <c r="F727">
        <f>VLOOKUP(B727,cennik[],2,FALSE)</f>
        <v>3.2</v>
      </c>
      <c r="G727" s="5">
        <f>jablka[[#This Row],[Kg]]*jablka[[#This Row],[Cena]]</f>
        <v>656</v>
      </c>
    </row>
    <row r="728" spans="1:7" x14ac:dyDescent="0.25">
      <c r="A728" s="1">
        <v>44666</v>
      </c>
      <c r="B728" t="s">
        <v>25</v>
      </c>
      <c r="C728" t="s">
        <v>4</v>
      </c>
      <c r="D728" t="s">
        <v>19</v>
      </c>
      <c r="E728">
        <v>412</v>
      </c>
      <c r="F728">
        <f>VLOOKUP(B728,cennik[],2,FALSE)</f>
        <v>3.2</v>
      </c>
      <c r="G728" s="5">
        <f>jablka[[#This Row],[Kg]]*jablka[[#This Row],[Cena]]</f>
        <v>1318.4</v>
      </c>
    </row>
    <row r="729" spans="1:7" x14ac:dyDescent="0.25">
      <c r="A729" s="1">
        <v>44666</v>
      </c>
      <c r="B729" t="s">
        <v>18</v>
      </c>
      <c r="C729" t="s">
        <v>4</v>
      </c>
      <c r="D729" t="s">
        <v>19</v>
      </c>
      <c r="E729">
        <v>133</v>
      </c>
      <c r="F729">
        <f>VLOOKUP(B729,cennik[],2,FALSE)</f>
        <v>2.4</v>
      </c>
      <c r="G729" s="5">
        <f>jablka[[#This Row],[Kg]]*jablka[[#This Row],[Cena]]</f>
        <v>319.2</v>
      </c>
    </row>
    <row r="730" spans="1:7" x14ac:dyDescent="0.25">
      <c r="A730" s="1">
        <v>44666</v>
      </c>
      <c r="B730" t="s">
        <v>20</v>
      </c>
      <c r="C730" t="s">
        <v>4</v>
      </c>
      <c r="D730" t="s">
        <v>28</v>
      </c>
      <c r="E730">
        <v>458</v>
      </c>
      <c r="F730">
        <f>VLOOKUP(B730,cennik[],2,FALSE)</f>
        <v>3.4</v>
      </c>
      <c r="G730" s="5">
        <f>jablka[[#This Row],[Kg]]*jablka[[#This Row],[Cena]]</f>
        <v>1557.2</v>
      </c>
    </row>
    <row r="731" spans="1:7" x14ac:dyDescent="0.25">
      <c r="A731" s="1">
        <v>44666</v>
      </c>
      <c r="B731" t="s">
        <v>20</v>
      </c>
      <c r="C731" t="s">
        <v>4</v>
      </c>
      <c r="D731" t="s">
        <v>8</v>
      </c>
      <c r="E731">
        <v>263</v>
      </c>
      <c r="F731">
        <f>VLOOKUP(B731,cennik[],2,FALSE)</f>
        <v>3.4</v>
      </c>
      <c r="G731" s="5">
        <f>jablka[[#This Row],[Kg]]*jablka[[#This Row],[Cena]]</f>
        <v>894.19999999999993</v>
      </c>
    </row>
    <row r="732" spans="1:7" x14ac:dyDescent="0.25">
      <c r="A732" s="1">
        <v>44666</v>
      </c>
      <c r="B732" t="s">
        <v>3</v>
      </c>
      <c r="C732" t="s">
        <v>4</v>
      </c>
      <c r="D732" t="s">
        <v>34</v>
      </c>
      <c r="E732">
        <v>682</v>
      </c>
      <c r="F732">
        <f>VLOOKUP(B732,cennik[],2,FALSE)</f>
        <v>3.4</v>
      </c>
      <c r="G732" s="5">
        <f>jablka[[#This Row],[Kg]]*jablka[[#This Row],[Cena]]</f>
        <v>2318.7999999999997</v>
      </c>
    </row>
    <row r="733" spans="1:7" x14ac:dyDescent="0.25">
      <c r="A733" s="1">
        <v>44667</v>
      </c>
      <c r="B733" t="s">
        <v>16</v>
      </c>
      <c r="C733" t="s">
        <v>4</v>
      </c>
      <c r="D733" t="s">
        <v>52</v>
      </c>
      <c r="E733">
        <v>656</v>
      </c>
      <c r="F733">
        <f>VLOOKUP(B733,cennik[],2,FALSE)</f>
        <v>3.4</v>
      </c>
      <c r="G733" s="5">
        <f>jablka[[#This Row],[Kg]]*jablka[[#This Row],[Cena]]</f>
        <v>2230.4</v>
      </c>
    </row>
    <row r="734" spans="1:7" x14ac:dyDescent="0.25">
      <c r="A734" s="1">
        <v>44667</v>
      </c>
      <c r="B734" t="s">
        <v>12</v>
      </c>
      <c r="C734" t="s">
        <v>4</v>
      </c>
      <c r="D734" t="s">
        <v>39</v>
      </c>
      <c r="E734">
        <v>465</v>
      </c>
      <c r="F734">
        <f>VLOOKUP(B734,cennik[],2,FALSE)</f>
        <v>3.4</v>
      </c>
      <c r="G734" s="5">
        <f>jablka[[#This Row],[Kg]]*jablka[[#This Row],[Cena]]</f>
        <v>1581</v>
      </c>
    </row>
    <row r="735" spans="1:7" x14ac:dyDescent="0.25">
      <c r="A735" s="1">
        <v>44667</v>
      </c>
      <c r="B735" t="s">
        <v>25</v>
      </c>
      <c r="C735" t="s">
        <v>4</v>
      </c>
      <c r="D735" t="s">
        <v>56</v>
      </c>
      <c r="E735">
        <v>79</v>
      </c>
      <c r="F735">
        <f>VLOOKUP(B735,cennik[],2,FALSE)</f>
        <v>3.2</v>
      </c>
      <c r="G735" s="5">
        <f>jablka[[#This Row],[Kg]]*jablka[[#This Row],[Cena]]</f>
        <v>252.8</v>
      </c>
    </row>
    <row r="736" spans="1:7" x14ac:dyDescent="0.25">
      <c r="A736" s="1">
        <v>44667</v>
      </c>
      <c r="B736" t="s">
        <v>16</v>
      </c>
      <c r="C736" t="s">
        <v>4</v>
      </c>
      <c r="D736" t="s">
        <v>38</v>
      </c>
      <c r="E736">
        <v>317</v>
      </c>
      <c r="F736">
        <f>VLOOKUP(B736,cennik[],2,FALSE)</f>
        <v>3.4</v>
      </c>
      <c r="G736" s="5">
        <f>jablka[[#This Row],[Kg]]*jablka[[#This Row],[Cena]]</f>
        <v>1077.8</v>
      </c>
    </row>
    <row r="737" spans="1:7" x14ac:dyDescent="0.25">
      <c r="A737" s="1">
        <v>44667</v>
      </c>
      <c r="B737" t="s">
        <v>20</v>
      </c>
      <c r="C737" t="s">
        <v>4</v>
      </c>
      <c r="D737" t="s">
        <v>28</v>
      </c>
      <c r="E737">
        <v>376</v>
      </c>
      <c r="F737">
        <f>VLOOKUP(B737,cennik[],2,FALSE)</f>
        <v>3.4</v>
      </c>
      <c r="G737" s="5">
        <f>jablka[[#This Row],[Kg]]*jablka[[#This Row],[Cena]]</f>
        <v>1278.3999999999999</v>
      </c>
    </row>
    <row r="738" spans="1:7" x14ac:dyDescent="0.25">
      <c r="A738" s="1">
        <v>44667</v>
      </c>
      <c r="B738" t="s">
        <v>14</v>
      </c>
      <c r="C738" t="s">
        <v>4</v>
      </c>
      <c r="D738" t="s">
        <v>40</v>
      </c>
      <c r="E738">
        <v>119</v>
      </c>
      <c r="F738">
        <f>VLOOKUP(B738,cennik[],2,FALSE)</f>
        <v>3.4</v>
      </c>
      <c r="G738" s="5">
        <f>jablka[[#This Row],[Kg]]*jablka[[#This Row],[Cena]]</f>
        <v>404.59999999999997</v>
      </c>
    </row>
    <row r="739" spans="1:7" x14ac:dyDescent="0.25">
      <c r="A739" s="1">
        <v>44667</v>
      </c>
      <c r="B739" t="s">
        <v>20</v>
      </c>
      <c r="C739" t="s">
        <v>4</v>
      </c>
      <c r="D739" t="s">
        <v>29</v>
      </c>
      <c r="E739">
        <v>305</v>
      </c>
      <c r="F739">
        <f>VLOOKUP(B739,cennik[],2,FALSE)</f>
        <v>3.4</v>
      </c>
      <c r="G739" s="5">
        <f>jablka[[#This Row],[Kg]]*jablka[[#This Row],[Cena]]</f>
        <v>1037</v>
      </c>
    </row>
    <row r="740" spans="1:7" x14ac:dyDescent="0.25">
      <c r="A740" s="1">
        <v>44667</v>
      </c>
      <c r="B740" t="s">
        <v>20</v>
      </c>
      <c r="C740" t="s">
        <v>4</v>
      </c>
      <c r="D740" t="s">
        <v>56</v>
      </c>
      <c r="E740">
        <v>77</v>
      </c>
      <c r="F740">
        <f>VLOOKUP(B740,cennik[],2,FALSE)</f>
        <v>3.4</v>
      </c>
      <c r="G740" s="5">
        <f>jablka[[#This Row],[Kg]]*jablka[[#This Row],[Cena]]</f>
        <v>261.8</v>
      </c>
    </row>
    <row r="741" spans="1:7" x14ac:dyDescent="0.25">
      <c r="A741" s="1">
        <v>44669</v>
      </c>
      <c r="B741" t="s">
        <v>16</v>
      </c>
      <c r="C741" t="s">
        <v>4</v>
      </c>
      <c r="D741" t="s">
        <v>46</v>
      </c>
      <c r="E741">
        <v>795</v>
      </c>
      <c r="F741">
        <f>VLOOKUP(B741,cennik[],2,FALSE)</f>
        <v>3.4</v>
      </c>
      <c r="G741" s="5">
        <f>jablka[[#This Row],[Kg]]*jablka[[#This Row],[Cena]]</f>
        <v>2703</v>
      </c>
    </row>
    <row r="742" spans="1:7" x14ac:dyDescent="0.25">
      <c r="A742" s="1">
        <v>44669</v>
      </c>
      <c r="B742" t="s">
        <v>16</v>
      </c>
      <c r="C742" t="s">
        <v>4</v>
      </c>
      <c r="D742" t="s">
        <v>27</v>
      </c>
      <c r="E742">
        <v>398</v>
      </c>
      <c r="F742">
        <f>VLOOKUP(B742,cennik[],2,FALSE)</f>
        <v>3.4</v>
      </c>
      <c r="G742" s="5">
        <f>jablka[[#This Row],[Kg]]*jablka[[#This Row],[Cena]]</f>
        <v>1353.2</v>
      </c>
    </row>
    <row r="743" spans="1:7" x14ac:dyDescent="0.25">
      <c r="A743" s="1">
        <v>44669</v>
      </c>
      <c r="B743" t="s">
        <v>16</v>
      </c>
      <c r="C743" t="s">
        <v>4</v>
      </c>
      <c r="D743" t="s">
        <v>60</v>
      </c>
      <c r="E743">
        <v>453</v>
      </c>
      <c r="F743">
        <f>VLOOKUP(B743,cennik[],2,FALSE)</f>
        <v>3.4</v>
      </c>
      <c r="G743" s="5">
        <f>jablka[[#This Row],[Kg]]*jablka[[#This Row],[Cena]]</f>
        <v>1540.2</v>
      </c>
    </row>
    <row r="744" spans="1:7" x14ac:dyDescent="0.25">
      <c r="A744" s="1">
        <v>44669</v>
      </c>
      <c r="B744" t="s">
        <v>7</v>
      </c>
      <c r="C744" t="s">
        <v>4</v>
      </c>
      <c r="D744" t="s">
        <v>48</v>
      </c>
      <c r="E744">
        <v>218</v>
      </c>
      <c r="F744">
        <f>VLOOKUP(B744,cennik[],2,FALSE)</f>
        <v>3.5</v>
      </c>
      <c r="G744" s="5">
        <f>jablka[[#This Row],[Kg]]*jablka[[#This Row],[Cena]]</f>
        <v>763</v>
      </c>
    </row>
    <row r="745" spans="1:7" x14ac:dyDescent="0.25">
      <c r="A745" s="1">
        <v>44669</v>
      </c>
      <c r="B745" t="s">
        <v>3</v>
      </c>
      <c r="C745" t="s">
        <v>4</v>
      </c>
      <c r="D745" t="s">
        <v>58</v>
      </c>
      <c r="E745">
        <v>590</v>
      </c>
      <c r="F745">
        <f>VLOOKUP(B745,cennik[],2,FALSE)</f>
        <v>3.4</v>
      </c>
      <c r="G745" s="5">
        <f>jablka[[#This Row],[Kg]]*jablka[[#This Row],[Cena]]</f>
        <v>2006</v>
      </c>
    </row>
    <row r="746" spans="1:7" x14ac:dyDescent="0.25">
      <c r="A746" s="1">
        <v>44669</v>
      </c>
      <c r="B746" t="s">
        <v>16</v>
      </c>
      <c r="C746" t="s">
        <v>4</v>
      </c>
      <c r="D746" t="s">
        <v>61</v>
      </c>
      <c r="E746">
        <v>426</v>
      </c>
      <c r="F746">
        <f>VLOOKUP(B746,cennik[],2,FALSE)</f>
        <v>3.4</v>
      </c>
      <c r="G746" s="5">
        <f>jablka[[#This Row],[Kg]]*jablka[[#This Row],[Cena]]</f>
        <v>1448.3999999999999</v>
      </c>
    </row>
    <row r="747" spans="1:7" x14ac:dyDescent="0.25">
      <c r="A747" s="1">
        <v>44669</v>
      </c>
      <c r="B747" t="s">
        <v>3</v>
      </c>
      <c r="C747" t="s">
        <v>4</v>
      </c>
      <c r="D747" t="s">
        <v>40</v>
      </c>
      <c r="E747">
        <v>674</v>
      </c>
      <c r="F747">
        <f>VLOOKUP(B747,cennik[],2,FALSE)</f>
        <v>3.4</v>
      </c>
      <c r="G747" s="5">
        <f>jablka[[#This Row],[Kg]]*jablka[[#This Row],[Cena]]</f>
        <v>2291.6</v>
      </c>
    </row>
    <row r="748" spans="1:7" x14ac:dyDescent="0.25">
      <c r="A748" s="1">
        <v>44669</v>
      </c>
      <c r="B748" t="s">
        <v>25</v>
      </c>
      <c r="C748" t="s">
        <v>4</v>
      </c>
      <c r="D748" t="s">
        <v>10</v>
      </c>
      <c r="E748">
        <v>500</v>
      </c>
      <c r="F748">
        <f>VLOOKUP(B748,cennik[],2,FALSE)</f>
        <v>3.2</v>
      </c>
      <c r="G748" s="5">
        <f>jablka[[#This Row],[Kg]]*jablka[[#This Row],[Cena]]</f>
        <v>1600</v>
      </c>
    </row>
    <row r="749" spans="1:7" x14ac:dyDescent="0.25">
      <c r="A749" s="1">
        <v>44669</v>
      </c>
      <c r="B749" t="s">
        <v>7</v>
      </c>
      <c r="C749" t="s">
        <v>4</v>
      </c>
      <c r="D749" t="s">
        <v>52</v>
      </c>
      <c r="E749">
        <v>222</v>
      </c>
      <c r="F749">
        <f>VLOOKUP(B749,cennik[],2,FALSE)</f>
        <v>3.5</v>
      </c>
      <c r="G749" s="5">
        <f>jablka[[#This Row],[Kg]]*jablka[[#This Row],[Cena]]</f>
        <v>777</v>
      </c>
    </row>
    <row r="750" spans="1:7" x14ac:dyDescent="0.25">
      <c r="A750" s="1">
        <v>44669</v>
      </c>
      <c r="B750" t="s">
        <v>11</v>
      </c>
      <c r="C750" t="s">
        <v>4</v>
      </c>
      <c r="D750" t="s">
        <v>13</v>
      </c>
      <c r="E750">
        <v>440</v>
      </c>
      <c r="F750">
        <f>VLOOKUP(B750,cennik[],2,FALSE)</f>
        <v>2.9</v>
      </c>
      <c r="G750" s="5">
        <f>jablka[[#This Row],[Kg]]*jablka[[#This Row],[Cena]]</f>
        <v>1276</v>
      </c>
    </row>
    <row r="751" spans="1:7" x14ac:dyDescent="0.25">
      <c r="A751" s="1">
        <v>44669</v>
      </c>
      <c r="B751" t="s">
        <v>18</v>
      </c>
      <c r="C751" t="s">
        <v>4</v>
      </c>
      <c r="D751" t="s">
        <v>42</v>
      </c>
      <c r="E751">
        <v>207</v>
      </c>
      <c r="F751">
        <f>VLOOKUP(B751,cennik[],2,FALSE)</f>
        <v>2.4</v>
      </c>
      <c r="G751" s="5">
        <f>jablka[[#This Row],[Kg]]*jablka[[#This Row],[Cena]]</f>
        <v>496.79999999999995</v>
      </c>
    </row>
    <row r="752" spans="1:7" x14ac:dyDescent="0.25">
      <c r="A752" s="1">
        <v>44669</v>
      </c>
      <c r="B752" t="s">
        <v>7</v>
      </c>
      <c r="C752" t="s">
        <v>4</v>
      </c>
      <c r="D752" t="s">
        <v>42</v>
      </c>
      <c r="E752">
        <v>481</v>
      </c>
      <c r="F752">
        <f>VLOOKUP(B752,cennik[],2,FALSE)</f>
        <v>3.5</v>
      </c>
      <c r="G752" s="5">
        <f>jablka[[#This Row],[Kg]]*jablka[[#This Row],[Cena]]</f>
        <v>1683.5</v>
      </c>
    </row>
    <row r="753" spans="1:7" x14ac:dyDescent="0.25">
      <c r="A753" s="1">
        <v>44669</v>
      </c>
      <c r="B753" t="s">
        <v>18</v>
      </c>
      <c r="C753" t="s">
        <v>4</v>
      </c>
      <c r="D753" t="s">
        <v>62</v>
      </c>
      <c r="E753">
        <v>540</v>
      </c>
      <c r="F753">
        <f>VLOOKUP(B753,cennik[],2,FALSE)</f>
        <v>2.4</v>
      </c>
      <c r="G753" s="5">
        <f>jablka[[#This Row],[Kg]]*jablka[[#This Row],[Cena]]</f>
        <v>1296</v>
      </c>
    </row>
    <row r="754" spans="1:7" x14ac:dyDescent="0.25">
      <c r="A754" s="1">
        <v>44669</v>
      </c>
      <c r="B754" t="s">
        <v>16</v>
      </c>
      <c r="C754" t="s">
        <v>4</v>
      </c>
      <c r="D754" t="s">
        <v>6</v>
      </c>
      <c r="E754">
        <v>616</v>
      </c>
      <c r="F754">
        <f>VLOOKUP(B754,cennik[],2,FALSE)</f>
        <v>3.4</v>
      </c>
      <c r="G754" s="5">
        <f>jablka[[#This Row],[Kg]]*jablka[[#This Row],[Cena]]</f>
        <v>2094.4</v>
      </c>
    </row>
    <row r="755" spans="1:7" x14ac:dyDescent="0.25">
      <c r="A755" s="1">
        <v>44669</v>
      </c>
      <c r="B755" t="s">
        <v>20</v>
      </c>
      <c r="C755" t="s">
        <v>4</v>
      </c>
      <c r="D755" t="s">
        <v>21</v>
      </c>
      <c r="E755">
        <v>304</v>
      </c>
      <c r="F755">
        <f>VLOOKUP(B755,cennik[],2,FALSE)</f>
        <v>3.4</v>
      </c>
      <c r="G755" s="5">
        <f>jablka[[#This Row],[Kg]]*jablka[[#This Row],[Cena]]</f>
        <v>1033.5999999999999</v>
      </c>
    </row>
    <row r="756" spans="1:7" x14ac:dyDescent="0.25">
      <c r="A756" s="1">
        <v>44669</v>
      </c>
      <c r="B756" t="s">
        <v>16</v>
      </c>
      <c r="C756" t="s">
        <v>4</v>
      </c>
      <c r="D756" t="s">
        <v>15</v>
      </c>
      <c r="E756">
        <v>359</v>
      </c>
      <c r="F756">
        <f>VLOOKUP(B756,cennik[],2,FALSE)</f>
        <v>3.4</v>
      </c>
      <c r="G756" s="5">
        <f>jablka[[#This Row],[Kg]]*jablka[[#This Row],[Cena]]</f>
        <v>1220.5999999999999</v>
      </c>
    </row>
    <row r="757" spans="1:7" x14ac:dyDescent="0.25">
      <c r="A757" s="1">
        <v>44669</v>
      </c>
      <c r="B757" t="s">
        <v>25</v>
      </c>
      <c r="C757" t="s">
        <v>4</v>
      </c>
      <c r="D757" t="s">
        <v>34</v>
      </c>
      <c r="E757">
        <v>169</v>
      </c>
      <c r="F757">
        <f>VLOOKUP(B757,cennik[],2,FALSE)</f>
        <v>3.2</v>
      </c>
      <c r="G757" s="5">
        <f>jablka[[#This Row],[Kg]]*jablka[[#This Row],[Cena]]</f>
        <v>540.80000000000007</v>
      </c>
    </row>
    <row r="758" spans="1:7" x14ac:dyDescent="0.25">
      <c r="A758" s="1">
        <v>44669</v>
      </c>
      <c r="B758" t="s">
        <v>11</v>
      </c>
      <c r="C758" t="s">
        <v>4</v>
      </c>
      <c r="D758" t="s">
        <v>30</v>
      </c>
      <c r="E758">
        <v>277</v>
      </c>
      <c r="F758">
        <f>VLOOKUP(B758,cennik[],2,FALSE)</f>
        <v>2.9</v>
      </c>
      <c r="G758" s="5">
        <f>jablka[[#This Row],[Kg]]*jablka[[#This Row],[Cena]]</f>
        <v>803.3</v>
      </c>
    </row>
    <row r="759" spans="1:7" x14ac:dyDescent="0.25">
      <c r="A759" s="1">
        <v>44669</v>
      </c>
      <c r="B759" t="s">
        <v>25</v>
      </c>
      <c r="C759" t="s">
        <v>4</v>
      </c>
      <c r="D759" t="s">
        <v>43</v>
      </c>
      <c r="E759">
        <v>271</v>
      </c>
      <c r="F759">
        <f>VLOOKUP(B759,cennik[],2,FALSE)</f>
        <v>3.2</v>
      </c>
      <c r="G759" s="5">
        <f>jablka[[#This Row],[Kg]]*jablka[[#This Row],[Cena]]</f>
        <v>867.2</v>
      </c>
    </row>
    <row r="760" spans="1:7" x14ac:dyDescent="0.25">
      <c r="A760" s="1">
        <v>44670</v>
      </c>
      <c r="B760" t="s">
        <v>14</v>
      </c>
      <c r="C760" t="s">
        <v>4</v>
      </c>
      <c r="D760" t="s">
        <v>21</v>
      </c>
      <c r="E760">
        <v>474</v>
      </c>
      <c r="F760">
        <f>VLOOKUP(B760,cennik[],2,FALSE)</f>
        <v>3.4</v>
      </c>
      <c r="G760" s="5">
        <f>jablka[[#This Row],[Kg]]*jablka[[#This Row],[Cena]]</f>
        <v>1611.6</v>
      </c>
    </row>
    <row r="761" spans="1:7" x14ac:dyDescent="0.25">
      <c r="A761" s="1">
        <v>44670</v>
      </c>
      <c r="B761" t="s">
        <v>11</v>
      </c>
      <c r="C761" t="s">
        <v>4</v>
      </c>
      <c r="D761" t="s">
        <v>24</v>
      </c>
      <c r="E761">
        <v>264</v>
      </c>
      <c r="F761">
        <f>VLOOKUP(B761,cennik[],2,FALSE)</f>
        <v>2.9</v>
      </c>
      <c r="G761" s="5">
        <f>jablka[[#This Row],[Kg]]*jablka[[#This Row],[Cena]]</f>
        <v>765.6</v>
      </c>
    </row>
    <row r="762" spans="1:7" x14ac:dyDescent="0.25">
      <c r="A762" s="1">
        <v>44670</v>
      </c>
      <c r="B762" t="s">
        <v>16</v>
      </c>
      <c r="C762" t="s">
        <v>4</v>
      </c>
      <c r="D762" t="s">
        <v>37</v>
      </c>
      <c r="E762">
        <v>434</v>
      </c>
      <c r="F762">
        <f>VLOOKUP(B762,cennik[],2,FALSE)</f>
        <v>3.4</v>
      </c>
      <c r="G762" s="5">
        <f>jablka[[#This Row],[Kg]]*jablka[[#This Row],[Cena]]</f>
        <v>1475.6</v>
      </c>
    </row>
    <row r="763" spans="1:7" x14ac:dyDescent="0.25">
      <c r="A763" s="1">
        <v>44670</v>
      </c>
      <c r="B763" t="s">
        <v>16</v>
      </c>
      <c r="C763" t="s">
        <v>4</v>
      </c>
      <c r="D763" t="s">
        <v>47</v>
      </c>
      <c r="E763">
        <v>591</v>
      </c>
      <c r="F763">
        <f>VLOOKUP(B763,cennik[],2,FALSE)</f>
        <v>3.4</v>
      </c>
      <c r="G763" s="5">
        <f>jablka[[#This Row],[Kg]]*jablka[[#This Row],[Cena]]</f>
        <v>2009.3999999999999</v>
      </c>
    </row>
    <row r="764" spans="1:7" x14ac:dyDescent="0.25">
      <c r="A764" s="1">
        <v>44670</v>
      </c>
      <c r="B764" t="s">
        <v>11</v>
      </c>
      <c r="C764" t="s">
        <v>4</v>
      </c>
      <c r="D764" t="s">
        <v>56</v>
      </c>
      <c r="E764">
        <v>288</v>
      </c>
      <c r="F764">
        <f>VLOOKUP(B764,cennik[],2,FALSE)</f>
        <v>2.9</v>
      </c>
      <c r="G764" s="5">
        <f>jablka[[#This Row],[Kg]]*jablka[[#This Row],[Cena]]</f>
        <v>835.19999999999993</v>
      </c>
    </row>
    <row r="765" spans="1:7" x14ac:dyDescent="0.25">
      <c r="A765" s="1">
        <v>44670</v>
      </c>
      <c r="B765" t="s">
        <v>7</v>
      </c>
      <c r="C765" t="s">
        <v>4</v>
      </c>
      <c r="D765" t="s">
        <v>57</v>
      </c>
      <c r="E765">
        <v>469</v>
      </c>
      <c r="F765">
        <f>VLOOKUP(B765,cennik[],2,FALSE)</f>
        <v>3.5</v>
      </c>
      <c r="G765" s="5">
        <f>jablka[[#This Row],[Kg]]*jablka[[#This Row],[Cena]]</f>
        <v>1641.5</v>
      </c>
    </row>
    <row r="766" spans="1:7" x14ac:dyDescent="0.25">
      <c r="A766" s="1">
        <v>44670</v>
      </c>
      <c r="B766" t="s">
        <v>18</v>
      </c>
      <c r="C766" t="s">
        <v>4</v>
      </c>
      <c r="D766" t="s">
        <v>17</v>
      </c>
      <c r="E766">
        <v>390</v>
      </c>
      <c r="F766">
        <f>VLOOKUP(B766,cennik[],2,FALSE)</f>
        <v>2.4</v>
      </c>
      <c r="G766" s="5">
        <f>jablka[[#This Row],[Kg]]*jablka[[#This Row],[Cena]]</f>
        <v>936</v>
      </c>
    </row>
    <row r="767" spans="1:7" x14ac:dyDescent="0.25">
      <c r="A767" s="1">
        <v>44670</v>
      </c>
      <c r="B767" t="s">
        <v>11</v>
      </c>
      <c r="C767" t="s">
        <v>4</v>
      </c>
      <c r="D767" t="s">
        <v>57</v>
      </c>
      <c r="E767">
        <v>89</v>
      </c>
      <c r="F767">
        <f>VLOOKUP(B767,cennik[],2,FALSE)</f>
        <v>2.9</v>
      </c>
      <c r="G767" s="5">
        <f>jablka[[#This Row],[Kg]]*jablka[[#This Row],[Cena]]</f>
        <v>258.09999999999997</v>
      </c>
    </row>
    <row r="768" spans="1:7" x14ac:dyDescent="0.25">
      <c r="A768" s="1">
        <v>44670</v>
      </c>
      <c r="B768" t="s">
        <v>12</v>
      </c>
      <c r="C768" t="s">
        <v>4</v>
      </c>
      <c r="D768" t="s">
        <v>43</v>
      </c>
      <c r="E768">
        <v>56</v>
      </c>
      <c r="F768">
        <f>VLOOKUP(B768,cennik[],2,FALSE)</f>
        <v>3.4</v>
      </c>
      <c r="G768" s="5">
        <f>jablka[[#This Row],[Kg]]*jablka[[#This Row],[Cena]]</f>
        <v>190.4</v>
      </c>
    </row>
    <row r="769" spans="1:7" x14ac:dyDescent="0.25">
      <c r="A769" s="1">
        <v>44671</v>
      </c>
      <c r="B769" t="s">
        <v>20</v>
      </c>
      <c r="C769" t="s">
        <v>4</v>
      </c>
      <c r="D769" t="s">
        <v>17</v>
      </c>
      <c r="E769">
        <v>354</v>
      </c>
      <c r="F769">
        <f>VLOOKUP(B769,cennik[],2,FALSE)</f>
        <v>3.4</v>
      </c>
      <c r="G769" s="5">
        <f>jablka[[#This Row],[Kg]]*jablka[[#This Row],[Cena]]</f>
        <v>1203.5999999999999</v>
      </c>
    </row>
    <row r="770" spans="1:7" x14ac:dyDescent="0.25">
      <c r="A770" s="1">
        <v>44671</v>
      </c>
      <c r="B770" t="s">
        <v>14</v>
      </c>
      <c r="C770" t="s">
        <v>4</v>
      </c>
      <c r="D770" t="s">
        <v>45</v>
      </c>
      <c r="E770">
        <v>189</v>
      </c>
      <c r="F770">
        <f>VLOOKUP(B770,cennik[],2,FALSE)</f>
        <v>3.4</v>
      </c>
      <c r="G770" s="5">
        <f>jablka[[#This Row],[Kg]]*jablka[[#This Row],[Cena]]</f>
        <v>642.6</v>
      </c>
    </row>
    <row r="771" spans="1:7" x14ac:dyDescent="0.25">
      <c r="A771" s="1">
        <v>44671</v>
      </c>
      <c r="B771" t="s">
        <v>14</v>
      </c>
      <c r="C771" t="s">
        <v>4</v>
      </c>
      <c r="D771" t="s">
        <v>57</v>
      </c>
      <c r="E771">
        <v>349</v>
      </c>
      <c r="F771">
        <f>VLOOKUP(B771,cennik[],2,FALSE)</f>
        <v>3.4</v>
      </c>
      <c r="G771" s="5">
        <f>jablka[[#This Row],[Kg]]*jablka[[#This Row],[Cena]]</f>
        <v>1186.5999999999999</v>
      </c>
    </row>
    <row r="772" spans="1:7" x14ac:dyDescent="0.25">
      <c r="A772" s="1">
        <v>44671</v>
      </c>
      <c r="B772" t="s">
        <v>11</v>
      </c>
      <c r="C772" t="s">
        <v>4</v>
      </c>
      <c r="D772" t="s">
        <v>42</v>
      </c>
      <c r="E772">
        <v>393</v>
      </c>
      <c r="F772">
        <f>VLOOKUP(B772,cennik[],2,FALSE)</f>
        <v>2.9</v>
      </c>
      <c r="G772" s="5">
        <f>jablka[[#This Row],[Kg]]*jablka[[#This Row],[Cena]]</f>
        <v>1139.7</v>
      </c>
    </row>
    <row r="773" spans="1:7" x14ac:dyDescent="0.25">
      <c r="A773" s="1">
        <v>44671</v>
      </c>
      <c r="B773" t="s">
        <v>20</v>
      </c>
      <c r="C773" t="s">
        <v>4</v>
      </c>
      <c r="D773" t="s">
        <v>35</v>
      </c>
      <c r="E773">
        <v>166</v>
      </c>
      <c r="F773">
        <f>VLOOKUP(B773,cennik[],2,FALSE)</f>
        <v>3.4</v>
      </c>
      <c r="G773" s="5">
        <f>jablka[[#This Row],[Kg]]*jablka[[#This Row],[Cena]]</f>
        <v>564.4</v>
      </c>
    </row>
    <row r="774" spans="1:7" x14ac:dyDescent="0.25">
      <c r="A774" s="1">
        <v>44672</v>
      </c>
      <c r="B774" t="s">
        <v>18</v>
      </c>
      <c r="C774" t="s">
        <v>4</v>
      </c>
      <c r="D774" t="s">
        <v>15</v>
      </c>
      <c r="E774">
        <v>422</v>
      </c>
      <c r="F774">
        <f>VLOOKUP(B774,cennik[],2,FALSE)</f>
        <v>2.4</v>
      </c>
      <c r="G774" s="5">
        <f>jablka[[#This Row],[Kg]]*jablka[[#This Row],[Cena]]</f>
        <v>1012.8</v>
      </c>
    </row>
    <row r="775" spans="1:7" x14ac:dyDescent="0.25">
      <c r="A775" s="1">
        <v>44672</v>
      </c>
      <c r="B775" t="s">
        <v>12</v>
      </c>
      <c r="C775" t="s">
        <v>4</v>
      </c>
      <c r="D775" t="s">
        <v>35</v>
      </c>
      <c r="E775">
        <v>148</v>
      </c>
      <c r="F775">
        <f>VLOOKUP(B775,cennik[],2,FALSE)</f>
        <v>3.4</v>
      </c>
      <c r="G775" s="5">
        <f>jablka[[#This Row],[Kg]]*jablka[[#This Row],[Cena]]</f>
        <v>503.2</v>
      </c>
    </row>
    <row r="776" spans="1:7" x14ac:dyDescent="0.25">
      <c r="A776" s="1">
        <v>44672</v>
      </c>
      <c r="B776" t="s">
        <v>12</v>
      </c>
      <c r="C776" t="s">
        <v>4</v>
      </c>
      <c r="D776" t="s">
        <v>48</v>
      </c>
      <c r="E776">
        <v>344</v>
      </c>
      <c r="F776">
        <f>VLOOKUP(B776,cennik[],2,FALSE)</f>
        <v>3.4</v>
      </c>
      <c r="G776" s="5">
        <f>jablka[[#This Row],[Kg]]*jablka[[#This Row],[Cena]]</f>
        <v>1169.5999999999999</v>
      </c>
    </row>
    <row r="777" spans="1:7" x14ac:dyDescent="0.25">
      <c r="A777" s="1">
        <v>44672</v>
      </c>
      <c r="B777" t="s">
        <v>25</v>
      </c>
      <c r="C777" t="s">
        <v>4</v>
      </c>
      <c r="D777" t="s">
        <v>36</v>
      </c>
      <c r="E777">
        <v>27</v>
      </c>
      <c r="F777">
        <f>VLOOKUP(B777,cennik[],2,FALSE)</f>
        <v>3.2</v>
      </c>
      <c r="G777" s="5">
        <f>jablka[[#This Row],[Kg]]*jablka[[#This Row],[Cena]]</f>
        <v>86.4</v>
      </c>
    </row>
    <row r="778" spans="1:7" x14ac:dyDescent="0.25">
      <c r="A778" s="1">
        <v>44672</v>
      </c>
      <c r="B778" t="s">
        <v>7</v>
      </c>
      <c r="C778" t="s">
        <v>4</v>
      </c>
      <c r="D778" t="s">
        <v>32</v>
      </c>
      <c r="E778">
        <v>577</v>
      </c>
      <c r="F778">
        <f>VLOOKUP(B778,cennik[],2,FALSE)</f>
        <v>3.5</v>
      </c>
      <c r="G778" s="5">
        <f>jablka[[#This Row],[Kg]]*jablka[[#This Row],[Cena]]</f>
        <v>2019.5</v>
      </c>
    </row>
    <row r="779" spans="1:7" x14ac:dyDescent="0.25">
      <c r="A779" s="1">
        <v>44673</v>
      </c>
      <c r="B779" t="s">
        <v>12</v>
      </c>
      <c r="C779" t="s">
        <v>4</v>
      </c>
      <c r="D779" t="s">
        <v>62</v>
      </c>
      <c r="E779">
        <v>306</v>
      </c>
      <c r="F779">
        <f>VLOOKUP(B779,cennik[],2,FALSE)</f>
        <v>3.4</v>
      </c>
      <c r="G779" s="5">
        <f>jablka[[#This Row],[Kg]]*jablka[[#This Row],[Cena]]</f>
        <v>1040.3999999999999</v>
      </c>
    </row>
    <row r="780" spans="1:7" x14ac:dyDescent="0.25">
      <c r="A780" s="1">
        <v>44673</v>
      </c>
      <c r="B780" t="s">
        <v>3</v>
      </c>
      <c r="C780" t="s">
        <v>4</v>
      </c>
      <c r="D780" t="s">
        <v>57</v>
      </c>
      <c r="E780">
        <v>266</v>
      </c>
      <c r="F780">
        <f>VLOOKUP(B780,cennik[],2,FALSE)</f>
        <v>3.4</v>
      </c>
      <c r="G780" s="5">
        <f>jablka[[#This Row],[Kg]]*jablka[[#This Row],[Cena]]</f>
        <v>904.4</v>
      </c>
    </row>
    <row r="781" spans="1:7" x14ac:dyDescent="0.25">
      <c r="A781" s="1">
        <v>44673</v>
      </c>
      <c r="B781" t="s">
        <v>12</v>
      </c>
      <c r="C781" t="s">
        <v>4</v>
      </c>
      <c r="D781" t="s">
        <v>35</v>
      </c>
      <c r="E781">
        <v>292</v>
      </c>
      <c r="F781">
        <f>VLOOKUP(B781,cennik[],2,FALSE)</f>
        <v>3.4</v>
      </c>
      <c r="G781" s="5">
        <f>jablka[[#This Row],[Kg]]*jablka[[#This Row],[Cena]]</f>
        <v>992.8</v>
      </c>
    </row>
    <row r="782" spans="1:7" x14ac:dyDescent="0.25">
      <c r="A782" s="1">
        <v>44673</v>
      </c>
      <c r="B782" t="s">
        <v>25</v>
      </c>
      <c r="C782" t="s">
        <v>4</v>
      </c>
      <c r="D782" t="s">
        <v>54</v>
      </c>
      <c r="E782">
        <v>383</v>
      </c>
      <c r="F782">
        <f>VLOOKUP(B782,cennik[],2,FALSE)</f>
        <v>3.2</v>
      </c>
      <c r="G782" s="5">
        <f>jablka[[#This Row],[Kg]]*jablka[[#This Row],[Cena]]</f>
        <v>1225.6000000000001</v>
      </c>
    </row>
    <row r="783" spans="1:7" x14ac:dyDescent="0.25">
      <c r="A783" s="1">
        <v>44673</v>
      </c>
      <c r="B783" t="s">
        <v>20</v>
      </c>
      <c r="C783" t="s">
        <v>4</v>
      </c>
      <c r="D783" t="s">
        <v>13</v>
      </c>
      <c r="E783">
        <v>356</v>
      </c>
      <c r="F783">
        <f>VLOOKUP(B783,cennik[],2,FALSE)</f>
        <v>3.4</v>
      </c>
      <c r="G783" s="5">
        <f>jablka[[#This Row],[Kg]]*jablka[[#This Row],[Cena]]</f>
        <v>1210.3999999999999</v>
      </c>
    </row>
    <row r="784" spans="1:7" x14ac:dyDescent="0.25">
      <c r="A784" s="1">
        <v>44673</v>
      </c>
      <c r="B784" t="s">
        <v>20</v>
      </c>
      <c r="C784" t="s">
        <v>4</v>
      </c>
      <c r="D784" t="s">
        <v>26</v>
      </c>
      <c r="E784">
        <v>388</v>
      </c>
      <c r="F784">
        <f>VLOOKUP(B784,cennik[],2,FALSE)</f>
        <v>3.4</v>
      </c>
      <c r="G784" s="5">
        <f>jablka[[#This Row],[Kg]]*jablka[[#This Row],[Cena]]</f>
        <v>1319.2</v>
      </c>
    </row>
    <row r="785" spans="1:7" x14ac:dyDescent="0.25">
      <c r="A785" s="1">
        <v>44674</v>
      </c>
      <c r="B785" t="s">
        <v>11</v>
      </c>
      <c r="C785" t="s">
        <v>4</v>
      </c>
      <c r="D785" t="s">
        <v>17</v>
      </c>
      <c r="E785">
        <v>246</v>
      </c>
      <c r="F785">
        <f>VLOOKUP(B785,cennik[],2,FALSE)</f>
        <v>2.9</v>
      </c>
      <c r="G785" s="5">
        <f>jablka[[#This Row],[Kg]]*jablka[[#This Row],[Cena]]</f>
        <v>713.4</v>
      </c>
    </row>
    <row r="786" spans="1:7" x14ac:dyDescent="0.25">
      <c r="A786" s="1">
        <v>44674</v>
      </c>
      <c r="B786" t="s">
        <v>16</v>
      </c>
      <c r="C786" t="s">
        <v>4</v>
      </c>
      <c r="D786" t="s">
        <v>61</v>
      </c>
      <c r="E786">
        <v>710</v>
      </c>
      <c r="F786">
        <f>VLOOKUP(B786,cennik[],2,FALSE)</f>
        <v>3.4</v>
      </c>
      <c r="G786" s="5">
        <f>jablka[[#This Row],[Kg]]*jablka[[#This Row],[Cena]]</f>
        <v>2414</v>
      </c>
    </row>
    <row r="787" spans="1:7" x14ac:dyDescent="0.25">
      <c r="A787" s="1">
        <v>44674</v>
      </c>
      <c r="B787" t="s">
        <v>16</v>
      </c>
      <c r="C787" t="s">
        <v>4</v>
      </c>
      <c r="D787" t="s">
        <v>32</v>
      </c>
      <c r="E787">
        <v>549</v>
      </c>
      <c r="F787">
        <f>VLOOKUP(B787,cennik[],2,FALSE)</f>
        <v>3.4</v>
      </c>
      <c r="G787" s="5">
        <f>jablka[[#This Row],[Kg]]*jablka[[#This Row],[Cena]]</f>
        <v>1866.6</v>
      </c>
    </row>
    <row r="788" spans="1:7" x14ac:dyDescent="0.25">
      <c r="A788" s="1">
        <v>44674</v>
      </c>
      <c r="B788" t="s">
        <v>7</v>
      </c>
      <c r="C788" t="s">
        <v>4</v>
      </c>
      <c r="D788" t="s">
        <v>15</v>
      </c>
      <c r="E788">
        <v>580</v>
      </c>
      <c r="F788">
        <f>VLOOKUP(B788,cennik[],2,FALSE)</f>
        <v>3.5</v>
      </c>
      <c r="G788" s="5">
        <f>jablka[[#This Row],[Kg]]*jablka[[#This Row],[Cena]]</f>
        <v>2030</v>
      </c>
    </row>
    <row r="789" spans="1:7" x14ac:dyDescent="0.25">
      <c r="A789" s="1">
        <v>44674</v>
      </c>
      <c r="B789" t="s">
        <v>14</v>
      </c>
      <c r="C789" t="s">
        <v>4</v>
      </c>
      <c r="D789" t="s">
        <v>17</v>
      </c>
      <c r="E789">
        <v>237</v>
      </c>
      <c r="F789">
        <f>VLOOKUP(B789,cennik[],2,FALSE)</f>
        <v>3.4</v>
      </c>
      <c r="G789" s="5">
        <f>jablka[[#This Row],[Kg]]*jablka[[#This Row],[Cena]]</f>
        <v>805.8</v>
      </c>
    </row>
    <row r="790" spans="1:7" x14ac:dyDescent="0.25">
      <c r="A790" s="1">
        <v>44676</v>
      </c>
      <c r="B790" t="s">
        <v>7</v>
      </c>
      <c r="C790" t="s">
        <v>4</v>
      </c>
      <c r="D790" t="s">
        <v>13</v>
      </c>
      <c r="E790">
        <v>403</v>
      </c>
      <c r="F790">
        <f>VLOOKUP(B790,cennik[],2,FALSE)</f>
        <v>3.5</v>
      </c>
      <c r="G790" s="5">
        <f>jablka[[#This Row],[Kg]]*jablka[[#This Row],[Cena]]</f>
        <v>1410.5</v>
      </c>
    </row>
    <row r="791" spans="1:7" x14ac:dyDescent="0.25">
      <c r="A791" s="1">
        <v>44676</v>
      </c>
      <c r="B791" t="s">
        <v>25</v>
      </c>
      <c r="C791" t="s">
        <v>4</v>
      </c>
      <c r="D791" t="s">
        <v>61</v>
      </c>
      <c r="E791">
        <v>415</v>
      </c>
      <c r="F791">
        <f>VLOOKUP(B791,cennik[],2,FALSE)</f>
        <v>3.2</v>
      </c>
      <c r="G791" s="5">
        <f>jablka[[#This Row],[Kg]]*jablka[[#This Row],[Cena]]</f>
        <v>1328</v>
      </c>
    </row>
    <row r="792" spans="1:7" x14ac:dyDescent="0.25">
      <c r="A792" s="1">
        <v>44676</v>
      </c>
      <c r="B792" t="s">
        <v>11</v>
      </c>
      <c r="C792" t="s">
        <v>4</v>
      </c>
      <c r="D792" t="s">
        <v>32</v>
      </c>
      <c r="E792">
        <v>319</v>
      </c>
      <c r="F792">
        <f>VLOOKUP(B792,cennik[],2,FALSE)</f>
        <v>2.9</v>
      </c>
      <c r="G792" s="5">
        <f>jablka[[#This Row],[Kg]]*jablka[[#This Row],[Cena]]</f>
        <v>925.1</v>
      </c>
    </row>
    <row r="793" spans="1:7" x14ac:dyDescent="0.25">
      <c r="A793" s="1">
        <v>44676</v>
      </c>
      <c r="B793" t="s">
        <v>20</v>
      </c>
      <c r="C793" t="s">
        <v>4</v>
      </c>
      <c r="D793" t="s">
        <v>28</v>
      </c>
      <c r="E793">
        <v>189</v>
      </c>
      <c r="F793">
        <f>VLOOKUP(B793,cennik[],2,FALSE)</f>
        <v>3.4</v>
      </c>
      <c r="G793" s="5">
        <f>jablka[[#This Row],[Kg]]*jablka[[#This Row],[Cena]]</f>
        <v>642.6</v>
      </c>
    </row>
    <row r="794" spans="1:7" x14ac:dyDescent="0.25">
      <c r="A794" s="1">
        <v>44676</v>
      </c>
      <c r="B794" t="s">
        <v>20</v>
      </c>
      <c r="C794" t="s">
        <v>4</v>
      </c>
      <c r="D794" t="s">
        <v>10</v>
      </c>
      <c r="E794">
        <v>85</v>
      </c>
      <c r="F794">
        <f>VLOOKUP(B794,cennik[],2,FALSE)</f>
        <v>3.4</v>
      </c>
      <c r="G794" s="5">
        <f>jablka[[#This Row],[Kg]]*jablka[[#This Row],[Cena]]</f>
        <v>289</v>
      </c>
    </row>
    <row r="795" spans="1:7" x14ac:dyDescent="0.25">
      <c r="A795" s="1">
        <v>44676</v>
      </c>
      <c r="B795" t="s">
        <v>3</v>
      </c>
      <c r="C795" t="s">
        <v>4</v>
      </c>
      <c r="D795" t="s">
        <v>38</v>
      </c>
      <c r="E795">
        <v>448</v>
      </c>
      <c r="F795">
        <f>VLOOKUP(B795,cennik[],2,FALSE)</f>
        <v>3.4</v>
      </c>
      <c r="G795" s="5">
        <f>jablka[[#This Row],[Kg]]*jablka[[#This Row],[Cena]]</f>
        <v>1523.2</v>
      </c>
    </row>
    <row r="796" spans="1:7" x14ac:dyDescent="0.25">
      <c r="A796" s="1">
        <v>44676</v>
      </c>
      <c r="B796" t="s">
        <v>18</v>
      </c>
      <c r="C796" t="s">
        <v>4</v>
      </c>
      <c r="D796" t="s">
        <v>28</v>
      </c>
      <c r="E796">
        <v>389</v>
      </c>
      <c r="F796">
        <f>VLOOKUP(B796,cennik[],2,FALSE)</f>
        <v>2.4</v>
      </c>
      <c r="G796" s="5">
        <f>jablka[[#This Row],[Kg]]*jablka[[#This Row],[Cena]]</f>
        <v>933.59999999999991</v>
      </c>
    </row>
    <row r="797" spans="1:7" x14ac:dyDescent="0.25">
      <c r="A797" s="1">
        <v>44676</v>
      </c>
      <c r="B797" t="s">
        <v>16</v>
      </c>
      <c r="C797" t="s">
        <v>4</v>
      </c>
      <c r="D797" t="s">
        <v>22</v>
      </c>
      <c r="E797">
        <v>623</v>
      </c>
      <c r="F797">
        <f>VLOOKUP(B797,cennik[],2,FALSE)</f>
        <v>3.4</v>
      </c>
      <c r="G797" s="5">
        <f>jablka[[#This Row],[Kg]]*jablka[[#This Row],[Cena]]</f>
        <v>2118.1999999999998</v>
      </c>
    </row>
    <row r="798" spans="1:7" x14ac:dyDescent="0.25">
      <c r="A798" s="1">
        <v>44676</v>
      </c>
      <c r="B798" t="s">
        <v>16</v>
      </c>
      <c r="C798" t="s">
        <v>4</v>
      </c>
      <c r="D798" t="s">
        <v>23</v>
      </c>
      <c r="E798">
        <v>668</v>
      </c>
      <c r="F798">
        <f>VLOOKUP(B798,cennik[],2,FALSE)</f>
        <v>3.4</v>
      </c>
      <c r="G798" s="5">
        <f>jablka[[#This Row],[Kg]]*jablka[[#This Row],[Cena]]</f>
        <v>2271.1999999999998</v>
      </c>
    </row>
    <row r="799" spans="1:7" x14ac:dyDescent="0.25">
      <c r="A799" s="1">
        <v>44676</v>
      </c>
      <c r="B799" t="s">
        <v>18</v>
      </c>
      <c r="C799" t="s">
        <v>4</v>
      </c>
      <c r="D799" t="s">
        <v>59</v>
      </c>
      <c r="E799">
        <v>178</v>
      </c>
      <c r="F799">
        <f>VLOOKUP(B799,cennik[],2,FALSE)</f>
        <v>2.4</v>
      </c>
      <c r="G799" s="5">
        <f>jablka[[#This Row],[Kg]]*jablka[[#This Row],[Cena]]</f>
        <v>427.2</v>
      </c>
    </row>
    <row r="800" spans="1:7" x14ac:dyDescent="0.25">
      <c r="A800" s="1">
        <v>44677</v>
      </c>
      <c r="B800" t="s">
        <v>20</v>
      </c>
      <c r="C800" t="s">
        <v>4</v>
      </c>
      <c r="D800" t="s">
        <v>13</v>
      </c>
      <c r="E800">
        <v>338</v>
      </c>
      <c r="F800">
        <f>VLOOKUP(B800,cennik[],2,FALSE)</f>
        <v>3.4</v>
      </c>
      <c r="G800" s="5">
        <f>jablka[[#This Row],[Kg]]*jablka[[#This Row],[Cena]]</f>
        <v>1149.2</v>
      </c>
    </row>
    <row r="801" spans="1:7" x14ac:dyDescent="0.25">
      <c r="A801" s="1">
        <v>44677</v>
      </c>
      <c r="B801" t="s">
        <v>14</v>
      </c>
      <c r="C801" t="s">
        <v>4</v>
      </c>
      <c r="D801" t="s">
        <v>10</v>
      </c>
      <c r="E801">
        <v>344</v>
      </c>
      <c r="F801">
        <f>VLOOKUP(B801,cennik[],2,FALSE)</f>
        <v>3.4</v>
      </c>
      <c r="G801" s="5">
        <f>jablka[[#This Row],[Kg]]*jablka[[#This Row],[Cena]]</f>
        <v>1169.5999999999999</v>
      </c>
    </row>
    <row r="802" spans="1:7" x14ac:dyDescent="0.25">
      <c r="A802" s="1">
        <v>44677</v>
      </c>
      <c r="B802" t="s">
        <v>3</v>
      </c>
      <c r="C802" t="s">
        <v>4</v>
      </c>
      <c r="D802" t="s">
        <v>46</v>
      </c>
      <c r="E802">
        <v>415</v>
      </c>
      <c r="F802">
        <f>VLOOKUP(B802,cennik[],2,FALSE)</f>
        <v>3.4</v>
      </c>
      <c r="G802" s="5">
        <f>jablka[[#This Row],[Kg]]*jablka[[#This Row],[Cena]]</f>
        <v>1411</v>
      </c>
    </row>
    <row r="803" spans="1:7" x14ac:dyDescent="0.25">
      <c r="A803" s="1">
        <v>44678</v>
      </c>
      <c r="B803" t="s">
        <v>3</v>
      </c>
      <c r="C803" t="s">
        <v>4</v>
      </c>
      <c r="D803" t="s">
        <v>36</v>
      </c>
      <c r="E803">
        <v>255</v>
      </c>
      <c r="F803">
        <f>VLOOKUP(B803,cennik[],2,FALSE)</f>
        <v>3.4</v>
      </c>
      <c r="G803" s="5">
        <f>jablka[[#This Row],[Kg]]*jablka[[#This Row],[Cena]]</f>
        <v>867</v>
      </c>
    </row>
    <row r="804" spans="1:7" x14ac:dyDescent="0.25">
      <c r="A804" s="1">
        <v>44678</v>
      </c>
      <c r="B804" t="s">
        <v>25</v>
      </c>
      <c r="C804" t="s">
        <v>4</v>
      </c>
      <c r="D804" t="s">
        <v>60</v>
      </c>
      <c r="E804">
        <v>150</v>
      </c>
      <c r="F804">
        <f>VLOOKUP(B804,cennik[],2,FALSE)</f>
        <v>3.2</v>
      </c>
      <c r="G804" s="5">
        <f>jablka[[#This Row],[Kg]]*jablka[[#This Row],[Cena]]</f>
        <v>480</v>
      </c>
    </row>
    <row r="805" spans="1:7" x14ac:dyDescent="0.25">
      <c r="A805" s="1">
        <v>44678</v>
      </c>
      <c r="B805" t="s">
        <v>18</v>
      </c>
      <c r="C805" t="s">
        <v>4</v>
      </c>
      <c r="D805" t="s">
        <v>13</v>
      </c>
      <c r="E805">
        <v>383</v>
      </c>
      <c r="F805">
        <f>VLOOKUP(B805,cennik[],2,FALSE)</f>
        <v>2.4</v>
      </c>
      <c r="G805" s="5">
        <f>jablka[[#This Row],[Kg]]*jablka[[#This Row],[Cena]]</f>
        <v>919.19999999999993</v>
      </c>
    </row>
    <row r="806" spans="1:7" x14ac:dyDescent="0.25">
      <c r="A806" s="1">
        <v>44678</v>
      </c>
      <c r="B806" t="s">
        <v>25</v>
      </c>
      <c r="C806" t="s">
        <v>4</v>
      </c>
      <c r="D806" t="s">
        <v>58</v>
      </c>
      <c r="E806">
        <v>404</v>
      </c>
      <c r="F806">
        <f>VLOOKUP(B806,cennik[],2,FALSE)</f>
        <v>3.2</v>
      </c>
      <c r="G806" s="5">
        <f>jablka[[#This Row],[Kg]]*jablka[[#This Row],[Cena]]</f>
        <v>1292.8000000000002</v>
      </c>
    </row>
    <row r="807" spans="1:7" x14ac:dyDescent="0.25">
      <c r="A807" s="1">
        <v>44678</v>
      </c>
      <c r="B807" t="s">
        <v>12</v>
      </c>
      <c r="C807" t="s">
        <v>4</v>
      </c>
      <c r="D807" t="s">
        <v>15</v>
      </c>
      <c r="E807">
        <v>177</v>
      </c>
      <c r="F807">
        <f>VLOOKUP(B807,cennik[],2,FALSE)</f>
        <v>3.4</v>
      </c>
      <c r="G807" s="5">
        <f>jablka[[#This Row],[Kg]]*jablka[[#This Row],[Cena]]</f>
        <v>601.79999999999995</v>
      </c>
    </row>
    <row r="808" spans="1:7" x14ac:dyDescent="0.25">
      <c r="A808" s="1">
        <v>44678</v>
      </c>
      <c r="B808" t="s">
        <v>18</v>
      </c>
      <c r="C808" t="s">
        <v>4</v>
      </c>
      <c r="D808" t="s">
        <v>46</v>
      </c>
      <c r="E808">
        <v>415</v>
      </c>
      <c r="F808">
        <f>VLOOKUP(B808,cennik[],2,FALSE)</f>
        <v>2.4</v>
      </c>
      <c r="G808" s="5">
        <f>jablka[[#This Row],[Kg]]*jablka[[#This Row],[Cena]]</f>
        <v>996</v>
      </c>
    </row>
    <row r="809" spans="1:7" x14ac:dyDescent="0.25">
      <c r="A809" s="1">
        <v>44678</v>
      </c>
      <c r="B809" t="s">
        <v>3</v>
      </c>
      <c r="C809" t="s">
        <v>4</v>
      </c>
      <c r="D809" t="s">
        <v>58</v>
      </c>
      <c r="E809">
        <v>475</v>
      </c>
      <c r="F809">
        <f>VLOOKUP(B809,cennik[],2,FALSE)</f>
        <v>3.4</v>
      </c>
      <c r="G809" s="5">
        <f>jablka[[#This Row],[Kg]]*jablka[[#This Row],[Cena]]</f>
        <v>1615</v>
      </c>
    </row>
    <row r="810" spans="1:7" x14ac:dyDescent="0.25">
      <c r="A810" s="1">
        <v>44678</v>
      </c>
      <c r="B810" t="s">
        <v>16</v>
      </c>
      <c r="C810" t="s">
        <v>4</v>
      </c>
      <c r="D810" t="s">
        <v>29</v>
      </c>
      <c r="E810">
        <v>423</v>
      </c>
      <c r="F810">
        <f>VLOOKUP(B810,cennik[],2,FALSE)</f>
        <v>3.4</v>
      </c>
      <c r="G810" s="5">
        <f>jablka[[#This Row],[Kg]]*jablka[[#This Row],[Cena]]</f>
        <v>1438.2</v>
      </c>
    </row>
    <row r="811" spans="1:7" x14ac:dyDescent="0.25">
      <c r="A811" s="1">
        <v>44678</v>
      </c>
      <c r="B811" t="s">
        <v>18</v>
      </c>
      <c r="C811" t="s">
        <v>4</v>
      </c>
      <c r="D811" t="s">
        <v>53</v>
      </c>
      <c r="E811">
        <v>487</v>
      </c>
      <c r="F811">
        <f>VLOOKUP(B811,cennik[],2,FALSE)</f>
        <v>2.4</v>
      </c>
      <c r="G811" s="5">
        <f>jablka[[#This Row],[Kg]]*jablka[[#This Row],[Cena]]</f>
        <v>1168.8</v>
      </c>
    </row>
    <row r="812" spans="1:7" x14ac:dyDescent="0.25">
      <c r="A812" s="1">
        <v>44678</v>
      </c>
      <c r="B812" t="s">
        <v>18</v>
      </c>
      <c r="C812" t="s">
        <v>4</v>
      </c>
      <c r="D812" t="s">
        <v>60</v>
      </c>
      <c r="E812">
        <v>253</v>
      </c>
      <c r="F812">
        <f>VLOOKUP(B812,cennik[],2,FALSE)</f>
        <v>2.4</v>
      </c>
      <c r="G812" s="5">
        <f>jablka[[#This Row],[Kg]]*jablka[[#This Row],[Cena]]</f>
        <v>607.19999999999993</v>
      </c>
    </row>
    <row r="813" spans="1:7" x14ac:dyDescent="0.25">
      <c r="A813" s="1">
        <v>44678</v>
      </c>
      <c r="B813" t="s">
        <v>25</v>
      </c>
      <c r="C813" t="s">
        <v>4</v>
      </c>
      <c r="D813" t="s">
        <v>26</v>
      </c>
      <c r="E813">
        <v>81</v>
      </c>
      <c r="F813">
        <f>VLOOKUP(B813,cennik[],2,FALSE)</f>
        <v>3.2</v>
      </c>
      <c r="G813" s="5">
        <f>jablka[[#This Row],[Kg]]*jablka[[#This Row],[Cena]]</f>
        <v>259.2</v>
      </c>
    </row>
    <row r="814" spans="1:7" x14ac:dyDescent="0.25">
      <c r="A814" s="1">
        <v>44678</v>
      </c>
      <c r="B814" t="s">
        <v>3</v>
      </c>
      <c r="C814" t="s">
        <v>4</v>
      </c>
      <c r="D814" t="s">
        <v>57</v>
      </c>
      <c r="E814">
        <v>467</v>
      </c>
      <c r="F814">
        <f>VLOOKUP(B814,cennik[],2,FALSE)</f>
        <v>3.4</v>
      </c>
      <c r="G814" s="5">
        <f>jablka[[#This Row],[Kg]]*jablka[[#This Row],[Cena]]</f>
        <v>1587.8</v>
      </c>
    </row>
    <row r="815" spans="1:7" x14ac:dyDescent="0.25">
      <c r="A815" s="1">
        <v>44679</v>
      </c>
      <c r="B815" t="s">
        <v>20</v>
      </c>
      <c r="C815" t="s">
        <v>4</v>
      </c>
      <c r="D815" t="s">
        <v>39</v>
      </c>
      <c r="E815">
        <v>156</v>
      </c>
      <c r="F815">
        <f>VLOOKUP(B815,cennik[],2,FALSE)</f>
        <v>3.4</v>
      </c>
      <c r="G815" s="5">
        <f>jablka[[#This Row],[Kg]]*jablka[[#This Row],[Cena]]</f>
        <v>530.4</v>
      </c>
    </row>
    <row r="816" spans="1:7" x14ac:dyDescent="0.25">
      <c r="A816" s="1">
        <v>44679</v>
      </c>
      <c r="B816" t="s">
        <v>7</v>
      </c>
      <c r="C816" t="s">
        <v>4</v>
      </c>
      <c r="D816" t="s">
        <v>26</v>
      </c>
      <c r="E816">
        <v>303</v>
      </c>
      <c r="F816">
        <f>VLOOKUP(B816,cennik[],2,FALSE)</f>
        <v>3.5</v>
      </c>
      <c r="G816" s="5">
        <f>jablka[[#This Row],[Kg]]*jablka[[#This Row],[Cena]]</f>
        <v>1060.5</v>
      </c>
    </row>
    <row r="817" spans="1:7" x14ac:dyDescent="0.25">
      <c r="A817" s="1">
        <v>44679</v>
      </c>
      <c r="B817" t="s">
        <v>25</v>
      </c>
      <c r="C817" t="s">
        <v>4</v>
      </c>
      <c r="D817" t="s">
        <v>5</v>
      </c>
      <c r="E817">
        <v>122</v>
      </c>
      <c r="F817">
        <f>VLOOKUP(B817,cennik[],2,FALSE)</f>
        <v>3.2</v>
      </c>
      <c r="G817" s="5">
        <f>jablka[[#This Row],[Kg]]*jablka[[#This Row],[Cena]]</f>
        <v>390.40000000000003</v>
      </c>
    </row>
    <row r="818" spans="1:7" x14ac:dyDescent="0.25">
      <c r="A818" s="1">
        <v>44679</v>
      </c>
      <c r="B818" t="s">
        <v>11</v>
      </c>
      <c r="C818" t="s">
        <v>4</v>
      </c>
      <c r="D818" t="s">
        <v>53</v>
      </c>
      <c r="E818">
        <v>76</v>
      </c>
      <c r="F818">
        <f>VLOOKUP(B818,cennik[],2,FALSE)</f>
        <v>2.9</v>
      </c>
      <c r="G818" s="5">
        <f>jablka[[#This Row],[Kg]]*jablka[[#This Row],[Cena]]</f>
        <v>220.4</v>
      </c>
    </row>
    <row r="819" spans="1:7" x14ac:dyDescent="0.25">
      <c r="A819" s="1">
        <v>44679</v>
      </c>
      <c r="B819" t="s">
        <v>3</v>
      </c>
      <c r="C819" t="s">
        <v>4</v>
      </c>
      <c r="D819" t="s">
        <v>39</v>
      </c>
      <c r="E819">
        <v>648</v>
      </c>
      <c r="F819">
        <f>VLOOKUP(B819,cennik[],2,FALSE)</f>
        <v>3.4</v>
      </c>
      <c r="G819" s="5">
        <f>jablka[[#This Row],[Kg]]*jablka[[#This Row],[Cena]]</f>
        <v>2203.1999999999998</v>
      </c>
    </row>
    <row r="820" spans="1:7" x14ac:dyDescent="0.25">
      <c r="A820" s="1">
        <v>44679</v>
      </c>
      <c r="B820" t="s">
        <v>7</v>
      </c>
      <c r="C820" t="s">
        <v>4</v>
      </c>
      <c r="D820" t="s">
        <v>10</v>
      </c>
      <c r="E820">
        <v>583</v>
      </c>
      <c r="F820">
        <f>VLOOKUP(B820,cennik[],2,FALSE)</f>
        <v>3.5</v>
      </c>
      <c r="G820" s="5">
        <f>jablka[[#This Row],[Kg]]*jablka[[#This Row],[Cena]]</f>
        <v>2040.5</v>
      </c>
    </row>
    <row r="821" spans="1:7" x14ac:dyDescent="0.25">
      <c r="A821" s="1">
        <v>44679</v>
      </c>
      <c r="B821" t="s">
        <v>14</v>
      </c>
      <c r="C821" t="s">
        <v>4</v>
      </c>
      <c r="D821" t="s">
        <v>10</v>
      </c>
      <c r="E821">
        <v>132</v>
      </c>
      <c r="F821">
        <f>VLOOKUP(B821,cennik[],2,FALSE)</f>
        <v>3.4</v>
      </c>
      <c r="G821" s="5">
        <f>jablka[[#This Row],[Kg]]*jablka[[#This Row],[Cena]]</f>
        <v>448.8</v>
      </c>
    </row>
    <row r="822" spans="1:7" x14ac:dyDescent="0.25">
      <c r="A822" s="1">
        <v>44679</v>
      </c>
      <c r="B822" t="s">
        <v>20</v>
      </c>
      <c r="C822" t="s">
        <v>4</v>
      </c>
      <c r="D822" t="s">
        <v>6</v>
      </c>
      <c r="E822">
        <v>101</v>
      </c>
      <c r="F822">
        <f>VLOOKUP(B822,cennik[],2,FALSE)</f>
        <v>3.4</v>
      </c>
      <c r="G822" s="5">
        <f>jablka[[#This Row],[Kg]]*jablka[[#This Row],[Cena]]</f>
        <v>343.4</v>
      </c>
    </row>
    <row r="823" spans="1:7" x14ac:dyDescent="0.25">
      <c r="A823" s="1">
        <v>44679</v>
      </c>
      <c r="B823" t="s">
        <v>25</v>
      </c>
      <c r="C823" t="s">
        <v>4</v>
      </c>
      <c r="D823" t="s">
        <v>48</v>
      </c>
      <c r="E823">
        <v>297</v>
      </c>
      <c r="F823">
        <f>VLOOKUP(B823,cennik[],2,FALSE)</f>
        <v>3.2</v>
      </c>
      <c r="G823" s="5">
        <f>jablka[[#This Row],[Kg]]*jablka[[#This Row],[Cena]]</f>
        <v>950.40000000000009</v>
      </c>
    </row>
    <row r="824" spans="1:7" x14ac:dyDescent="0.25">
      <c r="A824" s="1">
        <v>44679</v>
      </c>
      <c r="B824" t="s">
        <v>25</v>
      </c>
      <c r="C824" t="s">
        <v>4</v>
      </c>
      <c r="D824" t="s">
        <v>58</v>
      </c>
      <c r="E824">
        <v>390</v>
      </c>
      <c r="F824">
        <f>VLOOKUP(B824,cennik[],2,FALSE)</f>
        <v>3.2</v>
      </c>
      <c r="G824" s="5">
        <f>jablka[[#This Row],[Kg]]*jablka[[#This Row],[Cena]]</f>
        <v>1248</v>
      </c>
    </row>
    <row r="825" spans="1:7" x14ac:dyDescent="0.25">
      <c r="A825" s="1">
        <v>44679</v>
      </c>
      <c r="B825" t="s">
        <v>14</v>
      </c>
      <c r="C825" t="s">
        <v>4</v>
      </c>
      <c r="D825" t="s">
        <v>56</v>
      </c>
      <c r="E825">
        <v>411</v>
      </c>
      <c r="F825">
        <f>VLOOKUP(B825,cennik[],2,FALSE)</f>
        <v>3.4</v>
      </c>
      <c r="G825" s="5">
        <f>jablka[[#This Row],[Kg]]*jablka[[#This Row],[Cena]]</f>
        <v>1397.3999999999999</v>
      </c>
    </row>
    <row r="826" spans="1:7" x14ac:dyDescent="0.25">
      <c r="A826" s="1">
        <v>44680</v>
      </c>
      <c r="B826" t="s">
        <v>12</v>
      </c>
      <c r="C826" t="s">
        <v>4</v>
      </c>
      <c r="D826" t="s">
        <v>28</v>
      </c>
      <c r="E826">
        <v>295</v>
      </c>
      <c r="F826">
        <f>VLOOKUP(B826,cennik[],2,FALSE)</f>
        <v>3.4</v>
      </c>
      <c r="G826" s="5">
        <f>jablka[[#This Row],[Kg]]*jablka[[#This Row],[Cena]]</f>
        <v>1003</v>
      </c>
    </row>
    <row r="827" spans="1:7" x14ac:dyDescent="0.25">
      <c r="A827" s="1">
        <v>44680</v>
      </c>
      <c r="B827" t="s">
        <v>12</v>
      </c>
      <c r="C827" t="s">
        <v>4</v>
      </c>
      <c r="D827" t="s">
        <v>38</v>
      </c>
      <c r="E827">
        <v>359</v>
      </c>
      <c r="F827">
        <f>VLOOKUP(B827,cennik[],2,FALSE)</f>
        <v>3.4</v>
      </c>
      <c r="G827" s="5">
        <f>jablka[[#This Row],[Kg]]*jablka[[#This Row],[Cena]]</f>
        <v>1220.5999999999999</v>
      </c>
    </row>
    <row r="828" spans="1:7" x14ac:dyDescent="0.25">
      <c r="A828" s="1">
        <v>44680</v>
      </c>
      <c r="B828" t="s">
        <v>16</v>
      </c>
      <c r="C828" t="s">
        <v>4</v>
      </c>
      <c r="D828" t="s">
        <v>40</v>
      </c>
      <c r="E828">
        <v>564</v>
      </c>
      <c r="F828">
        <f>VLOOKUP(B828,cennik[],2,FALSE)</f>
        <v>3.4</v>
      </c>
      <c r="G828" s="5">
        <f>jablka[[#This Row],[Kg]]*jablka[[#This Row],[Cena]]</f>
        <v>1917.6</v>
      </c>
    </row>
    <row r="829" spans="1:7" x14ac:dyDescent="0.25">
      <c r="A829" s="1">
        <v>44680</v>
      </c>
      <c r="B829" t="s">
        <v>16</v>
      </c>
      <c r="C829" t="s">
        <v>4</v>
      </c>
      <c r="D829" t="s">
        <v>40</v>
      </c>
      <c r="E829">
        <v>557</v>
      </c>
      <c r="F829">
        <f>VLOOKUP(B829,cennik[],2,FALSE)</f>
        <v>3.4</v>
      </c>
      <c r="G829" s="5">
        <f>jablka[[#This Row],[Kg]]*jablka[[#This Row],[Cena]]</f>
        <v>1893.8</v>
      </c>
    </row>
    <row r="830" spans="1:7" x14ac:dyDescent="0.25">
      <c r="A830" s="1">
        <v>44680</v>
      </c>
      <c r="B830" t="s">
        <v>12</v>
      </c>
      <c r="C830" t="s">
        <v>4</v>
      </c>
      <c r="D830" t="s">
        <v>41</v>
      </c>
      <c r="E830">
        <v>51</v>
      </c>
      <c r="F830">
        <f>VLOOKUP(B830,cennik[],2,FALSE)</f>
        <v>3.4</v>
      </c>
      <c r="G830" s="5">
        <f>jablka[[#This Row],[Kg]]*jablka[[#This Row],[Cena]]</f>
        <v>173.4</v>
      </c>
    </row>
    <row r="831" spans="1:7" x14ac:dyDescent="0.25">
      <c r="A831" s="1">
        <v>44680</v>
      </c>
      <c r="B831" t="s">
        <v>12</v>
      </c>
      <c r="C831" t="s">
        <v>4</v>
      </c>
      <c r="D831" t="s">
        <v>26</v>
      </c>
      <c r="E831">
        <v>312</v>
      </c>
      <c r="F831">
        <f>VLOOKUP(B831,cennik[],2,FALSE)</f>
        <v>3.4</v>
      </c>
      <c r="G831" s="5">
        <f>jablka[[#This Row],[Kg]]*jablka[[#This Row],[Cena]]</f>
        <v>1060.8</v>
      </c>
    </row>
    <row r="832" spans="1:7" x14ac:dyDescent="0.25">
      <c r="A832" s="1">
        <v>44680</v>
      </c>
      <c r="B832" t="s">
        <v>11</v>
      </c>
      <c r="C832" t="s">
        <v>4</v>
      </c>
      <c r="D832" t="s">
        <v>28</v>
      </c>
      <c r="E832">
        <v>210</v>
      </c>
      <c r="F832">
        <f>VLOOKUP(B832,cennik[],2,FALSE)</f>
        <v>2.9</v>
      </c>
      <c r="G832" s="5">
        <f>jablka[[#This Row],[Kg]]*jablka[[#This Row],[Cena]]</f>
        <v>609</v>
      </c>
    </row>
    <row r="833" spans="1:7" x14ac:dyDescent="0.25">
      <c r="A833" s="1">
        <v>44680</v>
      </c>
      <c r="B833" t="s">
        <v>18</v>
      </c>
      <c r="C833" t="s">
        <v>4</v>
      </c>
      <c r="D833" t="s">
        <v>32</v>
      </c>
      <c r="E833">
        <v>271</v>
      </c>
      <c r="F833">
        <f>VLOOKUP(B833,cennik[],2,FALSE)</f>
        <v>2.4</v>
      </c>
      <c r="G833" s="5">
        <f>jablka[[#This Row],[Kg]]*jablka[[#This Row],[Cena]]</f>
        <v>650.4</v>
      </c>
    </row>
    <row r="834" spans="1:7" x14ac:dyDescent="0.25">
      <c r="A834" s="1">
        <v>44680</v>
      </c>
      <c r="B834" t="s">
        <v>11</v>
      </c>
      <c r="C834" t="s">
        <v>4</v>
      </c>
      <c r="D834" t="s">
        <v>61</v>
      </c>
      <c r="E834">
        <v>358</v>
      </c>
      <c r="F834">
        <f>VLOOKUP(B834,cennik[],2,FALSE)</f>
        <v>2.9</v>
      </c>
      <c r="G834" s="5">
        <f>jablka[[#This Row],[Kg]]*jablka[[#This Row],[Cena]]</f>
        <v>1038.2</v>
      </c>
    </row>
    <row r="835" spans="1:7" x14ac:dyDescent="0.25">
      <c r="A835" s="1">
        <v>44681</v>
      </c>
      <c r="B835" t="s">
        <v>11</v>
      </c>
      <c r="C835" t="s">
        <v>4</v>
      </c>
      <c r="D835" t="s">
        <v>6</v>
      </c>
      <c r="E835">
        <v>131</v>
      </c>
      <c r="F835">
        <f>VLOOKUP(B835,cennik[],2,FALSE)</f>
        <v>2.9</v>
      </c>
      <c r="G835" s="5">
        <f>jablka[[#This Row],[Kg]]*jablka[[#This Row],[Cena]]</f>
        <v>379.9</v>
      </c>
    </row>
    <row r="836" spans="1:7" x14ac:dyDescent="0.25">
      <c r="A836" s="1">
        <v>44681</v>
      </c>
      <c r="B836" t="s">
        <v>11</v>
      </c>
      <c r="C836" t="s">
        <v>4</v>
      </c>
      <c r="D836" t="s">
        <v>50</v>
      </c>
      <c r="E836">
        <v>433</v>
      </c>
      <c r="F836">
        <f>VLOOKUP(B836,cennik[],2,FALSE)</f>
        <v>2.9</v>
      </c>
      <c r="G836" s="5">
        <f>jablka[[#This Row],[Kg]]*jablka[[#This Row],[Cena]]</f>
        <v>1255.7</v>
      </c>
    </row>
    <row r="837" spans="1:7" x14ac:dyDescent="0.25">
      <c r="A837" s="1">
        <v>44681</v>
      </c>
      <c r="B837" t="s">
        <v>11</v>
      </c>
      <c r="C837" t="s">
        <v>4</v>
      </c>
      <c r="D837" t="s">
        <v>40</v>
      </c>
      <c r="E837">
        <v>368</v>
      </c>
      <c r="F837">
        <f>VLOOKUP(B837,cennik[],2,FALSE)</f>
        <v>2.9</v>
      </c>
      <c r="G837" s="5">
        <f>jablka[[#This Row],[Kg]]*jablka[[#This Row],[Cena]]</f>
        <v>1067.2</v>
      </c>
    </row>
    <row r="838" spans="1:7" x14ac:dyDescent="0.25">
      <c r="A838" s="1">
        <v>44681</v>
      </c>
      <c r="B838" t="s">
        <v>16</v>
      </c>
      <c r="C838" t="s">
        <v>4</v>
      </c>
      <c r="D838" t="s">
        <v>6</v>
      </c>
      <c r="E838">
        <v>458</v>
      </c>
      <c r="F838">
        <f>VLOOKUP(B838,cennik[],2,FALSE)</f>
        <v>3.4</v>
      </c>
      <c r="G838" s="5">
        <f>jablka[[#This Row],[Kg]]*jablka[[#This Row],[Cena]]</f>
        <v>1557.2</v>
      </c>
    </row>
    <row r="839" spans="1:7" x14ac:dyDescent="0.25">
      <c r="A839" s="1">
        <v>44681</v>
      </c>
      <c r="B839" t="s">
        <v>11</v>
      </c>
      <c r="C839" t="s">
        <v>4</v>
      </c>
      <c r="D839" t="s">
        <v>5</v>
      </c>
      <c r="E839">
        <v>255</v>
      </c>
      <c r="F839">
        <f>VLOOKUP(B839,cennik[],2,FALSE)</f>
        <v>2.9</v>
      </c>
      <c r="G839" s="5">
        <f>jablka[[#This Row],[Kg]]*jablka[[#This Row],[Cena]]</f>
        <v>739.5</v>
      </c>
    </row>
    <row r="840" spans="1:7" x14ac:dyDescent="0.25">
      <c r="A840" s="1">
        <v>44681</v>
      </c>
      <c r="B840" t="s">
        <v>3</v>
      </c>
      <c r="C840" t="s">
        <v>4</v>
      </c>
      <c r="D840" t="s">
        <v>52</v>
      </c>
      <c r="E840">
        <v>291</v>
      </c>
      <c r="F840">
        <f>VLOOKUP(B840,cennik[],2,FALSE)</f>
        <v>3.4</v>
      </c>
      <c r="G840" s="5">
        <f>jablka[[#This Row],[Kg]]*jablka[[#This Row],[Cena]]</f>
        <v>989.4</v>
      </c>
    </row>
    <row r="841" spans="1:7" x14ac:dyDescent="0.25">
      <c r="A841" s="1">
        <v>44683</v>
      </c>
      <c r="B841" t="s">
        <v>12</v>
      </c>
      <c r="C841" t="s">
        <v>4</v>
      </c>
      <c r="D841" t="s">
        <v>44</v>
      </c>
      <c r="E841">
        <v>490</v>
      </c>
      <c r="F841">
        <f>VLOOKUP(B841,cennik[],2,FALSE)</f>
        <v>3.4</v>
      </c>
      <c r="G841" s="5">
        <f>jablka[[#This Row],[Kg]]*jablka[[#This Row],[Cena]]</f>
        <v>1666</v>
      </c>
    </row>
    <row r="842" spans="1:7" x14ac:dyDescent="0.25">
      <c r="A842" s="1">
        <v>44683</v>
      </c>
      <c r="B842" t="s">
        <v>7</v>
      </c>
      <c r="C842" t="s">
        <v>4</v>
      </c>
      <c r="D842" t="s">
        <v>47</v>
      </c>
      <c r="E842">
        <v>516</v>
      </c>
      <c r="F842">
        <f>VLOOKUP(B842,cennik[],2,FALSE)</f>
        <v>3.5</v>
      </c>
      <c r="G842" s="5">
        <f>jablka[[#This Row],[Kg]]*jablka[[#This Row],[Cena]]</f>
        <v>1806</v>
      </c>
    </row>
    <row r="843" spans="1:7" x14ac:dyDescent="0.25">
      <c r="A843" s="1">
        <v>44683</v>
      </c>
      <c r="B843" t="s">
        <v>16</v>
      </c>
      <c r="C843" t="s">
        <v>4</v>
      </c>
      <c r="D843" t="s">
        <v>50</v>
      </c>
      <c r="E843">
        <v>350</v>
      </c>
      <c r="F843">
        <f>VLOOKUP(B843,cennik[],2,FALSE)</f>
        <v>3.4</v>
      </c>
      <c r="G843" s="5">
        <f>jablka[[#This Row],[Kg]]*jablka[[#This Row],[Cena]]</f>
        <v>1190</v>
      </c>
    </row>
    <row r="844" spans="1:7" x14ac:dyDescent="0.25">
      <c r="A844" s="1">
        <v>44683</v>
      </c>
      <c r="B844" t="s">
        <v>18</v>
      </c>
      <c r="C844" t="s">
        <v>4</v>
      </c>
      <c r="D844" t="s">
        <v>5</v>
      </c>
      <c r="E844">
        <v>463</v>
      </c>
      <c r="F844">
        <f>VLOOKUP(B844,cennik[],2,FALSE)</f>
        <v>2.4</v>
      </c>
      <c r="G844" s="5">
        <f>jablka[[#This Row],[Kg]]*jablka[[#This Row],[Cena]]</f>
        <v>1111.2</v>
      </c>
    </row>
    <row r="845" spans="1:7" x14ac:dyDescent="0.25">
      <c r="A845" s="1">
        <v>44683</v>
      </c>
      <c r="B845" t="s">
        <v>11</v>
      </c>
      <c r="C845" t="s">
        <v>4</v>
      </c>
      <c r="D845" t="s">
        <v>61</v>
      </c>
      <c r="E845">
        <v>421</v>
      </c>
      <c r="F845">
        <f>VLOOKUP(B845,cennik[],2,FALSE)</f>
        <v>2.9</v>
      </c>
      <c r="G845" s="5">
        <f>jablka[[#This Row],[Kg]]*jablka[[#This Row],[Cena]]</f>
        <v>1220.8999999999999</v>
      </c>
    </row>
    <row r="846" spans="1:7" x14ac:dyDescent="0.25">
      <c r="A846" s="1">
        <v>44683</v>
      </c>
      <c r="B846" t="s">
        <v>16</v>
      </c>
      <c r="C846" t="s">
        <v>4</v>
      </c>
      <c r="D846" t="s">
        <v>56</v>
      </c>
      <c r="E846">
        <v>797</v>
      </c>
      <c r="F846">
        <f>VLOOKUP(B846,cennik[],2,FALSE)</f>
        <v>3.4</v>
      </c>
      <c r="G846" s="5">
        <f>jablka[[#This Row],[Kg]]*jablka[[#This Row],[Cena]]</f>
        <v>2709.7999999999997</v>
      </c>
    </row>
    <row r="847" spans="1:7" x14ac:dyDescent="0.25">
      <c r="A847" s="1">
        <v>44683</v>
      </c>
      <c r="B847" t="s">
        <v>7</v>
      </c>
      <c r="C847" t="s">
        <v>4</v>
      </c>
      <c r="D847" t="s">
        <v>22</v>
      </c>
      <c r="E847">
        <v>535</v>
      </c>
      <c r="F847">
        <f>VLOOKUP(B847,cennik[],2,FALSE)</f>
        <v>3.5</v>
      </c>
      <c r="G847" s="5">
        <f>jablka[[#This Row],[Kg]]*jablka[[#This Row],[Cena]]</f>
        <v>1872.5</v>
      </c>
    </row>
    <row r="848" spans="1:7" x14ac:dyDescent="0.25">
      <c r="A848" s="1">
        <v>44683</v>
      </c>
      <c r="B848" t="s">
        <v>12</v>
      </c>
      <c r="C848" t="s">
        <v>4</v>
      </c>
      <c r="D848" t="s">
        <v>38</v>
      </c>
      <c r="E848">
        <v>395</v>
      </c>
      <c r="F848">
        <f>VLOOKUP(B848,cennik[],2,FALSE)</f>
        <v>3.4</v>
      </c>
      <c r="G848" s="5">
        <f>jablka[[#This Row],[Kg]]*jablka[[#This Row],[Cena]]</f>
        <v>1343</v>
      </c>
    </row>
    <row r="849" spans="1:7" x14ac:dyDescent="0.25">
      <c r="A849" s="1">
        <v>44683</v>
      </c>
      <c r="B849" t="s">
        <v>18</v>
      </c>
      <c r="C849" t="s">
        <v>4</v>
      </c>
      <c r="D849" t="s">
        <v>6</v>
      </c>
      <c r="E849">
        <v>368</v>
      </c>
      <c r="F849">
        <f>VLOOKUP(B849,cennik[],2,FALSE)</f>
        <v>2.4</v>
      </c>
      <c r="G849" s="5">
        <f>jablka[[#This Row],[Kg]]*jablka[[#This Row],[Cena]]</f>
        <v>883.19999999999993</v>
      </c>
    </row>
    <row r="850" spans="1:7" x14ac:dyDescent="0.25">
      <c r="A850" s="1">
        <v>44683</v>
      </c>
      <c r="B850" t="s">
        <v>25</v>
      </c>
      <c r="C850" t="s">
        <v>4</v>
      </c>
      <c r="D850" t="s">
        <v>31</v>
      </c>
      <c r="E850">
        <v>52</v>
      </c>
      <c r="F850">
        <f>VLOOKUP(B850,cennik[],2,FALSE)</f>
        <v>3.2</v>
      </c>
      <c r="G850" s="5">
        <f>jablka[[#This Row],[Kg]]*jablka[[#This Row],[Cena]]</f>
        <v>166.4</v>
      </c>
    </row>
    <row r="851" spans="1:7" x14ac:dyDescent="0.25">
      <c r="A851" s="1">
        <v>44683</v>
      </c>
      <c r="B851" t="s">
        <v>20</v>
      </c>
      <c r="C851" t="s">
        <v>4</v>
      </c>
      <c r="D851" t="s">
        <v>27</v>
      </c>
      <c r="E851">
        <v>146</v>
      </c>
      <c r="F851">
        <f>VLOOKUP(B851,cennik[],2,FALSE)</f>
        <v>3.4</v>
      </c>
      <c r="G851" s="5">
        <f>jablka[[#This Row],[Kg]]*jablka[[#This Row],[Cena]]</f>
        <v>496.4</v>
      </c>
    </row>
    <row r="852" spans="1:7" x14ac:dyDescent="0.25">
      <c r="A852" s="1">
        <v>44683</v>
      </c>
      <c r="B852" t="s">
        <v>20</v>
      </c>
      <c r="C852" t="s">
        <v>4</v>
      </c>
      <c r="D852" t="s">
        <v>8</v>
      </c>
      <c r="E852">
        <v>195</v>
      </c>
      <c r="F852">
        <f>VLOOKUP(B852,cennik[],2,FALSE)</f>
        <v>3.4</v>
      </c>
      <c r="G852" s="5">
        <f>jablka[[#This Row],[Kg]]*jablka[[#This Row],[Cena]]</f>
        <v>663</v>
      </c>
    </row>
    <row r="853" spans="1:7" x14ac:dyDescent="0.25">
      <c r="A853" s="1">
        <v>44684</v>
      </c>
      <c r="B853" t="s">
        <v>16</v>
      </c>
      <c r="C853" t="s">
        <v>4</v>
      </c>
      <c r="D853" t="s">
        <v>56</v>
      </c>
      <c r="E853">
        <v>513</v>
      </c>
      <c r="F853">
        <f>VLOOKUP(B853,cennik[],2,FALSE)</f>
        <v>3.4</v>
      </c>
      <c r="G853" s="5">
        <f>jablka[[#This Row],[Kg]]*jablka[[#This Row],[Cena]]</f>
        <v>1744.2</v>
      </c>
    </row>
    <row r="854" spans="1:7" x14ac:dyDescent="0.25">
      <c r="A854" s="1">
        <v>44684</v>
      </c>
      <c r="B854" t="s">
        <v>18</v>
      </c>
      <c r="C854" t="s">
        <v>4</v>
      </c>
      <c r="D854" t="s">
        <v>26</v>
      </c>
      <c r="E854">
        <v>219</v>
      </c>
      <c r="F854">
        <f>VLOOKUP(B854,cennik[],2,FALSE)</f>
        <v>2.4</v>
      </c>
      <c r="G854" s="5">
        <f>jablka[[#This Row],[Kg]]*jablka[[#This Row],[Cena]]</f>
        <v>525.6</v>
      </c>
    </row>
    <row r="855" spans="1:7" x14ac:dyDescent="0.25">
      <c r="A855" s="1">
        <v>44684</v>
      </c>
      <c r="B855" t="s">
        <v>16</v>
      </c>
      <c r="C855" t="s">
        <v>4</v>
      </c>
      <c r="D855" t="s">
        <v>22</v>
      </c>
      <c r="E855">
        <v>457</v>
      </c>
      <c r="F855">
        <f>VLOOKUP(B855,cennik[],2,FALSE)</f>
        <v>3.4</v>
      </c>
      <c r="G855" s="5">
        <f>jablka[[#This Row],[Kg]]*jablka[[#This Row],[Cena]]</f>
        <v>1553.8</v>
      </c>
    </row>
    <row r="856" spans="1:7" x14ac:dyDescent="0.25">
      <c r="A856" s="1">
        <v>44684</v>
      </c>
      <c r="B856" t="s">
        <v>25</v>
      </c>
      <c r="C856" t="s">
        <v>4</v>
      </c>
      <c r="D856" t="s">
        <v>5</v>
      </c>
      <c r="E856">
        <v>266</v>
      </c>
      <c r="F856">
        <f>VLOOKUP(B856,cennik[],2,FALSE)</f>
        <v>3.2</v>
      </c>
      <c r="G856" s="5">
        <f>jablka[[#This Row],[Kg]]*jablka[[#This Row],[Cena]]</f>
        <v>851.2</v>
      </c>
    </row>
    <row r="857" spans="1:7" x14ac:dyDescent="0.25">
      <c r="A857" s="1">
        <v>44684</v>
      </c>
      <c r="B857" t="s">
        <v>11</v>
      </c>
      <c r="C857" t="s">
        <v>4</v>
      </c>
      <c r="D857" t="s">
        <v>61</v>
      </c>
      <c r="E857">
        <v>410</v>
      </c>
      <c r="F857">
        <f>VLOOKUP(B857,cennik[],2,FALSE)</f>
        <v>2.9</v>
      </c>
      <c r="G857" s="5">
        <f>jablka[[#This Row],[Kg]]*jablka[[#This Row],[Cena]]</f>
        <v>1189</v>
      </c>
    </row>
    <row r="858" spans="1:7" x14ac:dyDescent="0.25">
      <c r="A858" s="1">
        <v>44684</v>
      </c>
      <c r="B858" t="s">
        <v>3</v>
      </c>
      <c r="C858" t="s">
        <v>4</v>
      </c>
      <c r="D858" t="s">
        <v>39</v>
      </c>
      <c r="E858">
        <v>339</v>
      </c>
      <c r="F858">
        <f>VLOOKUP(B858,cennik[],2,FALSE)</f>
        <v>3.4</v>
      </c>
      <c r="G858" s="5">
        <f>jablka[[#This Row],[Kg]]*jablka[[#This Row],[Cena]]</f>
        <v>1152.5999999999999</v>
      </c>
    </row>
    <row r="859" spans="1:7" x14ac:dyDescent="0.25">
      <c r="A859" s="1">
        <v>44685</v>
      </c>
      <c r="B859" t="s">
        <v>20</v>
      </c>
      <c r="C859" t="s">
        <v>4</v>
      </c>
      <c r="D859" t="s">
        <v>36</v>
      </c>
      <c r="E859">
        <v>143</v>
      </c>
      <c r="F859">
        <f>VLOOKUP(B859,cennik[],2,FALSE)</f>
        <v>3.4</v>
      </c>
      <c r="G859" s="5">
        <f>jablka[[#This Row],[Kg]]*jablka[[#This Row],[Cena]]</f>
        <v>486.2</v>
      </c>
    </row>
    <row r="860" spans="1:7" x14ac:dyDescent="0.25">
      <c r="A860" s="1">
        <v>44685</v>
      </c>
      <c r="B860" t="s">
        <v>16</v>
      </c>
      <c r="C860" t="s">
        <v>4</v>
      </c>
      <c r="D860" t="s">
        <v>22</v>
      </c>
      <c r="E860">
        <v>745</v>
      </c>
      <c r="F860">
        <f>VLOOKUP(B860,cennik[],2,FALSE)</f>
        <v>3.4</v>
      </c>
      <c r="G860" s="5">
        <f>jablka[[#This Row],[Kg]]*jablka[[#This Row],[Cena]]</f>
        <v>2533</v>
      </c>
    </row>
    <row r="861" spans="1:7" x14ac:dyDescent="0.25">
      <c r="A861" s="1">
        <v>44685</v>
      </c>
      <c r="B861" t="s">
        <v>3</v>
      </c>
      <c r="C861" t="s">
        <v>4</v>
      </c>
      <c r="D861" t="s">
        <v>37</v>
      </c>
      <c r="E861">
        <v>266</v>
      </c>
      <c r="F861">
        <f>VLOOKUP(B861,cennik[],2,FALSE)</f>
        <v>3.4</v>
      </c>
      <c r="G861" s="5">
        <f>jablka[[#This Row],[Kg]]*jablka[[#This Row],[Cena]]</f>
        <v>904.4</v>
      </c>
    </row>
    <row r="862" spans="1:7" x14ac:dyDescent="0.25">
      <c r="A862" s="1">
        <v>44685</v>
      </c>
      <c r="B862" t="s">
        <v>7</v>
      </c>
      <c r="C862" t="s">
        <v>4</v>
      </c>
      <c r="D862" t="s">
        <v>52</v>
      </c>
      <c r="E862">
        <v>504</v>
      </c>
      <c r="F862">
        <f>VLOOKUP(B862,cennik[],2,FALSE)</f>
        <v>3.5</v>
      </c>
      <c r="G862" s="5">
        <f>jablka[[#This Row],[Kg]]*jablka[[#This Row],[Cena]]</f>
        <v>1764</v>
      </c>
    </row>
    <row r="863" spans="1:7" x14ac:dyDescent="0.25">
      <c r="A863" s="1">
        <v>44686</v>
      </c>
      <c r="B863" t="s">
        <v>11</v>
      </c>
      <c r="C863" t="s">
        <v>4</v>
      </c>
      <c r="D863" t="s">
        <v>8</v>
      </c>
      <c r="E863">
        <v>53</v>
      </c>
      <c r="F863">
        <f>VLOOKUP(B863,cennik[],2,FALSE)</f>
        <v>2.9</v>
      </c>
      <c r="G863" s="5">
        <f>jablka[[#This Row],[Kg]]*jablka[[#This Row],[Cena]]</f>
        <v>153.69999999999999</v>
      </c>
    </row>
    <row r="864" spans="1:7" x14ac:dyDescent="0.25">
      <c r="A864" s="1">
        <v>44686</v>
      </c>
      <c r="B864" t="s">
        <v>12</v>
      </c>
      <c r="C864" t="s">
        <v>4</v>
      </c>
      <c r="D864" t="s">
        <v>24</v>
      </c>
      <c r="E864">
        <v>87</v>
      </c>
      <c r="F864">
        <f>VLOOKUP(B864,cennik[],2,FALSE)</f>
        <v>3.4</v>
      </c>
      <c r="G864" s="5">
        <f>jablka[[#This Row],[Kg]]*jablka[[#This Row],[Cena]]</f>
        <v>295.8</v>
      </c>
    </row>
    <row r="865" spans="1:7" x14ac:dyDescent="0.25">
      <c r="A865" s="1">
        <v>44686</v>
      </c>
      <c r="B865" t="s">
        <v>11</v>
      </c>
      <c r="C865" t="s">
        <v>4</v>
      </c>
      <c r="D865" t="s">
        <v>17</v>
      </c>
      <c r="E865">
        <v>423</v>
      </c>
      <c r="F865">
        <f>VLOOKUP(B865,cennik[],2,FALSE)</f>
        <v>2.9</v>
      </c>
      <c r="G865" s="5">
        <f>jablka[[#This Row],[Kg]]*jablka[[#This Row],[Cena]]</f>
        <v>1226.7</v>
      </c>
    </row>
    <row r="866" spans="1:7" x14ac:dyDescent="0.25">
      <c r="A866" s="1">
        <v>44686</v>
      </c>
      <c r="B866" t="s">
        <v>18</v>
      </c>
      <c r="C866" t="s">
        <v>4</v>
      </c>
      <c r="D866" t="s">
        <v>27</v>
      </c>
      <c r="E866">
        <v>252</v>
      </c>
      <c r="F866">
        <f>VLOOKUP(B866,cennik[],2,FALSE)</f>
        <v>2.4</v>
      </c>
      <c r="G866" s="5">
        <f>jablka[[#This Row],[Kg]]*jablka[[#This Row],[Cena]]</f>
        <v>604.79999999999995</v>
      </c>
    </row>
    <row r="867" spans="1:7" x14ac:dyDescent="0.25">
      <c r="A867" s="1">
        <v>44686</v>
      </c>
      <c r="B867" t="s">
        <v>12</v>
      </c>
      <c r="C867" t="s">
        <v>4</v>
      </c>
      <c r="D867" t="s">
        <v>33</v>
      </c>
      <c r="E867">
        <v>438</v>
      </c>
      <c r="F867">
        <f>VLOOKUP(B867,cennik[],2,FALSE)</f>
        <v>3.4</v>
      </c>
      <c r="G867" s="5">
        <f>jablka[[#This Row],[Kg]]*jablka[[#This Row],[Cena]]</f>
        <v>1489.2</v>
      </c>
    </row>
    <row r="868" spans="1:7" x14ac:dyDescent="0.25">
      <c r="A868" s="1">
        <v>44686</v>
      </c>
      <c r="B868" t="s">
        <v>3</v>
      </c>
      <c r="C868" t="s">
        <v>4</v>
      </c>
      <c r="D868" t="s">
        <v>49</v>
      </c>
      <c r="E868">
        <v>623</v>
      </c>
      <c r="F868">
        <f>VLOOKUP(B868,cennik[],2,FALSE)</f>
        <v>3.4</v>
      </c>
      <c r="G868" s="5">
        <f>jablka[[#This Row],[Kg]]*jablka[[#This Row],[Cena]]</f>
        <v>2118.1999999999998</v>
      </c>
    </row>
    <row r="869" spans="1:7" x14ac:dyDescent="0.25">
      <c r="A869" s="1">
        <v>44686</v>
      </c>
      <c r="B869" t="s">
        <v>16</v>
      </c>
      <c r="C869" t="s">
        <v>4</v>
      </c>
      <c r="D869" t="s">
        <v>57</v>
      </c>
      <c r="E869">
        <v>548</v>
      </c>
      <c r="F869">
        <f>VLOOKUP(B869,cennik[],2,FALSE)</f>
        <v>3.4</v>
      </c>
      <c r="G869" s="5">
        <f>jablka[[#This Row],[Kg]]*jablka[[#This Row],[Cena]]</f>
        <v>1863.2</v>
      </c>
    </row>
    <row r="870" spans="1:7" x14ac:dyDescent="0.25">
      <c r="A870" s="1">
        <v>44687</v>
      </c>
      <c r="B870" t="s">
        <v>14</v>
      </c>
      <c r="C870" t="s">
        <v>4</v>
      </c>
      <c r="D870" t="s">
        <v>30</v>
      </c>
      <c r="E870">
        <v>47</v>
      </c>
      <c r="F870">
        <f>VLOOKUP(B870,cennik[],2,FALSE)</f>
        <v>3.4</v>
      </c>
      <c r="G870" s="5">
        <f>jablka[[#This Row],[Kg]]*jablka[[#This Row],[Cena]]</f>
        <v>159.79999999999998</v>
      </c>
    </row>
    <row r="871" spans="1:7" x14ac:dyDescent="0.25">
      <c r="A871" s="1">
        <v>44687</v>
      </c>
      <c r="B871" t="s">
        <v>18</v>
      </c>
      <c r="C871" t="s">
        <v>4</v>
      </c>
      <c r="D871" t="s">
        <v>49</v>
      </c>
      <c r="E871">
        <v>233</v>
      </c>
      <c r="F871">
        <f>VLOOKUP(B871,cennik[],2,FALSE)</f>
        <v>2.4</v>
      </c>
      <c r="G871" s="5">
        <f>jablka[[#This Row],[Kg]]*jablka[[#This Row],[Cena]]</f>
        <v>559.19999999999993</v>
      </c>
    </row>
    <row r="872" spans="1:7" x14ac:dyDescent="0.25">
      <c r="A872" s="1">
        <v>44687</v>
      </c>
      <c r="B872" t="s">
        <v>25</v>
      </c>
      <c r="C872" t="s">
        <v>4</v>
      </c>
      <c r="D872" t="s">
        <v>10</v>
      </c>
      <c r="E872">
        <v>398</v>
      </c>
      <c r="F872">
        <f>VLOOKUP(B872,cennik[],2,FALSE)</f>
        <v>3.2</v>
      </c>
      <c r="G872" s="5">
        <f>jablka[[#This Row],[Kg]]*jablka[[#This Row],[Cena]]</f>
        <v>1273.6000000000001</v>
      </c>
    </row>
    <row r="873" spans="1:7" x14ac:dyDescent="0.25">
      <c r="A873" s="1">
        <v>44687</v>
      </c>
      <c r="B873" t="s">
        <v>12</v>
      </c>
      <c r="C873" t="s">
        <v>4</v>
      </c>
      <c r="D873" t="s">
        <v>59</v>
      </c>
      <c r="E873">
        <v>120</v>
      </c>
      <c r="F873">
        <f>VLOOKUP(B873,cennik[],2,FALSE)</f>
        <v>3.4</v>
      </c>
      <c r="G873" s="5">
        <f>jablka[[#This Row],[Kg]]*jablka[[#This Row],[Cena]]</f>
        <v>408</v>
      </c>
    </row>
    <row r="874" spans="1:7" x14ac:dyDescent="0.25">
      <c r="A874" s="1">
        <v>44688</v>
      </c>
      <c r="B874" t="s">
        <v>14</v>
      </c>
      <c r="C874" t="s">
        <v>4</v>
      </c>
      <c r="D874" t="s">
        <v>41</v>
      </c>
      <c r="E874">
        <v>129</v>
      </c>
      <c r="F874">
        <f>VLOOKUP(B874,cennik[],2,FALSE)</f>
        <v>3.4</v>
      </c>
      <c r="G874" s="5">
        <f>jablka[[#This Row],[Kg]]*jablka[[#This Row],[Cena]]</f>
        <v>438.59999999999997</v>
      </c>
    </row>
    <row r="875" spans="1:7" x14ac:dyDescent="0.25">
      <c r="A875" s="1">
        <v>44688</v>
      </c>
      <c r="B875" t="s">
        <v>12</v>
      </c>
      <c r="C875" t="s">
        <v>4</v>
      </c>
      <c r="D875" t="s">
        <v>60</v>
      </c>
      <c r="E875">
        <v>73</v>
      </c>
      <c r="F875">
        <f>VLOOKUP(B875,cennik[],2,FALSE)</f>
        <v>3.4</v>
      </c>
      <c r="G875" s="5">
        <f>jablka[[#This Row],[Kg]]*jablka[[#This Row],[Cena]]</f>
        <v>248.2</v>
      </c>
    </row>
    <row r="876" spans="1:7" x14ac:dyDescent="0.25">
      <c r="A876" s="1">
        <v>44688</v>
      </c>
      <c r="B876" t="s">
        <v>20</v>
      </c>
      <c r="C876" t="s">
        <v>4</v>
      </c>
      <c r="D876" t="s">
        <v>50</v>
      </c>
      <c r="E876">
        <v>12</v>
      </c>
      <c r="F876">
        <f>VLOOKUP(B876,cennik[],2,FALSE)</f>
        <v>3.4</v>
      </c>
      <c r="G876" s="5">
        <f>jablka[[#This Row],[Kg]]*jablka[[#This Row],[Cena]]</f>
        <v>40.799999999999997</v>
      </c>
    </row>
    <row r="877" spans="1:7" x14ac:dyDescent="0.25">
      <c r="A877" s="1">
        <v>44688</v>
      </c>
      <c r="B877" t="s">
        <v>11</v>
      </c>
      <c r="C877" t="s">
        <v>4</v>
      </c>
      <c r="D877" t="s">
        <v>57</v>
      </c>
      <c r="E877">
        <v>120</v>
      </c>
      <c r="F877">
        <f>VLOOKUP(B877,cennik[],2,FALSE)</f>
        <v>2.9</v>
      </c>
      <c r="G877" s="5">
        <f>jablka[[#This Row],[Kg]]*jablka[[#This Row],[Cena]]</f>
        <v>348</v>
      </c>
    </row>
    <row r="878" spans="1:7" x14ac:dyDescent="0.25">
      <c r="A878" s="1">
        <v>44690</v>
      </c>
      <c r="B878" t="s">
        <v>20</v>
      </c>
      <c r="C878" t="s">
        <v>4</v>
      </c>
      <c r="D878" t="s">
        <v>45</v>
      </c>
      <c r="E878">
        <v>44</v>
      </c>
      <c r="F878">
        <f>VLOOKUP(B878,cennik[],2,FALSE)</f>
        <v>3.4</v>
      </c>
      <c r="G878" s="5">
        <f>jablka[[#This Row],[Kg]]*jablka[[#This Row],[Cena]]</f>
        <v>149.6</v>
      </c>
    </row>
    <row r="879" spans="1:7" x14ac:dyDescent="0.25">
      <c r="A879" s="1">
        <v>44690</v>
      </c>
      <c r="B879" t="s">
        <v>14</v>
      </c>
      <c r="C879" t="s">
        <v>4</v>
      </c>
      <c r="D879" t="s">
        <v>5</v>
      </c>
      <c r="E879">
        <v>80</v>
      </c>
      <c r="F879">
        <f>VLOOKUP(B879,cennik[],2,FALSE)</f>
        <v>3.4</v>
      </c>
      <c r="G879" s="5">
        <f>jablka[[#This Row],[Kg]]*jablka[[#This Row],[Cena]]</f>
        <v>272</v>
      </c>
    </row>
    <row r="880" spans="1:7" x14ac:dyDescent="0.25">
      <c r="A880" s="1">
        <v>44690</v>
      </c>
      <c r="B880" t="s">
        <v>12</v>
      </c>
      <c r="C880" t="s">
        <v>4</v>
      </c>
      <c r="D880" t="s">
        <v>36</v>
      </c>
      <c r="E880">
        <v>171</v>
      </c>
      <c r="F880">
        <f>VLOOKUP(B880,cennik[],2,FALSE)</f>
        <v>3.4</v>
      </c>
      <c r="G880" s="5">
        <f>jablka[[#This Row],[Kg]]*jablka[[#This Row],[Cena]]</f>
        <v>581.4</v>
      </c>
    </row>
    <row r="881" spans="1:7" x14ac:dyDescent="0.25">
      <c r="A881" s="1">
        <v>44690</v>
      </c>
      <c r="B881" t="s">
        <v>25</v>
      </c>
      <c r="C881" t="s">
        <v>4</v>
      </c>
      <c r="D881" t="s">
        <v>48</v>
      </c>
      <c r="E881">
        <v>132</v>
      </c>
      <c r="F881">
        <f>VLOOKUP(B881,cennik[],2,FALSE)</f>
        <v>3.2</v>
      </c>
      <c r="G881" s="5">
        <f>jablka[[#This Row],[Kg]]*jablka[[#This Row],[Cena]]</f>
        <v>422.40000000000003</v>
      </c>
    </row>
    <row r="882" spans="1:7" x14ac:dyDescent="0.25">
      <c r="A882" s="1">
        <v>44690</v>
      </c>
      <c r="B882" t="s">
        <v>25</v>
      </c>
      <c r="C882" t="s">
        <v>4</v>
      </c>
      <c r="D882" t="s">
        <v>32</v>
      </c>
      <c r="E882">
        <v>171</v>
      </c>
      <c r="F882">
        <f>VLOOKUP(B882,cennik[],2,FALSE)</f>
        <v>3.2</v>
      </c>
      <c r="G882" s="5">
        <f>jablka[[#This Row],[Kg]]*jablka[[#This Row],[Cena]]</f>
        <v>547.20000000000005</v>
      </c>
    </row>
    <row r="883" spans="1:7" x14ac:dyDescent="0.25">
      <c r="A883" s="1">
        <v>44690</v>
      </c>
      <c r="B883" t="s">
        <v>3</v>
      </c>
      <c r="C883" t="s">
        <v>4</v>
      </c>
      <c r="D883" t="s">
        <v>59</v>
      </c>
      <c r="E883">
        <v>527</v>
      </c>
      <c r="F883">
        <f>VLOOKUP(B883,cennik[],2,FALSE)</f>
        <v>3.4</v>
      </c>
      <c r="G883" s="5">
        <f>jablka[[#This Row],[Kg]]*jablka[[#This Row],[Cena]]</f>
        <v>1791.8</v>
      </c>
    </row>
    <row r="884" spans="1:7" x14ac:dyDescent="0.25">
      <c r="A884" s="1">
        <v>44690</v>
      </c>
      <c r="B884" t="s">
        <v>7</v>
      </c>
      <c r="C884" t="s">
        <v>4</v>
      </c>
      <c r="D884" t="s">
        <v>29</v>
      </c>
      <c r="E884">
        <v>533</v>
      </c>
      <c r="F884">
        <f>VLOOKUP(B884,cennik[],2,FALSE)</f>
        <v>3.5</v>
      </c>
      <c r="G884" s="5">
        <f>jablka[[#This Row],[Kg]]*jablka[[#This Row],[Cena]]</f>
        <v>1865.5</v>
      </c>
    </row>
    <row r="885" spans="1:7" x14ac:dyDescent="0.25">
      <c r="A885" s="1">
        <v>44690</v>
      </c>
      <c r="B885" t="s">
        <v>12</v>
      </c>
      <c r="C885" t="s">
        <v>4</v>
      </c>
      <c r="D885" t="s">
        <v>60</v>
      </c>
      <c r="E885">
        <v>401</v>
      </c>
      <c r="F885">
        <f>VLOOKUP(B885,cennik[],2,FALSE)</f>
        <v>3.4</v>
      </c>
      <c r="G885" s="5">
        <f>jablka[[#This Row],[Kg]]*jablka[[#This Row],[Cena]]</f>
        <v>1363.3999999999999</v>
      </c>
    </row>
    <row r="886" spans="1:7" x14ac:dyDescent="0.25">
      <c r="A886" s="1">
        <v>44690</v>
      </c>
      <c r="B886" t="s">
        <v>7</v>
      </c>
      <c r="C886" t="s">
        <v>4</v>
      </c>
      <c r="D886" t="s">
        <v>32</v>
      </c>
      <c r="E886">
        <v>625</v>
      </c>
      <c r="F886">
        <f>VLOOKUP(B886,cennik[],2,FALSE)</f>
        <v>3.5</v>
      </c>
      <c r="G886" s="5">
        <f>jablka[[#This Row],[Kg]]*jablka[[#This Row],[Cena]]</f>
        <v>2187.5</v>
      </c>
    </row>
    <row r="887" spans="1:7" x14ac:dyDescent="0.25">
      <c r="A887" s="1">
        <v>44690</v>
      </c>
      <c r="B887" t="s">
        <v>25</v>
      </c>
      <c r="C887" t="s">
        <v>4</v>
      </c>
      <c r="D887" t="s">
        <v>30</v>
      </c>
      <c r="E887">
        <v>195</v>
      </c>
      <c r="F887">
        <f>VLOOKUP(B887,cennik[],2,FALSE)</f>
        <v>3.2</v>
      </c>
      <c r="G887" s="5">
        <f>jablka[[#This Row],[Kg]]*jablka[[#This Row],[Cena]]</f>
        <v>624</v>
      </c>
    </row>
    <row r="888" spans="1:7" x14ac:dyDescent="0.25">
      <c r="A888" s="1">
        <v>44690</v>
      </c>
      <c r="B888" t="s">
        <v>7</v>
      </c>
      <c r="C888" t="s">
        <v>4</v>
      </c>
      <c r="D888" t="s">
        <v>17</v>
      </c>
      <c r="E888">
        <v>376</v>
      </c>
      <c r="F888">
        <f>VLOOKUP(B888,cennik[],2,FALSE)</f>
        <v>3.5</v>
      </c>
      <c r="G888" s="5">
        <f>jablka[[#This Row],[Kg]]*jablka[[#This Row],[Cena]]</f>
        <v>1316</v>
      </c>
    </row>
    <row r="889" spans="1:7" x14ac:dyDescent="0.25">
      <c r="A889" s="1">
        <v>44690</v>
      </c>
      <c r="B889" t="s">
        <v>18</v>
      </c>
      <c r="C889" t="s">
        <v>4</v>
      </c>
      <c r="D889" t="s">
        <v>50</v>
      </c>
      <c r="E889">
        <v>525</v>
      </c>
      <c r="F889">
        <f>VLOOKUP(B889,cennik[],2,FALSE)</f>
        <v>2.4</v>
      </c>
      <c r="G889" s="5">
        <f>jablka[[#This Row],[Kg]]*jablka[[#This Row],[Cena]]</f>
        <v>1260</v>
      </c>
    </row>
    <row r="890" spans="1:7" x14ac:dyDescent="0.25">
      <c r="A890" s="1">
        <v>44690</v>
      </c>
      <c r="B890" t="s">
        <v>7</v>
      </c>
      <c r="C890" t="s">
        <v>4</v>
      </c>
      <c r="D890" t="s">
        <v>37</v>
      </c>
      <c r="E890">
        <v>641</v>
      </c>
      <c r="F890">
        <f>VLOOKUP(B890,cennik[],2,FALSE)</f>
        <v>3.5</v>
      </c>
      <c r="G890" s="5">
        <f>jablka[[#This Row],[Kg]]*jablka[[#This Row],[Cena]]</f>
        <v>2243.5</v>
      </c>
    </row>
    <row r="891" spans="1:7" x14ac:dyDescent="0.25">
      <c r="A891" s="1">
        <v>44690</v>
      </c>
      <c r="B891" t="s">
        <v>16</v>
      </c>
      <c r="C891" t="s">
        <v>4</v>
      </c>
      <c r="D891" t="s">
        <v>37</v>
      </c>
      <c r="E891">
        <v>533</v>
      </c>
      <c r="F891">
        <f>VLOOKUP(B891,cennik[],2,FALSE)</f>
        <v>3.4</v>
      </c>
      <c r="G891" s="5">
        <f>jablka[[#This Row],[Kg]]*jablka[[#This Row],[Cena]]</f>
        <v>1812.2</v>
      </c>
    </row>
    <row r="892" spans="1:7" x14ac:dyDescent="0.25">
      <c r="A892" s="1">
        <v>44690</v>
      </c>
      <c r="B892" t="s">
        <v>16</v>
      </c>
      <c r="C892" t="s">
        <v>4</v>
      </c>
      <c r="D892" t="s">
        <v>8</v>
      </c>
      <c r="E892">
        <v>558</v>
      </c>
      <c r="F892">
        <f>VLOOKUP(B892,cennik[],2,FALSE)</f>
        <v>3.4</v>
      </c>
      <c r="G892" s="5">
        <f>jablka[[#This Row],[Kg]]*jablka[[#This Row],[Cena]]</f>
        <v>1897.2</v>
      </c>
    </row>
    <row r="893" spans="1:7" x14ac:dyDescent="0.25">
      <c r="A893" s="1">
        <v>44690</v>
      </c>
      <c r="B893" t="s">
        <v>25</v>
      </c>
      <c r="C893" t="s">
        <v>4</v>
      </c>
      <c r="D893" t="s">
        <v>23</v>
      </c>
      <c r="E893">
        <v>165</v>
      </c>
      <c r="F893">
        <f>VLOOKUP(B893,cennik[],2,FALSE)</f>
        <v>3.2</v>
      </c>
      <c r="G893" s="5">
        <f>jablka[[#This Row],[Kg]]*jablka[[#This Row],[Cena]]</f>
        <v>528</v>
      </c>
    </row>
    <row r="894" spans="1:7" x14ac:dyDescent="0.25">
      <c r="A894" s="1">
        <v>44690</v>
      </c>
      <c r="B894" t="s">
        <v>14</v>
      </c>
      <c r="C894" t="s">
        <v>4</v>
      </c>
      <c r="D894" t="s">
        <v>44</v>
      </c>
      <c r="E894">
        <v>45</v>
      </c>
      <c r="F894">
        <f>VLOOKUP(B894,cennik[],2,FALSE)</f>
        <v>3.4</v>
      </c>
      <c r="G894" s="5">
        <f>jablka[[#This Row],[Kg]]*jablka[[#This Row],[Cena]]</f>
        <v>153</v>
      </c>
    </row>
    <row r="895" spans="1:7" x14ac:dyDescent="0.25">
      <c r="A895" s="1">
        <v>44690</v>
      </c>
      <c r="B895" t="s">
        <v>20</v>
      </c>
      <c r="C895" t="s">
        <v>4</v>
      </c>
      <c r="D895" t="s">
        <v>6</v>
      </c>
      <c r="E895">
        <v>55</v>
      </c>
      <c r="F895">
        <f>VLOOKUP(B895,cennik[],2,FALSE)</f>
        <v>3.4</v>
      </c>
      <c r="G895" s="5">
        <f>jablka[[#This Row],[Kg]]*jablka[[#This Row],[Cena]]</f>
        <v>187</v>
      </c>
    </row>
    <row r="896" spans="1:7" x14ac:dyDescent="0.25">
      <c r="A896" s="1">
        <v>44690</v>
      </c>
      <c r="B896" t="s">
        <v>12</v>
      </c>
      <c r="C896" t="s">
        <v>4</v>
      </c>
      <c r="D896" t="s">
        <v>15</v>
      </c>
      <c r="E896">
        <v>47</v>
      </c>
      <c r="F896">
        <f>VLOOKUP(B896,cennik[],2,FALSE)</f>
        <v>3.4</v>
      </c>
      <c r="G896" s="5">
        <f>jablka[[#This Row],[Kg]]*jablka[[#This Row],[Cena]]</f>
        <v>159.79999999999998</v>
      </c>
    </row>
    <row r="897" spans="1:7" x14ac:dyDescent="0.25">
      <c r="A897" s="1">
        <v>44691</v>
      </c>
      <c r="B897" t="s">
        <v>16</v>
      </c>
      <c r="C897" t="s">
        <v>4</v>
      </c>
      <c r="D897" t="s">
        <v>43</v>
      </c>
      <c r="E897">
        <v>329</v>
      </c>
      <c r="F897">
        <f>VLOOKUP(B897,cennik[],2,FALSE)</f>
        <v>3.4</v>
      </c>
      <c r="G897" s="5">
        <f>jablka[[#This Row],[Kg]]*jablka[[#This Row],[Cena]]</f>
        <v>1118.5999999999999</v>
      </c>
    </row>
    <row r="898" spans="1:7" x14ac:dyDescent="0.25">
      <c r="A898" s="1">
        <v>44691</v>
      </c>
      <c r="B898" t="s">
        <v>12</v>
      </c>
      <c r="C898" t="s">
        <v>4</v>
      </c>
      <c r="D898" t="s">
        <v>60</v>
      </c>
      <c r="E898">
        <v>347</v>
      </c>
      <c r="F898">
        <f>VLOOKUP(B898,cennik[],2,FALSE)</f>
        <v>3.4</v>
      </c>
      <c r="G898" s="5">
        <f>jablka[[#This Row],[Kg]]*jablka[[#This Row],[Cena]]</f>
        <v>1179.8</v>
      </c>
    </row>
    <row r="899" spans="1:7" x14ac:dyDescent="0.25">
      <c r="A899" s="1">
        <v>44691</v>
      </c>
      <c r="B899" t="s">
        <v>7</v>
      </c>
      <c r="C899" t="s">
        <v>4</v>
      </c>
      <c r="D899" t="s">
        <v>17</v>
      </c>
      <c r="E899">
        <v>521</v>
      </c>
      <c r="F899">
        <f>VLOOKUP(B899,cennik[],2,FALSE)</f>
        <v>3.5</v>
      </c>
      <c r="G899" s="5">
        <f>jablka[[#This Row],[Kg]]*jablka[[#This Row],[Cena]]</f>
        <v>1823.5</v>
      </c>
    </row>
    <row r="900" spans="1:7" x14ac:dyDescent="0.25">
      <c r="A900" s="1">
        <v>44691</v>
      </c>
      <c r="B900" t="s">
        <v>18</v>
      </c>
      <c r="C900" t="s">
        <v>4</v>
      </c>
      <c r="D900" t="s">
        <v>15</v>
      </c>
      <c r="E900">
        <v>172</v>
      </c>
      <c r="F900">
        <f>VLOOKUP(B900,cennik[],2,FALSE)</f>
        <v>2.4</v>
      </c>
      <c r="G900" s="5">
        <f>jablka[[#This Row],[Kg]]*jablka[[#This Row],[Cena]]</f>
        <v>412.8</v>
      </c>
    </row>
    <row r="901" spans="1:7" x14ac:dyDescent="0.25">
      <c r="A901" s="1">
        <v>44691</v>
      </c>
      <c r="B901" t="s">
        <v>3</v>
      </c>
      <c r="C901" t="s">
        <v>4</v>
      </c>
      <c r="D901" t="s">
        <v>44</v>
      </c>
      <c r="E901">
        <v>410</v>
      </c>
      <c r="F901">
        <f>VLOOKUP(B901,cennik[],2,FALSE)</f>
        <v>3.4</v>
      </c>
      <c r="G901" s="5">
        <f>jablka[[#This Row],[Kg]]*jablka[[#This Row],[Cena]]</f>
        <v>1394</v>
      </c>
    </row>
    <row r="902" spans="1:7" x14ac:dyDescent="0.25">
      <c r="A902" s="1">
        <v>44692</v>
      </c>
      <c r="B902" t="s">
        <v>16</v>
      </c>
      <c r="C902" t="s">
        <v>4</v>
      </c>
      <c r="D902" t="s">
        <v>30</v>
      </c>
      <c r="E902">
        <v>437</v>
      </c>
      <c r="F902">
        <f>VLOOKUP(B902,cennik[],2,FALSE)</f>
        <v>3.4</v>
      </c>
      <c r="G902" s="5">
        <f>jablka[[#This Row],[Kg]]*jablka[[#This Row],[Cena]]</f>
        <v>1485.8</v>
      </c>
    </row>
    <row r="903" spans="1:7" x14ac:dyDescent="0.25">
      <c r="A903" s="1">
        <v>44692</v>
      </c>
      <c r="B903" t="s">
        <v>14</v>
      </c>
      <c r="C903" t="s">
        <v>4</v>
      </c>
      <c r="D903" t="s">
        <v>53</v>
      </c>
      <c r="E903">
        <v>446</v>
      </c>
      <c r="F903">
        <f>VLOOKUP(B903,cennik[],2,FALSE)</f>
        <v>3.4</v>
      </c>
      <c r="G903" s="5">
        <f>jablka[[#This Row],[Kg]]*jablka[[#This Row],[Cena]]</f>
        <v>1516.3999999999999</v>
      </c>
    </row>
    <row r="904" spans="1:7" x14ac:dyDescent="0.25">
      <c r="A904" s="1">
        <v>44692</v>
      </c>
      <c r="B904" t="s">
        <v>11</v>
      </c>
      <c r="C904" t="s">
        <v>4</v>
      </c>
      <c r="D904" t="s">
        <v>37</v>
      </c>
      <c r="E904">
        <v>224</v>
      </c>
      <c r="F904">
        <f>VLOOKUP(B904,cennik[],2,FALSE)</f>
        <v>2.9</v>
      </c>
      <c r="G904" s="5">
        <f>jablka[[#This Row],[Kg]]*jablka[[#This Row],[Cena]]</f>
        <v>649.6</v>
      </c>
    </row>
    <row r="905" spans="1:7" x14ac:dyDescent="0.25">
      <c r="A905" s="1">
        <v>44692</v>
      </c>
      <c r="B905" t="s">
        <v>3</v>
      </c>
      <c r="C905" t="s">
        <v>4</v>
      </c>
      <c r="D905" t="s">
        <v>5</v>
      </c>
      <c r="E905">
        <v>402</v>
      </c>
      <c r="F905">
        <f>VLOOKUP(B905,cennik[],2,FALSE)</f>
        <v>3.4</v>
      </c>
      <c r="G905" s="5">
        <f>jablka[[#This Row],[Kg]]*jablka[[#This Row],[Cena]]</f>
        <v>1366.8</v>
      </c>
    </row>
    <row r="906" spans="1:7" x14ac:dyDescent="0.25">
      <c r="A906" s="1">
        <v>44692</v>
      </c>
      <c r="B906" t="s">
        <v>18</v>
      </c>
      <c r="C906" t="s">
        <v>4</v>
      </c>
      <c r="D906" t="s">
        <v>33</v>
      </c>
      <c r="E906">
        <v>259</v>
      </c>
      <c r="F906">
        <f>VLOOKUP(B906,cennik[],2,FALSE)</f>
        <v>2.4</v>
      </c>
      <c r="G906" s="5">
        <f>jablka[[#This Row],[Kg]]*jablka[[#This Row],[Cena]]</f>
        <v>621.6</v>
      </c>
    </row>
    <row r="907" spans="1:7" x14ac:dyDescent="0.25">
      <c r="A907" s="1">
        <v>44692</v>
      </c>
      <c r="B907" t="s">
        <v>12</v>
      </c>
      <c r="C907" t="s">
        <v>4</v>
      </c>
      <c r="D907" t="s">
        <v>5</v>
      </c>
      <c r="E907">
        <v>393</v>
      </c>
      <c r="F907">
        <f>VLOOKUP(B907,cennik[],2,FALSE)</f>
        <v>3.4</v>
      </c>
      <c r="G907" s="5">
        <f>jablka[[#This Row],[Kg]]*jablka[[#This Row],[Cena]]</f>
        <v>1336.2</v>
      </c>
    </row>
    <row r="908" spans="1:7" x14ac:dyDescent="0.25">
      <c r="A908" s="1">
        <v>44692</v>
      </c>
      <c r="B908" t="s">
        <v>16</v>
      </c>
      <c r="C908" t="s">
        <v>4</v>
      </c>
      <c r="D908" t="s">
        <v>53</v>
      </c>
      <c r="E908">
        <v>447</v>
      </c>
      <c r="F908">
        <f>VLOOKUP(B908,cennik[],2,FALSE)</f>
        <v>3.4</v>
      </c>
      <c r="G908" s="5">
        <f>jablka[[#This Row],[Kg]]*jablka[[#This Row],[Cena]]</f>
        <v>1519.8</v>
      </c>
    </row>
    <row r="909" spans="1:7" x14ac:dyDescent="0.25">
      <c r="A909" s="1">
        <v>44693</v>
      </c>
      <c r="B909" t="s">
        <v>20</v>
      </c>
      <c r="C909" t="s">
        <v>4</v>
      </c>
      <c r="D909" t="s">
        <v>30</v>
      </c>
      <c r="E909">
        <v>171</v>
      </c>
      <c r="F909">
        <f>VLOOKUP(B909,cennik[],2,FALSE)</f>
        <v>3.4</v>
      </c>
      <c r="G909" s="5">
        <f>jablka[[#This Row],[Kg]]*jablka[[#This Row],[Cena]]</f>
        <v>581.4</v>
      </c>
    </row>
    <row r="910" spans="1:7" x14ac:dyDescent="0.25">
      <c r="A910" s="1">
        <v>44693</v>
      </c>
      <c r="B910" t="s">
        <v>14</v>
      </c>
      <c r="C910" t="s">
        <v>4</v>
      </c>
      <c r="D910" t="s">
        <v>41</v>
      </c>
      <c r="E910">
        <v>340</v>
      </c>
      <c r="F910">
        <f>VLOOKUP(B910,cennik[],2,FALSE)</f>
        <v>3.4</v>
      </c>
      <c r="G910" s="5">
        <f>jablka[[#This Row],[Kg]]*jablka[[#This Row],[Cena]]</f>
        <v>1156</v>
      </c>
    </row>
    <row r="911" spans="1:7" x14ac:dyDescent="0.25">
      <c r="A911" s="1">
        <v>44693</v>
      </c>
      <c r="B911" t="s">
        <v>25</v>
      </c>
      <c r="C911" t="s">
        <v>4</v>
      </c>
      <c r="D911" t="s">
        <v>10</v>
      </c>
      <c r="E911">
        <v>237</v>
      </c>
      <c r="F911">
        <f>VLOOKUP(B911,cennik[],2,FALSE)</f>
        <v>3.2</v>
      </c>
      <c r="G911" s="5">
        <f>jablka[[#This Row],[Kg]]*jablka[[#This Row],[Cena]]</f>
        <v>758.40000000000009</v>
      </c>
    </row>
    <row r="912" spans="1:7" x14ac:dyDescent="0.25">
      <c r="A912" s="1">
        <v>44693</v>
      </c>
      <c r="B912" t="s">
        <v>16</v>
      </c>
      <c r="C912" t="s">
        <v>4</v>
      </c>
      <c r="D912" t="s">
        <v>41</v>
      </c>
      <c r="E912">
        <v>794</v>
      </c>
      <c r="F912">
        <f>VLOOKUP(B912,cennik[],2,FALSE)</f>
        <v>3.4</v>
      </c>
      <c r="G912" s="5">
        <f>jablka[[#This Row],[Kg]]*jablka[[#This Row],[Cena]]</f>
        <v>2699.6</v>
      </c>
    </row>
    <row r="913" spans="1:7" x14ac:dyDescent="0.25">
      <c r="A913" s="1">
        <v>44694</v>
      </c>
      <c r="B913" t="s">
        <v>7</v>
      </c>
      <c r="C913" t="s">
        <v>4</v>
      </c>
      <c r="D913" t="s">
        <v>62</v>
      </c>
      <c r="E913">
        <v>237</v>
      </c>
      <c r="F913">
        <f>VLOOKUP(B913,cennik[],2,FALSE)</f>
        <v>3.5</v>
      </c>
      <c r="G913" s="5">
        <f>jablka[[#This Row],[Kg]]*jablka[[#This Row],[Cena]]</f>
        <v>829.5</v>
      </c>
    </row>
    <row r="914" spans="1:7" x14ac:dyDescent="0.25">
      <c r="A914" s="1">
        <v>44694</v>
      </c>
      <c r="B914" t="s">
        <v>7</v>
      </c>
      <c r="C914" t="s">
        <v>4</v>
      </c>
      <c r="D914" t="s">
        <v>30</v>
      </c>
      <c r="E914">
        <v>555</v>
      </c>
      <c r="F914">
        <f>VLOOKUP(B914,cennik[],2,FALSE)</f>
        <v>3.5</v>
      </c>
      <c r="G914" s="5">
        <f>jablka[[#This Row],[Kg]]*jablka[[#This Row],[Cena]]</f>
        <v>1942.5</v>
      </c>
    </row>
    <row r="915" spans="1:7" x14ac:dyDescent="0.25">
      <c r="A915" s="1">
        <v>44694</v>
      </c>
      <c r="B915" t="s">
        <v>11</v>
      </c>
      <c r="C915" t="s">
        <v>4</v>
      </c>
      <c r="D915" t="s">
        <v>6</v>
      </c>
      <c r="E915">
        <v>303</v>
      </c>
      <c r="F915">
        <f>VLOOKUP(B915,cennik[],2,FALSE)</f>
        <v>2.9</v>
      </c>
      <c r="G915" s="5">
        <f>jablka[[#This Row],[Kg]]*jablka[[#This Row],[Cena]]</f>
        <v>878.69999999999993</v>
      </c>
    </row>
    <row r="916" spans="1:7" x14ac:dyDescent="0.25">
      <c r="A916" s="1">
        <v>44694</v>
      </c>
      <c r="B916" t="s">
        <v>3</v>
      </c>
      <c r="C916" t="s">
        <v>4</v>
      </c>
      <c r="D916" t="s">
        <v>13</v>
      </c>
      <c r="E916">
        <v>394</v>
      </c>
      <c r="F916">
        <f>VLOOKUP(B916,cennik[],2,FALSE)</f>
        <v>3.4</v>
      </c>
      <c r="G916" s="5">
        <f>jablka[[#This Row],[Kg]]*jablka[[#This Row],[Cena]]</f>
        <v>1339.6</v>
      </c>
    </row>
    <row r="917" spans="1:7" x14ac:dyDescent="0.25">
      <c r="A917" s="1">
        <v>44694</v>
      </c>
      <c r="B917" t="s">
        <v>14</v>
      </c>
      <c r="C917" t="s">
        <v>4</v>
      </c>
      <c r="D917" t="s">
        <v>50</v>
      </c>
      <c r="E917">
        <v>391</v>
      </c>
      <c r="F917">
        <f>VLOOKUP(B917,cennik[],2,FALSE)</f>
        <v>3.4</v>
      </c>
      <c r="G917" s="5">
        <f>jablka[[#This Row],[Kg]]*jablka[[#This Row],[Cena]]</f>
        <v>1329.3999999999999</v>
      </c>
    </row>
    <row r="918" spans="1:7" x14ac:dyDescent="0.25">
      <c r="A918" s="1">
        <v>44694</v>
      </c>
      <c r="B918" t="s">
        <v>14</v>
      </c>
      <c r="C918" t="s">
        <v>4</v>
      </c>
      <c r="D918" t="s">
        <v>44</v>
      </c>
      <c r="E918">
        <v>91</v>
      </c>
      <c r="F918">
        <f>VLOOKUP(B918,cennik[],2,FALSE)</f>
        <v>3.4</v>
      </c>
      <c r="G918" s="5">
        <f>jablka[[#This Row],[Kg]]*jablka[[#This Row],[Cena]]</f>
        <v>309.39999999999998</v>
      </c>
    </row>
    <row r="919" spans="1:7" x14ac:dyDescent="0.25">
      <c r="A919" s="1">
        <v>44694</v>
      </c>
      <c r="B919" t="s">
        <v>25</v>
      </c>
      <c r="C919" t="s">
        <v>4</v>
      </c>
      <c r="D919" t="s">
        <v>58</v>
      </c>
      <c r="E919">
        <v>223</v>
      </c>
      <c r="F919">
        <f>VLOOKUP(B919,cennik[],2,FALSE)</f>
        <v>3.2</v>
      </c>
      <c r="G919" s="5">
        <f>jablka[[#This Row],[Kg]]*jablka[[#This Row],[Cena]]</f>
        <v>713.6</v>
      </c>
    </row>
    <row r="920" spans="1:7" x14ac:dyDescent="0.25">
      <c r="A920" s="1">
        <v>44695</v>
      </c>
      <c r="B920" t="s">
        <v>3</v>
      </c>
      <c r="C920" t="s">
        <v>4</v>
      </c>
      <c r="D920" t="s">
        <v>22</v>
      </c>
      <c r="E920">
        <v>550</v>
      </c>
      <c r="F920">
        <f>VLOOKUP(B920,cennik[],2,FALSE)</f>
        <v>3.4</v>
      </c>
      <c r="G920" s="5">
        <f>jablka[[#This Row],[Kg]]*jablka[[#This Row],[Cena]]</f>
        <v>1870</v>
      </c>
    </row>
    <row r="921" spans="1:7" x14ac:dyDescent="0.25">
      <c r="A921" s="1">
        <v>44695</v>
      </c>
      <c r="B921" t="s">
        <v>14</v>
      </c>
      <c r="C921" t="s">
        <v>4</v>
      </c>
      <c r="D921" t="s">
        <v>58</v>
      </c>
      <c r="E921">
        <v>97</v>
      </c>
      <c r="F921">
        <f>VLOOKUP(B921,cennik[],2,FALSE)</f>
        <v>3.4</v>
      </c>
      <c r="G921" s="5">
        <f>jablka[[#This Row],[Kg]]*jablka[[#This Row],[Cena]]</f>
        <v>329.8</v>
      </c>
    </row>
    <row r="922" spans="1:7" x14ac:dyDescent="0.25">
      <c r="A922" s="1">
        <v>44695</v>
      </c>
      <c r="B922" t="s">
        <v>25</v>
      </c>
      <c r="C922" t="s">
        <v>4</v>
      </c>
      <c r="D922" t="s">
        <v>13</v>
      </c>
      <c r="E922">
        <v>190</v>
      </c>
      <c r="F922">
        <f>VLOOKUP(B922,cennik[],2,FALSE)</f>
        <v>3.2</v>
      </c>
      <c r="G922" s="5">
        <f>jablka[[#This Row],[Kg]]*jablka[[#This Row],[Cena]]</f>
        <v>608</v>
      </c>
    </row>
    <row r="923" spans="1:7" x14ac:dyDescent="0.25">
      <c r="A923" s="1">
        <v>44695</v>
      </c>
      <c r="B923" t="s">
        <v>16</v>
      </c>
      <c r="C923" t="s">
        <v>4</v>
      </c>
      <c r="D923" t="s">
        <v>42</v>
      </c>
      <c r="E923">
        <v>650</v>
      </c>
      <c r="F923">
        <f>VLOOKUP(B923,cennik[],2,FALSE)</f>
        <v>3.4</v>
      </c>
      <c r="G923" s="5">
        <f>jablka[[#This Row],[Kg]]*jablka[[#This Row],[Cena]]</f>
        <v>2210</v>
      </c>
    </row>
    <row r="924" spans="1:7" x14ac:dyDescent="0.25">
      <c r="A924" s="1">
        <v>44695</v>
      </c>
      <c r="B924" t="s">
        <v>18</v>
      </c>
      <c r="C924" t="s">
        <v>4</v>
      </c>
      <c r="D924" t="s">
        <v>55</v>
      </c>
      <c r="E924">
        <v>323</v>
      </c>
      <c r="F924">
        <f>VLOOKUP(B924,cennik[],2,FALSE)</f>
        <v>2.4</v>
      </c>
      <c r="G924" s="5">
        <f>jablka[[#This Row],[Kg]]*jablka[[#This Row],[Cena]]</f>
        <v>775.19999999999993</v>
      </c>
    </row>
    <row r="925" spans="1:7" x14ac:dyDescent="0.25">
      <c r="A925" s="1">
        <v>44695</v>
      </c>
      <c r="B925" t="s">
        <v>20</v>
      </c>
      <c r="C925" t="s">
        <v>4</v>
      </c>
      <c r="D925" t="s">
        <v>28</v>
      </c>
      <c r="E925">
        <v>279</v>
      </c>
      <c r="F925">
        <f>VLOOKUP(B925,cennik[],2,FALSE)</f>
        <v>3.4</v>
      </c>
      <c r="G925" s="5">
        <f>jablka[[#This Row],[Kg]]*jablka[[#This Row],[Cena]]</f>
        <v>948.6</v>
      </c>
    </row>
    <row r="926" spans="1:7" x14ac:dyDescent="0.25">
      <c r="A926" s="1">
        <v>44695</v>
      </c>
      <c r="B926" t="s">
        <v>7</v>
      </c>
      <c r="C926" t="s">
        <v>4</v>
      </c>
      <c r="D926" t="s">
        <v>47</v>
      </c>
      <c r="E926">
        <v>346</v>
      </c>
      <c r="F926">
        <f>VLOOKUP(B926,cennik[],2,FALSE)</f>
        <v>3.5</v>
      </c>
      <c r="G926" s="5">
        <f>jablka[[#This Row],[Kg]]*jablka[[#This Row],[Cena]]</f>
        <v>1211</v>
      </c>
    </row>
    <row r="927" spans="1:7" x14ac:dyDescent="0.25">
      <c r="A927" s="1">
        <v>44695</v>
      </c>
      <c r="B927" t="s">
        <v>25</v>
      </c>
      <c r="C927" t="s">
        <v>4</v>
      </c>
      <c r="D927" t="s">
        <v>59</v>
      </c>
      <c r="E927">
        <v>358</v>
      </c>
      <c r="F927">
        <f>VLOOKUP(B927,cennik[],2,FALSE)</f>
        <v>3.2</v>
      </c>
      <c r="G927" s="5">
        <f>jablka[[#This Row],[Kg]]*jablka[[#This Row],[Cena]]</f>
        <v>1145.6000000000001</v>
      </c>
    </row>
    <row r="928" spans="1:7" x14ac:dyDescent="0.25">
      <c r="A928" s="1">
        <v>44695</v>
      </c>
      <c r="B928" t="s">
        <v>14</v>
      </c>
      <c r="C928" t="s">
        <v>4</v>
      </c>
      <c r="D928" t="s">
        <v>28</v>
      </c>
      <c r="E928">
        <v>17</v>
      </c>
      <c r="F928">
        <f>VLOOKUP(B928,cennik[],2,FALSE)</f>
        <v>3.4</v>
      </c>
      <c r="G928" s="5">
        <f>jablka[[#This Row],[Kg]]*jablka[[#This Row],[Cena]]</f>
        <v>57.8</v>
      </c>
    </row>
    <row r="929" spans="1:7" x14ac:dyDescent="0.25">
      <c r="A929" s="1">
        <v>44697</v>
      </c>
      <c r="B929" t="s">
        <v>3</v>
      </c>
      <c r="C929" t="s">
        <v>4</v>
      </c>
      <c r="D929" t="s">
        <v>10</v>
      </c>
      <c r="E929">
        <v>594</v>
      </c>
      <c r="F929">
        <f>VLOOKUP(B929,cennik[],2,FALSE)</f>
        <v>3.4</v>
      </c>
      <c r="G929" s="5">
        <f>jablka[[#This Row],[Kg]]*jablka[[#This Row],[Cena]]</f>
        <v>2019.6</v>
      </c>
    </row>
    <row r="930" spans="1:7" x14ac:dyDescent="0.25">
      <c r="A930" s="1">
        <v>44697</v>
      </c>
      <c r="B930" t="s">
        <v>16</v>
      </c>
      <c r="C930" t="s">
        <v>4</v>
      </c>
      <c r="D930" t="s">
        <v>43</v>
      </c>
      <c r="E930">
        <v>770</v>
      </c>
      <c r="F930">
        <f>VLOOKUP(B930,cennik[],2,FALSE)</f>
        <v>3.4</v>
      </c>
      <c r="G930" s="5">
        <f>jablka[[#This Row],[Kg]]*jablka[[#This Row],[Cena]]</f>
        <v>2618</v>
      </c>
    </row>
    <row r="931" spans="1:7" x14ac:dyDescent="0.25">
      <c r="A931" s="1">
        <v>44697</v>
      </c>
      <c r="B931" t="s">
        <v>16</v>
      </c>
      <c r="C931" t="s">
        <v>4</v>
      </c>
      <c r="D931" t="s">
        <v>60</v>
      </c>
      <c r="E931">
        <v>397</v>
      </c>
      <c r="F931">
        <f>VLOOKUP(B931,cennik[],2,FALSE)</f>
        <v>3.4</v>
      </c>
      <c r="G931" s="5">
        <f>jablka[[#This Row],[Kg]]*jablka[[#This Row],[Cena]]</f>
        <v>1349.8</v>
      </c>
    </row>
    <row r="932" spans="1:7" x14ac:dyDescent="0.25">
      <c r="A932" s="1">
        <v>44697</v>
      </c>
      <c r="B932" t="s">
        <v>25</v>
      </c>
      <c r="C932" t="s">
        <v>4</v>
      </c>
      <c r="D932" t="s">
        <v>49</v>
      </c>
      <c r="E932">
        <v>193</v>
      </c>
      <c r="F932">
        <f>VLOOKUP(B932,cennik[],2,FALSE)</f>
        <v>3.2</v>
      </c>
      <c r="G932" s="5">
        <f>jablka[[#This Row],[Kg]]*jablka[[#This Row],[Cena]]</f>
        <v>617.6</v>
      </c>
    </row>
    <row r="933" spans="1:7" x14ac:dyDescent="0.25">
      <c r="A933" s="1">
        <v>44697</v>
      </c>
      <c r="B933" t="s">
        <v>12</v>
      </c>
      <c r="C933" t="s">
        <v>4</v>
      </c>
      <c r="D933" t="s">
        <v>46</v>
      </c>
      <c r="E933">
        <v>381</v>
      </c>
      <c r="F933">
        <f>VLOOKUP(B933,cennik[],2,FALSE)</f>
        <v>3.4</v>
      </c>
      <c r="G933" s="5">
        <f>jablka[[#This Row],[Kg]]*jablka[[#This Row],[Cena]]</f>
        <v>1295.3999999999999</v>
      </c>
    </row>
    <row r="934" spans="1:7" x14ac:dyDescent="0.25">
      <c r="A934" s="1">
        <v>44697</v>
      </c>
      <c r="B934" t="s">
        <v>20</v>
      </c>
      <c r="C934" t="s">
        <v>4</v>
      </c>
      <c r="D934" t="s">
        <v>55</v>
      </c>
      <c r="E934">
        <v>74</v>
      </c>
      <c r="F934">
        <f>VLOOKUP(B934,cennik[],2,FALSE)</f>
        <v>3.4</v>
      </c>
      <c r="G934" s="5">
        <f>jablka[[#This Row],[Kg]]*jablka[[#This Row],[Cena]]</f>
        <v>251.6</v>
      </c>
    </row>
    <row r="935" spans="1:7" x14ac:dyDescent="0.25">
      <c r="A935" s="1">
        <v>44697</v>
      </c>
      <c r="B935" t="s">
        <v>20</v>
      </c>
      <c r="C935" t="s">
        <v>4</v>
      </c>
      <c r="D935" t="s">
        <v>15</v>
      </c>
      <c r="E935">
        <v>458</v>
      </c>
      <c r="F935">
        <f>VLOOKUP(B935,cennik[],2,FALSE)</f>
        <v>3.4</v>
      </c>
      <c r="G935" s="5">
        <f>jablka[[#This Row],[Kg]]*jablka[[#This Row],[Cena]]</f>
        <v>1557.2</v>
      </c>
    </row>
    <row r="936" spans="1:7" x14ac:dyDescent="0.25">
      <c r="A936" s="1">
        <v>44697</v>
      </c>
      <c r="B936" t="s">
        <v>18</v>
      </c>
      <c r="C936" t="s">
        <v>4</v>
      </c>
      <c r="D936" t="s">
        <v>52</v>
      </c>
      <c r="E936">
        <v>126</v>
      </c>
      <c r="F936">
        <f>VLOOKUP(B936,cennik[],2,FALSE)</f>
        <v>2.4</v>
      </c>
      <c r="G936" s="5">
        <f>jablka[[#This Row],[Kg]]*jablka[[#This Row],[Cena]]</f>
        <v>302.39999999999998</v>
      </c>
    </row>
    <row r="937" spans="1:7" x14ac:dyDescent="0.25">
      <c r="A937" s="1">
        <v>44697</v>
      </c>
      <c r="B937" t="s">
        <v>14</v>
      </c>
      <c r="C937" t="s">
        <v>4</v>
      </c>
      <c r="D937" t="s">
        <v>24</v>
      </c>
      <c r="E937">
        <v>58</v>
      </c>
      <c r="F937">
        <f>VLOOKUP(B937,cennik[],2,FALSE)</f>
        <v>3.4</v>
      </c>
      <c r="G937" s="5">
        <f>jablka[[#This Row],[Kg]]*jablka[[#This Row],[Cena]]</f>
        <v>197.2</v>
      </c>
    </row>
    <row r="938" spans="1:7" x14ac:dyDescent="0.25">
      <c r="A938" s="1">
        <v>44697</v>
      </c>
      <c r="B938" t="s">
        <v>18</v>
      </c>
      <c r="C938" t="s">
        <v>4</v>
      </c>
      <c r="D938" t="s">
        <v>40</v>
      </c>
      <c r="E938">
        <v>206</v>
      </c>
      <c r="F938">
        <f>VLOOKUP(B938,cennik[],2,FALSE)</f>
        <v>2.4</v>
      </c>
      <c r="G938" s="5">
        <f>jablka[[#This Row],[Kg]]*jablka[[#This Row],[Cena]]</f>
        <v>494.4</v>
      </c>
    </row>
    <row r="939" spans="1:7" x14ac:dyDescent="0.25">
      <c r="A939" s="1">
        <v>44697</v>
      </c>
      <c r="B939" t="s">
        <v>7</v>
      </c>
      <c r="C939" t="s">
        <v>4</v>
      </c>
      <c r="D939" t="s">
        <v>23</v>
      </c>
      <c r="E939">
        <v>380</v>
      </c>
      <c r="F939">
        <f>VLOOKUP(B939,cennik[],2,FALSE)</f>
        <v>3.5</v>
      </c>
      <c r="G939" s="5">
        <f>jablka[[#This Row],[Kg]]*jablka[[#This Row],[Cena]]</f>
        <v>1330</v>
      </c>
    </row>
    <row r="940" spans="1:7" x14ac:dyDescent="0.25">
      <c r="A940" s="1">
        <v>44697</v>
      </c>
      <c r="B940" t="s">
        <v>14</v>
      </c>
      <c r="C940" t="s">
        <v>4</v>
      </c>
      <c r="D940" t="s">
        <v>24</v>
      </c>
      <c r="E940">
        <v>428</v>
      </c>
      <c r="F940">
        <f>VLOOKUP(B940,cennik[],2,FALSE)</f>
        <v>3.4</v>
      </c>
      <c r="G940" s="5">
        <f>jablka[[#This Row],[Kg]]*jablka[[#This Row],[Cena]]</f>
        <v>1455.2</v>
      </c>
    </row>
    <row r="941" spans="1:7" x14ac:dyDescent="0.25">
      <c r="A941" s="1">
        <v>44698</v>
      </c>
      <c r="B941" t="s">
        <v>20</v>
      </c>
      <c r="C941" t="s">
        <v>4</v>
      </c>
      <c r="D941" t="s">
        <v>51</v>
      </c>
      <c r="E941">
        <v>43</v>
      </c>
      <c r="F941">
        <f>VLOOKUP(B941,cennik[],2,FALSE)</f>
        <v>3.4</v>
      </c>
      <c r="G941" s="5">
        <f>jablka[[#This Row],[Kg]]*jablka[[#This Row],[Cena]]</f>
        <v>146.19999999999999</v>
      </c>
    </row>
    <row r="942" spans="1:7" x14ac:dyDescent="0.25">
      <c r="A942" s="1">
        <v>44698</v>
      </c>
      <c r="B942" t="s">
        <v>3</v>
      </c>
      <c r="C942" t="s">
        <v>4</v>
      </c>
      <c r="D942" t="s">
        <v>37</v>
      </c>
      <c r="E942">
        <v>357</v>
      </c>
      <c r="F942">
        <f>VLOOKUP(B942,cennik[],2,FALSE)</f>
        <v>3.4</v>
      </c>
      <c r="G942" s="5">
        <f>jablka[[#This Row],[Kg]]*jablka[[#This Row],[Cena]]</f>
        <v>1213.8</v>
      </c>
    </row>
    <row r="943" spans="1:7" x14ac:dyDescent="0.25">
      <c r="A943" s="1">
        <v>44698</v>
      </c>
      <c r="B943" t="s">
        <v>3</v>
      </c>
      <c r="C943" t="s">
        <v>4</v>
      </c>
      <c r="D943" t="s">
        <v>33</v>
      </c>
      <c r="E943">
        <v>490</v>
      </c>
      <c r="F943">
        <f>VLOOKUP(B943,cennik[],2,FALSE)</f>
        <v>3.4</v>
      </c>
      <c r="G943" s="5">
        <f>jablka[[#This Row],[Kg]]*jablka[[#This Row],[Cena]]</f>
        <v>1666</v>
      </c>
    </row>
    <row r="944" spans="1:7" x14ac:dyDescent="0.25">
      <c r="A944" s="1">
        <v>44698</v>
      </c>
      <c r="B944" t="s">
        <v>16</v>
      </c>
      <c r="C944" t="s">
        <v>4</v>
      </c>
      <c r="D944" t="s">
        <v>37</v>
      </c>
      <c r="E944">
        <v>592</v>
      </c>
      <c r="F944">
        <f>VLOOKUP(B944,cennik[],2,FALSE)</f>
        <v>3.4</v>
      </c>
      <c r="G944" s="5">
        <f>jablka[[#This Row],[Kg]]*jablka[[#This Row],[Cena]]</f>
        <v>2012.8</v>
      </c>
    </row>
    <row r="945" spans="1:7" x14ac:dyDescent="0.25">
      <c r="A945" s="1">
        <v>44699</v>
      </c>
      <c r="B945" t="s">
        <v>16</v>
      </c>
      <c r="C945" t="s">
        <v>4</v>
      </c>
      <c r="D945" t="s">
        <v>45</v>
      </c>
      <c r="E945">
        <v>685</v>
      </c>
      <c r="F945">
        <f>VLOOKUP(B945,cennik[],2,FALSE)</f>
        <v>3.4</v>
      </c>
      <c r="G945" s="5">
        <f>jablka[[#This Row],[Kg]]*jablka[[#This Row],[Cena]]</f>
        <v>2329</v>
      </c>
    </row>
    <row r="946" spans="1:7" x14ac:dyDescent="0.25">
      <c r="A946" s="1">
        <v>44699</v>
      </c>
      <c r="B946" t="s">
        <v>25</v>
      </c>
      <c r="C946" t="s">
        <v>4</v>
      </c>
      <c r="D946" t="s">
        <v>28</v>
      </c>
      <c r="E946">
        <v>404</v>
      </c>
      <c r="F946">
        <f>VLOOKUP(B946,cennik[],2,FALSE)</f>
        <v>3.2</v>
      </c>
      <c r="G946" s="5">
        <f>jablka[[#This Row],[Kg]]*jablka[[#This Row],[Cena]]</f>
        <v>1292.8000000000002</v>
      </c>
    </row>
    <row r="947" spans="1:7" x14ac:dyDescent="0.25">
      <c r="A947" s="1">
        <v>44699</v>
      </c>
      <c r="B947" t="s">
        <v>25</v>
      </c>
      <c r="C947" t="s">
        <v>4</v>
      </c>
      <c r="D947" t="s">
        <v>52</v>
      </c>
      <c r="E947">
        <v>109</v>
      </c>
      <c r="F947">
        <f>VLOOKUP(B947,cennik[],2,FALSE)</f>
        <v>3.2</v>
      </c>
      <c r="G947" s="5">
        <f>jablka[[#This Row],[Kg]]*jablka[[#This Row],[Cena]]</f>
        <v>348.8</v>
      </c>
    </row>
    <row r="948" spans="1:7" x14ac:dyDescent="0.25">
      <c r="A948" s="1">
        <v>44699</v>
      </c>
      <c r="B948" t="s">
        <v>14</v>
      </c>
      <c r="C948" t="s">
        <v>4</v>
      </c>
      <c r="D948" t="s">
        <v>58</v>
      </c>
      <c r="E948">
        <v>454</v>
      </c>
      <c r="F948">
        <f>VLOOKUP(B948,cennik[],2,FALSE)</f>
        <v>3.4</v>
      </c>
      <c r="G948" s="5">
        <f>jablka[[#This Row],[Kg]]*jablka[[#This Row],[Cena]]</f>
        <v>1543.6</v>
      </c>
    </row>
    <row r="949" spans="1:7" x14ac:dyDescent="0.25">
      <c r="A949" s="1">
        <v>44699</v>
      </c>
      <c r="B949" t="s">
        <v>12</v>
      </c>
      <c r="C949" t="s">
        <v>4</v>
      </c>
      <c r="D949" t="s">
        <v>29</v>
      </c>
      <c r="E949">
        <v>206</v>
      </c>
      <c r="F949">
        <f>VLOOKUP(B949,cennik[],2,FALSE)</f>
        <v>3.4</v>
      </c>
      <c r="G949" s="5">
        <f>jablka[[#This Row],[Kg]]*jablka[[#This Row],[Cena]]</f>
        <v>700.4</v>
      </c>
    </row>
    <row r="950" spans="1:7" x14ac:dyDescent="0.25">
      <c r="A950" s="1">
        <v>44699</v>
      </c>
      <c r="B950" t="s">
        <v>18</v>
      </c>
      <c r="C950" t="s">
        <v>4</v>
      </c>
      <c r="D950" t="s">
        <v>33</v>
      </c>
      <c r="E950">
        <v>585</v>
      </c>
      <c r="F950">
        <f>VLOOKUP(B950,cennik[],2,FALSE)</f>
        <v>2.4</v>
      </c>
      <c r="G950" s="5">
        <f>jablka[[#This Row],[Kg]]*jablka[[#This Row],[Cena]]</f>
        <v>1404</v>
      </c>
    </row>
    <row r="951" spans="1:7" x14ac:dyDescent="0.25">
      <c r="A951" s="1">
        <v>44699</v>
      </c>
      <c r="B951" t="s">
        <v>16</v>
      </c>
      <c r="C951" t="s">
        <v>4</v>
      </c>
      <c r="D951" t="s">
        <v>56</v>
      </c>
      <c r="E951">
        <v>697</v>
      </c>
      <c r="F951">
        <f>VLOOKUP(B951,cennik[],2,FALSE)</f>
        <v>3.4</v>
      </c>
      <c r="G951" s="5">
        <f>jablka[[#This Row],[Kg]]*jablka[[#This Row],[Cena]]</f>
        <v>2369.7999999999997</v>
      </c>
    </row>
    <row r="952" spans="1:7" x14ac:dyDescent="0.25">
      <c r="A952" s="1">
        <v>44699</v>
      </c>
      <c r="B952" t="s">
        <v>20</v>
      </c>
      <c r="C952" t="s">
        <v>4</v>
      </c>
      <c r="D952" t="s">
        <v>47</v>
      </c>
      <c r="E952">
        <v>176</v>
      </c>
      <c r="F952">
        <f>VLOOKUP(B952,cennik[],2,FALSE)</f>
        <v>3.4</v>
      </c>
      <c r="G952" s="5">
        <f>jablka[[#This Row],[Kg]]*jablka[[#This Row],[Cena]]</f>
        <v>598.4</v>
      </c>
    </row>
    <row r="953" spans="1:7" x14ac:dyDescent="0.25">
      <c r="A953" s="1">
        <v>44700</v>
      </c>
      <c r="B953" t="s">
        <v>3</v>
      </c>
      <c r="C953" t="s">
        <v>4</v>
      </c>
      <c r="D953" t="s">
        <v>42</v>
      </c>
      <c r="E953">
        <v>383</v>
      </c>
      <c r="F953">
        <f>VLOOKUP(B953,cennik[],2,FALSE)</f>
        <v>3.4</v>
      </c>
      <c r="G953" s="5">
        <f>jablka[[#This Row],[Kg]]*jablka[[#This Row],[Cena]]</f>
        <v>1302.2</v>
      </c>
    </row>
    <row r="954" spans="1:7" x14ac:dyDescent="0.25">
      <c r="A954" s="1">
        <v>44700</v>
      </c>
      <c r="B954" t="s">
        <v>14</v>
      </c>
      <c r="C954" t="s">
        <v>4</v>
      </c>
      <c r="D954" t="s">
        <v>31</v>
      </c>
      <c r="E954">
        <v>225</v>
      </c>
      <c r="F954">
        <f>VLOOKUP(B954,cennik[],2,FALSE)</f>
        <v>3.4</v>
      </c>
      <c r="G954" s="5">
        <f>jablka[[#This Row],[Kg]]*jablka[[#This Row],[Cena]]</f>
        <v>765</v>
      </c>
    </row>
    <row r="955" spans="1:7" x14ac:dyDescent="0.25">
      <c r="A955" s="1">
        <v>44700</v>
      </c>
      <c r="B955" t="s">
        <v>18</v>
      </c>
      <c r="C955" t="s">
        <v>4</v>
      </c>
      <c r="D955" t="s">
        <v>51</v>
      </c>
      <c r="E955">
        <v>562</v>
      </c>
      <c r="F955">
        <f>VLOOKUP(B955,cennik[],2,FALSE)</f>
        <v>2.4</v>
      </c>
      <c r="G955" s="5">
        <f>jablka[[#This Row],[Kg]]*jablka[[#This Row],[Cena]]</f>
        <v>1348.8</v>
      </c>
    </row>
    <row r="956" spans="1:7" x14ac:dyDescent="0.25">
      <c r="A956" s="1">
        <v>44700</v>
      </c>
      <c r="B956" t="s">
        <v>16</v>
      </c>
      <c r="C956" t="s">
        <v>4</v>
      </c>
      <c r="D956" t="s">
        <v>39</v>
      </c>
      <c r="E956">
        <v>387</v>
      </c>
      <c r="F956">
        <f>VLOOKUP(B956,cennik[],2,FALSE)</f>
        <v>3.4</v>
      </c>
      <c r="G956" s="5">
        <f>jablka[[#This Row],[Kg]]*jablka[[#This Row],[Cena]]</f>
        <v>1315.8</v>
      </c>
    </row>
    <row r="957" spans="1:7" x14ac:dyDescent="0.25">
      <c r="A957" s="1">
        <v>44701</v>
      </c>
      <c r="B957" t="s">
        <v>3</v>
      </c>
      <c r="C957" t="s">
        <v>4</v>
      </c>
      <c r="D957" t="s">
        <v>60</v>
      </c>
      <c r="E957">
        <v>339</v>
      </c>
      <c r="F957">
        <f>VLOOKUP(B957,cennik[],2,FALSE)</f>
        <v>3.4</v>
      </c>
      <c r="G957" s="5">
        <f>jablka[[#This Row],[Kg]]*jablka[[#This Row],[Cena]]</f>
        <v>1152.5999999999999</v>
      </c>
    </row>
    <row r="958" spans="1:7" x14ac:dyDescent="0.25">
      <c r="A958" s="1">
        <v>44701</v>
      </c>
      <c r="B958" t="s">
        <v>20</v>
      </c>
      <c r="C958" t="s">
        <v>4</v>
      </c>
      <c r="D958" t="s">
        <v>39</v>
      </c>
      <c r="E958">
        <v>456</v>
      </c>
      <c r="F958">
        <f>VLOOKUP(B958,cennik[],2,FALSE)</f>
        <v>3.4</v>
      </c>
      <c r="G958" s="5">
        <f>jablka[[#This Row],[Kg]]*jablka[[#This Row],[Cena]]</f>
        <v>1550.3999999999999</v>
      </c>
    </row>
    <row r="959" spans="1:7" x14ac:dyDescent="0.25">
      <c r="A959" s="1">
        <v>44701</v>
      </c>
      <c r="B959" t="s">
        <v>16</v>
      </c>
      <c r="C959" t="s">
        <v>4</v>
      </c>
      <c r="D959" t="s">
        <v>36</v>
      </c>
      <c r="E959">
        <v>490</v>
      </c>
      <c r="F959">
        <f>VLOOKUP(B959,cennik[],2,FALSE)</f>
        <v>3.4</v>
      </c>
      <c r="G959" s="5">
        <f>jablka[[#This Row],[Kg]]*jablka[[#This Row],[Cena]]</f>
        <v>1666</v>
      </c>
    </row>
    <row r="960" spans="1:7" x14ac:dyDescent="0.25">
      <c r="A960" s="1">
        <v>44701</v>
      </c>
      <c r="B960" t="s">
        <v>7</v>
      </c>
      <c r="C960" t="s">
        <v>4</v>
      </c>
      <c r="D960" t="s">
        <v>35</v>
      </c>
      <c r="E960">
        <v>599</v>
      </c>
      <c r="F960">
        <f>VLOOKUP(B960,cennik[],2,FALSE)</f>
        <v>3.5</v>
      </c>
      <c r="G960" s="5">
        <f>jablka[[#This Row],[Kg]]*jablka[[#This Row],[Cena]]</f>
        <v>2096.5</v>
      </c>
    </row>
    <row r="961" spans="1:7" x14ac:dyDescent="0.25">
      <c r="A961" s="1">
        <v>44701</v>
      </c>
      <c r="B961" t="s">
        <v>20</v>
      </c>
      <c r="C961" t="s">
        <v>4</v>
      </c>
      <c r="D961" t="s">
        <v>37</v>
      </c>
      <c r="E961">
        <v>185</v>
      </c>
      <c r="F961">
        <f>VLOOKUP(B961,cennik[],2,FALSE)</f>
        <v>3.4</v>
      </c>
      <c r="G961" s="5">
        <f>jablka[[#This Row],[Kg]]*jablka[[#This Row],[Cena]]</f>
        <v>629</v>
      </c>
    </row>
    <row r="962" spans="1:7" x14ac:dyDescent="0.25">
      <c r="A962" s="1">
        <v>44701</v>
      </c>
      <c r="B962" t="s">
        <v>16</v>
      </c>
      <c r="C962" t="s">
        <v>4</v>
      </c>
      <c r="D962" t="s">
        <v>50</v>
      </c>
      <c r="E962">
        <v>670</v>
      </c>
      <c r="F962">
        <f>VLOOKUP(B962,cennik[],2,FALSE)</f>
        <v>3.4</v>
      </c>
      <c r="G962" s="5">
        <f>jablka[[#This Row],[Kg]]*jablka[[#This Row],[Cena]]</f>
        <v>2278</v>
      </c>
    </row>
    <row r="963" spans="1:7" x14ac:dyDescent="0.25">
      <c r="A963" s="1">
        <v>44701</v>
      </c>
      <c r="B963" t="s">
        <v>12</v>
      </c>
      <c r="C963" t="s">
        <v>4</v>
      </c>
      <c r="D963" t="s">
        <v>41</v>
      </c>
      <c r="E963">
        <v>280</v>
      </c>
      <c r="F963">
        <f>VLOOKUP(B963,cennik[],2,FALSE)</f>
        <v>3.4</v>
      </c>
      <c r="G963" s="5">
        <f>jablka[[#This Row],[Kg]]*jablka[[#This Row],[Cena]]</f>
        <v>952</v>
      </c>
    </row>
    <row r="964" spans="1:7" x14ac:dyDescent="0.25">
      <c r="A964" s="1">
        <v>44701</v>
      </c>
      <c r="B964" t="s">
        <v>20</v>
      </c>
      <c r="C964" t="s">
        <v>4</v>
      </c>
      <c r="D964" t="s">
        <v>59</v>
      </c>
      <c r="E964">
        <v>211</v>
      </c>
      <c r="F964">
        <f>VLOOKUP(B964,cennik[],2,FALSE)</f>
        <v>3.4</v>
      </c>
      <c r="G964" s="5">
        <f>jablka[[#This Row],[Kg]]*jablka[[#This Row],[Cena]]</f>
        <v>717.4</v>
      </c>
    </row>
    <row r="965" spans="1:7" x14ac:dyDescent="0.25">
      <c r="A965" s="1">
        <v>44702</v>
      </c>
      <c r="B965" t="s">
        <v>18</v>
      </c>
      <c r="C965" t="s">
        <v>4</v>
      </c>
      <c r="D965" t="s">
        <v>44</v>
      </c>
      <c r="E965">
        <v>136</v>
      </c>
      <c r="F965">
        <f>VLOOKUP(B965,cennik[],2,FALSE)</f>
        <v>2.4</v>
      </c>
      <c r="G965" s="5">
        <f>jablka[[#This Row],[Kg]]*jablka[[#This Row],[Cena]]</f>
        <v>326.39999999999998</v>
      </c>
    </row>
    <row r="966" spans="1:7" x14ac:dyDescent="0.25">
      <c r="A966" s="1">
        <v>44702</v>
      </c>
      <c r="B966" t="s">
        <v>16</v>
      </c>
      <c r="C966" t="s">
        <v>4</v>
      </c>
      <c r="D966" t="s">
        <v>55</v>
      </c>
      <c r="E966">
        <v>417</v>
      </c>
      <c r="F966">
        <f>VLOOKUP(B966,cennik[],2,FALSE)</f>
        <v>3.4</v>
      </c>
      <c r="G966" s="5">
        <f>jablka[[#This Row],[Kg]]*jablka[[#This Row],[Cena]]</f>
        <v>1417.8</v>
      </c>
    </row>
    <row r="967" spans="1:7" x14ac:dyDescent="0.25">
      <c r="A967" s="1">
        <v>44702</v>
      </c>
      <c r="B967" t="s">
        <v>18</v>
      </c>
      <c r="C967" t="s">
        <v>4</v>
      </c>
      <c r="D967" t="s">
        <v>15</v>
      </c>
      <c r="E967">
        <v>381</v>
      </c>
      <c r="F967">
        <f>VLOOKUP(B967,cennik[],2,FALSE)</f>
        <v>2.4</v>
      </c>
      <c r="G967" s="5">
        <f>jablka[[#This Row],[Kg]]*jablka[[#This Row],[Cena]]</f>
        <v>914.4</v>
      </c>
    </row>
    <row r="968" spans="1:7" x14ac:dyDescent="0.25">
      <c r="A968" s="1">
        <v>44702</v>
      </c>
      <c r="B968" t="s">
        <v>16</v>
      </c>
      <c r="C968" t="s">
        <v>4</v>
      </c>
      <c r="D968" t="s">
        <v>32</v>
      </c>
      <c r="E968">
        <v>546</v>
      </c>
      <c r="F968">
        <f>VLOOKUP(B968,cennik[],2,FALSE)</f>
        <v>3.4</v>
      </c>
      <c r="G968" s="5">
        <f>jablka[[#This Row],[Kg]]*jablka[[#This Row],[Cena]]</f>
        <v>1856.3999999999999</v>
      </c>
    </row>
    <row r="969" spans="1:7" x14ac:dyDescent="0.25">
      <c r="A969" s="1">
        <v>44702</v>
      </c>
      <c r="B969" t="s">
        <v>11</v>
      </c>
      <c r="C969" t="s">
        <v>4</v>
      </c>
      <c r="D969" t="s">
        <v>61</v>
      </c>
      <c r="E969">
        <v>355</v>
      </c>
      <c r="F969">
        <f>VLOOKUP(B969,cennik[],2,FALSE)</f>
        <v>2.9</v>
      </c>
      <c r="G969" s="5">
        <f>jablka[[#This Row],[Kg]]*jablka[[#This Row],[Cena]]</f>
        <v>1029.5</v>
      </c>
    </row>
    <row r="970" spans="1:7" x14ac:dyDescent="0.25">
      <c r="A970" s="1">
        <v>44704</v>
      </c>
      <c r="B970" t="s">
        <v>16</v>
      </c>
      <c r="C970" t="s">
        <v>4</v>
      </c>
      <c r="D970" t="s">
        <v>30</v>
      </c>
      <c r="E970">
        <v>592</v>
      </c>
      <c r="F970">
        <f>VLOOKUP(B970,cennik[],2,FALSE)</f>
        <v>3.4</v>
      </c>
      <c r="G970" s="5">
        <f>jablka[[#This Row],[Kg]]*jablka[[#This Row],[Cena]]</f>
        <v>2012.8</v>
      </c>
    </row>
    <row r="971" spans="1:7" x14ac:dyDescent="0.25">
      <c r="A971" s="1">
        <v>44704</v>
      </c>
      <c r="B971" t="s">
        <v>16</v>
      </c>
      <c r="C971" t="s">
        <v>4</v>
      </c>
      <c r="D971" t="s">
        <v>30</v>
      </c>
      <c r="E971">
        <v>519</v>
      </c>
      <c r="F971">
        <f>VLOOKUP(B971,cennik[],2,FALSE)</f>
        <v>3.4</v>
      </c>
      <c r="G971" s="5">
        <f>jablka[[#This Row],[Kg]]*jablka[[#This Row],[Cena]]</f>
        <v>1764.6</v>
      </c>
    </row>
    <row r="972" spans="1:7" x14ac:dyDescent="0.25">
      <c r="A972" s="1">
        <v>44704</v>
      </c>
      <c r="B972" t="s">
        <v>7</v>
      </c>
      <c r="C972" t="s">
        <v>4</v>
      </c>
      <c r="D972" t="s">
        <v>61</v>
      </c>
      <c r="E972">
        <v>441</v>
      </c>
      <c r="F972">
        <f>VLOOKUP(B972,cennik[],2,FALSE)</f>
        <v>3.5</v>
      </c>
      <c r="G972" s="5">
        <f>jablka[[#This Row],[Kg]]*jablka[[#This Row],[Cena]]</f>
        <v>1543.5</v>
      </c>
    </row>
    <row r="973" spans="1:7" x14ac:dyDescent="0.25">
      <c r="A973" s="1">
        <v>44704</v>
      </c>
      <c r="B973" t="s">
        <v>18</v>
      </c>
      <c r="C973" t="s">
        <v>4</v>
      </c>
      <c r="D973" t="s">
        <v>10</v>
      </c>
      <c r="E973">
        <v>360</v>
      </c>
      <c r="F973">
        <f>VLOOKUP(B973,cennik[],2,FALSE)</f>
        <v>2.4</v>
      </c>
      <c r="G973" s="5">
        <f>jablka[[#This Row],[Kg]]*jablka[[#This Row],[Cena]]</f>
        <v>864</v>
      </c>
    </row>
    <row r="974" spans="1:7" x14ac:dyDescent="0.25">
      <c r="A974" s="1">
        <v>44704</v>
      </c>
      <c r="B974" t="s">
        <v>7</v>
      </c>
      <c r="C974" t="s">
        <v>4</v>
      </c>
      <c r="D974" t="s">
        <v>40</v>
      </c>
      <c r="E974">
        <v>675</v>
      </c>
      <c r="F974">
        <f>VLOOKUP(B974,cennik[],2,FALSE)</f>
        <v>3.5</v>
      </c>
      <c r="G974" s="5">
        <f>jablka[[#This Row],[Kg]]*jablka[[#This Row],[Cena]]</f>
        <v>2362.5</v>
      </c>
    </row>
    <row r="975" spans="1:7" x14ac:dyDescent="0.25">
      <c r="A975" s="1">
        <v>44704</v>
      </c>
      <c r="B975" t="s">
        <v>7</v>
      </c>
      <c r="C975" t="s">
        <v>4</v>
      </c>
      <c r="D975" t="s">
        <v>46</v>
      </c>
      <c r="E975">
        <v>567</v>
      </c>
      <c r="F975">
        <f>VLOOKUP(B975,cennik[],2,FALSE)</f>
        <v>3.5</v>
      </c>
      <c r="G975" s="5">
        <f>jablka[[#This Row],[Kg]]*jablka[[#This Row],[Cena]]</f>
        <v>1984.5</v>
      </c>
    </row>
    <row r="976" spans="1:7" x14ac:dyDescent="0.25">
      <c r="A976" s="1">
        <v>44704</v>
      </c>
      <c r="B976" t="s">
        <v>18</v>
      </c>
      <c r="C976" t="s">
        <v>4</v>
      </c>
      <c r="D976" t="s">
        <v>36</v>
      </c>
      <c r="E976">
        <v>350</v>
      </c>
      <c r="F976">
        <f>VLOOKUP(B976,cennik[],2,FALSE)</f>
        <v>2.4</v>
      </c>
      <c r="G976" s="5">
        <f>jablka[[#This Row],[Kg]]*jablka[[#This Row],[Cena]]</f>
        <v>840</v>
      </c>
    </row>
    <row r="977" spans="1:7" x14ac:dyDescent="0.25">
      <c r="A977" s="1">
        <v>44704</v>
      </c>
      <c r="B977" t="s">
        <v>16</v>
      </c>
      <c r="C977" t="s">
        <v>4</v>
      </c>
      <c r="D977" t="s">
        <v>34</v>
      </c>
      <c r="E977">
        <v>379</v>
      </c>
      <c r="F977">
        <f>VLOOKUP(B977,cennik[],2,FALSE)</f>
        <v>3.4</v>
      </c>
      <c r="G977" s="5">
        <f>jablka[[#This Row],[Kg]]*jablka[[#This Row],[Cena]]</f>
        <v>1288.5999999999999</v>
      </c>
    </row>
    <row r="978" spans="1:7" x14ac:dyDescent="0.25">
      <c r="A978" s="1">
        <v>44704</v>
      </c>
      <c r="B978" t="s">
        <v>14</v>
      </c>
      <c r="C978" t="s">
        <v>4</v>
      </c>
      <c r="D978" t="s">
        <v>57</v>
      </c>
      <c r="E978">
        <v>135</v>
      </c>
      <c r="F978">
        <f>VLOOKUP(B978,cennik[],2,FALSE)</f>
        <v>3.4</v>
      </c>
      <c r="G978" s="5">
        <f>jablka[[#This Row],[Kg]]*jablka[[#This Row],[Cena]]</f>
        <v>459</v>
      </c>
    </row>
    <row r="979" spans="1:7" x14ac:dyDescent="0.25">
      <c r="A979" s="1">
        <v>44704</v>
      </c>
      <c r="B979" t="s">
        <v>18</v>
      </c>
      <c r="C979" t="s">
        <v>4</v>
      </c>
      <c r="D979" t="s">
        <v>27</v>
      </c>
      <c r="E979">
        <v>502</v>
      </c>
      <c r="F979">
        <f>VLOOKUP(B979,cennik[],2,FALSE)</f>
        <v>2.4</v>
      </c>
      <c r="G979" s="5">
        <f>jablka[[#This Row],[Kg]]*jablka[[#This Row],[Cena]]</f>
        <v>1204.8</v>
      </c>
    </row>
    <row r="980" spans="1:7" x14ac:dyDescent="0.25">
      <c r="A980" s="1">
        <v>44705</v>
      </c>
      <c r="B980" t="s">
        <v>11</v>
      </c>
      <c r="C980" t="s">
        <v>4</v>
      </c>
      <c r="D980" t="s">
        <v>41</v>
      </c>
      <c r="E980">
        <v>220</v>
      </c>
      <c r="F980">
        <f>VLOOKUP(B980,cennik[],2,FALSE)</f>
        <v>2.9</v>
      </c>
      <c r="G980" s="5">
        <f>jablka[[#This Row],[Kg]]*jablka[[#This Row],[Cena]]</f>
        <v>638</v>
      </c>
    </row>
    <row r="981" spans="1:7" x14ac:dyDescent="0.25">
      <c r="A981" s="1">
        <v>44705</v>
      </c>
      <c r="B981" t="s">
        <v>25</v>
      </c>
      <c r="C981" t="s">
        <v>4</v>
      </c>
      <c r="D981" t="s">
        <v>48</v>
      </c>
      <c r="E981">
        <v>487</v>
      </c>
      <c r="F981">
        <f>VLOOKUP(B981,cennik[],2,FALSE)</f>
        <v>3.2</v>
      </c>
      <c r="G981" s="5">
        <f>jablka[[#This Row],[Kg]]*jablka[[#This Row],[Cena]]</f>
        <v>1558.4</v>
      </c>
    </row>
    <row r="982" spans="1:7" x14ac:dyDescent="0.25">
      <c r="A982" s="1">
        <v>44705</v>
      </c>
      <c r="B982" t="s">
        <v>16</v>
      </c>
      <c r="C982" t="s">
        <v>4</v>
      </c>
      <c r="D982" t="s">
        <v>39</v>
      </c>
      <c r="E982">
        <v>578</v>
      </c>
      <c r="F982">
        <f>VLOOKUP(B982,cennik[],2,FALSE)</f>
        <v>3.4</v>
      </c>
      <c r="G982" s="5">
        <f>jablka[[#This Row],[Kg]]*jablka[[#This Row],[Cena]]</f>
        <v>1965.2</v>
      </c>
    </row>
    <row r="983" spans="1:7" x14ac:dyDescent="0.25">
      <c r="A983" s="1">
        <v>44705</v>
      </c>
      <c r="B983" t="s">
        <v>7</v>
      </c>
      <c r="C983" t="s">
        <v>4</v>
      </c>
      <c r="D983" t="s">
        <v>27</v>
      </c>
      <c r="E983">
        <v>260</v>
      </c>
      <c r="F983">
        <f>VLOOKUP(B983,cennik[],2,FALSE)</f>
        <v>3.5</v>
      </c>
      <c r="G983" s="5">
        <f>jablka[[#This Row],[Kg]]*jablka[[#This Row],[Cena]]</f>
        <v>910</v>
      </c>
    </row>
    <row r="984" spans="1:7" x14ac:dyDescent="0.25">
      <c r="A984" s="1">
        <v>44706</v>
      </c>
      <c r="B984" t="s">
        <v>11</v>
      </c>
      <c r="C984" t="s">
        <v>4</v>
      </c>
      <c r="D984" t="s">
        <v>28</v>
      </c>
      <c r="E984">
        <v>159</v>
      </c>
      <c r="F984">
        <f>VLOOKUP(B984,cennik[],2,FALSE)</f>
        <v>2.9</v>
      </c>
      <c r="G984" s="5">
        <f>jablka[[#This Row],[Kg]]*jablka[[#This Row],[Cena]]</f>
        <v>461.09999999999997</v>
      </c>
    </row>
    <row r="985" spans="1:7" x14ac:dyDescent="0.25">
      <c r="A985" s="1">
        <v>44706</v>
      </c>
      <c r="B985" t="s">
        <v>14</v>
      </c>
      <c r="C985" t="s">
        <v>4</v>
      </c>
      <c r="D985" t="s">
        <v>29</v>
      </c>
      <c r="E985">
        <v>446</v>
      </c>
      <c r="F985">
        <f>VLOOKUP(B985,cennik[],2,FALSE)</f>
        <v>3.4</v>
      </c>
      <c r="G985" s="5">
        <f>jablka[[#This Row],[Kg]]*jablka[[#This Row],[Cena]]</f>
        <v>1516.3999999999999</v>
      </c>
    </row>
    <row r="986" spans="1:7" x14ac:dyDescent="0.25">
      <c r="A986" s="1">
        <v>44706</v>
      </c>
      <c r="B986" t="s">
        <v>12</v>
      </c>
      <c r="C986" t="s">
        <v>4</v>
      </c>
      <c r="D986" t="s">
        <v>13</v>
      </c>
      <c r="E986">
        <v>313</v>
      </c>
      <c r="F986">
        <f>VLOOKUP(B986,cennik[],2,FALSE)</f>
        <v>3.4</v>
      </c>
      <c r="G986" s="5">
        <f>jablka[[#This Row],[Kg]]*jablka[[#This Row],[Cena]]</f>
        <v>1064.2</v>
      </c>
    </row>
    <row r="987" spans="1:7" x14ac:dyDescent="0.25">
      <c r="A987" s="1">
        <v>44706</v>
      </c>
      <c r="B987" t="s">
        <v>20</v>
      </c>
      <c r="C987" t="s">
        <v>4</v>
      </c>
      <c r="D987" t="s">
        <v>44</v>
      </c>
      <c r="E987">
        <v>81</v>
      </c>
      <c r="F987">
        <f>VLOOKUP(B987,cennik[],2,FALSE)</f>
        <v>3.4</v>
      </c>
      <c r="G987" s="5">
        <f>jablka[[#This Row],[Kg]]*jablka[[#This Row],[Cena]]</f>
        <v>275.39999999999998</v>
      </c>
    </row>
    <row r="988" spans="1:7" x14ac:dyDescent="0.25">
      <c r="A988" s="1">
        <v>44706</v>
      </c>
      <c r="B988" t="s">
        <v>7</v>
      </c>
      <c r="C988" t="s">
        <v>4</v>
      </c>
      <c r="D988" t="s">
        <v>27</v>
      </c>
      <c r="E988">
        <v>226</v>
      </c>
      <c r="F988">
        <f>VLOOKUP(B988,cennik[],2,FALSE)</f>
        <v>3.5</v>
      </c>
      <c r="G988" s="5">
        <f>jablka[[#This Row],[Kg]]*jablka[[#This Row],[Cena]]</f>
        <v>791</v>
      </c>
    </row>
    <row r="989" spans="1:7" x14ac:dyDescent="0.25">
      <c r="A989" s="1">
        <v>44707</v>
      </c>
      <c r="B989" t="s">
        <v>16</v>
      </c>
      <c r="C989" t="s">
        <v>4</v>
      </c>
      <c r="D989" t="s">
        <v>23</v>
      </c>
      <c r="E989">
        <v>385</v>
      </c>
      <c r="F989">
        <f>VLOOKUP(B989,cennik[],2,FALSE)</f>
        <v>3.4</v>
      </c>
      <c r="G989" s="5">
        <f>jablka[[#This Row],[Kg]]*jablka[[#This Row],[Cena]]</f>
        <v>1309</v>
      </c>
    </row>
    <row r="990" spans="1:7" x14ac:dyDescent="0.25">
      <c r="A990" s="1">
        <v>44707</v>
      </c>
      <c r="B990" t="s">
        <v>14</v>
      </c>
      <c r="C990" t="s">
        <v>4</v>
      </c>
      <c r="D990" t="s">
        <v>21</v>
      </c>
      <c r="E990">
        <v>308</v>
      </c>
      <c r="F990">
        <f>VLOOKUP(B990,cennik[],2,FALSE)</f>
        <v>3.4</v>
      </c>
      <c r="G990" s="5">
        <f>jablka[[#This Row],[Kg]]*jablka[[#This Row],[Cena]]</f>
        <v>1047.2</v>
      </c>
    </row>
    <row r="991" spans="1:7" x14ac:dyDescent="0.25">
      <c r="A991" s="1">
        <v>44707</v>
      </c>
      <c r="B991" t="s">
        <v>20</v>
      </c>
      <c r="C991" t="s">
        <v>4</v>
      </c>
      <c r="D991" t="s">
        <v>32</v>
      </c>
      <c r="E991">
        <v>68</v>
      </c>
      <c r="F991">
        <f>VLOOKUP(B991,cennik[],2,FALSE)</f>
        <v>3.4</v>
      </c>
      <c r="G991" s="5">
        <f>jablka[[#This Row],[Kg]]*jablka[[#This Row],[Cena]]</f>
        <v>231.2</v>
      </c>
    </row>
    <row r="992" spans="1:7" x14ac:dyDescent="0.25">
      <c r="A992" s="1">
        <v>44707</v>
      </c>
      <c r="B992" t="s">
        <v>7</v>
      </c>
      <c r="C992" t="s">
        <v>4</v>
      </c>
      <c r="D992" t="s">
        <v>45</v>
      </c>
      <c r="E992">
        <v>467</v>
      </c>
      <c r="F992">
        <f>VLOOKUP(B992,cennik[],2,FALSE)</f>
        <v>3.5</v>
      </c>
      <c r="G992" s="5">
        <f>jablka[[#This Row],[Kg]]*jablka[[#This Row],[Cena]]</f>
        <v>1634.5</v>
      </c>
    </row>
    <row r="993" spans="1:7" x14ac:dyDescent="0.25">
      <c r="A993" s="1">
        <v>44707</v>
      </c>
      <c r="B993" t="s">
        <v>11</v>
      </c>
      <c r="C993" t="s">
        <v>4</v>
      </c>
      <c r="D993" t="s">
        <v>28</v>
      </c>
      <c r="E993">
        <v>465</v>
      </c>
      <c r="F993">
        <f>VLOOKUP(B993,cennik[],2,FALSE)</f>
        <v>2.9</v>
      </c>
      <c r="G993" s="5">
        <f>jablka[[#This Row],[Kg]]*jablka[[#This Row],[Cena]]</f>
        <v>1348.5</v>
      </c>
    </row>
    <row r="994" spans="1:7" x14ac:dyDescent="0.25">
      <c r="A994" s="1">
        <v>44707</v>
      </c>
      <c r="B994" t="s">
        <v>11</v>
      </c>
      <c r="C994" t="s">
        <v>4</v>
      </c>
      <c r="D994" t="s">
        <v>37</v>
      </c>
      <c r="E994">
        <v>484</v>
      </c>
      <c r="F994">
        <f>VLOOKUP(B994,cennik[],2,FALSE)</f>
        <v>2.9</v>
      </c>
      <c r="G994" s="5">
        <f>jablka[[#This Row],[Kg]]*jablka[[#This Row],[Cena]]</f>
        <v>1403.6</v>
      </c>
    </row>
    <row r="995" spans="1:7" x14ac:dyDescent="0.25">
      <c r="A995" s="1">
        <v>44708</v>
      </c>
      <c r="B995" t="s">
        <v>18</v>
      </c>
      <c r="C995" t="s">
        <v>4</v>
      </c>
      <c r="D995" t="s">
        <v>62</v>
      </c>
      <c r="E995">
        <v>384</v>
      </c>
      <c r="F995">
        <f>VLOOKUP(B995,cennik[],2,FALSE)</f>
        <v>2.4</v>
      </c>
      <c r="G995" s="5">
        <f>jablka[[#This Row],[Kg]]*jablka[[#This Row],[Cena]]</f>
        <v>921.59999999999991</v>
      </c>
    </row>
    <row r="996" spans="1:7" x14ac:dyDescent="0.25">
      <c r="A996" s="1">
        <v>44708</v>
      </c>
      <c r="B996" t="s">
        <v>7</v>
      </c>
      <c r="C996" t="s">
        <v>4</v>
      </c>
      <c r="D996" t="s">
        <v>23</v>
      </c>
      <c r="E996">
        <v>296</v>
      </c>
      <c r="F996">
        <f>VLOOKUP(B996,cennik[],2,FALSE)</f>
        <v>3.5</v>
      </c>
      <c r="G996" s="5">
        <f>jablka[[#This Row],[Kg]]*jablka[[#This Row],[Cena]]</f>
        <v>1036</v>
      </c>
    </row>
    <row r="997" spans="1:7" x14ac:dyDescent="0.25">
      <c r="A997" s="1">
        <v>44708</v>
      </c>
      <c r="B997" t="s">
        <v>7</v>
      </c>
      <c r="C997" t="s">
        <v>4</v>
      </c>
      <c r="D997" t="s">
        <v>50</v>
      </c>
      <c r="E997">
        <v>396</v>
      </c>
      <c r="F997">
        <f>VLOOKUP(B997,cennik[],2,FALSE)</f>
        <v>3.5</v>
      </c>
      <c r="G997" s="5">
        <f>jablka[[#This Row],[Kg]]*jablka[[#This Row],[Cena]]</f>
        <v>1386</v>
      </c>
    </row>
    <row r="998" spans="1:7" x14ac:dyDescent="0.25">
      <c r="A998" s="1">
        <v>44708</v>
      </c>
      <c r="B998" t="s">
        <v>12</v>
      </c>
      <c r="C998" t="s">
        <v>4</v>
      </c>
      <c r="D998" t="s">
        <v>9</v>
      </c>
      <c r="E998">
        <v>37</v>
      </c>
      <c r="F998">
        <f>VLOOKUP(B998,cennik[],2,FALSE)</f>
        <v>3.4</v>
      </c>
      <c r="G998" s="5">
        <f>jablka[[#This Row],[Kg]]*jablka[[#This Row],[Cena]]</f>
        <v>125.8</v>
      </c>
    </row>
    <row r="999" spans="1:7" x14ac:dyDescent="0.25">
      <c r="A999" s="1">
        <v>44708</v>
      </c>
      <c r="B999" t="s">
        <v>3</v>
      </c>
      <c r="C999" t="s">
        <v>4</v>
      </c>
      <c r="D999" t="s">
        <v>48</v>
      </c>
      <c r="E999">
        <v>315</v>
      </c>
      <c r="F999">
        <f>VLOOKUP(B999,cennik[],2,FALSE)</f>
        <v>3.4</v>
      </c>
      <c r="G999" s="5">
        <f>jablka[[#This Row],[Kg]]*jablka[[#This Row],[Cena]]</f>
        <v>1071</v>
      </c>
    </row>
    <row r="1000" spans="1:7" x14ac:dyDescent="0.25">
      <c r="A1000" s="1">
        <v>44708</v>
      </c>
      <c r="B1000" t="s">
        <v>18</v>
      </c>
      <c r="C1000" t="s">
        <v>4</v>
      </c>
      <c r="D1000" t="s">
        <v>59</v>
      </c>
      <c r="E1000">
        <v>526</v>
      </c>
      <c r="F1000">
        <f>VLOOKUP(B1000,cennik[],2,FALSE)</f>
        <v>2.4</v>
      </c>
      <c r="G1000" s="5">
        <f>jablka[[#This Row],[Kg]]*jablka[[#This Row],[Cena]]</f>
        <v>1262.3999999999999</v>
      </c>
    </row>
    <row r="1001" spans="1:7" x14ac:dyDescent="0.25">
      <c r="A1001" s="1">
        <v>44708</v>
      </c>
      <c r="B1001" t="s">
        <v>14</v>
      </c>
      <c r="C1001" t="s">
        <v>4</v>
      </c>
      <c r="D1001" t="s">
        <v>5</v>
      </c>
      <c r="E1001">
        <v>433</v>
      </c>
      <c r="F1001">
        <f>VLOOKUP(B1001,cennik[],2,FALSE)</f>
        <v>3.4</v>
      </c>
      <c r="G1001" s="5">
        <f>jablka[[#This Row],[Kg]]*jablka[[#This Row],[Cena]]</f>
        <v>1472.2</v>
      </c>
    </row>
    <row r="1002" spans="1:7" x14ac:dyDescent="0.25">
      <c r="A1002" s="1">
        <v>44708</v>
      </c>
      <c r="B1002" t="s">
        <v>11</v>
      </c>
      <c r="C1002" t="s">
        <v>4</v>
      </c>
      <c r="D1002" t="s">
        <v>43</v>
      </c>
      <c r="E1002">
        <v>452</v>
      </c>
      <c r="F1002">
        <f>VLOOKUP(B1002,cennik[],2,FALSE)</f>
        <v>2.9</v>
      </c>
      <c r="G1002" s="5">
        <f>jablka[[#This Row],[Kg]]*jablka[[#This Row],[Cena]]</f>
        <v>1310.8</v>
      </c>
    </row>
    <row r="1003" spans="1:7" x14ac:dyDescent="0.25">
      <c r="A1003" s="1">
        <v>44708</v>
      </c>
      <c r="B1003" t="s">
        <v>12</v>
      </c>
      <c r="C1003" t="s">
        <v>4</v>
      </c>
      <c r="D1003" t="s">
        <v>44</v>
      </c>
      <c r="E1003">
        <v>117</v>
      </c>
      <c r="F1003">
        <f>VLOOKUP(B1003,cennik[],2,FALSE)</f>
        <v>3.4</v>
      </c>
      <c r="G1003" s="5">
        <f>jablka[[#This Row],[Kg]]*jablka[[#This Row],[Cena]]</f>
        <v>397.8</v>
      </c>
    </row>
    <row r="1004" spans="1:7" x14ac:dyDescent="0.25">
      <c r="A1004" s="1">
        <v>44708</v>
      </c>
      <c r="B1004" t="s">
        <v>7</v>
      </c>
      <c r="C1004" t="s">
        <v>4</v>
      </c>
      <c r="D1004" t="s">
        <v>48</v>
      </c>
      <c r="E1004">
        <v>355</v>
      </c>
      <c r="F1004">
        <f>VLOOKUP(B1004,cennik[],2,FALSE)</f>
        <v>3.5</v>
      </c>
      <c r="G1004" s="5">
        <f>jablka[[#This Row],[Kg]]*jablka[[#This Row],[Cena]]</f>
        <v>1242.5</v>
      </c>
    </row>
    <row r="1005" spans="1:7" x14ac:dyDescent="0.25">
      <c r="A1005" s="1">
        <v>44709</v>
      </c>
      <c r="B1005" t="s">
        <v>14</v>
      </c>
      <c r="C1005" t="s">
        <v>4</v>
      </c>
      <c r="D1005" t="s">
        <v>46</v>
      </c>
      <c r="E1005">
        <v>228</v>
      </c>
      <c r="F1005">
        <f>VLOOKUP(B1005,cennik[],2,FALSE)</f>
        <v>3.4</v>
      </c>
      <c r="G1005" s="5">
        <f>jablka[[#This Row],[Kg]]*jablka[[#This Row],[Cena]]</f>
        <v>775.19999999999993</v>
      </c>
    </row>
    <row r="1006" spans="1:7" x14ac:dyDescent="0.25">
      <c r="A1006" s="1">
        <v>44709</v>
      </c>
      <c r="B1006" t="s">
        <v>18</v>
      </c>
      <c r="C1006" t="s">
        <v>4</v>
      </c>
      <c r="D1006" t="s">
        <v>40</v>
      </c>
      <c r="E1006">
        <v>477</v>
      </c>
      <c r="F1006">
        <f>VLOOKUP(B1006,cennik[],2,FALSE)</f>
        <v>2.4</v>
      </c>
      <c r="G1006" s="5">
        <f>jablka[[#This Row],[Kg]]*jablka[[#This Row],[Cena]]</f>
        <v>1144.8</v>
      </c>
    </row>
    <row r="1007" spans="1:7" x14ac:dyDescent="0.25">
      <c r="A1007" s="1">
        <v>44709</v>
      </c>
      <c r="B1007" t="s">
        <v>7</v>
      </c>
      <c r="C1007" t="s">
        <v>4</v>
      </c>
      <c r="D1007" t="s">
        <v>43</v>
      </c>
      <c r="E1007">
        <v>636</v>
      </c>
      <c r="F1007">
        <f>VLOOKUP(B1007,cennik[],2,FALSE)</f>
        <v>3.5</v>
      </c>
      <c r="G1007" s="5">
        <f>jablka[[#This Row],[Kg]]*jablka[[#This Row],[Cena]]</f>
        <v>2226</v>
      </c>
    </row>
    <row r="1008" spans="1:7" x14ac:dyDescent="0.25">
      <c r="A1008" s="1">
        <v>44709</v>
      </c>
      <c r="B1008" t="s">
        <v>7</v>
      </c>
      <c r="C1008" t="s">
        <v>4</v>
      </c>
      <c r="D1008" t="s">
        <v>22</v>
      </c>
      <c r="E1008">
        <v>319</v>
      </c>
      <c r="F1008">
        <f>VLOOKUP(B1008,cennik[],2,FALSE)</f>
        <v>3.5</v>
      </c>
      <c r="G1008" s="5">
        <f>jablka[[#This Row],[Kg]]*jablka[[#This Row],[Cena]]</f>
        <v>1116.5</v>
      </c>
    </row>
    <row r="1009" spans="1:7" x14ac:dyDescent="0.25">
      <c r="A1009" s="1">
        <v>44709</v>
      </c>
      <c r="B1009" t="s">
        <v>25</v>
      </c>
      <c r="C1009" t="s">
        <v>4</v>
      </c>
      <c r="D1009" t="s">
        <v>43</v>
      </c>
      <c r="E1009">
        <v>18</v>
      </c>
      <c r="F1009">
        <f>VLOOKUP(B1009,cennik[],2,FALSE)</f>
        <v>3.2</v>
      </c>
      <c r="G1009" s="5">
        <f>jablka[[#This Row],[Kg]]*jablka[[#This Row],[Cena]]</f>
        <v>57.6</v>
      </c>
    </row>
    <row r="1010" spans="1:7" x14ac:dyDescent="0.25">
      <c r="A1010" s="1">
        <v>44709</v>
      </c>
      <c r="B1010" t="s">
        <v>18</v>
      </c>
      <c r="C1010" t="s">
        <v>4</v>
      </c>
      <c r="D1010" t="s">
        <v>45</v>
      </c>
      <c r="E1010">
        <v>542</v>
      </c>
      <c r="F1010">
        <f>VLOOKUP(B1010,cennik[],2,FALSE)</f>
        <v>2.4</v>
      </c>
      <c r="G1010" s="5">
        <f>jablka[[#This Row],[Kg]]*jablka[[#This Row],[Cena]]</f>
        <v>1300.8</v>
      </c>
    </row>
    <row r="1011" spans="1:7" x14ac:dyDescent="0.25">
      <c r="A1011" s="1">
        <v>44711</v>
      </c>
      <c r="B1011" t="s">
        <v>14</v>
      </c>
      <c r="C1011" t="s">
        <v>4</v>
      </c>
      <c r="D1011" t="s">
        <v>42</v>
      </c>
      <c r="E1011">
        <v>321</v>
      </c>
      <c r="F1011">
        <f>VLOOKUP(B1011,cennik[],2,FALSE)</f>
        <v>3.4</v>
      </c>
      <c r="G1011" s="5">
        <f>jablka[[#This Row],[Kg]]*jablka[[#This Row],[Cena]]</f>
        <v>1091.3999999999999</v>
      </c>
    </row>
    <row r="1012" spans="1:7" x14ac:dyDescent="0.25">
      <c r="A1012" s="1">
        <v>44711</v>
      </c>
      <c r="B1012" t="s">
        <v>16</v>
      </c>
      <c r="C1012" t="s">
        <v>4</v>
      </c>
      <c r="D1012" t="s">
        <v>38</v>
      </c>
      <c r="E1012">
        <v>359</v>
      </c>
      <c r="F1012">
        <f>VLOOKUP(B1012,cennik[],2,FALSE)</f>
        <v>3.4</v>
      </c>
      <c r="G1012" s="5">
        <f>jablka[[#This Row],[Kg]]*jablka[[#This Row],[Cena]]</f>
        <v>1220.5999999999999</v>
      </c>
    </row>
    <row r="1013" spans="1:7" x14ac:dyDescent="0.25">
      <c r="A1013" s="1">
        <v>44711</v>
      </c>
      <c r="B1013" t="s">
        <v>18</v>
      </c>
      <c r="C1013" t="s">
        <v>4</v>
      </c>
      <c r="D1013" t="s">
        <v>39</v>
      </c>
      <c r="E1013">
        <v>164</v>
      </c>
      <c r="F1013">
        <f>VLOOKUP(B1013,cennik[],2,FALSE)</f>
        <v>2.4</v>
      </c>
      <c r="G1013" s="5">
        <f>jablka[[#This Row],[Kg]]*jablka[[#This Row],[Cena]]</f>
        <v>393.59999999999997</v>
      </c>
    </row>
    <row r="1014" spans="1:7" x14ac:dyDescent="0.25">
      <c r="A1014" s="1">
        <v>44711</v>
      </c>
      <c r="B1014" t="s">
        <v>14</v>
      </c>
      <c r="C1014" t="s">
        <v>4</v>
      </c>
      <c r="D1014" t="s">
        <v>40</v>
      </c>
      <c r="E1014">
        <v>461</v>
      </c>
      <c r="F1014">
        <f>VLOOKUP(B1014,cennik[],2,FALSE)</f>
        <v>3.4</v>
      </c>
      <c r="G1014" s="5">
        <f>jablka[[#This Row],[Kg]]*jablka[[#This Row],[Cena]]</f>
        <v>1567.3999999999999</v>
      </c>
    </row>
    <row r="1015" spans="1:7" x14ac:dyDescent="0.25">
      <c r="A1015" s="1">
        <v>44711</v>
      </c>
      <c r="B1015" t="s">
        <v>25</v>
      </c>
      <c r="C1015" t="s">
        <v>4</v>
      </c>
      <c r="D1015" t="s">
        <v>26</v>
      </c>
      <c r="E1015">
        <v>173</v>
      </c>
      <c r="F1015">
        <f>VLOOKUP(B1015,cennik[],2,FALSE)</f>
        <v>3.2</v>
      </c>
      <c r="G1015" s="5">
        <f>jablka[[#This Row],[Kg]]*jablka[[#This Row],[Cena]]</f>
        <v>553.6</v>
      </c>
    </row>
    <row r="1016" spans="1:7" x14ac:dyDescent="0.25">
      <c r="A1016" s="1">
        <v>44711</v>
      </c>
      <c r="B1016" t="s">
        <v>20</v>
      </c>
      <c r="C1016" t="s">
        <v>4</v>
      </c>
      <c r="D1016" t="s">
        <v>43</v>
      </c>
      <c r="E1016">
        <v>463</v>
      </c>
      <c r="F1016">
        <f>VLOOKUP(B1016,cennik[],2,FALSE)</f>
        <v>3.4</v>
      </c>
      <c r="G1016" s="5">
        <f>jablka[[#This Row],[Kg]]*jablka[[#This Row],[Cena]]</f>
        <v>1574.2</v>
      </c>
    </row>
    <row r="1017" spans="1:7" x14ac:dyDescent="0.25">
      <c r="A1017" s="1">
        <v>44711</v>
      </c>
      <c r="B1017" t="s">
        <v>25</v>
      </c>
      <c r="C1017" t="s">
        <v>4</v>
      </c>
      <c r="D1017" t="s">
        <v>46</v>
      </c>
      <c r="E1017">
        <v>143</v>
      </c>
      <c r="F1017">
        <f>VLOOKUP(B1017,cennik[],2,FALSE)</f>
        <v>3.2</v>
      </c>
      <c r="G1017" s="5">
        <f>jablka[[#This Row],[Kg]]*jablka[[#This Row],[Cena]]</f>
        <v>457.6</v>
      </c>
    </row>
    <row r="1018" spans="1:7" x14ac:dyDescent="0.25">
      <c r="A1018" s="1">
        <v>44711</v>
      </c>
      <c r="B1018" t="s">
        <v>14</v>
      </c>
      <c r="C1018" t="s">
        <v>4</v>
      </c>
      <c r="D1018" t="s">
        <v>37</v>
      </c>
      <c r="E1018">
        <v>405</v>
      </c>
      <c r="F1018">
        <f>VLOOKUP(B1018,cennik[],2,FALSE)</f>
        <v>3.4</v>
      </c>
      <c r="G1018" s="5">
        <f>jablka[[#This Row],[Kg]]*jablka[[#This Row],[Cena]]</f>
        <v>1377</v>
      </c>
    </row>
    <row r="1019" spans="1:7" x14ac:dyDescent="0.25">
      <c r="A1019" s="1">
        <v>44711</v>
      </c>
      <c r="B1019" t="s">
        <v>11</v>
      </c>
      <c r="C1019" t="s">
        <v>4</v>
      </c>
      <c r="D1019" t="s">
        <v>10</v>
      </c>
      <c r="E1019">
        <v>99</v>
      </c>
      <c r="F1019">
        <f>VLOOKUP(B1019,cennik[],2,FALSE)</f>
        <v>2.9</v>
      </c>
      <c r="G1019" s="5">
        <f>jablka[[#This Row],[Kg]]*jablka[[#This Row],[Cena]]</f>
        <v>287.09999999999997</v>
      </c>
    </row>
    <row r="1020" spans="1:7" x14ac:dyDescent="0.25">
      <c r="A1020" s="1">
        <v>44711</v>
      </c>
      <c r="B1020" t="s">
        <v>18</v>
      </c>
      <c r="C1020" t="s">
        <v>4</v>
      </c>
      <c r="D1020" t="s">
        <v>43</v>
      </c>
      <c r="E1020">
        <v>234</v>
      </c>
      <c r="F1020">
        <f>VLOOKUP(B1020,cennik[],2,FALSE)</f>
        <v>2.4</v>
      </c>
      <c r="G1020" s="5">
        <f>jablka[[#This Row],[Kg]]*jablka[[#This Row],[Cena]]</f>
        <v>561.6</v>
      </c>
    </row>
    <row r="1021" spans="1:7" x14ac:dyDescent="0.25">
      <c r="A1021" s="1">
        <v>44711</v>
      </c>
      <c r="B1021" t="s">
        <v>3</v>
      </c>
      <c r="C1021" t="s">
        <v>4</v>
      </c>
      <c r="D1021" t="s">
        <v>55</v>
      </c>
      <c r="E1021">
        <v>532</v>
      </c>
      <c r="F1021">
        <f>VLOOKUP(B1021,cennik[],2,FALSE)</f>
        <v>3.4</v>
      </c>
      <c r="G1021" s="5">
        <f>jablka[[#This Row],[Kg]]*jablka[[#This Row],[Cena]]</f>
        <v>1808.8</v>
      </c>
    </row>
    <row r="1022" spans="1:7" x14ac:dyDescent="0.25">
      <c r="A1022" s="1">
        <v>44711</v>
      </c>
      <c r="B1022" t="s">
        <v>14</v>
      </c>
      <c r="C1022" t="s">
        <v>4</v>
      </c>
      <c r="D1022" t="s">
        <v>5</v>
      </c>
      <c r="E1022">
        <v>294</v>
      </c>
      <c r="F1022">
        <f>VLOOKUP(B1022,cennik[],2,FALSE)</f>
        <v>3.4</v>
      </c>
      <c r="G1022" s="5">
        <f>jablka[[#This Row],[Kg]]*jablka[[#This Row],[Cena]]</f>
        <v>999.6</v>
      </c>
    </row>
    <row r="1023" spans="1:7" x14ac:dyDescent="0.25">
      <c r="A1023" s="1">
        <v>44711</v>
      </c>
      <c r="B1023" t="s">
        <v>3</v>
      </c>
      <c r="C1023" t="s">
        <v>4</v>
      </c>
      <c r="D1023" t="s">
        <v>8</v>
      </c>
      <c r="E1023">
        <v>637</v>
      </c>
      <c r="F1023">
        <f>VLOOKUP(B1023,cennik[],2,FALSE)</f>
        <v>3.4</v>
      </c>
      <c r="G1023" s="5">
        <f>jablka[[#This Row],[Kg]]*jablka[[#This Row],[Cena]]</f>
        <v>2165.7999999999997</v>
      </c>
    </row>
    <row r="1024" spans="1:7" x14ac:dyDescent="0.25">
      <c r="A1024" s="1">
        <v>44711</v>
      </c>
      <c r="B1024" t="s">
        <v>12</v>
      </c>
      <c r="C1024" t="s">
        <v>4</v>
      </c>
      <c r="D1024" t="s">
        <v>39</v>
      </c>
      <c r="E1024">
        <v>258</v>
      </c>
      <c r="F1024">
        <f>VLOOKUP(B1024,cennik[],2,FALSE)</f>
        <v>3.4</v>
      </c>
      <c r="G1024" s="5">
        <f>jablka[[#This Row],[Kg]]*jablka[[#This Row],[Cena]]</f>
        <v>877.19999999999993</v>
      </c>
    </row>
    <row r="1025" spans="1:7" x14ac:dyDescent="0.25">
      <c r="A1025" s="1">
        <v>44711</v>
      </c>
      <c r="B1025" t="s">
        <v>7</v>
      </c>
      <c r="C1025" t="s">
        <v>4</v>
      </c>
      <c r="D1025" t="s">
        <v>35</v>
      </c>
      <c r="E1025">
        <v>674</v>
      </c>
      <c r="F1025">
        <f>VLOOKUP(B1025,cennik[],2,FALSE)</f>
        <v>3.5</v>
      </c>
      <c r="G1025" s="5">
        <f>jablka[[#This Row],[Kg]]*jablka[[#This Row],[Cena]]</f>
        <v>2359</v>
      </c>
    </row>
    <row r="1026" spans="1:7" x14ac:dyDescent="0.25">
      <c r="A1026" s="1">
        <v>44711</v>
      </c>
      <c r="B1026" t="s">
        <v>7</v>
      </c>
      <c r="C1026" t="s">
        <v>4</v>
      </c>
      <c r="D1026" t="s">
        <v>32</v>
      </c>
      <c r="E1026">
        <v>449</v>
      </c>
      <c r="F1026">
        <f>VLOOKUP(B1026,cennik[],2,FALSE)</f>
        <v>3.5</v>
      </c>
      <c r="G1026" s="5">
        <f>jablka[[#This Row],[Kg]]*jablka[[#This Row],[Cena]]</f>
        <v>1571.5</v>
      </c>
    </row>
    <row r="1027" spans="1:7" x14ac:dyDescent="0.25">
      <c r="A1027" s="1">
        <v>44712</v>
      </c>
      <c r="B1027" t="s">
        <v>7</v>
      </c>
      <c r="C1027" t="s">
        <v>4</v>
      </c>
      <c r="D1027" t="s">
        <v>41</v>
      </c>
      <c r="E1027">
        <v>413</v>
      </c>
      <c r="F1027">
        <f>VLOOKUP(B1027,cennik[],2,FALSE)</f>
        <v>3.5</v>
      </c>
      <c r="G1027" s="5">
        <f>jablka[[#This Row],[Kg]]*jablka[[#This Row],[Cena]]</f>
        <v>1445.5</v>
      </c>
    </row>
    <row r="1028" spans="1:7" x14ac:dyDescent="0.25">
      <c r="A1028" s="1">
        <v>44712</v>
      </c>
      <c r="B1028" t="s">
        <v>7</v>
      </c>
      <c r="C1028" t="s">
        <v>4</v>
      </c>
      <c r="D1028" t="s">
        <v>37</v>
      </c>
      <c r="E1028">
        <v>676</v>
      </c>
      <c r="F1028">
        <f>VLOOKUP(B1028,cennik[],2,FALSE)</f>
        <v>3.5</v>
      </c>
      <c r="G1028" s="5">
        <f>jablka[[#This Row],[Kg]]*jablka[[#This Row],[Cena]]</f>
        <v>2366</v>
      </c>
    </row>
    <row r="1029" spans="1:7" x14ac:dyDescent="0.25">
      <c r="A1029" s="1">
        <v>44712</v>
      </c>
      <c r="B1029" t="s">
        <v>16</v>
      </c>
      <c r="C1029" t="s">
        <v>4</v>
      </c>
      <c r="D1029" t="s">
        <v>34</v>
      </c>
      <c r="E1029">
        <v>409</v>
      </c>
      <c r="F1029">
        <f>VLOOKUP(B1029,cennik[],2,FALSE)</f>
        <v>3.4</v>
      </c>
      <c r="G1029" s="5">
        <f>jablka[[#This Row],[Kg]]*jablka[[#This Row],[Cena]]</f>
        <v>1390.6</v>
      </c>
    </row>
    <row r="1030" spans="1:7" x14ac:dyDescent="0.25">
      <c r="A1030" s="1">
        <v>44712</v>
      </c>
      <c r="B1030" t="s">
        <v>16</v>
      </c>
      <c r="C1030" t="s">
        <v>4</v>
      </c>
      <c r="D1030" t="s">
        <v>58</v>
      </c>
      <c r="E1030">
        <v>777</v>
      </c>
      <c r="F1030">
        <f>VLOOKUP(B1030,cennik[],2,FALSE)</f>
        <v>3.4</v>
      </c>
      <c r="G1030" s="5">
        <f>jablka[[#This Row],[Kg]]*jablka[[#This Row],[Cena]]</f>
        <v>2641.7999999999997</v>
      </c>
    </row>
    <row r="1031" spans="1:7" x14ac:dyDescent="0.25">
      <c r="A1031" s="1">
        <v>44712</v>
      </c>
      <c r="B1031" t="s">
        <v>25</v>
      </c>
      <c r="C1031" t="s">
        <v>4</v>
      </c>
      <c r="D1031" t="s">
        <v>51</v>
      </c>
      <c r="E1031">
        <v>49</v>
      </c>
      <c r="F1031">
        <f>VLOOKUP(B1031,cennik[],2,FALSE)</f>
        <v>3.2</v>
      </c>
      <c r="G1031" s="5">
        <f>jablka[[#This Row],[Kg]]*jablka[[#This Row],[Cena]]</f>
        <v>156.80000000000001</v>
      </c>
    </row>
    <row r="1032" spans="1:7" x14ac:dyDescent="0.25">
      <c r="A1032" s="1">
        <v>44712</v>
      </c>
      <c r="B1032" t="s">
        <v>16</v>
      </c>
      <c r="C1032" t="s">
        <v>4</v>
      </c>
      <c r="D1032" t="s">
        <v>59</v>
      </c>
      <c r="E1032">
        <v>575</v>
      </c>
      <c r="F1032">
        <f>VLOOKUP(B1032,cennik[],2,FALSE)</f>
        <v>3.4</v>
      </c>
      <c r="G1032" s="5">
        <f>jablka[[#This Row],[Kg]]*jablka[[#This Row],[Cena]]</f>
        <v>1955</v>
      </c>
    </row>
    <row r="1033" spans="1:7" x14ac:dyDescent="0.25">
      <c r="A1033" s="1">
        <v>44712</v>
      </c>
      <c r="B1033" t="s">
        <v>11</v>
      </c>
      <c r="C1033" t="s">
        <v>4</v>
      </c>
      <c r="D1033" t="s">
        <v>48</v>
      </c>
      <c r="E1033">
        <v>219</v>
      </c>
      <c r="F1033">
        <f>VLOOKUP(B1033,cennik[],2,FALSE)</f>
        <v>2.9</v>
      </c>
      <c r="G1033" s="5">
        <f>jablka[[#This Row],[Kg]]*jablka[[#This Row],[Cena]]</f>
        <v>635.1</v>
      </c>
    </row>
    <row r="1034" spans="1:7" x14ac:dyDescent="0.25">
      <c r="A1034" s="1">
        <v>44713</v>
      </c>
      <c r="B1034" t="s">
        <v>63</v>
      </c>
      <c r="C1034" t="s">
        <v>64</v>
      </c>
      <c r="D1034" t="s">
        <v>5</v>
      </c>
      <c r="E1034">
        <v>342</v>
      </c>
      <c r="F1034">
        <f>VLOOKUP(B1034,cennik[],2,FALSE)</f>
        <v>3.5</v>
      </c>
      <c r="G1034" s="5">
        <f>jablka[[#This Row],[Kg]]*jablka[[#This Row],[Cena]]</f>
        <v>1197</v>
      </c>
    </row>
    <row r="1035" spans="1:7" x14ac:dyDescent="0.25">
      <c r="A1035" s="1">
        <v>44713</v>
      </c>
      <c r="B1035" t="s">
        <v>65</v>
      </c>
      <c r="C1035" t="s">
        <v>66</v>
      </c>
      <c r="D1035" t="s">
        <v>27</v>
      </c>
      <c r="E1035">
        <v>447</v>
      </c>
      <c r="F1035">
        <f>VLOOKUP(B1035,cennik[],2,FALSE)</f>
        <v>2.7</v>
      </c>
      <c r="G1035" s="5">
        <f>jablka[[#This Row],[Kg]]*jablka[[#This Row],[Cena]]</f>
        <v>1206.9000000000001</v>
      </c>
    </row>
    <row r="1036" spans="1:7" x14ac:dyDescent="0.25">
      <c r="A1036" s="1">
        <v>44713</v>
      </c>
      <c r="B1036" t="s">
        <v>67</v>
      </c>
      <c r="C1036" t="s">
        <v>66</v>
      </c>
      <c r="D1036" t="s">
        <v>24</v>
      </c>
      <c r="E1036">
        <v>234</v>
      </c>
      <c r="F1036">
        <f>VLOOKUP(B1036,cennik[],2,FALSE)</f>
        <v>3.2</v>
      </c>
      <c r="G1036" s="5">
        <f>jablka[[#This Row],[Kg]]*jablka[[#This Row],[Cena]]</f>
        <v>748.80000000000007</v>
      </c>
    </row>
    <row r="1037" spans="1:7" x14ac:dyDescent="0.25">
      <c r="A1037" s="1">
        <v>44713</v>
      </c>
      <c r="B1037" t="s">
        <v>67</v>
      </c>
      <c r="C1037" t="s">
        <v>66</v>
      </c>
      <c r="D1037" t="s">
        <v>6</v>
      </c>
      <c r="E1037">
        <v>434</v>
      </c>
      <c r="F1037">
        <f>VLOOKUP(B1037,cennik[],2,FALSE)</f>
        <v>3.2</v>
      </c>
      <c r="G1037" s="5">
        <f>jablka[[#This Row],[Kg]]*jablka[[#This Row],[Cena]]</f>
        <v>1388.8000000000002</v>
      </c>
    </row>
    <row r="1038" spans="1:7" x14ac:dyDescent="0.25">
      <c r="A1038" s="1">
        <v>44713</v>
      </c>
      <c r="B1038" t="s">
        <v>67</v>
      </c>
      <c r="C1038" t="s">
        <v>66</v>
      </c>
      <c r="D1038" t="s">
        <v>46</v>
      </c>
      <c r="E1038">
        <v>428</v>
      </c>
      <c r="F1038">
        <f>VLOOKUP(B1038,cennik[],2,FALSE)</f>
        <v>3.2</v>
      </c>
      <c r="G1038" s="5">
        <f>jablka[[#This Row],[Kg]]*jablka[[#This Row],[Cena]]</f>
        <v>1369.6000000000001</v>
      </c>
    </row>
    <row r="1039" spans="1:7" x14ac:dyDescent="0.25">
      <c r="A1039" s="1">
        <v>44713</v>
      </c>
      <c r="B1039" t="s">
        <v>63</v>
      </c>
      <c r="C1039" t="s">
        <v>64</v>
      </c>
      <c r="D1039" t="s">
        <v>62</v>
      </c>
      <c r="E1039">
        <v>380</v>
      </c>
      <c r="F1039">
        <f>VLOOKUP(B1039,cennik[],2,FALSE)</f>
        <v>3.5</v>
      </c>
      <c r="G1039" s="5">
        <f>jablka[[#This Row],[Kg]]*jablka[[#This Row],[Cena]]</f>
        <v>1330</v>
      </c>
    </row>
    <row r="1040" spans="1:7" x14ac:dyDescent="0.25">
      <c r="A1040" s="1">
        <v>44713</v>
      </c>
      <c r="B1040" t="s">
        <v>67</v>
      </c>
      <c r="C1040" t="s">
        <v>66</v>
      </c>
      <c r="D1040" t="s">
        <v>17</v>
      </c>
      <c r="E1040">
        <v>354</v>
      </c>
      <c r="F1040">
        <f>VLOOKUP(B1040,cennik[],2,FALSE)</f>
        <v>3.2</v>
      </c>
      <c r="G1040" s="5">
        <f>jablka[[#This Row],[Kg]]*jablka[[#This Row],[Cena]]</f>
        <v>1132.8</v>
      </c>
    </row>
    <row r="1041" spans="1:7" x14ac:dyDescent="0.25">
      <c r="A1041" s="1">
        <v>44713</v>
      </c>
      <c r="B1041" t="s">
        <v>63</v>
      </c>
      <c r="C1041" t="s">
        <v>64</v>
      </c>
      <c r="D1041" t="s">
        <v>27</v>
      </c>
      <c r="E1041">
        <v>31</v>
      </c>
      <c r="F1041">
        <f>VLOOKUP(B1041,cennik[],2,FALSE)</f>
        <v>3.5</v>
      </c>
      <c r="G1041" s="5">
        <f>jablka[[#This Row],[Kg]]*jablka[[#This Row],[Cena]]</f>
        <v>108.5</v>
      </c>
    </row>
    <row r="1042" spans="1:7" x14ac:dyDescent="0.25">
      <c r="A1042" s="1">
        <v>44713</v>
      </c>
      <c r="B1042" t="s">
        <v>65</v>
      </c>
      <c r="C1042" t="s">
        <v>66</v>
      </c>
      <c r="D1042" t="s">
        <v>10</v>
      </c>
      <c r="E1042">
        <v>37</v>
      </c>
      <c r="F1042">
        <f>VLOOKUP(B1042,cennik[],2,FALSE)</f>
        <v>2.7</v>
      </c>
      <c r="G1042" s="5">
        <f>jablka[[#This Row],[Kg]]*jablka[[#This Row],[Cena]]</f>
        <v>99.9</v>
      </c>
    </row>
    <row r="1043" spans="1:7" x14ac:dyDescent="0.25">
      <c r="A1043" s="1">
        <v>44713</v>
      </c>
      <c r="B1043" t="s">
        <v>65</v>
      </c>
      <c r="C1043" t="s">
        <v>66</v>
      </c>
      <c r="D1043" t="s">
        <v>29</v>
      </c>
      <c r="E1043">
        <v>463</v>
      </c>
      <c r="F1043">
        <f>VLOOKUP(B1043,cennik[],2,FALSE)</f>
        <v>2.7</v>
      </c>
      <c r="G1043" s="5">
        <f>jablka[[#This Row],[Kg]]*jablka[[#This Row],[Cena]]</f>
        <v>1250.1000000000001</v>
      </c>
    </row>
    <row r="1044" spans="1:7" x14ac:dyDescent="0.25">
      <c r="A1044" s="1">
        <v>44714</v>
      </c>
      <c r="B1044" t="s">
        <v>65</v>
      </c>
      <c r="C1044" t="s">
        <v>66</v>
      </c>
      <c r="D1044" t="s">
        <v>38</v>
      </c>
      <c r="E1044">
        <v>499</v>
      </c>
      <c r="F1044">
        <f>VLOOKUP(B1044,cennik[],2,FALSE)</f>
        <v>2.7</v>
      </c>
      <c r="G1044" s="5">
        <f>jablka[[#This Row],[Kg]]*jablka[[#This Row],[Cena]]</f>
        <v>1347.3000000000002</v>
      </c>
    </row>
    <row r="1045" spans="1:7" x14ac:dyDescent="0.25">
      <c r="A1045" s="1">
        <v>44714</v>
      </c>
      <c r="B1045" t="s">
        <v>67</v>
      </c>
      <c r="C1045" t="s">
        <v>66</v>
      </c>
      <c r="D1045" t="s">
        <v>55</v>
      </c>
      <c r="E1045">
        <v>481</v>
      </c>
      <c r="F1045">
        <f>VLOOKUP(B1045,cennik[],2,FALSE)</f>
        <v>3.2</v>
      </c>
      <c r="G1045" s="5">
        <f>jablka[[#This Row],[Kg]]*jablka[[#This Row],[Cena]]</f>
        <v>1539.2</v>
      </c>
    </row>
    <row r="1046" spans="1:7" x14ac:dyDescent="0.25">
      <c r="A1046" s="1">
        <v>44714</v>
      </c>
      <c r="B1046" t="s">
        <v>65</v>
      </c>
      <c r="C1046" t="s">
        <v>66</v>
      </c>
      <c r="D1046" t="s">
        <v>6</v>
      </c>
      <c r="E1046">
        <v>174</v>
      </c>
      <c r="F1046">
        <f>VLOOKUP(B1046,cennik[],2,FALSE)</f>
        <v>2.7</v>
      </c>
      <c r="G1046" s="5">
        <f>jablka[[#This Row],[Kg]]*jablka[[#This Row],[Cena]]</f>
        <v>469.8</v>
      </c>
    </row>
    <row r="1047" spans="1:7" x14ac:dyDescent="0.25">
      <c r="A1047" s="1">
        <v>44714</v>
      </c>
      <c r="B1047" t="s">
        <v>63</v>
      </c>
      <c r="C1047" t="s">
        <v>64</v>
      </c>
      <c r="D1047" t="s">
        <v>32</v>
      </c>
      <c r="E1047">
        <v>45</v>
      </c>
      <c r="F1047">
        <f>VLOOKUP(B1047,cennik[],2,FALSE)</f>
        <v>3.5</v>
      </c>
      <c r="G1047" s="5">
        <f>jablka[[#This Row],[Kg]]*jablka[[#This Row],[Cena]]</f>
        <v>157.5</v>
      </c>
    </row>
    <row r="1048" spans="1:7" x14ac:dyDescent="0.25">
      <c r="A1048" s="1">
        <v>44714</v>
      </c>
      <c r="B1048" t="s">
        <v>65</v>
      </c>
      <c r="C1048" t="s">
        <v>66</v>
      </c>
      <c r="D1048" t="s">
        <v>62</v>
      </c>
      <c r="E1048">
        <v>324</v>
      </c>
      <c r="F1048">
        <f>VLOOKUP(B1048,cennik[],2,FALSE)</f>
        <v>2.7</v>
      </c>
      <c r="G1048" s="5">
        <f>jablka[[#This Row],[Kg]]*jablka[[#This Row],[Cena]]</f>
        <v>874.80000000000007</v>
      </c>
    </row>
    <row r="1049" spans="1:7" x14ac:dyDescent="0.25">
      <c r="A1049" s="1">
        <v>44714</v>
      </c>
      <c r="B1049" t="s">
        <v>65</v>
      </c>
      <c r="C1049" t="s">
        <v>66</v>
      </c>
      <c r="D1049" t="s">
        <v>26</v>
      </c>
      <c r="E1049">
        <v>94</v>
      </c>
      <c r="F1049">
        <f>VLOOKUP(B1049,cennik[],2,FALSE)</f>
        <v>2.7</v>
      </c>
      <c r="G1049" s="5">
        <f>jablka[[#This Row],[Kg]]*jablka[[#This Row],[Cena]]</f>
        <v>253.8</v>
      </c>
    </row>
    <row r="1050" spans="1:7" x14ac:dyDescent="0.25">
      <c r="A1050" s="1">
        <v>44714</v>
      </c>
      <c r="B1050" t="s">
        <v>63</v>
      </c>
      <c r="C1050" t="s">
        <v>64</v>
      </c>
      <c r="D1050" t="s">
        <v>49</v>
      </c>
      <c r="E1050">
        <v>453</v>
      </c>
      <c r="F1050">
        <f>VLOOKUP(B1050,cennik[],2,FALSE)</f>
        <v>3.5</v>
      </c>
      <c r="G1050" s="5">
        <f>jablka[[#This Row],[Kg]]*jablka[[#This Row],[Cena]]</f>
        <v>1585.5</v>
      </c>
    </row>
    <row r="1051" spans="1:7" x14ac:dyDescent="0.25">
      <c r="A1051" s="1">
        <v>44714</v>
      </c>
      <c r="B1051" t="s">
        <v>67</v>
      </c>
      <c r="C1051" t="s">
        <v>66</v>
      </c>
      <c r="D1051" t="s">
        <v>28</v>
      </c>
      <c r="E1051">
        <v>410</v>
      </c>
      <c r="F1051">
        <f>VLOOKUP(B1051,cennik[],2,FALSE)</f>
        <v>3.2</v>
      </c>
      <c r="G1051" s="5">
        <f>jablka[[#This Row],[Kg]]*jablka[[#This Row],[Cena]]</f>
        <v>1312</v>
      </c>
    </row>
    <row r="1052" spans="1:7" x14ac:dyDescent="0.25">
      <c r="A1052" s="1">
        <v>44715</v>
      </c>
      <c r="B1052" t="s">
        <v>63</v>
      </c>
      <c r="C1052" t="s">
        <v>64</v>
      </c>
      <c r="D1052" t="s">
        <v>40</v>
      </c>
      <c r="E1052">
        <v>181</v>
      </c>
      <c r="F1052">
        <f>VLOOKUP(B1052,cennik[],2,FALSE)</f>
        <v>3.5</v>
      </c>
      <c r="G1052" s="5">
        <f>jablka[[#This Row],[Kg]]*jablka[[#This Row],[Cena]]</f>
        <v>633.5</v>
      </c>
    </row>
    <row r="1053" spans="1:7" x14ac:dyDescent="0.25">
      <c r="A1053" s="1">
        <v>44715</v>
      </c>
      <c r="B1053" t="s">
        <v>67</v>
      </c>
      <c r="C1053" t="s">
        <v>66</v>
      </c>
      <c r="D1053" t="s">
        <v>33</v>
      </c>
      <c r="E1053">
        <v>303</v>
      </c>
      <c r="F1053">
        <f>VLOOKUP(B1053,cennik[],2,FALSE)</f>
        <v>3.2</v>
      </c>
      <c r="G1053" s="5">
        <f>jablka[[#This Row],[Kg]]*jablka[[#This Row],[Cena]]</f>
        <v>969.6</v>
      </c>
    </row>
    <row r="1054" spans="1:7" x14ac:dyDescent="0.25">
      <c r="A1054" s="1">
        <v>44715</v>
      </c>
      <c r="B1054" t="s">
        <v>67</v>
      </c>
      <c r="C1054" t="s">
        <v>66</v>
      </c>
      <c r="D1054" t="s">
        <v>54</v>
      </c>
      <c r="E1054">
        <v>256</v>
      </c>
      <c r="F1054">
        <f>VLOOKUP(B1054,cennik[],2,FALSE)</f>
        <v>3.2</v>
      </c>
      <c r="G1054" s="5">
        <f>jablka[[#This Row],[Kg]]*jablka[[#This Row],[Cena]]</f>
        <v>819.2</v>
      </c>
    </row>
    <row r="1055" spans="1:7" x14ac:dyDescent="0.25">
      <c r="A1055" s="1">
        <v>44715</v>
      </c>
      <c r="B1055" t="s">
        <v>67</v>
      </c>
      <c r="C1055" t="s">
        <v>66</v>
      </c>
      <c r="D1055" t="s">
        <v>28</v>
      </c>
      <c r="E1055">
        <v>201</v>
      </c>
      <c r="F1055">
        <f>VLOOKUP(B1055,cennik[],2,FALSE)</f>
        <v>3.2</v>
      </c>
      <c r="G1055" s="5">
        <f>jablka[[#This Row],[Kg]]*jablka[[#This Row],[Cena]]</f>
        <v>643.20000000000005</v>
      </c>
    </row>
    <row r="1056" spans="1:7" x14ac:dyDescent="0.25">
      <c r="A1056" s="1">
        <v>44715</v>
      </c>
      <c r="B1056" t="s">
        <v>63</v>
      </c>
      <c r="C1056" t="s">
        <v>64</v>
      </c>
      <c r="D1056" t="s">
        <v>52</v>
      </c>
      <c r="E1056">
        <v>473</v>
      </c>
      <c r="F1056">
        <f>VLOOKUP(B1056,cennik[],2,FALSE)</f>
        <v>3.5</v>
      </c>
      <c r="G1056" s="5">
        <f>jablka[[#This Row],[Kg]]*jablka[[#This Row],[Cena]]</f>
        <v>1655.5</v>
      </c>
    </row>
    <row r="1057" spans="1:7" x14ac:dyDescent="0.25">
      <c r="A1057" s="1">
        <v>44715</v>
      </c>
      <c r="B1057" t="s">
        <v>65</v>
      </c>
      <c r="C1057" t="s">
        <v>66</v>
      </c>
      <c r="D1057" t="s">
        <v>6</v>
      </c>
      <c r="E1057">
        <v>289</v>
      </c>
      <c r="F1057">
        <f>VLOOKUP(B1057,cennik[],2,FALSE)</f>
        <v>2.7</v>
      </c>
      <c r="G1057" s="5">
        <f>jablka[[#This Row],[Kg]]*jablka[[#This Row],[Cena]]</f>
        <v>780.30000000000007</v>
      </c>
    </row>
    <row r="1058" spans="1:7" x14ac:dyDescent="0.25">
      <c r="A1058" s="1">
        <v>44716</v>
      </c>
      <c r="B1058" t="s">
        <v>67</v>
      </c>
      <c r="C1058" t="s">
        <v>66</v>
      </c>
      <c r="D1058" t="s">
        <v>36</v>
      </c>
      <c r="E1058">
        <v>377</v>
      </c>
      <c r="F1058">
        <f>VLOOKUP(B1058,cennik[],2,FALSE)</f>
        <v>3.2</v>
      </c>
      <c r="G1058" s="5">
        <f>jablka[[#This Row],[Kg]]*jablka[[#This Row],[Cena]]</f>
        <v>1206.4000000000001</v>
      </c>
    </row>
    <row r="1059" spans="1:7" x14ac:dyDescent="0.25">
      <c r="A1059" s="1">
        <v>44716</v>
      </c>
      <c r="B1059" t="s">
        <v>65</v>
      </c>
      <c r="C1059" t="s">
        <v>66</v>
      </c>
      <c r="D1059" t="s">
        <v>15</v>
      </c>
      <c r="E1059">
        <v>300</v>
      </c>
      <c r="F1059">
        <f>VLOOKUP(B1059,cennik[],2,FALSE)</f>
        <v>2.7</v>
      </c>
      <c r="G1059" s="5">
        <f>jablka[[#This Row],[Kg]]*jablka[[#This Row],[Cena]]</f>
        <v>810</v>
      </c>
    </row>
    <row r="1060" spans="1:7" x14ac:dyDescent="0.25">
      <c r="A1060" s="1">
        <v>44716</v>
      </c>
      <c r="B1060" t="s">
        <v>65</v>
      </c>
      <c r="C1060" t="s">
        <v>66</v>
      </c>
      <c r="D1060" t="s">
        <v>62</v>
      </c>
      <c r="E1060">
        <v>198</v>
      </c>
      <c r="F1060">
        <f>VLOOKUP(B1060,cennik[],2,FALSE)</f>
        <v>2.7</v>
      </c>
      <c r="G1060" s="5">
        <f>jablka[[#This Row],[Kg]]*jablka[[#This Row],[Cena]]</f>
        <v>534.6</v>
      </c>
    </row>
    <row r="1061" spans="1:7" x14ac:dyDescent="0.25">
      <c r="A1061" s="1">
        <v>44716</v>
      </c>
      <c r="B1061" t="s">
        <v>65</v>
      </c>
      <c r="C1061" t="s">
        <v>66</v>
      </c>
      <c r="D1061" t="s">
        <v>26</v>
      </c>
      <c r="E1061">
        <v>86</v>
      </c>
      <c r="F1061">
        <f>VLOOKUP(B1061,cennik[],2,FALSE)</f>
        <v>2.7</v>
      </c>
      <c r="G1061" s="5">
        <f>jablka[[#This Row],[Kg]]*jablka[[#This Row],[Cena]]</f>
        <v>232.20000000000002</v>
      </c>
    </row>
    <row r="1062" spans="1:7" x14ac:dyDescent="0.25">
      <c r="A1062" s="1">
        <v>44716</v>
      </c>
      <c r="B1062" t="s">
        <v>65</v>
      </c>
      <c r="C1062" t="s">
        <v>66</v>
      </c>
      <c r="D1062" t="s">
        <v>13</v>
      </c>
      <c r="E1062">
        <v>101</v>
      </c>
      <c r="F1062">
        <f>VLOOKUP(B1062,cennik[],2,FALSE)</f>
        <v>2.7</v>
      </c>
      <c r="G1062" s="5">
        <f>jablka[[#This Row],[Kg]]*jablka[[#This Row],[Cena]]</f>
        <v>272.70000000000005</v>
      </c>
    </row>
    <row r="1063" spans="1:7" x14ac:dyDescent="0.25">
      <c r="A1063" s="1">
        <v>44716</v>
      </c>
      <c r="B1063" t="s">
        <v>65</v>
      </c>
      <c r="C1063" t="s">
        <v>66</v>
      </c>
      <c r="D1063" t="s">
        <v>56</v>
      </c>
      <c r="E1063">
        <v>235</v>
      </c>
      <c r="F1063">
        <f>VLOOKUP(B1063,cennik[],2,FALSE)</f>
        <v>2.7</v>
      </c>
      <c r="G1063" s="5">
        <f>jablka[[#This Row],[Kg]]*jablka[[#This Row],[Cena]]</f>
        <v>634.5</v>
      </c>
    </row>
    <row r="1064" spans="1:7" x14ac:dyDescent="0.25">
      <c r="A1064" s="1">
        <v>44718</v>
      </c>
      <c r="B1064" t="s">
        <v>65</v>
      </c>
      <c r="C1064" t="s">
        <v>66</v>
      </c>
      <c r="D1064" t="s">
        <v>5</v>
      </c>
      <c r="E1064">
        <v>245</v>
      </c>
      <c r="F1064">
        <f>VLOOKUP(B1064,cennik[],2,FALSE)</f>
        <v>2.7</v>
      </c>
      <c r="G1064" s="5">
        <f>jablka[[#This Row],[Kg]]*jablka[[#This Row],[Cena]]</f>
        <v>661.5</v>
      </c>
    </row>
    <row r="1065" spans="1:7" x14ac:dyDescent="0.25">
      <c r="A1065" s="1">
        <v>44718</v>
      </c>
      <c r="B1065" t="s">
        <v>63</v>
      </c>
      <c r="C1065" t="s">
        <v>64</v>
      </c>
      <c r="D1065" t="s">
        <v>34</v>
      </c>
      <c r="E1065">
        <v>204</v>
      </c>
      <c r="F1065">
        <f>VLOOKUP(B1065,cennik[],2,FALSE)</f>
        <v>3.5</v>
      </c>
      <c r="G1065" s="5">
        <f>jablka[[#This Row],[Kg]]*jablka[[#This Row],[Cena]]</f>
        <v>714</v>
      </c>
    </row>
    <row r="1066" spans="1:7" x14ac:dyDescent="0.25">
      <c r="A1066" s="1">
        <v>44718</v>
      </c>
      <c r="B1066" t="s">
        <v>63</v>
      </c>
      <c r="C1066" t="s">
        <v>64</v>
      </c>
      <c r="D1066" t="s">
        <v>38</v>
      </c>
      <c r="E1066">
        <v>30</v>
      </c>
      <c r="F1066">
        <f>VLOOKUP(B1066,cennik[],2,FALSE)</f>
        <v>3.5</v>
      </c>
      <c r="G1066" s="5">
        <f>jablka[[#This Row],[Kg]]*jablka[[#This Row],[Cena]]</f>
        <v>105</v>
      </c>
    </row>
    <row r="1067" spans="1:7" x14ac:dyDescent="0.25">
      <c r="A1067" s="1">
        <v>44718</v>
      </c>
      <c r="B1067" t="s">
        <v>65</v>
      </c>
      <c r="C1067" t="s">
        <v>66</v>
      </c>
      <c r="D1067" t="s">
        <v>22</v>
      </c>
      <c r="E1067">
        <v>50</v>
      </c>
      <c r="F1067">
        <f>VLOOKUP(B1067,cennik[],2,FALSE)</f>
        <v>2.7</v>
      </c>
      <c r="G1067" s="5">
        <f>jablka[[#This Row],[Kg]]*jablka[[#This Row],[Cena]]</f>
        <v>135</v>
      </c>
    </row>
    <row r="1068" spans="1:7" x14ac:dyDescent="0.25">
      <c r="A1068" s="1">
        <v>44718</v>
      </c>
      <c r="B1068" t="s">
        <v>67</v>
      </c>
      <c r="C1068" t="s">
        <v>66</v>
      </c>
      <c r="D1068" t="s">
        <v>9</v>
      </c>
      <c r="E1068">
        <v>58</v>
      </c>
      <c r="F1068">
        <f>VLOOKUP(B1068,cennik[],2,FALSE)</f>
        <v>3.2</v>
      </c>
      <c r="G1068" s="5">
        <f>jablka[[#This Row],[Kg]]*jablka[[#This Row],[Cena]]</f>
        <v>185.60000000000002</v>
      </c>
    </row>
    <row r="1069" spans="1:7" x14ac:dyDescent="0.25">
      <c r="A1069" s="1">
        <v>44718</v>
      </c>
      <c r="B1069" t="s">
        <v>67</v>
      </c>
      <c r="C1069" t="s">
        <v>66</v>
      </c>
      <c r="D1069" t="s">
        <v>46</v>
      </c>
      <c r="E1069">
        <v>290</v>
      </c>
      <c r="F1069">
        <f>VLOOKUP(B1069,cennik[],2,FALSE)</f>
        <v>3.2</v>
      </c>
      <c r="G1069" s="5">
        <f>jablka[[#This Row],[Kg]]*jablka[[#This Row],[Cena]]</f>
        <v>928</v>
      </c>
    </row>
    <row r="1070" spans="1:7" x14ac:dyDescent="0.25">
      <c r="A1070" s="1">
        <v>44718</v>
      </c>
      <c r="B1070" t="s">
        <v>63</v>
      </c>
      <c r="C1070" t="s">
        <v>64</v>
      </c>
      <c r="D1070" t="s">
        <v>35</v>
      </c>
      <c r="E1070">
        <v>426</v>
      </c>
      <c r="F1070">
        <f>VLOOKUP(B1070,cennik[],2,FALSE)</f>
        <v>3.5</v>
      </c>
      <c r="G1070" s="5">
        <f>jablka[[#This Row],[Kg]]*jablka[[#This Row],[Cena]]</f>
        <v>1491</v>
      </c>
    </row>
    <row r="1071" spans="1:7" x14ac:dyDescent="0.25">
      <c r="A1071" s="1">
        <v>44718</v>
      </c>
      <c r="B1071" t="s">
        <v>65</v>
      </c>
      <c r="C1071" t="s">
        <v>66</v>
      </c>
      <c r="D1071" t="s">
        <v>47</v>
      </c>
      <c r="E1071">
        <v>384</v>
      </c>
      <c r="F1071">
        <f>VLOOKUP(B1071,cennik[],2,FALSE)</f>
        <v>2.7</v>
      </c>
      <c r="G1071" s="5">
        <f>jablka[[#This Row],[Kg]]*jablka[[#This Row],[Cena]]</f>
        <v>1036.8000000000002</v>
      </c>
    </row>
    <row r="1072" spans="1:7" x14ac:dyDescent="0.25">
      <c r="A1072" s="1">
        <v>44718</v>
      </c>
      <c r="B1072" t="s">
        <v>65</v>
      </c>
      <c r="C1072" t="s">
        <v>66</v>
      </c>
      <c r="D1072" t="s">
        <v>50</v>
      </c>
      <c r="E1072">
        <v>102</v>
      </c>
      <c r="F1072">
        <f>VLOOKUP(B1072,cennik[],2,FALSE)</f>
        <v>2.7</v>
      </c>
      <c r="G1072" s="5">
        <f>jablka[[#This Row],[Kg]]*jablka[[#This Row],[Cena]]</f>
        <v>275.40000000000003</v>
      </c>
    </row>
    <row r="1073" spans="1:7" x14ac:dyDescent="0.25">
      <c r="A1073" s="1">
        <v>44718</v>
      </c>
      <c r="B1073" t="s">
        <v>65</v>
      </c>
      <c r="C1073" t="s">
        <v>66</v>
      </c>
      <c r="D1073" t="s">
        <v>41</v>
      </c>
      <c r="E1073">
        <v>448</v>
      </c>
      <c r="F1073">
        <f>VLOOKUP(B1073,cennik[],2,FALSE)</f>
        <v>2.7</v>
      </c>
      <c r="G1073" s="5">
        <f>jablka[[#This Row],[Kg]]*jablka[[#This Row],[Cena]]</f>
        <v>1209.6000000000001</v>
      </c>
    </row>
    <row r="1074" spans="1:7" x14ac:dyDescent="0.25">
      <c r="A1074" s="1">
        <v>44718</v>
      </c>
      <c r="B1074" t="s">
        <v>67</v>
      </c>
      <c r="C1074" t="s">
        <v>66</v>
      </c>
      <c r="D1074" t="s">
        <v>19</v>
      </c>
      <c r="E1074">
        <v>476</v>
      </c>
      <c r="F1074">
        <f>VLOOKUP(B1074,cennik[],2,FALSE)</f>
        <v>3.2</v>
      </c>
      <c r="G1074" s="5">
        <f>jablka[[#This Row],[Kg]]*jablka[[#This Row],[Cena]]</f>
        <v>1523.2</v>
      </c>
    </row>
    <row r="1075" spans="1:7" x14ac:dyDescent="0.25">
      <c r="A1075" s="1">
        <v>44718</v>
      </c>
      <c r="B1075" t="s">
        <v>65</v>
      </c>
      <c r="C1075" t="s">
        <v>66</v>
      </c>
      <c r="D1075" t="s">
        <v>32</v>
      </c>
      <c r="E1075">
        <v>287</v>
      </c>
      <c r="F1075">
        <f>VLOOKUP(B1075,cennik[],2,FALSE)</f>
        <v>2.7</v>
      </c>
      <c r="G1075" s="5">
        <f>jablka[[#This Row],[Kg]]*jablka[[#This Row],[Cena]]</f>
        <v>774.90000000000009</v>
      </c>
    </row>
    <row r="1076" spans="1:7" x14ac:dyDescent="0.25">
      <c r="A1076" s="1">
        <v>44718</v>
      </c>
      <c r="B1076" t="s">
        <v>63</v>
      </c>
      <c r="C1076" t="s">
        <v>64</v>
      </c>
      <c r="D1076" t="s">
        <v>29</v>
      </c>
      <c r="E1076">
        <v>482</v>
      </c>
      <c r="F1076">
        <f>VLOOKUP(B1076,cennik[],2,FALSE)</f>
        <v>3.5</v>
      </c>
      <c r="G1076" s="5">
        <f>jablka[[#This Row],[Kg]]*jablka[[#This Row],[Cena]]</f>
        <v>1687</v>
      </c>
    </row>
    <row r="1077" spans="1:7" x14ac:dyDescent="0.25">
      <c r="A1077" s="1">
        <v>44718</v>
      </c>
      <c r="B1077" t="s">
        <v>65</v>
      </c>
      <c r="C1077" t="s">
        <v>66</v>
      </c>
      <c r="D1077" t="s">
        <v>33</v>
      </c>
      <c r="E1077">
        <v>258</v>
      </c>
      <c r="F1077">
        <f>VLOOKUP(B1077,cennik[],2,FALSE)</f>
        <v>2.7</v>
      </c>
      <c r="G1077" s="5">
        <f>jablka[[#This Row],[Kg]]*jablka[[#This Row],[Cena]]</f>
        <v>696.6</v>
      </c>
    </row>
    <row r="1078" spans="1:7" x14ac:dyDescent="0.25">
      <c r="A1078" s="1">
        <v>44718</v>
      </c>
      <c r="B1078" t="s">
        <v>65</v>
      </c>
      <c r="C1078" t="s">
        <v>66</v>
      </c>
      <c r="D1078" t="s">
        <v>44</v>
      </c>
      <c r="E1078">
        <v>321</v>
      </c>
      <c r="F1078">
        <f>VLOOKUP(B1078,cennik[],2,FALSE)</f>
        <v>2.7</v>
      </c>
      <c r="G1078" s="5">
        <f>jablka[[#This Row],[Kg]]*jablka[[#This Row],[Cena]]</f>
        <v>866.7</v>
      </c>
    </row>
    <row r="1079" spans="1:7" x14ac:dyDescent="0.25">
      <c r="A1079" s="1">
        <v>44718</v>
      </c>
      <c r="B1079" t="s">
        <v>67</v>
      </c>
      <c r="C1079" t="s">
        <v>66</v>
      </c>
      <c r="D1079" t="s">
        <v>40</v>
      </c>
      <c r="E1079">
        <v>339</v>
      </c>
      <c r="F1079">
        <f>VLOOKUP(B1079,cennik[],2,FALSE)</f>
        <v>3.2</v>
      </c>
      <c r="G1079" s="5">
        <f>jablka[[#This Row],[Kg]]*jablka[[#This Row],[Cena]]</f>
        <v>1084.8</v>
      </c>
    </row>
    <row r="1080" spans="1:7" x14ac:dyDescent="0.25">
      <c r="A1080" s="1">
        <v>44719</v>
      </c>
      <c r="B1080" t="s">
        <v>63</v>
      </c>
      <c r="C1080" t="s">
        <v>64</v>
      </c>
      <c r="D1080" t="s">
        <v>57</v>
      </c>
      <c r="E1080">
        <v>466</v>
      </c>
      <c r="F1080">
        <f>VLOOKUP(B1080,cennik[],2,FALSE)</f>
        <v>3.5</v>
      </c>
      <c r="G1080" s="5">
        <f>jablka[[#This Row],[Kg]]*jablka[[#This Row],[Cena]]</f>
        <v>1631</v>
      </c>
    </row>
    <row r="1081" spans="1:7" x14ac:dyDescent="0.25">
      <c r="A1081" s="1">
        <v>44720</v>
      </c>
      <c r="B1081" t="s">
        <v>67</v>
      </c>
      <c r="C1081" t="s">
        <v>66</v>
      </c>
      <c r="D1081" t="s">
        <v>62</v>
      </c>
      <c r="E1081">
        <v>377</v>
      </c>
      <c r="F1081">
        <f>VLOOKUP(B1081,cennik[],2,FALSE)</f>
        <v>3.2</v>
      </c>
      <c r="G1081" s="5">
        <f>jablka[[#This Row],[Kg]]*jablka[[#This Row],[Cena]]</f>
        <v>1206.4000000000001</v>
      </c>
    </row>
    <row r="1082" spans="1:7" x14ac:dyDescent="0.25">
      <c r="A1082" s="1">
        <v>44720</v>
      </c>
      <c r="B1082" t="s">
        <v>67</v>
      </c>
      <c r="C1082" t="s">
        <v>66</v>
      </c>
      <c r="D1082" t="s">
        <v>60</v>
      </c>
      <c r="E1082">
        <v>201</v>
      </c>
      <c r="F1082">
        <f>VLOOKUP(B1082,cennik[],2,FALSE)</f>
        <v>3.2</v>
      </c>
      <c r="G1082" s="5">
        <f>jablka[[#This Row],[Kg]]*jablka[[#This Row],[Cena]]</f>
        <v>643.20000000000005</v>
      </c>
    </row>
    <row r="1083" spans="1:7" x14ac:dyDescent="0.25">
      <c r="A1083" s="1">
        <v>44720</v>
      </c>
      <c r="B1083" t="s">
        <v>63</v>
      </c>
      <c r="C1083" t="s">
        <v>64</v>
      </c>
      <c r="D1083" t="s">
        <v>43</v>
      </c>
      <c r="E1083">
        <v>97</v>
      </c>
      <c r="F1083">
        <f>VLOOKUP(B1083,cennik[],2,FALSE)</f>
        <v>3.5</v>
      </c>
      <c r="G1083" s="5">
        <f>jablka[[#This Row],[Kg]]*jablka[[#This Row],[Cena]]</f>
        <v>339.5</v>
      </c>
    </row>
    <row r="1084" spans="1:7" x14ac:dyDescent="0.25">
      <c r="A1084" s="1">
        <v>44720</v>
      </c>
      <c r="B1084" t="s">
        <v>67</v>
      </c>
      <c r="C1084" t="s">
        <v>66</v>
      </c>
      <c r="D1084" t="s">
        <v>40</v>
      </c>
      <c r="E1084">
        <v>256</v>
      </c>
      <c r="F1084">
        <f>VLOOKUP(B1084,cennik[],2,FALSE)</f>
        <v>3.2</v>
      </c>
      <c r="G1084" s="5">
        <f>jablka[[#This Row],[Kg]]*jablka[[#This Row],[Cena]]</f>
        <v>819.2</v>
      </c>
    </row>
    <row r="1085" spans="1:7" x14ac:dyDescent="0.25">
      <c r="A1085" s="1">
        <v>44720</v>
      </c>
      <c r="B1085" t="s">
        <v>63</v>
      </c>
      <c r="C1085" t="s">
        <v>64</v>
      </c>
      <c r="D1085" t="s">
        <v>48</v>
      </c>
      <c r="E1085">
        <v>402</v>
      </c>
      <c r="F1085">
        <f>VLOOKUP(B1085,cennik[],2,FALSE)</f>
        <v>3.5</v>
      </c>
      <c r="G1085" s="5">
        <f>jablka[[#This Row],[Kg]]*jablka[[#This Row],[Cena]]</f>
        <v>1407</v>
      </c>
    </row>
    <row r="1086" spans="1:7" x14ac:dyDescent="0.25">
      <c r="A1086" s="1">
        <v>44720</v>
      </c>
      <c r="B1086" t="s">
        <v>65</v>
      </c>
      <c r="C1086" t="s">
        <v>66</v>
      </c>
      <c r="D1086" t="s">
        <v>60</v>
      </c>
      <c r="E1086">
        <v>169</v>
      </c>
      <c r="F1086">
        <f>VLOOKUP(B1086,cennik[],2,FALSE)</f>
        <v>2.7</v>
      </c>
      <c r="G1086" s="5">
        <f>jablka[[#This Row],[Kg]]*jablka[[#This Row],[Cena]]</f>
        <v>456.3</v>
      </c>
    </row>
    <row r="1087" spans="1:7" x14ac:dyDescent="0.25">
      <c r="A1087" s="1">
        <v>44720</v>
      </c>
      <c r="B1087" t="s">
        <v>65</v>
      </c>
      <c r="C1087" t="s">
        <v>66</v>
      </c>
      <c r="D1087" t="s">
        <v>30</v>
      </c>
      <c r="E1087">
        <v>183</v>
      </c>
      <c r="F1087">
        <f>VLOOKUP(B1087,cennik[],2,FALSE)</f>
        <v>2.7</v>
      </c>
      <c r="G1087" s="5">
        <f>jablka[[#This Row],[Kg]]*jablka[[#This Row],[Cena]]</f>
        <v>494.1</v>
      </c>
    </row>
    <row r="1088" spans="1:7" x14ac:dyDescent="0.25">
      <c r="A1088" s="1">
        <v>44720</v>
      </c>
      <c r="B1088" t="s">
        <v>67</v>
      </c>
      <c r="C1088" t="s">
        <v>66</v>
      </c>
      <c r="D1088" t="s">
        <v>53</v>
      </c>
      <c r="E1088">
        <v>200</v>
      </c>
      <c r="F1088">
        <f>VLOOKUP(B1088,cennik[],2,FALSE)</f>
        <v>3.2</v>
      </c>
      <c r="G1088" s="5">
        <f>jablka[[#This Row],[Kg]]*jablka[[#This Row],[Cena]]</f>
        <v>640</v>
      </c>
    </row>
    <row r="1089" spans="1:7" x14ac:dyDescent="0.25">
      <c r="A1089" s="1">
        <v>44720</v>
      </c>
      <c r="B1089" t="s">
        <v>67</v>
      </c>
      <c r="C1089" t="s">
        <v>66</v>
      </c>
      <c r="D1089" t="s">
        <v>31</v>
      </c>
      <c r="E1089">
        <v>325</v>
      </c>
      <c r="F1089">
        <f>VLOOKUP(B1089,cennik[],2,FALSE)</f>
        <v>3.2</v>
      </c>
      <c r="G1089" s="5">
        <f>jablka[[#This Row],[Kg]]*jablka[[#This Row],[Cena]]</f>
        <v>1040</v>
      </c>
    </row>
    <row r="1090" spans="1:7" x14ac:dyDescent="0.25">
      <c r="A1090" s="1">
        <v>44721</v>
      </c>
      <c r="B1090" t="s">
        <v>63</v>
      </c>
      <c r="C1090" t="s">
        <v>64</v>
      </c>
      <c r="D1090" t="s">
        <v>62</v>
      </c>
      <c r="E1090">
        <v>286</v>
      </c>
      <c r="F1090">
        <f>VLOOKUP(B1090,cennik[],2,FALSE)</f>
        <v>3.5</v>
      </c>
      <c r="G1090" s="5">
        <f>jablka[[#This Row],[Kg]]*jablka[[#This Row],[Cena]]</f>
        <v>1001</v>
      </c>
    </row>
    <row r="1091" spans="1:7" x14ac:dyDescent="0.25">
      <c r="A1091" s="1">
        <v>44721</v>
      </c>
      <c r="B1091" t="s">
        <v>63</v>
      </c>
      <c r="C1091" t="s">
        <v>64</v>
      </c>
      <c r="D1091" t="s">
        <v>21</v>
      </c>
      <c r="E1091">
        <v>366</v>
      </c>
      <c r="F1091">
        <f>VLOOKUP(B1091,cennik[],2,FALSE)</f>
        <v>3.5</v>
      </c>
      <c r="G1091" s="5">
        <f>jablka[[#This Row],[Kg]]*jablka[[#This Row],[Cena]]</f>
        <v>1281</v>
      </c>
    </row>
    <row r="1092" spans="1:7" x14ac:dyDescent="0.25">
      <c r="A1092" s="1">
        <v>44721</v>
      </c>
      <c r="B1092" t="s">
        <v>63</v>
      </c>
      <c r="C1092" t="s">
        <v>64</v>
      </c>
      <c r="D1092" t="s">
        <v>60</v>
      </c>
      <c r="E1092">
        <v>483</v>
      </c>
      <c r="F1092">
        <f>VLOOKUP(B1092,cennik[],2,FALSE)</f>
        <v>3.5</v>
      </c>
      <c r="G1092" s="5">
        <f>jablka[[#This Row],[Kg]]*jablka[[#This Row],[Cena]]</f>
        <v>1690.5</v>
      </c>
    </row>
    <row r="1093" spans="1:7" x14ac:dyDescent="0.25">
      <c r="A1093" s="1">
        <v>44721</v>
      </c>
      <c r="B1093" t="s">
        <v>63</v>
      </c>
      <c r="C1093" t="s">
        <v>64</v>
      </c>
      <c r="D1093" t="s">
        <v>31</v>
      </c>
      <c r="E1093">
        <v>52</v>
      </c>
      <c r="F1093">
        <f>VLOOKUP(B1093,cennik[],2,FALSE)</f>
        <v>3.5</v>
      </c>
      <c r="G1093" s="5">
        <f>jablka[[#This Row],[Kg]]*jablka[[#This Row],[Cena]]</f>
        <v>182</v>
      </c>
    </row>
    <row r="1094" spans="1:7" x14ac:dyDescent="0.25">
      <c r="A1094" s="1">
        <v>44721</v>
      </c>
      <c r="B1094" t="s">
        <v>67</v>
      </c>
      <c r="C1094" t="s">
        <v>66</v>
      </c>
      <c r="D1094" t="s">
        <v>8</v>
      </c>
      <c r="E1094">
        <v>454</v>
      </c>
      <c r="F1094">
        <f>VLOOKUP(B1094,cennik[],2,FALSE)</f>
        <v>3.2</v>
      </c>
      <c r="G1094" s="5">
        <f>jablka[[#This Row],[Kg]]*jablka[[#This Row],[Cena]]</f>
        <v>1452.8000000000002</v>
      </c>
    </row>
    <row r="1095" spans="1:7" x14ac:dyDescent="0.25">
      <c r="A1095" s="1">
        <v>44722</v>
      </c>
      <c r="B1095" t="s">
        <v>65</v>
      </c>
      <c r="C1095" t="s">
        <v>66</v>
      </c>
      <c r="D1095" t="s">
        <v>10</v>
      </c>
      <c r="E1095">
        <v>483</v>
      </c>
      <c r="F1095">
        <f>VLOOKUP(B1095,cennik[],2,FALSE)</f>
        <v>2.7</v>
      </c>
      <c r="G1095" s="5">
        <f>jablka[[#This Row],[Kg]]*jablka[[#This Row],[Cena]]</f>
        <v>1304.1000000000001</v>
      </c>
    </row>
    <row r="1096" spans="1:7" x14ac:dyDescent="0.25">
      <c r="A1096" s="1">
        <v>44722</v>
      </c>
      <c r="B1096" t="s">
        <v>65</v>
      </c>
      <c r="C1096" t="s">
        <v>66</v>
      </c>
      <c r="D1096" t="s">
        <v>50</v>
      </c>
      <c r="E1096">
        <v>55</v>
      </c>
      <c r="F1096">
        <f>VLOOKUP(B1096,cennik[],2,FALSE)</f>
        <v>2.7</v>
      </c>
      <c r="G1096" s="5">
        <f>jablka[[#This Row],[Kg]]*jablka[[#This Row],[Cena]]</f>
        <v>148.5</v>
      </c>
    </row>
    <row r="1097" spans="1:7" x14ac:dyDescent="0.25">
      <c r="A1097" s="1">
        <v>44722</v>
      </c>
      <c r="B1097" t="s">
        <v>67</v>
      </c>
      <c r="C1097" t="s">
        <v>66</v>
      </c>
      <c r="D1097" t="s">
        <v>41</v>
      </c>
      <c r="E1097">
        <v>113</v>
      </c>
      <c r="F1097">
        <f>VLOOKUP(B1097,cennik[],2,FALSE)</f>
        <v>3.2</v>
      </c>
      <c r="G1097" s="5">
        <f>jablka[[#This Row],[Kg]]*jablka[[#This Row],[Cena]]</f>
        <v>361.6</v>
      </c>
    </row>
    <row r="1098" spans="1:7" x14ac:dyDescent="0.25">
      <c r="A1098" s="1">
        <v>44722</v>
      </c>
      <c r="B1098" t="s">
        <v>65</v>
      </c>
      <c r="C1098" t="s">
        <v>66</v>
      </c>
      <c r="D1098" t="s">
        <v>56</v>
      </c>
      <c r="E1098">
        <v>321</v>
      </c>
      <c r="F1098">
        <f>VLOOKUP(B1098,cennik[],2,FALSE)</f>
        <v>2.7</v>
      </c>
      <c r="G1098" s="5">
        <f>jablka[[#This Row],[Kg]]*jablka[[#This Row],[Cena]]</f>
        <v>866.7</v>
      </c>
    </row>
    <row r="1099" spans="1:7" x14ac:dyDescent="0.25">
      <c r="A1099" s="1">
        <v>44722</v>
      </c>
      <c r="B1099" t="s">
        <v>67</v>
      </c>
      <c r="C1099" t="s">
        <v>66</v>
      </c>
      <c r="D1099" t="s">
        <v>56</v>
      </c>
      <c r="E1099">
        <v>437</v>
      </c>
      <c r="F1099">
        <f>VLOOKUP(B1099,cennik[],2,FALSE)</f>
        <v>3.2</v>
      </c>
      <c r="G1099" s="5">
        <f>jablka[[#This Row],[Kg]]*jablka[[#This Row],[Cena]]</f>
        <v>1398.4</v>
      </c>
    </row>
    <row r="1100" spans="1:7" x14ac:dyDescent="0.25">
      <c r="A1100" s="1">
        <v>44723</v>
      </c>
      <c r="B1100" t="s">
        <v>65</v>
      </c>
      <c r="C1100" t="s">
        <v>66</v>
      </c>
      <c r="D1100" t="s">
        <v>9</v>
      </c>
      <c r="E1100">
        <v>363</v>
      </c>
      <c r="F1100">
        <f>VLOOKUP(B1100,cennik[],2,FALSE)</f>
        <v>2.7</v>
      </c>
      <c r="G1100" s="5">
        <f>jablka[[#This Row],[Kg]]*jablka[[#This Row],[Cena]]</f>
        <v>980.1</v>
      </c>
    </row>
    <row r="1101" spans="1:7" x14ac:dyDescent="0.25">
      <c r="A1101" s="1">
        <v>44723</v>
      </c>
      <c r="B1101" t="s">
        <v>63</v>
      </c>
      <c r="C1101" t="s">
        <v>64</v>
      </c>
      <c r="D1101" t="s">
        <v>24</v>
      </c>
      <c r="E1101">
        <v>39</v>
      </c>
      <c r="F1101">
        <f>VLOOKUP(B1101,cennik[],2,FALSE)</f>
        <v>3.5</v>
      </c>
      <c r="G1101" s="5">
        <f>jablka[[#This Row],[Kg]]*jablka[[#This Row],[Cena]]</f>
        <v>136.5</v>
      </c>
    </row>
    <row r="1102" spans="1:7" x14ac:dyDescent="0.25">
      <c r="A1102" s="1">
        <v>44723</v>
      </c>
      <c r="B1102" t="s">
        <v>63</v>
      </c>
      <c r="C1102" t="s">
        <v>64</v>
      </c>
      <c r="D1102" t="s">
        <v>33</v>
      </c>
      <c r="E1102">
        <v>221</v>
      </c>
      <c r="F1102">
        <f>VLOOKUP(B1102,cennik[],2,FALSE)</f>
        <v>3.5</v>
      </c>
      <c r="G1102" s="5">
        <f>jablka[[#This Row],[Kg]]*jablka[[#This Row],[Cena]]</f>
        <v>773.5</v>
      </c>
    </row>
    <row r="1103" spans="1:7" x14ac:dyDescent="0.25">
      <c r="A1103" s="1">
        <v>44725</v>
      </c>
      <c r="B1103" t="s">
        <v>67</v>
      </c>
      <c r="C1103" t="s">
        <v>66</v>
      </c>
      <c r="D1103" t="s">
        <v>51</v>
      </c>
      <c r="E1103">
        <v>27</v>
      </c>
      <c r="F1103">
        <f>VLOOKUP(B1103,cennik[],2,FALSE)</f>
        <v>3.2</v>
      </c>
      <c r="G1103" s="5">
        <f>jablka[[#This Row],[Kg]]*jablka[[#This Row],[Cena]]</f>
        <v>86.4</v>
      </c>
    </row>
    <row r="1104" spans="1:7" x14ac:dyDescent="0.25">
      <c r="A1104" s="1">
        <v>44725</v>
      </c>
      <c r="B1104" t="s">
        <v>67</v>
      </c>
      <c r="C1104" t="s">
        <v>66</v>
      </c>
      <c r="D1104" t="s">
        <v>27</v>
      </c>
      <c r="E1104">
        <v>466</v>
      </c>
      <c r="F1104">
        <f>VLOOKUP(B1104,cennik[],2,FALSE)</f>
        <v>3.2</v>
      </c>
      <c r="G1104" s="5">
        <f>jablka[[#This Row],[Kg]]*jablka[[#This Row],[Cena]]</f>
        <v>1491.2</v>
      </c>
    </row>
    <row r="1105" spans="1:7" x14ac:dyDescent="0.25">
      <c r="A1105" s="1">
        <v>44725</v>
      </c>
      <c r="B1105" t="s">
        <v>63</v>
      </c>
      <c r="C1105" t="s">
        <v>64</v>
      </c>
      <c r="D1105" t="s">
        <v>24</v>
      </c>
      <c r="E1105">
        <v>89</v>
      </c>
      <c r="F1105">
        <f>VLOOKUP(B1105,cennik[],2,FALSE)</f>
        <v>3.5</v>
      </c>
      <c r="G1105" s="5">
        <f>jablka[[#This Row],[Kg]]*jablka[[#This Row],[Cena]]</f>
        <v>311.5</v>
      </c>
    </row>
    <row r="1106" spans="1:7" x14ac:dyDescent="0.25">
      <c r="A1106" s="1">
        <v>44725</v>
      </c>
      <c r="B1106" t="s">
        <v>65</v>
      </c>
      <c r="C1106" t="s">
        <v>66</v>
      </c>
      <c r="D1106" t="s">
        <v>6</v>
      </c>
      <c r="E1106">
        <v>182</v>
      </c>
      <c r="F1106">
        <f>VLOOKUP(B1106,cennik[],2,FALSE)</f>
        <v>2.7</v>
      </c>
      <c r="G1106" s="5">
        <f>jablka[[#This Row],[Kg]]*jablka[[#This Row],[Cena]]</f>
        <v>491.40000000000003</v>
      </c>
    </row>
    <row r="1107" spans="1:7" x14ac:dyDescent="0.25">
      <c r="A1107" s="1">
        <v>44725</v>
      </c>
      <c r="B1107" t="s">
        <v>65</v>
      </c>
      <c r="C1107" t="s">
        <v>66</v>
      </c>
      <c r="D1107" t="s">
        <v>56</v>
      </c>
      <c r="E1107">
        <v>140</v>
      </c>
      <c r="F1107">
        <f>VLOOKUP(B1107,cennik[],2,FALSE)</f>
        <v>2.7</v>
      </c>
      <c r="G1107" s="5">
        <f>jablka[[#This Row],[Kg]]*jablka[[#This Row],[Cena]]</f>
        <v>378</v>
      </c>
    </row>
    <row r="1108" spans="1:7" x14ac:dyDescent="0.25">
      <c r="A1108" s="1">
        <v>44725</v>
      </c>
      <c r="B1108" t="s">
        <v>63</v>
      </c>
      <c r="C1108" t="s">
        <v>64</v>
      </c>
      <c r="D1108" t="s">
        <v>48</v>
      </c>
      <c r="E1108">
        <v>107</v>
      </c>
      <c r="F1108">
        <f>VLOOKUP(B1108,cennik[],2,FALSE)</f>
        <v>3.5</v>
      </c>
      <c r="G1108" s="5">
        <f>jablka[[#This Row],[Kg]]*jablka[[#This Row],[Cena]]</f>
        <v>374.5</v>
      </c>
    </row>
    <row r="1109" spans="1:7" x14ac:dyDescent="0.25">
      <c r="A1109" s="1">
        <v>44725</v>
      </c>
      <c r="B1109" t="s">
        <v>65</v>
      </c>
      <c r="C1109" t="s">
        <v>66</v>
      </c>
      <c r="D1109" t="s">
        <v>61</v>
      </c>
      <c r="E1109">
        <v>392</v>
      </c>
      <c r="F1109">
        <f>VLOOKUP(B1109,cennik[],2,FALSE)</f>
        <v>2.7</v>
      </c>
      <c r="G1109" s="5">
        <f>jablka[[#This Row],[Kg]]*jablka[[#This Row],[Cena]]</f>
        <v>1058.4000000000001</v>
      </c>
    </row>
    <row r="1110" spans="1:7" x14ac:dyDescent="0.25">
      <c r="A1110" s="1">
        <v>44725</v>
      </c>
      <c r="B1110" t="s">
        <v>63</v>
      </c>
      <c r="C1110" t="s">
        <v>64</v>
      </c>
      <c r="D1110" t="s">
        <v>10</v>
      </c>
      <c r="E1110">
        <v>221</v>
      </c>
      <c r="F1110">
        <f>VLOOKUP(B1110,cennik[],2,FALSE)</f>
        <v>3.5</v>
      </c>
      <c r="G1110" s="5">
        <f>jablka[[#This Row],[Kg]]*jablka[[#This Row],[Cena]]</f>
        <v>773.5</v>
      </c>
    </row>
    <row r="1111" spans="1:7" x14ac:dyDescent="0.25">
      <c r="A1111" s="1">
        <v>44725</v>
      </c>
      <c r="B1111" t="s">
        <v>67</v>
      </c>
      <c r="C1111" t="s">
        <v>66</v>
      </c>
      <c r="D1111" t="s">
        <v>38</v>
      </c>
      <c r="E1111">
        <v>230</v>
      </c>
      <c r="F1111">
        <f>VLOOKUP(B1111,cennik[],2,FALSE)</f>
        <v>3.2</v>
      </c>
      <c r="G1111" s="5">
        <f>jablka[[#This Row],[Kg]]*jablka[[#This Row],[Cena]]</f>
        <v>736</v>
      </c>
    </row>
    <row r="1112" spans="1:7" x14ac:dyDescent="0.25">
      <c r="A1112" s="1">
        <v>44725</v>
      </c>
      <c r="B1112" t="s">
        <v>67</v>
      </c>
      <c r="C1112" t="s">
        <v>66</v>
      </c>
      <c r="D1112" t="s">
        <v>28</v>
      </c>
      <c r="E1112">
        <v>301</v>
      </c>
      <c r="F1112">
        <f>VLOOKUP(B1112,cennik[],2,FALSE)</f>
        <v>3.2</v>
      </c>
      <c r="G1112" s="5">
        <f>jablka[[#This Row],[Kg]]*jablka[[#This Row],[Cena]]</f>
        <v>963.2</v>
      </c>
    </row>
    <row r="1113" spans="1:7" x14ac:dyDescent="0.25">
      <c r="A1113" s="1">
        <v>44725</v>
      </c>
      <c r="B1113" t="s">
        <v>65</v>
      </c>
      <c r="C1113" t="s">
        <v>66</v>
      </c>
      <c r="D1113" t="s">
        <v>49</v>
      </c>
      <c r="E1113">
        <v>366</v>
      </c>
      <c r="F1113">
        <f>VLOOKUP(B1113,cennik[],2,FALSE)</f>
        <v>2.7</v>
      </c>
      <c r="G1113" s="5">
        <f>jablka[[#This Row],[Kg]]*jablka[[#This Row],[Cena]]</f>
        <v>988.2</v>
      </c>
    </row>
    <row r="1114" spans="1:7" x14ac:dyDescent="0.25">
      <c r="A1114" s="1">
        <v>44725</v>
      </c>
      <c r="B1114" t="s">
        <v>63</v>
      </c>
      <c r="C1114" t="s">
        <v>64</v>
      </c>
      <c r="D1114" t="s">
        <v>17</v>
      </c>
      <c r="E1114">
        <v>73</v>
      </c>
      <c r="F1114">
        <f>VLOOKUP(B1114,cennik[],2,FALSE)</f>
        <v>3.5</v>
      </c>
      <c r="G1114" s="5">
        <f>jablka[[#This Row],[Kg]]*jablka[[#This Row],[Cena]]</f>
        <v>255.5</v>
      </c>
    </row>
    <row r="1115" spans="1:7" x14ac:dyDescent="0.25">
      <c r="A1115" s="1">
        <v>44725</v>
      </c>
      <c r="B1115" t="s">
        <v>65</v>
      </c>
      <c r="C1115" t="s">
        <v>66</v>
      </c>
      <c r="D1115" t="s">
        <v>17</v>
      </c>
      <c r="E1115">
        <v>302</v>
      </c>
      <c r="F1115">
        <f>VLOOKUP(B1115,cennik[],2,FALSE)</f>
        <v>2.7</v>
      </c>
      <c r="G1115" s="5">
        <f>jablka[[#This Row],[Kg]]*jablka[[#This Row],[Cena]]</f>
        <v>815.40000000000009</v>
      </c>
    </row>
    <row r="1116" spans="1:7" x14ac:dyDescent="0.25">
      <c r="A1116" s="1">
        <v>44725</v>
      </c>
      <c r="B1116" t="s">
        <v>65</v>
      </c>
      <c r="C1116" t="s">
        <v>66</v>
      </c>
      <c r="D1116" t="s">
        <v>23</v>
      </c>
      <c r="E1116">
        <v>449</v>
      </c>
      <c r="F1116">
        <f>VLOOKUP(B1116,cennik[],2,FALSE)</f>
        <v>2.7</v>
      </c>
      <c r="G1116" s="5">
        <f>jablka[[#This Row],[Kg]]*jablka[[#This Row],[Cena]]</f>
        <v>1212.3000000000002</v>
      </c>
    </row>
    <row r="1117" spans="1:7" x14ac:dyDescent="0.25">
      <c r="A1117" s="1">
        <v>44726</v>
      </c>
      <c r="B1117" t="s">
        <v>63</v>
      </c>
      <c r="C1117" t="s">
        <v>64</v>
      </c>
      <c r="D1117" t="s">
        <v>8</v>
      </c>
      <c r="E1117">
        <v>428</v>
      </c>
      <c r="F1117">
        <f>VLOOKUP(B1117,cennik[],2,FALSE)</f>
        <v>3.5</v>
      </c>
      <c r="G1117" s="5">
        <f>jablka[[#This Row],[Kg]]*jablka[[#This Row],[Cena]]</f>
        <v>1498</v>
      </c>
    </row>
    <row r="1118" spans="1:7" x14ac:dyDescent="0.25">
      <c r="A1118" s="1">
        <v>44726</v>
      </c>
      <c r="B1118" t="s">
        <v>65</v>
      </c>
      <c r="C1118" t="s">
        <v>66</v>
      </c>
      <c r="D1118" t="s">
        <v>37</v>
      </c>
      <c r="E1118">
        <v>285</v>
      </c>
      <c r="F1118">
        <f>VLOOKUP(B1118,cennik[],2,FALSE)</f>
        <v>2.7</v>
      </c>
      <c r="G1118" s="5">
        <f>jablka[[#This Row],[Kg]]*jablka[[#This Row],[Cena]]</f>
        <v>769.5</v>
      </c>
    </row>
    <row r="1119" spans="1:7" x14ac:dyDescent="0.25">
      <c r="A1119" s="1">
        <v>44726</v>
      </c>
      <c r="B1119" t="s">
        <v>63</v>
      </c>
      <c r="C1119" t="s">
        <v>64</v>
      </c>
      <c r="D1119" t="s">
        <v>37</v>
      </c>
      <c r="E1119">
        <v>400</v>
      </c>
      <c r="F1119">
        <f>VLOOKUP(B1119,cennik[],2,FALSE)</f>
        <v>3.5</v>
      </c>
      <c r="G1119" s="5">
        <f>jablka[[#This Row],[Kg]]*jablka[[#This Row],[Cena]]</f>
        <v>1400</v>
      </c>
    </row>
    <row r="1120" spans="1:7" x14ac:dyDescent="0.25">
      <c r="A1120" s="1">
        <v>44726</v>
      </c>
      <c r="B1120" t="s">
        <v>65</v>
      </c>
      <c r="C1120" t="s">
        <v>66</v>
      </c>
      <c r="D1120" t="s">
        <v>36</v>
      </c>
      <c r="E1120">
        <v>86</v>
      </c>
      <c r="F1120">
        <f>VLOOKUP(B1120,cennik[],2,FALSE)</f>
        <v>2.7</v>
      </c>
      <c r="G1120" s="5">
        <f>jablka[[#This Row],[Kg]]*jablka[[#This Row],[Cena]]</f>
        <v>232.20000000000002</v>
      </c>
    </row>
    <row r="1121" spans="1:7" x14ac:dyDescent="0.25">
      <c r="A1121" s="1">
        <v>44726</v>
      </c>
      <c r="B1121" t="s">
        <v>63</v>
      </c>
      <c r="C1121" t="s">
        <v>64</v>
      </c>
      <c r="D1121" t="s">
        <v>58</v>
      </c>
      <c r="E1121">
        <v>441</v>
      </c>
      <c r="F1121">
        <f>VLOOKUP(B1121,cennik[],2,FALSE)</f>
        <v>3.5</v>
      </c>
      <c r="G1121" s="5">
        <f>jablka[[#This Row],[Kg]]*jablka[[#This Row],[Cena]]</f>
        <v>1543.5</v>
      </c>
    </row>
    <row r="1122" spans="1:7" x14ac:dyDescent="0.25">
      <c r="A1122" s="1">
        <v>44727</v>
      </c>
      <c r="B1122" t="s">
        <v>67</v>
      </c>
      <c r="C1122" t="s">
        <v>66</v>
      </c>
      <c r="D1122" t="s">
        <v>32</v>
      </c>
      <c r="E1122">
        <v>73</v>
      </c>
      <c r="F1122">
        <f>VLOOKUP(B1122,cennik[],2,FALSE)</f>
        <v>3.2</v>
      </c>
      <c r="G1122" s="5">
        <f>jablka[[#This Row],[Kg]]*jablka[[#This Row],[Cena]]</f>
        <v>233.60000000000002</v>
      </c>
    </row>
    <row r="1123" spans="1:7" x14ac:dyDescent="0.25">
      <c r="A1123" s="1">
        <v>44727</v>
      </c>
      <c r="B1123" t="s">
        <v>67</v>
      </c>
      <c r="C1123" t="s">
        <v>66</v>
      </c>
      <c r="D1123" t="s">
        <v>34</v>
      </c>
      <c r="E1123">
        <v>35</v>
      </c>
      <c r="F1123">
        <f>VLOOKUP(B1123,cennik[],2,FALSE)</f>
        <v>3.2</v>
      </c>
      <c r="G1123" s="5">
        <f>jablka[[#This Row],[Kg]]*jablka[[#This Row],[Cena]]</f>
        <v>112</v>
      </c>
    </row>
    <row r="1124" spans="1:7" x14ac:dyDescent="0.25">
      <c r="A1124" s="1">
        <v>44727</v>
      </c>
      <c r="B1124" t="s">
        <v>67</v>
      </c>
      <c r="C1124" t="s">
        <v>66</v>
      </c>
      <c r="D1124" t="s">
        <v>41</v>
      </c>
      <c r="E1124">
        <v>206</v>
      </c>
      <c r="F1124">
        <f>VLOOKUP(B1124,cennik[],2,FALSE)</f>
        <v>3.2</v>
      </c>
      <c r="G1124" s="5">
        <f>jablka[[#This Row],[Kg]]*jablka[[#This Row],[Cena]]</f>
        <v>659.2</v>
      </c>
    </row>
    <row r="1125" spans="1:7" x14ac:dyDescent="0.25">
      <c r="A1125" s="1">
        <v>44727</v>
      </c>
      <c r="B1125" t="s">
        <v>65</v>
      </c>
      <c r="C1125" t="s">
        <v>66</v>
      </c>
      <c r="D1125" t="s">
        <v>58</v>
      </c>
      <c r="E1125">
        <v>100</v>
      </c>
      <c r="F1125">
        <f>VLOOKUP(B1125,cennik[],2,FALSE)</f>
        <v>2.7</v>
      </c>
      <c r="G1125" s="5">
        <f>jablka[[#This Row],[Kg]]*jablka[[#This Row],[Cena]]</f>
        <v>270</v>
      </c>
    </row>
    <row r="1126" spans="1:7" x14ac:dyDescent="0.25">
      <c r="A1126" s="1">
        <v>44727</v>
      </c>
      <c r="B1126" t="s">
        <v>63</v>
      </c>
      <c r="C1126" t="s">
        <v>64</v>
      </c>
      <c r="D1126" t="s">
        <v>51</v>
      </c>
      <c r="E1126">
        <v>69</v>
      </c>
      <c r="F1126">
        <f>VLOOKUP(B1126,cennik[],2,FALSE)</f>
        <v>3.5</v>
      </c>
      <c r="G1126" s="5">
        <f>jablka[[#This Row],[Kg]]*jablka[[#This Row],[Cena]]</f>
        <v>241.5</v>
      </c>
    </row>
    <row r="1127" spans="1:7" x14ac:dyDescent="0.25">
      <c r="A1127" s="1">
        <v>44727</v>
      </c>
      <c r="B1127" t="s">
        <v>63</v>
      </c>
      <c r="C1127" t="s">
        <v>64</v>
      </c>
      <c r="D1127" t="s">
        <v>19</v>
      </c>
      <c r="E1127">
        <v>372</v>
      </c>
      <c r="F1127">
        <f>VLOOKUP(B1127,cennik[],2,FALSE)</f>
        <v>3.5</v>
      </c>
      <c r="G1127" s="5">
        <f>jablka[[#This Row],[Kg]]*jablka[[#This Row],[Cena]]</f>
        <v>1302</v>
      </c>
    </row>
    <row r="1128" spans="1:7" x14ac:dyDescent="0.25">
      <c r="A1128" s="1">
        <v>44727</v>
      </c>
      <c r="B1128" t="s">
        <v>63</v>
      </c>
      <c r="C1128" t="s">
        <v>64</v>
      </c>
      <c r="D1128" t="s">
        <v>5</v>
      </c>
      <c r="E1128">
        <v>59</v>
      </c>
      <c r="F1128">
        <f>VLOOKUP(B1128,cennik[],2,FALSE)</f>
        <v>3.5</v>
      </c>
      <c r="G1128" s="5">
        <f>jablka[[#This Row],[Kg]]*jablka[[#This Row],[Cena]]</f>
        <v>206.5</v>
      </c>
    </row>
    <row r="1129" spans="1:7" x14ac:dyDescent="0.25">
      <c r="A1129" s="1">
        <v>44728</v>
      </c>
      <c r="B1129" t="s">
        <v>67</v>
      </c>
      <c r="C1129" t="s">
        <v>66</v>
      </c>
      <c r="D1129" t="s">
        <v>30</v>
      </c>
      <c r="E1129">
        <v>345</v>
      </c>
      <c r="F1129">
        <f>VLOOKUP(B1129,cennik[],2,FALSE)</f>
        <v>3.2</v>
      </c>
      <c r="G1129" s="5">
        <f>jablka[[#This Row],[Kg]]*jablka[[#This Row],[Cena]]</f>
        <v>1104</v>
      </c>
    </row>
    <row r="1130" spans="1:7" x14ac:dyDescent="0.25">
      <c r="A1130" s="1">
        <v>44728</v>
      </c>
      <c r="B1130" t="s">
        <v>65</v>
      </c>
      <c r="C1130" t="s">
        <v>66</v>
      </c>
      <c r="D1130" t="s">
        <v>42</v>
      </c>
      <c r="E1130">
        <v>28</v>
      </c>
      <c r="F1130">
        <f>VLOOKUP(B1130,cennik[],2,FALSE)</f>
        <v>2.7</v>
      </c>
      <c r="G1130" s="5">
        <f>jablka[[#This Row],[Kg]]*jablka[[#This Row],[Cena]]</f>
        <v>75.600000000000009</v>
      </c>
    </row>
    <row r="1131" spans="1:7" x14ac:dyDescent="0.25">
      <c r="A1131" s="1">
        <v>44728</v>
      </c>
      <c r="B1131" t="s">
        <v>67</v>
      </c>
      <c r="C1131" t="s">
        <v>66</v>
      </c>
      <c r="D1131" t="s">
        <v>55</v>
      </c>
      <c r="E1131">
        <v>343</v>
      </c>
      <c r="F1131">
        <f>VLOOKUP(B1131,cennik[],2,FALSE)</f>
        <v>3.2</v>
      </c>
      <c r="G1131" s="5">
        <f>jablka[[#This Row],[Kg]]*jablka[[#This Row],[Cena]]</f>
        <v>1097.6000000000001</v>
      </c>
    </row>
    <row r="1132" spans="1:7" x14ac:dyDescent="0.25">
      <c r="A1132" s="1">
        <v>44728</v>
      </c>
      <c r="B1132" t="s">
        <v>63</v>
      </c>
      <c r="C1132" t="s">
        <v>64</v>
      </c>
      <c r="D1132" t="s">
        <v>38</v>
      </c>
      <c r="E1132">
        <v>498</v>
      </c>
      <c r="F1132">
        <f>VLOOKUP(B1132,cennik[],2,FALSE)</f>
        <v>3.5</v>
      </c>
      <c r="G1132" s="5">
        <f>jablka[[#This Row],[Kg]]*jablka[[#This Row],[Cena]]</f>
        <v>1743</v>
      </c>
    </row>
    <row r="1133" spans="1:7" x14ac:dyDescent="0.25">
      <c r="A1133" s="1">
        <v>44729</v>
      </c>
      <c r="B1133" t="s">
        <v>67</v>
      </c>
      <c r="C1133" t="s">
        <v>66</v>
      </c>
      <c r="D1133" t="s">
        <v>51</v>
      </c>
      <c r="E1133">
        <v>160</v>
      </c>
      <c r="F1133">
        <f>VLOOKUP(B1133,cennik[],2,FALSE)</f>
        <v>3.2</v>
      </c>
      <c r="G1133" s="5">
        <f>jablka[[#This Row],[Kg]]*jablka[[#This Row],[Cena]]</f>
        <v>512</v>
      </c>
    </row>
    <row r="1134" spans="1:7" x14ac:dyDescent="0.25">
      <c r="A1134" s="1">
        <v>44729</v>
      </c>
      <c r="B1134" t="s">
        <v>65</v>
      </c>
      <c r="C1134" t="s">
        <v>66</v>
      </c>
      <c r="D1134" t="s">
        <v>37</v>
      </c>
      <c r="E1134">
        <v>269</v>
      </c>
      <c r="F1134">
        <f>VLOOKUP(B1134,cennik[],2,FALSE)</f>
        <v>2.7</v>
      </c>
      <c r="G1134" s="5">
        <f>jablka[[#This Row],[Kg]]*jablka[[#This Row],[Cena]]</f>
        <v>726.30000000000007</v>
      </c>
    </row>
    <row r="1135" spans="1:7" x14ac:dyDescent="0.25">
      <c r="A1135" s="1">
        <v>44729</v>
      </c>
      <c r="B1135" t="s">
        <v>67</v>
      </c>
      <c r="C1135" t="s">
        <v>66</v>
      </c>
      <c r="D1135" t="s">
        <v>59</v>
      </c>
      <c r="E1135">
        <v>314</v>
      </c>
      <c r="F1135">
        <f>VLOOKUP(B1135,cennik[],2,FALSE)</f>
        <v>3.2</v>
      </c>
      <c r="G1135" s="5">
        <f>jablka[[#This Row],[Kg]]*jablka[[#This Row],[Cena]]</f>
        <v>1004.8000000000001</v>
      </c>
    </row>
    <row r="1136" spans="1:7" x14ac:dyDescent="0.25">
      <c r="A1136" s="1">
        <v>44729</v>
      </c>
      <c r="B1136" t="s">
        <v>67</v>
      </c>
      <c r="C1136" t="s">
        <v>66</v>
      </c>
      <c r="D1136" t="s">
        <v>45</v>
      </c>
      <c r="E1136">
        <v>451</v>
      </c>
      <c r="F1136">
        <f>VLOOKUP(B1136,cennik[],2,FALSE)</f>
        <v>3.2</v>
      </c>
      <c r="G1136" s="5">
        <f>jablka[[#This Row],[Kg]]*jablka[[#This Row],[Cena]]</f>
        <v>1443.2</v>
      </c>
    </row>
    <row r="1137" spans="1:7" x14ac:dyDescent="0.25">
      <c r="A1137" s="1">
        <v>44729</v>
      </c>
      <c r="B1137" t="s">
        <v>63</v>
      </c>
      <c r="C1137" t="s">
        <v>64</v>
      </c>
      <c r="D1137" t="s">
        <v>45</v>
      </c>
      <c r="E1137">
        <v>414</v>
      </c>
      <c r="F1137">
        <f>VLOOKUP(B1137,cennik[],2,FALSE)</f>
        <v>3.5</v>
      </c>
      <c r="G1137" s="5">
        <f>jablka[[#This Row],[Kg]]*jablka[[#This Row],[Cena]]</f>
        <v>1449</v>
      </c>
    </row>
    <row r="1138" spans="1:7" x14ac:dyDescent="0.25">
      <c r="A1138" s="1">
        <v>44729</v>
      </c>
      <c r="B1138" t="s">
        <v>65</v>
      </c>
      <c r="C1138" t="s">
        <v>66</v>
      </c>
      <c r="D1138" t="s">
        <v>48</v>
      </c>
      <c r="E1138">
        <v>93</v>
      </c>
      <c r="F1138">
        <f>VLOOKUP(B1138,cennik[],2,FALSE)</f>
        <v>2.7</v>
      </c>
      <c r="G1138" s="5">
        <f>jablka[[#This Row],[Kg]]*jablka[[#This Row],[Cena]]</f>
        <v>251.10000000000002</v>
      </c>
    </row>
    <row r="1139" spans="1:7" x14ac:dyDescent="0.25">
      <c r="A1139" s="1">
        <v>44729</v>
      </c>
      <c r="B1139" t="s">
        <v>65</v>
      </c>
      <c r="C1139" t="s">
        <v>66</v>
      </c>
      <c r="D1139" t="s">
        <v>54</v>
      </c>
      <c r="E1139">
        <v>282</v>
      </c>
      <c r="F1139">
        <f>VLOOKUP(B1139,cennik[],2,FALSE)</f>
        <v>2.7</v>
      </c>
      <c r="G1139" s="5">
        <f>jablka[[#This Row],[Kg]]*jablka[[#This Row],[Cena]]</f>
        <v>761.40000000000009</v>
      </c>
    </row>
    <row r="1140" spans="1:7" x14ac:dyDescent="0.25">
      <c r="A1140" s="1">
        <v>44729</v>
      </c>
      <c r="B1140" t="s">
        <v>67</v>
      </c>
      <c r="C1140" t="s">
        <v>66</v>
      </c>
      <c r="D1140" t="s">
        <v>55</v>
      </c>
      <c r="E1140">
        <v>137</v>
      </c>
      <c r="F1140">
        <f>VLOOKUP(B1140,cennik[],2,FALSE)</f>
        <v>3.2</v>
      </c>
      <c r="G1140" s="5">
        <f>jablka[[#This Row],[Kg]]*jablka[[#This Row],[Cena]]</f>
        <v>438.40000000000003</v>
      </c>
    </row>
    <row r="1141" spans="1:7" x14ac:dyDescent="0.25">
      <c r="A1141" s="1">
        <v>44729</v>
      </c>
      <c r="B1141" t="s">
        <v>63</v>
      </c>
      <c r="C1141" t="s">
        <v>64</v>
      </c>
      <c r="D1141" t="s">
        <v>44</v>
      </c>
      <c r="E1141">
        <v>491</v>
      </c>
      <c r="F1141">
        <f>VLOOKUP(B1141,cennik[],2,FALSE)</f>
        <v>3.5</v>
      </c>
      <c r="G1141" s="5">
        <f>jablka[[#This Row],[Kg]]*jablka[[#This Row],[Cena]]</f>
        <v>1718.5</v>
      </c>
    </row>
    <row r="1142" spans="1:7" x14ac:dyDescent="0.25">
      <c r="A1142" s="1">
        <v>44729</v>
      </c>
      <c r="B1142" t="s">
        <v>63</v>
      </c>
      <c r="C1142" t="s">
        <v>64</v>
      </c>
      <c r="D1142" t="s">
        <v>52</v>
      </c>
      <c r="E1142">
        <v>32</v>
      </c>
      <c r="F1142">
        <f>VLOOKUP(B1142,cennik[],2,FALSE)</f>
        <v>3.5</v>
      </c>
      <c r="G1142" s="5">
        <f>jablka[[#This Row],[Kg]]*jablka[[#This Row],[Cena]]</f>
        <v>112</v>
      </c>
    </row>
    <row r="1143" spans="1:7" x14ac:dyDescent="0.25">
      <c r="A1143" s="1">
        <v>44730</v>
      </c>
      <c r="B1143" t="s">
        <v>67</v>
      </c>
      <c r="C1143" t="s">
        <v>66</v>
      </c>
      <c r="D1143" t="s">
        <v>44</v>
      </c>
      <c r="E1143">
        <v>315</v>
      </c>
      <c r="F1143">
        <f>VLOOKUP(B1143,cennik[],2,FALSE)</f>
        <v>3.2</v>
      </c>
      <c r="G1143" s="5">
        <f>jablka[[#This Row],[Kg]]*jablka[[#This Row],[Cena]]</f>
        <v>1008</v>
      </c>
    </row>
    <row r="1144" spans="1:7" x14ac:dyDescent="0.25">
      <c r="A1144" s="1">
        <v>44730</v>
      </c>
      <c r="B1144" t="s">
        <v>65</v>
      </c>
      <c r="C1144" t="s">
        <v>66</v>
      </c>
      <c r="D1144" t="s">
        <v>53</v>
      </c>
      <c r="E1144">
        <v>43</v>
      </c>
      <c r="F1144">
        <f>VLOOKUP(B1144,cennik[],2,FALSE)</f>
        <v>2.7</v>
      </c>
      <c r="G1144" s="5">
        <f>jablka[[#This Row],[Kg]]*jablka[[#This Row],[Cena]]</f>
        <v>116.10000000000001</v>
      </c>
    </row>
    <row r="1145" spans="1:7" x14ac:dyDescent="0.25">
      <c r="A1145" s="1">
        <v>44730</v>
      </c>
      <c r="B1145" t="s">
        <v>67</v>
      </c>
      <c r="C1145" t="s">
        <v>66</v>
      </c>
      <c r="D1145" t="s">
        <v>56</v>
      </c>
      <c r="E1145">
        <v>256</v>
      </c>
      <c r="F1145">
        <f>VLOOKUP(B1145,cennik[],2,FALSE)</f>
        <v>3.2</v>
      </c>
      <c r="G1145" s="5">
        <f>jablka[[#This Row],[Kg]]*jablka[[#This Row],[Cena]]</f>
        <v>819.2</v>
      </c>
    </row>
    <row r="1146" spans="1:7" x14ac:dyDescent="0.25">
      <c r="A1146" s="1">
        <v>44730</v>
      </c>
      <c r="B1146" t="s">
        <v>67</v>
      </c>
      <c r="C1146" t="s">
        <v>66</v>
      </c>
      <c r="D1146" t="s">
        <v>42</v>
      </c>
      <c r="E1146">
        <v>38</v>
      </c>
      <c r="F1146">
        <f>VLOOKUP(B1146,cennik[],2,FALSE)</f>
        <v>3.2</v>
      </c>
      <c r="G1146" s="5">
        <f>jablka[[#This Row],[Kg]]*jablka[[#This Row],[Cena]]</f>
        <v>121.60000000000001</v>
      </c>
    </row>
    <row r="1147" spans="1:7" x14ac:dyDescent="0.25">
      <c r="A1147" s="1">
        <v>44730</v>
      </c>
      <c r="B1147" t="s">
        <v>65</v>
      </c>
      <c r="C1147" t="s">
        <v>66</v>
      </c>
      <c r="D1147" t="s">
        <v>40</v>
      </c>
      <c r="E1147">
        <v>492</v>
      </c>
      <c r="F1147">
        <f>VLOOKUP(B1147,cennik[],2,FALSE)</f>
        <v>2.7</v>
      </c>
      <c r="G1147" s="5">
        <f>jablka[[#This Row],[Kg]]*jablka[[#This Row],[Cena]]</f>
        <v>1328.4</v>
      </c>
    </row>
    <row r="1148" spans="1:7" x14ac:dyDescent="0.25">
      <c r="A1148" s="1">
        <v>44730</v>
      </c>
      <c r="B1148" t="s">
        <v>63</v>
      </c>
      <c r="C1148" t="s">
        <v>64</v>
      </c>
      <c r="D1148" t="s">
        <v>53</v>
      </c>
      <c r="E1148">
        <v>206</v>
      </c>
      <c r="F1148">
        <f>VLOOKUP(B1148,cennik[],2,FALSE)</f>
        <v>3.5</v>
      </c>
      <c r="G1148" s="5">
        <f>jablka[[#This Row],[Kg]]*jablka[[#This Row],[Cena]]</f>
        <v>721</v>
      </c>
    </row>
    <row r="1149" spans="1:7" x14ac:dyDescent="0.25">
      <c r="A1149" s="1">
        <v>44730</v>
      </c>
      <c r="B1149" t="s">
        <v>63</v>
      </c>
      <c r="C1149" t="s">
        <v>64</v>
      </c>
      <c r="D1149" t="s">
        <v>42</v>
      </c>
      <c r="E1149">
        <v>252</v>
      </c>
      <c r="F1149">
        <f>VLOOKUP(B1149,cennik[],2,FALSE)</f>
        <v>3.5</v>
      </c>
      <c r="G1149" s="5">
        <f>jablka[[#This Row],[Kg]]*jablka[[#This Row],[Cena]]</f>
        <v>882</v>
      </c>
    </row>
    <row r="1150" spans="1:7" x14ac:dyDescent="0.25">
      <c r="A1150" s="1">
        <v>44730</v>
      </c>
      <c r="B1150" t="s">
        <v>63</v>
      </c>
      <c r="C1150" t="s">
        <v>64</v>
      </c>
      <c r="D1150" t="s">
        <v>42</v>
      </c>
      <c r="E1150">
        <v>397</v>
      </c>
      <c r="F1150">
        <f>VLOOKUP(B1150,cennik[],2,FALSE)</f>
        <v>3.5</v>
      </c>
      <c r="G1150" s="5">
        <f>jablka[[#This Row],[Kg]]*jablka[[#This Row],[Cena]]</f>
        <v>1389.5</v>
      </c>
    </row>
    <row r="1151" spans="1:7" x14ac:dyDescent="0.25">
      <c r="A1151" s="1">
        <v>44730</v>
      </c>
      <c r="B1151" t="s">
        <v>65</v>
      </c>
      <c r="C1151" t="s">
        <v>66</v>
      </c>
      <c r="D1151" t="s">
        <v>42</v>
      </c>
      <c r="E1151">
        <v>295</v>
      </c>
      <c r="F1151">
        <f>VLOOKUP(B1151,cennik[],2,FALSE)</f>
        <v>2.7</v>
      </c>
      <c r="G1151" s="5">
        <f>jablka[[#This Row],[Kg]]*jablka[[#This Row],[Cena]]</f>
        <v>796.5</v>
      </c>
    </row>
    <row r="1152" spans="1:7" x14ac:dyDescent="0.25">
      <c r="A1152" s="1">
        <v>44732</v>
      </c>
      <c r="B1152" t="s">
        <v>65</v>
      </c>
      <c r="C1152" t="s">
        <v>66</v>
      </c>
      <c r="D1152" t="s">
        <v>42</v>
      </c>
      <c r="E1152">
        <v>12</v>
      </c>
      <c r="F1152">
        <f>VLOOKUP(B1152,cennik[],2,FALSE)</f>
        <v>2.7</v>
      </c>
      <c r="G1152" s="5">
        <f>jablka[[#This Row],[Kg]]*jablka[[#This Row],[Cena]]</f>
        <v>32.400000000000006</v>
      </c>
    </row>
    <row r="1153" spans="1:7" x14ac:dyDescent="0.25">
      <c r="A1153" s="1">
        <v>44732</v>
      </c>
      <c r="B1153" t="s">
        <v>65</v>
      </c>
      <c r="C1153" t="s">
        <v>66</v>
      </c>
      <c r="D1153" t="s">
        <v>60</v>
      </c>
      <c r="E1153">
        <v>14</v>
      </c>
      <c r="F1153">
        <f>VLOOKUP(B1153,cennik[],2,FALSE)</f>
        <v>2.7</v>
      </c>
      <c r="G1153" s="5">
        <f>jablka[[#This Row],[Kg]]*jablka[[#This Row],[Cena]]</f>
        <v>37.800000000000004</v>
      </c>
    </row>
    <row r="1154" spans="1:7" x14ac:dyDescent="0.25">
      <c r="A1154" s="1">
        <v>44732</v>
      </c>
      <c r="B1154" t="s">
        <v>67</v>
      </c>
      <c r="C1154" t="s">
        <v>66</v>
      </c>
      <c r="D1154" t="s">
        <v>59</v>
      </c>
      <c r="E1154">
        <v>177</v>
      </c>
      <c r="F1154">
        <f>VLOOKUP(B1154,cennik[],2,FALSE)</f>
        <v>3.2</v>
      </c>
      <c r="G1154" s="5">
        <f>jablka[[#This Row],[Kg]]*jablka[[#This Row],[Cena]]</f>
        <v>566.4</v>
      </c>
    </row>
    <row r="1155" spans="1:7" x14ac:dyDescent="0.25">
      <c r="A1155" s="1">
        <v>44732</v>
      </c>
      <c r="B1155" t="s">
        <v>67</v>
      </c>
      <c r="C1155" t="s">
        <v>66</v>
      </c>
      <c r="D1155" t="s">
        <v>32</v>
      </c>
      <c r="E1155">
        <v>103</v>
      </c>
      <c r="F1155">
        <f>VLOOKUP(B1155,cennik[],2,FALSE)</f>
        <v>3.2</v>
      </c>
      <c r="G1155" s="5">
        <f>jablka[[#This Row],[Kg]]*jablka[[#This Row],[Cena]]</f>
        <v>329.6</v>
      </c>
    </row>
    <row r="1156" spans="1:7" x14ac:dyDescent="0.25">
      <c r="A1156" s="1">
        <v>44733</v>
      </c>
      <c r="B1156" t="s">
        <v>63</v>
      </c>
      <c r="C1156" t="s">
        <v>64</v>
      </c>
      <c r="D1156" t="s">
        <v>46</v>
      </c>
      <c r="E1156">
        <v>440</v>
      </c>
      <c r="F1156">
        <f>VLOOKUP(B1156,cennik[],2,FALSE)</f>
        <v>3.5</v>
      </c>
      <c r="G1156" s="5">
        <f>jablka[[#This Row],[Kg]]*jablka[[#This Row],[Cena]]</f>
        <v>1540</v>
      </c>
    </row>
    <row r="1157" spans="1:7" x14ac:dyDescent="0.25">
      <c r="A1157" s="1">
        <v>44733</v>
      </c>
      <c r="B1157" t="s">
        <v>63</v>
      </c>
      <c r="C1157" t="s">
        <v>64</v>
      </c>
      <c r="D1157" t="s">
        <v>40</v>
      </c>
      <c r="E1157">
        <v>287</v>
      </c>
      <c r="F1157">
        <f>VLOOKUP(B1157,cennik[],2,FALSE)</f>
        <v>3.5</v>
      </c>
      <c r="G1157" s="5">
        <f>jablka[[#This Row],[Kg]]*jablka[[#This Row],[Cena]]</f>
        <v>1004.5</v>
      </c>
    </row>
    <row r="1158" spans="1:7" x14ac:dyDescent="0.25">
      <c r="A1158" s="1">
        <v>44733</v>
      </c>
      <c r="B1158" t="s">
        <v>67</v>
      </c>
      <c r="C1158" t="s">
        <v>66</v>
      </c>
      <c r="D1158" t="s">
        <v>17</v>
      </c>
      <c r="E1158">
        <v>55</v>
      </c>
      <c r="F1158">
        <f>VLOOKUP(B1158,cennik[],2,FALSE)</f>
        <v>3.2</v>
      </c>
      <c r="G1158" s="5">
        <f>jablka[[#This Row],[Kg]]*jablka[[#This Row],[Cena]]</f>
        <v>176</v>
      </c>
    </row>
    <row r="1159" spans="1:7" x14ac:dyDescent="0.25">
      <c r="A1159" s="1">
        <v>44733</v>
      </c>
      <c r="B1159" t="s">
        <v>67</v>
      </c>
      <c r="C1159" t="s">
        <v>66</v>
      </c>
      <c r="D1159" t="s">
        <v>39</v>
      </c>
      <c r="E1159">
        <v>83</v>
      </c>
      <c r="F1159">
        <f>VLOOKUP(B1159,cennik[],2,FALSE)</f>
        <v>3.2</v>
      </c>
      <c r="G1159" s="5">
        <f>jablka[[#This Row],[Kg]]*jablka[[#This Row],[Cena]]</f>
        <v>265.60000000000002</v>
      </c>
    </row>
    <row r="1160" spans="1:7" x14ac:dyDescent="0.25">
      <c r="A1160" s="1">
        <v>44733</v>
      </c>
      <c r="B1160" t="s">
        <v>67</v>
      </c>
      <c r="C1160" t="s">
        <v>66</v>
      </c>
      <c r="D1160" t="s">
        <v>55</v>
      </c>
      <c r="E1160">
        <v>75</v>
      </c>
      <c r="F1160">
        <f>VLOOKUP(B1160,cennik[],2,FALSE)</f>
        <v>3.2</v>
      </c>
      <c r="G1160" s="5">
        <f>jablka[[#This Row],[Kg]]*jablka[[#This Row],[Cena]]</f>
        <v>240</v>
      </c>
    </row>
    <row r="1161" spans="1:7" x14ac:dyDescent="0.25">
      <c r="A1161" s="1">
        <v>44733</v>
      </c>
      <c r="B1161" t="s">
        <v>67</v>
      </c>
      <c r="C1161" t="s">
        <v>66</v>
      </c>
      <c r="D1161" t="s">
        <v>8</v>
      </c>
      <c r="E1161">
        <v>358</v>
      </c>
      <c r="F1161">
        <f>VLOOKUP(B1161,cennik[],2,FALSE)</f>
        <v>3.2</v>
      </c>
      <c r="G1161" s="5">
        <f>jablka[[#This Row],[Kg]]*jablka[[#This Row],[Cena]]</f>
        <v>1145.6000000000001</v>
      </c>
    </row>
    <row r="1162" spans="1:7" x14ac:dyDescent="0.25">
      <c r="A1162" s="1">
        <v>44734</v>
      </c>
      <c r="B1162" t="s">
        <v>65</v>
      </c>
      <c r="C1162" t="s">
        <v>66</v>
      </c>
      <c r="D1162" t="s">
        <v>9</v>
      </c>
      <c r="E1162">
        <v>288</v>
      </c>
      <c r="F1162">
        <f>VLOOKUP(B1162,cennik[],2,FALSE)</f>
        <v>2.7</v>
      </c>
      <c r="G1162" s="5">
        <f>jablka[[#This Row],[Kg]]*jablka[[#This Row],[Cena]]</f>
        <v>777.6</v>
      </c>
    </row>
    <row r="1163" spans="1:7" x14ac:dyDescent="0.25">
      <c r="A1163" s="1">
        <v>44734</v>
      </c>
      <c r="B1163" t="s">
        <v>67</v>
      </c>
      <c r="C1163" t="s">
        <v>66</v>
      </c>
      <c r="D1163" t="s">
        <v>35</v>
      </c>
      <c r="E1163">
        <v>266</v>
      </c>
      <c r="F1163">
        <f>VLOOKUP(B1163,cennik[],2,FALSE)</f>
        <v>3.2</v>
      </c>
      <c r="G1163" s="5">
        <f>jablka[[#This Row],[Kg]]*jablka[[#This Row],[Cena]]</f>
        <v>851.2</v>
      </c>
    </row>
    <row r="1164" spans="1:7" x14ac:dyDescent="0.25">
      <c r="A1164" s="1">
        <v>44734</v>
      </c>
      <c r="B1164" t="s">
        <v>63</v>
      </c>
      <c r="C1164" t="s">
        <v>64</v>
      </c>
      <c r="D1164" t="s">
        <v>32</v>
      </c>
      <c r="E1164">
        <v>480</v>
      </c>
      <c r="F1164">
        <f>VLOOKUP(B1164,cennik[],2,FALSE)</f>
        <v>3.5</v>
      </c>
      <c r="G1164" s="5">
        <f>jablka[[#This Row],[Kg]]*jablka[[#This Row],[Cena]]</f>
        <v>1680</v>
      </c>
    </row>
    <row r="1165" spans="1:7" x14ac:dyDescent="0.25">
      <c r="A1165" s="1">
        <v>44734</v>
      </c>
      <c r="B1165" t="s">
        <v>63</v>
      </c>
      <c r="C1165" t="s">
        <v>64</v>
      </c>
      <c r="D1165" t="s">
        <v>47</v>
      </c>
      <c r="E1165">
        <v>174</v>
      </c>
      <c r="F1165">
        <f>VLOOKUP(B1165,cennik[],2,FALSE)</f>
        <v>3.5</v>
      </c>
      <c r="G1165" s="5">
        <f>jablka[[#This Row],[Kg]]*jablka[[#This Row],[Cena]]</f>
        <v>609</v>
      </c>
    </row>
    <row r="1166" spans="1:7" x14ac:dyDescent="0.25">
      <c r="A1166" s="1">
        <v>44734</v>
      </c>
      <c r="B1166" t="s">
        <v>63</v>
      </c>
      <c r="C1166" t="s">
        <v>64</v>
      </c>
      <c r="D1166" t="s">
        <v>23</v>
      </c>
      <c r="E1166">
        <v>247</v>
      </c>
      <c r="F1166">
        <f>VLOOKUP(B1166,cennik[],2,FALSE)</f>
        <v>3.5</v>
      </c>
      <c r="G1166" s="5">
        <f>jablka[[#This Row],[Kg]]*jablka[[#This Row],[Cena]]</f>
        <v>864.5</v>
      </c>
    </row>
    <row r="1167" spans="1:7" x14ac:dyDescent="0.25">
      <c r="A1167" s="1">
        <v>44735</v>
      </c>
      <c r="B1167" t="s">
        <v>67</v>
      </c>
      <c r="C1167" t="s">
        <v>66</v>
      </c>
      <c r="D1167" t="s">
        <v>10</v>
      </c>
      <c r="E1167">
        <v>461</v>
      </c>
      <c r="F1167">
        <f>VLOOKUP(B1167,cennik[],2,FALSE)</f>
        <v>3.2</v>
      </c>
      <c r="G1167" s="5">
        <f>jablka[[#This Row],[Kg]]*jablka[[#This Row],[Cena]]</f>
        <v>1475.2</v>
      </c>
    </row>
    <row r="1168" spans="1:7" x14ac:dyDescent="0.25">
      <c r="A1168" s="1">
        <v>44735</v>
      </c>
      <c r="B1168" t="s">
        <v>65</v>
      </c>
      <c r="C1168" t="s">
        <v>66</v>
      </c>
      <c r="D1168" t="s">
        <v>23</v>
      </c>
      <c r="E1168">
        <v>230</v>
      </c>
      <c r="F1168">
        <f>VLOOKUP(B1168,cennik[],2,FALSE)</f>
        <v>2.7</v>
      </c>
      <c r="G1168" s="5">
        <f>jablka[[#This Row],[Kg]]*jablka[[#This Row],[Cena]]</f>
        <v>621</v>
      </c>
    </row>
    <row r="1169" spans="1:7" x14ac:dyDescent="0.25">
      <c r="A1169" s="1">
        <v>44735</v>
      </c>
      <c r="B1169" t="s">
        <v>63</v>
      </c>
      <c r="C1169" t="s">
        <v>64</v>
      </c>
      <c r="D1169" t="s">
        <v>27</v>
      </c>
      <c r="E1169">
        <v>339</v>
      </c>
      <c r="F1169">
        <f>VLOOKUP(B1169,cennik[],2,FALSE)</f>
        <v>3.5</v>
      </c>
      <c r="G1169" s="5">
        <f>jablka[[#This Row],[Kg]]*jablka[[#This Row],[Cena]]</f>
        <v>1186.5</v>
      </c>
    </row>
    <row r="1170" spans="1:7" x14ac:dyDescent="0.25">
      <c r="A1170" s="1">
        <v>44735</v>
      </c>
      <c r="B1170" t="s">
        <v>67</v>
      </c>
      <c r="C1170" t="s">
        <v>66</v>
      </c>
      <c r="D1170" t="s">
        <v>59</v>
      </c>
      <c r="E1170">
        <v>435</v>
      </c>
      <c r="F1170">
        <f>VLOOKUP(B1170,cennik[],2,FALSE)</f>
        <v>3.2</v>
      </c>
      <c r="G1170" s="5">
        <f>jablka[[#This Row],[Kg]]*jablka[[#This Row],[Cena]]</f>
        <v>1392</v>
      </c>
    </row>
    <row r="1171" spans="1:7" x14ac:dyDescent="0.25">
      <c r="A1171" s="1">
        <v>44735</v>
      </c>
      <c r="B1171" t="s">
        <v>63</v>
      </c>
      <c r="C1171" t="s">
        <v>64</v>
      </c>
      <c r="D1171" t="s">
        <v>30</v>
      </c>
      <c r="E1171">
        <v>352</v>
      </c>
      <c r="F1171">
        <f>VLOOKUP(B1171,cennik[],2,FALSE)</f>
        <v>3.5</v>
      </c>
      <c r="G1171" s="5">
        <f>jablka[[#This Row],[Kg]]*jablka[[#This Row],[Cena]]</f>
        <v>1232</v>
      </c>
    </row>
    <row r="1172" spans="1:7" x14ac:dyDescent="0.25">
      <c r="A1172" s="1">
        <v>44735</v>
      </c>
      <c r="B1172" t="s">
        <v>65</v>
      </c>
      <c r="C1172" t="s">
        <v>66</v>
      </c>
      <c r="D1172" t="s">
        <v>15</v>
      </c>
      <c r="E1172">
        <v>345</v>
      </c>
      <c r="F1172">
        <f>VLOOKUP(B1172,cennik[],2,FALSE)</f>
        <v>2.7</v>
      </c>
      <c r="G1172" s="5">
        <f>jablka[[#This Row],[Kg]]*jablka[[#This Row],[Cena]]</f>
        <v>931.50000000000011</v>
      </c>
    </row>
    <row r="1173" spans="1:7" x14ac:dyDescent="0.25">
      <c r="A1173" s="1">
        <v>44735</v>
      </c>
      <c r="B1173" t="s">
        <v>65</v>
      </c>
      <c r="C1173" t="s">
        <v>66</v>
      </c>
      <c r="D1173" t="s">
        <v>32</v>
      </c>
      <c r="E1173">
        <v>124</v>
      </c>
      <c r="F1173">
        <f>VLOOKUP(B1173,cennik[],2,FALSE)</f>
        <v>2.7</v>
      </c>
      <c r="G1173" s="5">
        <f>jablka[[#This Row],[Kg]]*jablka[[#This Row],[Cena]]</f>
        <v>334.8</v>
      </c>
    </row>
    <row r="1174" spans="1:7" x14ac:dyDescent="0.25">
      <c r="A1174" s="1">
        <v>44735</v>
      </c>
      <c r="B1174" t="s">
        <v>63</v>
      </c>
      <c r="C1174" t="s">
        <v>64</v>
      </c>
      <c r="D1174" t="s">
        <v>42</v>
      </c>
      <c r="E1174">
        <v>189</v>
      </c>
      <c r="F1174">
        <f>VLOOKUP(B1174,cennik[],2,FALSE)</f>
        <v>3.5</v>
      </c>
      <c r="G1174" s="5">
        <f>jablka[[#This Row],[Kg]]*jablka[[#This Row],[Cena]]</f>
        <v>661.5</v>
      </c>
    </row>
    <row r="1175" spans="1:7" x14ac:dyDescent="0.25">
      <c r="A1175" s="1">
        <v>44735</v>
      </c>
      <c r="B1175" t="s">
        <v>67</v>
      </c>
      <c r="C1175" t="s">
        <v>66</v>
      </c>
      <c r="D1175" t="s">
        <v>24</v>
      </c>
      <c r="E1175">
        <v>115</v>
      </c>
      <c r="F1175">
        <f>VLOOKUP(B1175,cennik[],2,FALSE)</f>
        <v>3.2</v>
      </c>
      <c r="G1175" s="5">
        <f>jablka[[#This Row],[Kg]]*jablka[[#This Row],[Cena]]</f>
        <v>368</v>
      </c>
    </row>
    <row r="1176" spans="1:7" x14ac:dyDescent="0.25">
      <c r="A1176" s="1">
        <v>44736</v>
      </c>
      <c r="B1176" t="s">
        <v>63</v>
      </c>
      <c r="C1176" t="s">
        <v>64</v>
      </c>
      <c r="D1176" t="s">
        <v>43</v>
      </c>
      <c r="E1176">
        <v>485</v>
      </c>
      <c r="F1176">
        <f>VLOOKUP(B1176,cennik[],2,FALSE)</f>
        <v>3.5</v>
      </c>
      <c r="G1176" s="5">
        <f>jablka[[#This Row],[Kg]]*jablka[[#This Row],[Cena]]</f>
        <v>1697.5</v>
      </c>
    </row>
    <row r="1177" spans="1:7" x14ac:dyDescent="0.25">
      <c r="A1177" s="1">
        <v>44736</v>
      </c>
      <c r="B1177" t="s">
        <v>63</v>
      </c>
      <c r="C1177" t="s">
        <v>64</v>
      </c>
      <c r="D1177" t="s">
        <v>10</v>
      </c>
      <c r="E1177">
        <v>330</v>
      </c>
      <c r="F1177">
        <f>VLOOKUP(B1177,cennik[],2,FALSE)</f>
        <v>3.5</v>
      </c>
      <c r="G1177" s="5">
        <f>jablka[[#This Row],[Kg]]*jablka[[#This Row],[Cena]]</f>
        <v>1155</v>
      </c>
    </row>
    <row r="1178" spans="1:7" x14ac:dyDescent="0.25">
      <c r="A1178" s="1">
        <v>44736</v>
      </c>
      <c r="B1178" t="s">
        <v>67</v>
      </c>
      <c r="C1178" t="s">
        <v>66</v>
      </c>
      <c r="D1178" t="s">
        <v>22</v>
      </c>
      <c r="E1178">
        <v>53</v>
      </c>
      <c r="F1178">
        <f>VLOOKUP(B1178,cennik[],2,FALSE)</f>
        <v>3.2</v>
      </c>
      <c r="G1178" s="5">
        <f>jablka[[#This Row],[Kg]]*jablka[[#This Row],[Cena]]</f>
        <v>169.60000000000002</v>
      </c>
    </row>
    <row r="1179" spans="1:7" x14ac:dyDescent="0.25">
      <c r="A1179" s="1">
        <v>44736</v>
      </c>
      <c r="B1179" t="s">
        <v>65</v>
      </c>
      <c r="C1179" t="s">
        <v>66</v>
      </c>
      <c r="D1179" t="s">
        <v>49</v>
      </c>
      <c r="E1179">
        <v>264</v>
      </c>
      <c r="F1179">
        <f>VLOOKUP(B1179,cennik[],2,FALSE)</f>
        <v>2.7</v>
      </c>
      <c r="G1179" s="5">
        <f>jablka[[#This Row],[Kg]]*jablka[[#This Row],[Cena]]</f>
        <v>712.80000000000007</v>
      </c>
    </row>
    <row r="1180" spans="1:7" x14ac:dyDescent="0.25">
      <c r="A1180" s="1">
        <v>44736</v>
      </c>
      <c r="B1180" t="s">
        <v>63</v>
      </c>
      <c r="C1180" t="s">
        <v>64</v>
      </c>
      <c r="D1180" t="s">
        <v>40</v>
      </c>
      <c r="E1180">
        <v>166</v>
      </c>
      <c r="F1180">
        <f>VLOOKUP(B1180,cennik[],2,FALSE)</f>
        <v>3.5</v>
      </c>
      <c r="G1180" s="5">
        <f>jablka[[#This Row],[Kg]]*jablka[[#This Row],[Cena]]</f>
        <v>581</v>
      </c>
    </row>
    <row r="1181" spans="1:7" x14ac:dyDescent="0.25">
      <c r="A1181" s="1">
        <v>44736</v>
      </c>
      <c r="B1181" t="s">
        <v>65</v>
      </c>
      <c r="C1181" t="s">
        <v>66</v>
      </c>
      <c r="D1181" t="s">
        <v>47</v>
      </c>
      <c r="E1181">
        <v>277</v>
      </c>
      <c r="F1181">
        <f>VLOOKUP(B1181,cennik[],2,FALSE)</f>
        <v>2.7</v>
      </c>
      <c r="G1181" s="5">
        <f>jablka[[#This Row],[Kg]]*jablka[[#This Row],[Cena]]</f>
        <v>747.90000000000009</v>
      </c>
    </row>
    <row r="1182" spans="1:7" x14ac:dyDescent="0.25">
      <c r="A1182" s="1">
        <v>44736</v>
      </c>
      <c r="B1182" t="s">
        <v>63</v>
      </c>
      <c r="C1182" t="s">
        <v>64</v>
      </c>
      <c r="D1182" t="s">
        <v>35</v>
      </c>
      <c r="E1182">
        <v>249</v>
      </c>
      <c r="F1182">
        <f>VLOOKUP(B1182,cennik[],2,FALSE)</f>
        <v>3.5</v>
      </c>
      <c r="G1182" s="5">
        <f>jablka[[#This Row],[Kg]]*jablka[[#This Row],[Cena]]</f>
        <v>871.5</v>
      </c>
    </row>
    <row r="1183" spans="1:7" x14ac:dyDescent="0.25">
      <c r="A1183" s="1">
        <v>44736</v>
      </c>
      <c r="B1183" t="s">
        <v>63</v>
      </c>
      <c r="C1183" t="s">
        <v>64</v>
      </c>
      <c r="D1183" t="s">
        <v>26</v>
      </c>
      <c r="E1183">
        <v>109</v>
      </c>
      <c r="F1183">
        <f>VLOOKUP(B1183,cennik[],2,FALSE)</f>
        <v>3.5</v>
      </c>
      <c r="G1183" s="5">
        <f>jablka[[#This Row],[Kg]]*jablka[[#This Row],[Cena]]</f>
        <v>381.5</v>
      </c>
    </row>
    <row r="1184" spans="1:7" x14ac:dyDescent="0.25">
      <c r="A1184" s="1">
        <v>44736</v>
      </c>
      <c r="B1184" t="s">
        <v>63</v>
      </c>
      <c r="C1184" t="s">
        <v>64</v>
      </c>
      <c r="D1184" t="s">
        <v>9</v>
      </c>
      <c r="E1184">
        <v>337</v>
      </c>
      <c r="F1184">
        <f>VLOOKUP(B1184,cennik[],2,FALSE)</f>
        <v>3.5</v>
      </c>
      <c r="G1184" s="5">
        <f>jablka[[#This Row],[Kg]]*jablka[[#This Row],[Cena]]</f>
        <v>1179.5</v>
      </c>
    </row>
    <row r="1185" spans="1:7" x14ac:dyDescent="0.25">
      <c r="A1185" s="1">
        <v>44736</v>
      </c>
      <c r="B1185" t="s">
        <v>65</v>
      </c>
      <c r="C1185" t="s">
        <v>66</v>
      </c>
      <c r="D1185" t="s">
        <v>6</v>
      </c>
      <c r="E1185">
        <v>58</v>
      </c>
      <c r="F1185">
        <f>VLOOKUP(B1185,cennik[],2,FALSE)</f>
        <v>2.7</v>
      </c>
      <c r="G1185" s="5">
        <f>jablka[[#This Row],[Kg]]*jablka[[#This Row],[Cena]]</f>
        <v>156.60000000000002</v>
      </c>
    </row>
    <row r="1186" spans="1:7" x14ac:dyDescent="0.25">
      <c r="A1186" s="1">
        <v>44736</v>
      </c>
      <c r="B1186" t="s">
        <v>65</v>
      </c>
      <c r="C1186" t="s">
        <v>66</v>
      </c>
      <c r="D1186" t="s">
        <v>60</v>
      </c>
      <c r="E1186">
        <v>473</v>
      </c>
      <c r="F1186">
        <f>VLOOKUP(B1186,cennik[],2,FALSE)</f>
        <v>2.7</v>
      </c>
      <c r="G1186" s="5">
        <f>jablka[[#This Row],[Kg]]*jablka[[#This Row],[Cena]]</f>
        <v>1277.1000000000001</v>
      </c>
    </row>
    <row r="1187" spans="1:7" x14ac:dyDescent="0.25">
      <c r="A1187" s="1">
        <v>44736</v>
      </c>
      <c r="B1187" t="s">
        <v>65</v>
      </c>
      <c r="C1187" t="s">
        <v>66</v>
      </c>
      <c r="D1187" t="s">
        <v>9</v>
      </c>
      <c r="E1187">
        <v>269</v>
      </c>
      <c r="F1187">
        <f>VLOOKUP(B1187,cennik[],2,FALSE)</f>
        <v>2.7</v>
      </c>
      <c r="G1187" s="5">
        <f>jablka[[#This Row],[Kg]]*jablka[[#This Row],[Cena]]</f>
        <v>726.30000000000007</v>
      </c>
    </row>
    <row r="1188" spans="1:7" x14ac:dyDescent="0.25">
      <c r="A1188" s="1">
        <v>44736</v>
      </c>
      <c r="B1188" t="s">
        <v>67</v>
      </c>
      <c r="C1188" t="s">
        <v>66</v>
      </c>
      <c r="D1188" t="s">
        <v>40</v>
      </c>
      <c r="E1188">
        <v>52</v>
      </c>
      <c r="F1188">
        <f>VLOOKUP(B1188,cennik[],2,FALSE)</f>
        <v>3.2</v>
      </c>
      <c r="G1188" s="5">
        <f>jablka[[#This Row],[Kg]]*jablka[[#This Row],[Cena]]</f>
        <v>166.4</v>
      </c>
    </row>
    <row r="1189" spans="1:7" x14ac:dyDescent="0.25">
      <c r="A1189" s="1">
        <v>44736</v>
      </c>
      <c r="B1189" t="s">
        <v>67</v>
      </c>
      <c r="C1189" t="s">
        <v>66</v>
      </c>
      <c r="D1189" t="s">
        <v>45</v>
      </c>
      <c r="E1189">
        <v>384</v>
      </c>
      <c r="F1189">
        <f>VLOOKUP(B1189,cennik[],2,FALSE)</f>
        <v>3.2</v>
      </c>
      <c r="G1189" s="5">
        <f>jablka[[#This Row],[Kg]]*jablka[[#This Row],[Cena]]</f>
        <v>1228.8000000000002</v>
      </c>
    </row>
    <row r="1190" spans="1:7" x14ac:dyDescent="0.25">
      <c r="A1190" s="1">
        <v>44737</v>
      </c>
      <c r="B1190" t="s">
        <v>67</v>
      </c>
      <c r="C1190" t="s">
        <v>66</v>
      </c>
      <c r="D1190" t="s">
        <v>50</v>
      </c>
      <c r="E1190">
        <v>320</v>
      </c>
      <c r="F1190">
        <f>VLOOKUP(B1190,cennik[],2,FALSE)</f>
        <v>3.2</v>
      </c>
      <c r="G1190" s="5">
        <f>jablka[[#This Row],[Kg]]*jablka[[#This Row],[Cena]]</f>
        <v>1024</v>
      </c>
    </row>
    <row r="1191" spans="1:7" x14ac:dyDescent="0.25">
      <c r="A1191" s="1">
        <v>44737</v>
      </c>
      <c r="B1191" t="s">
        <v>63</v>
      </c>
      <c r="C1191" t="s">
        <v>64</v>
      </c>
      <c r="D1191" t="s">
        <v>58</v>
      </c>
      <c r="E1191">
        <v>269</v>
      </c>
      <c r="F1191">
        <f>VLOOKUP(B1191,cennik[],2,FALSE)</f>
        <v>3.5</v>
      </c>
      <c r="G1191" s="5">
        <f>jablka[[#This Row],[Kg]]*jablka[[#This Row],[Cena]]</f>
        <v>941.5</v>
      </c>
    </row>
    <row r="1192" spans="1:7" x14ac:dyDescent="0.25">
      <c r="A1192" s="1">
        <v>44737</v>
      </c>
      <c r="B1192" t="s">
        <v>63</v>
      </c>
      <c r="C1192" t="s">
        <v>64</v>
      </c>
      <c r="D1192" t="s">
        <v>60</v>
      </c>
      <c r="E1192">
        <v>387</v>
      </c>
      <c r="F1192">
        <f>VLOOKUP(B1192,cennik[],2,FALSE)</f>
        <v>3.5</v>
      </c>
      <c r="G1192" s="5">
        <f>jablka[[#This Row],[Kg]]*jablka[[#This Row],[Cena]]</f>
        <v>1354.5</v>
      </c>
    </row>
    <row r="1193" spans="1:7" x14ac:dyDescent="0.25">
      <c r="A1193" s="1">
        <v>44737</v>
      </c>
      <c r="B1193" t="s">
        <v>67</v>
      </c>
      <c r="C1193" t="s">
        <v>66</v>
      </c>
      <c r="D1193" t="s">
        <v>49</v>
      </c>
      <c r="E1193">
        <v>452</v>
      </c>
      <c r="F1193">
        <f>VLOOKUP(B1193,cennik[],2,FALSE)</f>
        <v>3.2</v>
      </c>
      <c r="G1193" s="5">
        <f>jablka[[#This Row],[Kg]]*jablka[[#This Row],[Cena]]</f>
        <v>1446.4</v>
      </c>
    </row>
    <row r="1194" spans="1:7" x14ac:dyDescent="0.25">
      <c r="A1194" s="1">
        <v>44737</v>
      </c>
      <c r="B1194" t="s">
        <v>65</v>
      </c>
      <c r="C1194" t="s">
        <v>66</v>
      </c>
      <c r="D1194" t="s">
        <v>41</v>
      </c>
      <c r="E1194">
        <v>61</v>
      </c>
      <c r="F1194">
        <f>VLOOKUP(B1194,cennik[],2,FALSE)</f>
        <v>2.7</v>
      </c>
      <c r="G1194" s="5">
        <f>jablka[[#This Row],[Kg]]*jablka[[#This Row],[Cena]]</f>
        <v>164.70000000000002</v>
      </c>
    </row>
    <row r="1195" spans="1:7" x14ac:dyDescent="0.25">
      <c r="A1195" s="1">
        <v>44737</v>
      </c>
      <c r="B1195" t="s">
        <v>63</v>
      </c>
      <c r="C1195" t="s">
        <v>64</v>
      </c>
      <c r="D1195" t="s">
        <v>56</v>
      </c>
      <c r="E1195">
        <v>52</v>
      </c>
      <c r="F1195">
        <f>VLOOKUP(B1195,cennik[],2,FALSE)</f>
        <v>3.5</v>
      </c>
      <c r="G1195" s="5">
        <f>jablka[[#This Row],[Kg]]*jablka[[#This Row],[Cena]]</f>
        <v>182</v>
      </c>
    </row>
    <row r="1196" spans="1:7" x14ac:dyDescent="0.25">
      <c r="A1196" s="1">
        <v>44737</v>
      </c>
      <c r="B1196" t="s">
        <v>67</v>
      </c>
      <c r="C1196" t="s">
        <v>66</v>
      </c>
      <c r="D1196" t="s">
        <v>38</v>
      </c>
      <c r="E1196">
        <v>182</v>
      </c>
      <c r="F1196">
        <f>VLOOKUP(B1196,cennik[],2,FALSE)</f>
        <v>3.2</v>
      </c>
      <c r="G1196" s="5">
        <f>jablka[[#This Row],[Kg]]*jablka[[#This Row],[Cena]]</f>
        <v>582.4</v>
      </c>
    </row>
    <row r="1197" spans="1:7" x14ac:dyDescent="0.25">
      <c r="A1197" s="1">
        <v>44737</v>
      </c>
      <c r="B1197" t="s">
        <v>67</v>
      </c>
      <c r="C1197" t="s">
        <v>66</v>
      </c>
      <c r="D1197" t="s">
        <v>28</v>
      </c>
      <c r="E1197">
        <v>50</v>
      </c>
      <c r="F1197">
        <f>VLOOKUP(B1197,cennik[],2,FALSE)</f>
        <v>3.2</v>
      </c>
      <c r="G1197" s="5">
        <f>jablka[[#This Row],[Kg]]*jablka[[#This Row],[Cena]]</f>
        <v>160</v>
      </c>
    </row>
    <row r="1198" spans="1:7" x14ac:dyDescent="0.25">
      <c r="A1198" s="1">
        <v>44739</v>
      </c>
      <c r="B1198" t="s">
        <v>65</v>
      </c>
      <c r="C1198" t="s">
        <v>66</v>
      </c>
      <c r="D1198" t="s">
        <v>8</v>
      </c>
      <c r="E1198">
        <v>200</v>
      </c>
      <c r="F1198">
        <f>VLOOKUP(B1198,cennik[],2,FALSE)</f>
        <v>2.7</v>
      </c>
      <c r="G1198" s="5">
        <f>jablka[[#This Row],[Kg]]*jablka[[#This Row],[Cena]]</f>
        <v>540</v>
      </c>
    </row>
    <row r="1199" spans="1:7" x14ac:dyDescent="0.25">
      <c r="A1199" s="1">
        <v>44739</v>
      </c>
      <c r="B1199" t="s">
        <v>67</v>
      </c>
      <c r="C1199" t="s">
        <v>66</v>
      </c>
      <c r="D1199" t="s">
        <v>27</v>
      </c>
      <c r="E1199">
        <v>132</v>
      </c>
      <c r="F1199">
        <f>VLOOKUP(B1199,cennik[],2,FALSE)</f>
        <v>3.2</v>
      </c>
      <c r="G1199" s="5">
        <f>jablka[[#This Row],[Kg]]*jablka[[#This Row],[Cena]]</f>
        <v>422.40000000000003</v>
      </c>
    </row>
    <row r="1200" spans="1:7" x14ac:dyDescent="0.25">
      <c r="A1200" s="1">
        <v>44739</v>
      </c>
      <c r="B1200" t="s">
        <v>63</v>
      </c>
      <c r="C1200" t="s">
        <v>64</v>
      </c>
      <c r="D1200" t="s">
        <v>28</v>
      </c>
      <c r="E1200">
        <v>44</v>
      </c>
      <c r="F1200">
        <f>VLOOKUP(B1200,cennik[],2,FALSE)</f>
        <v>3.5</v>
      </c>
      <c r="G1200" s="5">
        <f>jablka[[#This Row],[Kg]]*jablka[[#This Row],[Cena]]</f>
        <v>154</v>
      </c>
    </row>
    <row r="1201" spans="1:7" x14ac:dyDescent="0.25">
      <c r="A1201" s="1">
        <v>44739</v>
      </c>
      <c r="B1201" t="s">
        <v>65</v>
      </c>
      <c r="C1201" t="s">
        <v>66</v>
      </c>
      <c r="D1201" t="s">
        <v>42</v>
      </c>
      <c r="E1201">
        <v>65</v>
      </c>
      <c r="F1201">
        <f>VLOOKUP(B1201,cennik[],2,FALSE)</f>
        <v>2.7</v>
      </c>
      <c r="G1201" s="5">
        <f>jablka[[#This Row],[Kg]]*jablka[[#This Row],[Cena]]</f>
        <v>175.5</v>
      </c>
    </row>
    <row r="1202" spans="1:7" x14ac:dyDescent="0.25">
      <c r="A1202" s="1">
        <v>44739</v>
      </c>
      <c r="B1202" t="s">
        <v>65</v>
      </c>
      <c r="C1202" t="s">
        <v>66</v>
      </c>
      <c r="D1202" t="s">
        <v>55</v>
      </c>
      <c r="E1202">
        <v>183</v>
      </c>
      <c r="F1202">
        <f>VLOOKUP(B1202,cennik[],2,FALSE)</f>
        <v>2.7</v>
      </c>
      <c r="G1202" s="5">
        <f>jablka[[#This Row],[Kg]]*jablka[[#This Row],[Cena]]</f>
        <v>494.1</v>
      </c>
    </row>
    <row r="1203" spans="1:7" x14ac:dyDescent="0.25">
      <c r="A1203" s="1">
        <v>44739</v>
      </c>
      <c r="B1203" t="s">
        <v>65</v>
      </c>
      <c r="C1203" t="s">
        <v>66</v>
      </c>
      <c r="D1203" t="s">
        <v>27</v>
      </c>
      <c r="E1203">
        <v>403</v>
      </c>
      <c r="F1203">
        <f>VLOOKUP(B1203,cennik[],2,FALSE)</f>
        <v>2.7</v>
      </c>
      <c r="G1203" s="5">
        <f>jablka[[#This Row],[Kg]]*jablka[[#This Row],[Cena]]</f>
        <v>1088.1000000000001</v>
      </c>
    </row>
    <row r="1204" spans="1:7" x14ac:dyDescent="0.25">
      <c r="A1204" s="1">
        <v>44739</v>
      </c>
      <c r="B1204" t="s">
        <v>67</v>
      </c>
      <c r="C1204" t="s">
        <v>66</v>
      </c>
      <c r="D1204" t="s">
        <v>13</v>
      </c>
      <c r="E1204">
        <v>132</v>
      </c>
      <c r="F1204">
        <f>VLOOKUP(B1204,cennik[],2,FALSE)</f>
        <v>3.2</v>
      </c>
      <c r="G1204" s="5">
        <f>jablka[[#This Row],[Kg]]*jablka[[#This Row],[Cena]]</f>
        <v>422.40000000000003</v>
      </c>
    </row>
    <row r="1205" spans="1:7" x14ac:dyDescent="0.25">
      <c r="A1205" s="1">
        <v>44739</v>
      </c>
      <c r="B1205" t="s">
        <v>65</v>
      </c>
      <c r="C1205" t="s">
        <v>66</v>
      </c>
      <c r="D1205" t="s">
        <v>59</v>
      </c>
      <c r="E1205">
        <v>177</v>
      </c>
      <c r="F1205">
        <f>VLOOKUP(B1205,cennik[],2,FALSE)</f>
        <v>2.7</v>
      </c>
      <c r="G1205" s="5">
        <f>jablka[[#This Row],[Kg]]*jablka[[#This Row],[Cena]]</f>
        <v>477.90000000000003</v>
      </c>
    </row>
    <row r="1206" spans="1:7" x14ac:dyDescent="0.25">
      <c r="A1206" s="1">
        <v>44739</v>
      </c>
      <c r="B1206" t="s">
        <v>67</v>
      </c>
      <c r="C1206" t="s">
        <v>66</v>
      </c>
      <c r="D1206" t="s">
        <v>44</v>
      </c>
      <c r="E1206">
        <v>499</v>
      </c>
      <c r="F1206">
        <f>VLOOKUP(B1206,cennik[],2,FALSE)</f>
        <v>3.2</v>
      </c>
      <c r="G1206" s="5">
        <f>jablka[[#This Row],[Kg]]*jablka[[#This Row],[Cena]]</f>
        <v>1596.8000000000002</v>
      </c>
    </row>
    <row r="1207" spans="1:7" x14ac:dyDescent="0.25">
      <c r="A1207" s="1">
        <v>44739</v>
      </c>
      <c r="B1207" t="s">
        <v>65</v>
      </c>
      <c r="C1207" t="s">
        <v>66</v>
      </c>
      <c r="D1207" t="s">
        <v>34</v>
      </c>
      <c r="E1207">
        <v>20</v>
      </c>
      <c r="F1207">
        <f>VLOOKUP(B1207,cennik[],2,FALSE)</f>
        <v>2.7</v>
      </c>
      <c r="G1207" s="5">
        <f>jablka[[#This Row],[Kg]]*jablka[[#This Row],[Cena]]</f>
        <v>54</v>
      </c>
    </row>
    <row r="1208" spans="1:7" x14ac:dyDescent="0.25">
      <c r="A1208" s="1">
        <v>44739</v>
      </c>
      <c r="B1208" t="s">
        <v>63</v>
      </c>
      <c r="C1208" t="s">
        <v>64</v>
      </c>
      <c r="D1208" t="s">
        <v>13</v>
      </c>
      <c r="E1208">
        <v>181</v>
      </c>
      <c r="F1208">
        <f>VLOOKUP(B1208,cennik[],2,FALSE)</f>
        <v>3.5</v>
      </c>
      <c r="G1208" s="5">
        <f>jablka[[#This Row],[Kg]]*jablka[[#This Row],[Cena]]</f>
        <v>633.5</v>
      </c>
    </row>
    <row r="1209" spans="1:7" x14ac:dyDescent="0.25">
      <c r="A1209" s="1">
        <v>44739</v>
      </c>
      <c r="B1209" t="s">
        <v>63</v>
      </c>
      <c r="C1209" t="s">
        <v>64</v>
      </c>
      <c r="D1209" t="s">
        <v>58</v>
      </c>
      <c r="E1209">
        <v>315</v>
      </c>
      <c r="F1209">
        <f>VLOOKUP(B1209,cennik[],2,FALSE)</f>
        <v>3.5</v>
      </c>
      <c r="G1209" s="5">
        <f>jablka[[#This Row],[Kg]]*jablka[[#This Row],[Cena]]</f>
        <v>1102.5</v>
      </c>
    </row>
    <row r="1210" spans="1:7" x14ac:dyDescent="0.25">
      <c r="A1210" s="1">
        <v>44739</v>
      </c>
      <c r="B1210" t="s">
        <v>65</v>
      </c>
      <c r="C1210" t="s">
        <v>66</v>
      </c>
      <c r="D1210" t="s">
        <v>55</v>
      </c>
      <c r="E1210">
        <v>126</v>
      </c>
      <c r="F1210">
        <f>VLOOKUP(B1210,cennik[],2,FALSE)</f>
        <v>2.7</v>
      </c>
      <c r="G1210" s="5">
        <f>jablka[[#This Row],[Kg]]*jablka[[#This Row],[Cena]]</f>
        <v>340.20000000000005</v>
      </c>
    </row>
    <row r="1211" spans="1:7" x14ac:dyDescent="0.25">
      <c r="A1211" s="1">
        <v>44740</v>
      </c>
      <c r="B1211" t="s">
        <v>63</v>
      </c>
      <c r="C1211" t="s">
        <v>64</v>
      </c>
      <c r="D1211" t="s">
        <v>62</v>
      </c>
      <c r="E1211">
        <v>317</v>
      </c>
      <c r="F1211">
        <f>VLOOKUP(B1211,cennik[],2,FALSE)</f>
        <v>3.5</v>
      </c>
      <c r="G1211" s="5">
        <f>jablka[[#This Row],[Kg]]*jablka[[#This Row],[Cena]]</f>
        <v>1109.5</v>
      </c>
    </row>
    <row r="1212" spans="1:7" x14ac:dyDescent="0.25">
      <c r="A1212" s="1">
        <v>44740</v>
      </c>
      <c r="B1212" t="s">
        <v>63</v>
      </c>
      <c r="C1212" t="s">
        <v>64</v>
      </c>
      <c r="D1212" t="s">
        <v>17</v>
      </c>
      <c r="E1212">
        <v>495</v>
      </c>
      <c r="F1212">
        <f>VLOOKUP(B1212,cennik[],2,FALSE)</f>
        <v>3.5</v>
      </c>
      <c r="G1212" s="5">
        <f>jablka[[#This Row],[Kg]]*jablka[[#This Row],[Cena]]</f>
        <v>1732.5</v>
      </c>
    </row>
    <row r="1213" spans="1:7" x14ac:dyDescent="0.25">
      <c r="A1213" s="1">
        <v>44740</v>
      </c>
      <c r="B1213" t="s">
        <v>67</v>
      </c>
      <c r="C1213" t="s">
        <v>66</v>
      </c>
      <c r="D1213" t="s">
        <v>28</v>
      </c>
      <c r="E1213">
        <v>87</v>
      </c>
      <c r="F1213">
        <f>VLOOKUP(B1213,cennik[],2,FALSE)</f>
        <v>3.2</v>
      </c>
      <c r="G1213" s="5">
        <f>jablka[[#This Row],[Kg]]*jablka[[#This Row],[Cena]]</f>
        <v>278.40000000000003</v>
      </c>
    </row>
    <row r="1214" spans="1:7" x14ac:dyDescent="0.25">
      <c r="A1214" s="1">
        <v>44740</v>
      </c>
      <c r="B1214" t="s">
        <v>63</v>
      </c>
      <c r="C1214" t="s">
        <v>64</v>
      </c>
      <c r="D1214" t="s">
        <v>62</v>
      </c>
      <c r="E1214">
        <v>126</v>
      </c>
      <c r="F1214">
        <f>VLOOKUP(B1214,cennik[],2,FALSE)</f>
        <v>3.5</v>
      </c>
      <c r="G1214" s="5">
        <f>jablka[[#This Row],[Kg]]*jablka[[#This Row],[Cena]]</f>
        <v>441</v>
      </c>
    </row>
    <row r="1215" spans="1:7" x14ac:dyDescent="0.25">
      <c r="A1215" s="1">
        <v>44740</v>
      </c>
      <c r="B1215" t="s">
        <v>65</v>
      </c>
      <c r="C1215" t="s">
        <v>66</v>
      </c>
      <c r="D1215" t="s">
        <v>10</v>
      </c>
      <c r="E1215">
        <v>177</v>
      </c>
      <c r="F1215">
        <f>VLOOKUP(B1215,cennik[],2,FALSE)</f>
        <v>2.7</v>
      </c>
      <c r="G1215" s="5">
        <f>jablka[[#This Row],[Kg]]*jablka[[#This Row],[Cena]]</f>
        <v>477.90000000000003</v>
      </c>
    </row>
    <row r="1216" spans="1:7" x14ac:dyDescent="0.25">
      <c r="A1216" s="1">
        <v>44740</v>
      </c>
      <c r="B1216" t="s">
        <v>67</v>
      </c>
      <c r="C1216" t="s">
        <v>66</v>
      </c>
      <c r="D1216" t="s">
        <v>9</v>
      </c>
      <c r="E1216">
        <v>439</v>
      </c>
      <c r="F1216">
        <f>VLOOKUP(B1216,cennik[],2,FALSE)</f>
        <v>3.2</v>
      </c>
      <c r="G1216" s="5">
        <f>jablka[[#This Row],[Kg]]*jablka[[#This Row],[Cena]]</f>
        <v>1404.8000000000002</v>
      </c>
    </row>
    <row r="1217" spans="1:7" x14ac:dyDescent="0.25">
      <c r="A1217" s="1">
        <v>44740</v>
      </c>
      <c r="B1217" t="s">
        <v>63</v>
      </c>
      <c r="C1217" t="s">
        <v>64</v>
      </c>
      <c r="D1217" t="s">
        <v>17</v>
      </c>
      <c r="E1217">
        <v>266</v>
      </c>
      <c r="F1217">
        <f>VLOOKUP(B1217,cennik[],2,FALSE)</f>
        <v>3.5</v>
      </c>
      <c r="G1217" s="5">
        <f>jablka[[#This Row],[Kg]]*jablka[[#This Row],[Cena]]</f>
        <v>931</v>
      </c>
    </row>
    <row r="1218" spans="1:7" x14ac:dyDescent="0.25">
      <c r="A1218" s="1">
        <v>44740</v>
      </c>
      <c r="B1218" t="s">
        <v>67</v>
      </c>
      <c r="C1218" t="s">
        <v>66</v>
      </c>
      <c r="D1218" t="s">
        <v>58</v>
      </c>
      <c r="E1218">
        <v>330</v>
      </c>
      <c r="F1218">
        <f>VLOOKUP(B1218,cennik[],2,FALSE)</f>
        <v>3.2</v>
      </c>
      <c r="G1218" s="5">
        <f>jablka[[#This Row],[Kg]]*jablka[[#This Row],[Cena]]</f>
        <v>1056</v>
      </c>
    </row>
    <row r="1219" spans="1:7" x14ac:dyDescent="0.25">
      <c r="A1219" s="1">
        <v>44740</v>
      </c>
      <c r="B1219" t="s">
        <v>65</v>
      </c>
      <c r="C1219" t="s">
        <v>66</v>
      </c>
      <c r="D1219" t="s">
        <v>22</v>
      </c>
      <c r="E1219">
        <v>29</v>
      </c>
      <c r="F1219">
        <f>VLOOKUP(B1219,cennik[],2,FALSE)</f>
        <v>2.7</v>
      </c>
      <c r="G1219" s="5">
        <f>jablka[[#This Row],[Kg]]*jablka[[#This Row],[Cena]]</f>
        <v>78.300000000000011</v>
      </c>
    </row>
    <row r="1220" spans="1:7" x14ac:dyDescent="0.25">
      <c r="A1220" s="1">
        <v>44740</v>
      </c>
      <c r="B1220" t="s">
        <v>65</v>
      </c>
      <c r="C1220" t="s">
        <v>66</v>
      </c>
      <c r="D1220" t="s">
        <v>55</v>
      </c>
      <c r="E1220">
        <v>249</v>
      </c>
      <c r="F1220">
        <f>VLOOKUP(B1220,cennik[],2,FALSE)</f>
        <v>2.7</v>
      </c>
      <c r="G1220" s="5">
        <f>jablka[[#This Row],[Kg]]*jablka[[#This Row],[Cena]]</f>
        <v>672.30000000000007</v>
      </c>
    </row>
    <row r="1221" spans="1:7" x14ac:dyDescent="0.25">
      <c r="A1221" s="1">
        <v>44740</v>
      </c>
      <c r="B1221" t="s">
        <v>63</v>
      </c>
      <c r="C1221" t="s">
        <v>64</v>
      </c>
      <c r="D1221" t="s">
        <v>23</v>
      </c>
      <c r="E1221">
        <v>364</v>
      </c>
      <c r="F1221">
        <f>VLOOKUP(B1221,cennik[],2,FALSE)</f>
        <v>3.5</v>
      </c>
      <c r="G1221" s="5">
        <f>jablka[[#This Row],[Kg]]*jablka[[#This Row],[Cena]]</f>
        <v>1274</v>
      </c>
    </row>
    <row r="1222" spans="1:7" x14ac:dyDescent="0.25">
      <c r="A1222" s="1">
        <v>44740</v>
      </c>
      <c r="B1222" t="s">
        <v>63</v>
      </c>
      <c r="C1222" t="s">
        <v>64</v>
      </c>
      <c r="D1222" t="s">
        <v>43</v>
      </c>
      <c r="E1222">
        <v>208</v>
      </c>
      <c r="F1222">
        <f>VLOOKUP(B1222,cennik[],2,FALSE)</f>
        <v>3.5</v>
      </c>
      <c r="G1222" s="5">
        <f>jablka[[#This Row],[Kg]]*jablka[[#This Row],[Cena]]</f>
        <v>728</v>
      </c>
    </row>
    <row r="1223" spans="1:7" x14ac:dyDescent="0.25">
      <c r="A1223" s="1">
        <v>44740</v>
      </c>
      <c r="B1223" t="s">
        <v>67</v>
      </c>
      <c r="C1223" t="s">
        <v>66</v>
      </c>
      <c r="D1223" t="s">
        <v>44</v>
      </c>
      <c r="E1223">
        <v>139</v>
      </c>
      <c r="F1223">
        <f>VLOOKUP(B1223,cennik[],2,FALSE)</f>
        <v>3.2</v>
      </c>
      <c r="G1223" s="5">
        <f>jablka[[#This Row],[Kg]]*jablka[[#This Row],[Cena]]</f>
        <v>444.8</v>
      </c>
    </row>
    <row r="1224" spans="1:7" x14ac:dyDescent="0.25">
      <c r="A1224" s="1">
        <v>44740</v>
      </c>
      <c r="B1224" t="s">
        <v>63</v>
      </c>
      <c r="C1224" t="s">
        <v>64</v>
      </c>
      <c r="D1224" t="s">
        <v>24</v>
      </c>
      <c r="E1224">
        <v>377</v>
      </c>
      <c r="F1224">
        <f>VLOOKUP(B1224,cennik[],2,FALSE)</f>
        <v>3.5</v>
      </c>
      <c r="G1224" s="5">
        <f>jablka[[#This Row],[Kg]]*jablka[[#This Row],[Cena]]</f>
        <v>1319.5</v>
      </c>
    </row>
    <row r="1225" spans="1:7" x14ac:dyDescent="0.25">
      <c r="A1225" s="1">
        <v>44741</v>
      </c>
      <c r="B1225" t="s">
        <v>63</v>
      </c>
      <c r="C1225" t="s">
        <v>64</v>
      </c>
      <c r="D1225" t="s">
        <v>50</v>
      </c>
      <c r="E1225">
        <v>25</v>
      </c>
      <c r="F1225">
        <f>VLOOKUP(B1225,cennik[],2,FALSE)</f>
        <v>3.5</v>
      </c>
      <c r="G1225" s="5">
        <f>jablka[[#This Row],[Kg]]*jablka[[#This Row],[Cena]]</f>
        <v>87.5</v>
      </c>
    </row>
    <row r="1226" spans="1:7" x14ac:dyDescent="0.25">
      <c r="A1226" s="1">
        <v>44741</v>
      </c>
      <c r="B1226" t="s">
        <v>65</v>
      </c>
      <c r="C1226" t="s">
        <v>66</v>
      </c>
      <c r="D1226" t="s">
        <v>62</v>
      </c>
      <c r="E1226">
        <v>246</v>
      </c>
      <c r="F1226">
        <f>VLOOKUP(B1226,cennik[],2,FALSE)</f>
        <v>2.7</v>
      </c>
      <c r="G1226" s="5">
        <f>jablka[[#This Row],[Kg]]*jablka[[#This Row],[Cena]]</f>
        <v>664.2</v>
      </c>
    </row>
    <row r="1227" spans="1:7" x14ac:dyDescent="0.25">
      <c r="A1227" s="1">
        <v>44741</v>
      </c>
      <c r="B1227" t="s">
        <v>67</v>
      </c>
      <c r="C1227" t="s">
        <v>66</v>
      </c>
      <c r="D1227" t="s">
        <v>5</v>
      </c>
      <c r="E1227">
        <v>210</v>
      </c>
      <c r="F1227">
        <f>VLOOKUP(B1227,cennik[],2,FALSE)</f>
        <v>3.2</v>
      </c>
      <c r="G1227" s="5">
        <f>jablka[[#This Row],[Kg]]*jablka[[#This Row],[Cena]]</f>
        <v>672</v>
      </c>
    </row>
    <row r="1228" spans="1:7" x14ac:dyDescent="0.25">
      <c r="A1228" s="1">
        <v>44741</v>
      </c>
      <c r="B1228" t="s">
        <v>65</v>
      </c>
      <c r="C1228" t="s">
        <v>66</v>
      </c>
      <c r="D1228" t="s">
        <v>34</v>
      </c>
      <c r="E1228">
        <v>330</v>
      </c>
      <c r="F1228">
        <f>VLOOKUP(B1228,cennik[],2,FALSE)</f>
        <v>2.7</v>
      </c>
      <c r="G1228" s="5">
        <f>jablka[[#This Row],[Kg]]*jablka[[#This Row],[Cena]]</f>
        <v>891.00000000000011</v>
      </c>
    </row>
    <row r="1229" spans="1:7" x14ac:dyDescent="0.25">
      <c r="A1229" s="1">
        <v>44741</v>
      </c>
      <c r="B1229" t="s">
        <v>67</v>
      </c>
      <c r="C1229" t="s">
        <v>66</v>
      </c>
      <c r="D1229" t="s">
        <v>62</v>
      </c>
      <c r="E1229">
        <v>493</v>
      </c>
      <c r="F1229">
        <f>VLOOKUP(B1229,cennik[],2,FALSE)</f>
        <v>3.2</v>
      </c>
      <c r="G1229" s="5">
        <f>jablka[[#This Row],[Kg]]*jablka[[#This Row],[Cena]]</f>
        <v>1577.6000000000001</v>
      </c>
    </row>
    <row r="1230" spans="1:7" x14ac:dyDescent="0.25">
      <c r="A1230" s="1">
        <v>44741</v>
      </c>
      <c r="B1230" t="s">
        <v>63</v>
      </c>
      <c r="C1230" t="s">
        <v>64</v>
      </c>
      <c r="D1230" t="s">
        <v>9</v>
      </c>
      <c r="E1230">
        <v>461</v>
      </c>
      <c r="F1230">
        <f>VLOOKUP(B1230,cennik[],2,FALSE)</f>
        <v>3.5</v>
      </c>
      <c r="G1230" s="5">
        <f>jablka[[#This Row],[Kg]]*jablka[[#This Row],[Cena]]</f>
        <v>1613.5</v>
      </c>
    </row>
    <row r="1231" spans="1:7" x14ac:dyDescent="0.25">
      <c r="A1231" s="1">
        <v>44741</v>
      </c>
      <c r="B1231" t="s">
        <v>67</v>
      </c>
      <c r="C1231" t="s">
        <v>66</v>
      </c>
      <c r="D1231" t="s">
        <v>24</v>
      </c>
      <c r="E1231">
        <v>148</v>
      </c>
      <c r="F1231">
        <f>VLOOKUP(B1231,cennik[],2,FALSE)</f>
        <v>3.2</v>
      </c>
      <c r="G1231" s="5">
        <f>jablka[[#This Row],[Kg]]*jablka[[#This Row],[Cena]]</f>
        <v>473.6</v>
      </c>
    </row>
    <row r="1232" spans="1:7" x14ac:dyDescent="0.25">
      <c r="A1232" s="1">
        <v>44741</v>
      </c>
      <c r="B1232" t="s">
        <v>67</v>
      </c>
      <c r="C1232" t="s">
        <v>66</v>
      </c>
      <c r="D1232" t="s">
        <v>30</v>
      </c>
      <c r="E1232">
        <v>19</v>
      </c>
      <c r="F1232">
        <f>VLOOKUP(B1232,cennik[],2,FALSE)</f>
        <v>3.2</v>
      </c>
      <c r="G1232" s="5">
        <f>jablka[[#This Row],[Kg]]*jablka[[#This Row],[Cena]]</f>
        <v>60.800000000000004</v>
      </c>
    </row>
    <row r="1233" spans="1:7" x14ac:dyDescent="0.25">
      <c r="A1233" s="1">
        <v>44741</v>
      </c>
      <c r="B1233" t="s">
        <v>63</v>
      </c>
      <c r="C1233" t="s">
        <v>64</v>
      </c>
      <c r="D1233" t="s">
        <v>19</v>
      </c>
      <c r="E1233">
        <v>456</v>
      </c>
      <c r="F1233">
        <f>VLOOKUP(B1233,cennik[],2,FALSE)</f>
        <v>3.5</v>
      </c>
      <c r="G1233" s="5">
        <f>jablka[[#This Row],[Kg]]*jablka[[#This Row],[Cena]]</f>
        <v>1596</v>
      </c>
    </row>
    <row r="1234" spans="1:7" x14ac:dyDescent="0.25">
      <c r="A1234" s="1">
        <v>44742</v>
      </c>
      <c r="B1234" t="s">
        <v>67</v>
      </c>
      <c r="C1234" t="s">
        <v>66</v>
      </c>
      <c r="D1234" t="s">
        <v>54</v>
      </c>
      <c r="E1234">
        <v>201</v>
      </c>
      <c r="F1234">
        <f>VLOOKUP(B1234,cennik[],2,FALSE)</f>
        <v>3.2</v>
      </c>
      <c r="G1234" s="5">
        <f>jablka[[#This Row],[Kg]]*jablka[[#This Row],[Cena]]</f>
        <v>643.20000000000005</v>
      </c>
    </row>
    <row r="1235" spans="1:7" x14ac:dyDescent="0.25">
      <c r="A1235" s="1">
        <v>44742</v>
      </c>
      <c r="B1235" t="s">
        <v>65</v>
      </c>
      <c r="C1235" t="s">
        <v>66</v>
      </c>
      <c r="D1235" t="s">
        <v>49</v>
      </c>
      <c r="E1235">
        <v>276</v>
      </c>
      <c r="F1235">
        <f>VLOOKUP(B1235,cennik[],2,FALSE)</f>
        <v>2.7</v>
      </c>
      <c r="G1235" s="5">
        <f>jablka[[#This Row],[Kg]]*jablka[[#This Row],[Cena]]</f>
        <v>745.2</v>
      </c>
    </row>
    <row r="1236" spans="1:7" x14ac:dyDescent="0.25">
      <c r="A1236" s="1">
        <v>44742</v>
      </c>
      <c r="B1236" t="s">
        <v>63</v>
      </c>
      <c r="C1236" t="s">
        <v>64</v>
      </c>
      <c r="D1236" t="s">
        <v>49</v>
      </c>
      <c r="E1236">
        <v>126</v>
      </c>
      <c r="F1236">
        <f>VLOOKUP(B1236,cennik[],2,FALSE)</f>
        <v>3.5</v>
      </c>
      <c r="G1236" s="5">
        <f>jablka[[#This Row],[Kg]]*jablka[[#This Row],[Cena]]</f>
        <v>441</v>
      </c>
    </row>
    <row r="1237" spans="1:7" x14ac:dyDescent="0.25">
      <c r="A1237" s="1">
        <v>44742</v>
      </c>
      <c r="B1237" t="s">
        <v>65</v>
      </c>
      <c r="C1237" t="s">
        <v>66</v>
      </c>
      <c r="D1237" t="s">
        <v>29</v>
      </c>
      <c r="E1237">
        <v>25</v>
      </c>
      <c r="F1237">
        <f>VLOOKUP(B1237,cennik[],2,FALSE)</f>
        <v>2.7</v>
      </c>
      <c r="G1237" s="5">
        <f>jablka[[#This Row],[Kg]]*jablka[[#This Row],[Cena]]</f>
        <v>67.5</v>
      </c>
    </row>
    <row r="1238" spans="1:7" x14ac:dyDescent="0.25">
      <c r="A1238" s="1">
        <v>44742</v>
      </c>
      <c r="B1238" t="s">
        <v>65</v>
      </c>
      <c r="C1238" t="s">
        <v>66</v>
      </c>
      <c r="D1238" t="s">
        <v>62</v>
      </c>
      <c r="E1238">
        <v>280</v>
      </c>
      <c r="F1238">
        <f>VLOOKUP(B1238,cennik[],2,FALSE)</f>
        <v>2.7</v>
      </c>
      <c r="G1238" s="5">
        <f>jablka[[#This Row],[Kg]]*jablka[[#This Row],[Cena]]</f>
        <v>756</v>
      </c>
    </row>
    <row r="1239" spans="1:7" x14ac:dyDescent="0.25">
      <c r="A1239" s="1">
        <v>44742</v>
      </c>
      <c r="B1239" t="s">
        <v>65</v>
      </c>
      <c r="C1239" t="s">
        <v>66</v>
      </c>
      <c r="D1239" t="s">
        <v>17</v>
      </c>
      <c r="E1239">
        <v>66</v>
      </c>
      <c r="F1239">
        <f>VLOOKUP(B1239,cennik[],2,FALSE)</f>
        <v>2.7</v>
      </c>
      <c r="G1239" s="5">
        <f>jablka[[#This Row],[Kg]]*jablka[[#This Row],[Cena]]</f>
        <v>178.20000000000002</v>
      </c>
    </row>
    <row r="1240" spans="1:7" x14ac:dyDescent="0.25">
      <c r="A1240" s="1">
        <v>44742</v>
      </c>
      <c r="B1240" t="s">
        <v>67</v>
      </c>
      <c r="C1240" t="s">
        <v>66</v>
      </c>
      <c r="D1240" t="s">
        <v>9</v>
      </c>
      <c r="E1240">
        <v>314</v>
      </c>
      <c r="F1240">
        <f>VLOOKUP(B1240,cennik[],2,FALSE)</f>
        <v>3.2</v>
      </c>
      <c r="G1240" s="5">
        <f>jablka[[#This Row],[Kg]]*jablka[[#This Row],[Cena]]</f>
        <v>1004.8000000000001</v>
      </c>
    </row>
    <row r="1241" spans="1:7" x14ac:dyDescent="0.25">
      <c r="A1241" s="1">
        <v>44743</v>
      </c>
      <c r="B1241" t="s">
        <v>65</v>
      </c>
      <c r="C1241" t="s">
        <v>66</v>
      </c>
      <c r="D1241" t="s">
        <v>36</v>
      </c>
      <c r="E1241">
        <v>298</v>
      </c>
      <c r="F1241">
        <f>VLOOKUP(B1241,cennik[],2,FALSE)</f>
        <v>2.7</v>
      </c>
      <c r="G1241" s="5">
        <f>jablka[[#This Row],[Kg]]*jablka[[#This Row],[Cena]]</f>
        <v>804.6</v>
      </c>
    </row>
    <row r="1242" spans="1:7" x14ac:dyDescent="0.25">
      <c r="A1242" s="1">
        <v>44743</v>
      </c>
      <c r="B1242" t="s">
        <v>63</v>
      </c>
      <c r="C1242" t="s">
        <v>64</v>
      </c>
      <c r="D1242" t="s">
        <v>19</v>
      </c>
      <c r="E1242">
        <v>191</v>
      </c>
      <c r="F1242">
        <f>VLOOKUP(B1242,cennik[],2,FALSE)</f>
        <v>3.5</v>
      </c>
      <c r="G1242" s="5">
        <f>jablka[[#This Row],[Kg]]*jablka[[#This Row],[Cena]]</f>
        <v>668.5</v>
      </c>
    </row>
    <row r="1243" spans="1:7" x14ac:dyDescent="0.25">
      <c r="A1243" s="1">
        <v>44743</v>
      </c>
      <c r="B1243" t="s">
        <v>65</v>
      </c>
      <c r="C1243" t="s">
        <v>66</v>
      </c>
      <c r="D1243" t="s">
        <v>57</v>
      </c>
      <c r="E1243">
        <v>412</v>
      </c>
      <c r="F1243">
        <f>VLOOKUP(B1243,cennik[],2,FALSE)</f>
        <v>2.7</v>
      </c>
      <c r="G1243" s="5">
        <f>jablka[[#This Row],[Kg]]*jablka[[#This Row],[Cena]]</f>
        <v>1112.4000000000001</v>
      </c>
    </row>
    <row r="1244" spans="1:7" x14ac:dyDescent="0.25">
      <c r="A1244" s="1">
        <v>44743</v>
      </c>
      <c r="B1244" t="s">
        <v>65</v>
      </c>
      <c r="C1244" t="s">
        <v>66</v>
      </c>
      <c r="D1244" t="s">
        <v>47</v>
      </c>
      <c r="E1244">
        <v>126</v>
      </c>
      <c r="F1244">
        <f>VLOOKUP(B1244,cennik[],2,FALSE)</f>
        <v>2.7</v>
      </c>
      <c r="G1244" s="5">
        <f>jablka[[#This Row],[Kg]]*jablka[[#This Row],[Cena]]</f>
        <v>340.20000000000005</v>
      </c>
    </row>
    <row r="1245" spans="1:7" x14ac:dyDescent="0.25">
      <c r="A1245" s="1">
        <v>44743</v>
      </c>
      <c r="B1245" t="s">
        <v>63</v>
      </c>
      <c r="C1245" t="s">
        <v>64</v>
      </c>
      <c r="D1245" t="s">
        <v>55</v>
      </c>
      <c r="E1245">
        <v>466</v>
      </c>
      <c r="F1245">
        <f>VLOOKUP(B1245,cennik[],2,FALSE)</f>
        <v>3.5</v>
      </c>
      <c r="G1245" s="5">
        <f>jablka[[#This Row],[Kg]]*jablka[[#This Row],[Cena]]</f>
        <v>1631</v>
      </c>
    </row>
    <row r="1246" spans="1:7" x14ac:dyDescent="0.25">
      <c r="A1246" s="1">
        <v>44743</v>
      </c>
      <c r="B1246" t="s">
        <v>67</v>
      </c>
      <c r="C1246" t="s">
        <v>66</v>
      </c>
      <c r="D1246" t="s">
        <v>58</v>
      </c>
      <c r="E1246">
        <v>117</v>
      </c>
      <c r="F1246">
        <f>VLOOKUP(B1246,cennik[],2,FALSE)</f>
        <v>3.2</v>
      </c>
      <c r="G1246" s="5">
        <f>jablka[[#This Row],[Kg]]*jablka[[#This Row],[Cena]]</f>
        <v>374.40000000000003</v>
      </c>
    </row>
    <row r="1247" spans="1:7" x14ac:dyDescent="0.25">
      <c r="A1247" s="1">
        <v>44743</v>
      </c>
      <c r="B1247" t="s">
        <v>63</v>
      </c>
      <c r="C1247" t="s">
        <v>64</v>
      </c>
      <c r="D1247" t="s">
        <v>50</v>
      </c>
      <c r="E1247">
        <v>16</v>
      </c>
      <c r="F1247">
        <f>VLOOKUP(B1247,cennik[],2,FALSE)</f>
        <v>3.5</v>
      </c>
      <c r="G1247" s="5">
        <f>jablka[[#This Row],[Kg]]*jablka[[#This Row],[Cena]]</f>
        <v>56</v>
      </c>
    </row>
    <row r="1248" spans="1:7" x14ac:dyDescent="0.25">
      <c r="A1248" s="1">
        <v>44743</v>
      </c>
      <c r="B1248" t="s">
        <v>65</v>
      </c>
      <c r="C1248" t="s">
        <v>66</v>
      </c>
      <c r="D1248" t="s">
        <v>23</v>
      </c>
      <c r="E1248">
        <v>52</v>
      </c>
      <c r="F1248">
        <f>VLOOKUP(B1248,cennik[],2,FALSE)</f>
        <v>2.7</v>
      </c>
      <c r="G1248" s="5">
        <f>jablka[[#This Row],[Kg]]*jablka[[#This Row],[Cena]]</f>
        <v>140.4</v>
      </c>
    </row>
    <row r="1249" spans="1:7" x14ac:dyDescent="0.25">
      <c r="A1249" s="1">
        <v>44743</v>
      </c>
      <c r="B1249" t="s">
        <v>63</v>
      </c>
      <c r="C1249" t="s">
        <v>64</v>
      </c>
      <c r="D1249" t="s">
        <v>61</v>
      </c>
      <c r="E1249">
        <v>338</v>
      </c>
      <c r="F1249">
        <f>VLOOKUP(B1249,cennik[],2,FALSE)</f>
        <v>3.5</v>
      </c>
      <c r="G1249" s="5">
        <f>jablka[[#This Row],[Kg]]*jablka[[#This Row],[Cena]]</f>
        <v>1183</v>
      </c>
    </row>
    <row r="1250" spans="1:7" x14ac:dyDescent="0.25">
      <c r="A1250" s="1">
        <v>44743</v>
      </c>
      <c r="B1250" t="s">
        <v>63</v>
      </c>
      <c r="C1250" t="s">
        <v>64</v>
      </c>
      <c r="D1250" t="s">
        <v>46</v>
      </c>
      <c r="E1250">
        <v>472</v>
      </c>
      <c r="F1250">
        <f>VLOOKUP(B1250,cennik[],2,FALSE)</f>
        <v>3.5</v>
      </c>
      <c r="G1250" s="5">
        <f>jablka[[#This Row],[Kg]]*jablka[[#This Row],[Cena]]</f>
        <v>1652</v>
      </c>
    </row>
    <row r="1251" spans="1:7" x14ac:dyDescent="0.25">
      <c r="A1251" s="1">
        <v>44743</v>
      </c>
      <c r="B1251" t="s">
        <v>67</v>
      </c>
      <c r="C1251" t="s">
        <v>66</v>
      </c>
      <c r="D1251" t="s">
        <v>40</v>
      </c>
      <c r="E1251">
        <v>438</v>
      </c>
      <c r="F1251">
        <f>VLOOKUP(B1251,cennik[],2,FALSE)</f>
        <v>3.2</v>
      </c>
      <c r="G1251" s="5">
        <f>jablka[[#This Row],[Kg]]*jablka[[#This Row],[Cena]]</f>
        <v>1401.6000000000001</v>
      </c>
    </row>
    <row r="1252" spans="1:7" x14ac:dyDescent="0.25">
      <c r="A1252" s="1">
        <v>44744</v>
      </c>
      <c r="B1252" t="s">
        <v>65</v>
      </c>
      <c r="C1252" t="s">
        <v>66</v>
      </c>
      <c r="D1252" t="s">
        <v>41</v>
      </c>
      <c r="E1252">
        <v>392</v>
      </c>
      <c r="F1252">
        <f>VLOOKUP(B1252,cennik[],2,FALSE)</f>
        <v>2.7</v>
      </c>
      <c r="G1252" s="5">
        <f>jablka[[#This Row],[Kg]]*jablka[[#This Row],[Cena]]</f>
        <v>1058.4000000000001</v>
      </c>
    </row>
    <row r="1253" spans="1:7" x14ac:dyDescent="0.25">
      <c r="A1253" s="1">
        <v>44744</v>
      </c>
      <c r="B1253" t="s">
        <v>67</v>
      </c>
      <c r="C1253" t="s">
        <v>66</v>
      </c>
      <c r="D1253" t="s">
        <v>47</v>
      </c>
      <c r="E1253">
        <v>128</v>
      </c>
      <c r="F1253">
        <f>VLOOKUP(B1253,cennik[],2,FALSE)</f>
        <v>3.2</v>
      </c>
      <c r="G1253" s="5">
        <f>jablka[[#This Row],[Kg]]*jablka[[#This Row],[Cena]]</f>
        <v>409.6</v>
      </c>
    </row>
    <row r="1254" spans="1:7" x14ac:dyDescent="0.25">
      <c r="A1254" s="1">
        <v>44744</v>
      </c>
      <c r="B1254" t="s">
        <v>63</v>
      </c>
      <c r="C1254" t="s">
        <v>64</v>
      </c>
      <c r="D1254" t="s">
        <v>47</v>
      </c>
      <c r="E1254">
        <v>27</v>
      </c>
      <c r="F1254">
        <f>VLOOKUP(B1254,cennik[],2,FALSE)</f>
        <v>3.5</v>
      </c>
      <c r="G1254" s="5">
        <f>jablka[[#This Row],[Kg]]*jablka[[#This Row],[Cena]]</f>
        <v>94.5</v>
      </c>
    </row>
    <row r="1255" spans="1:7" x14ac:dyDescent="0.25">
      <c r="A1255" s="1">
        <v>44744</v>
      </c>
      <c r="B1255" t="s">
        <v>67</v>
      </c>
      <c r="C1255" t="s">
        <v>66</v>
      </c>
      <c r="D1255" t="s">
        <v>47</v>
      </c>
      <c r="E1255">
        <v>363</v>
      </c>
      <c r="F1255">
        <f>VLOOKUP(B1255,cennik[],2,FALSE)</f>
        <v>3.2</v>
      </c>
      <c r="G1255" s="5">
        <f>jablka[[#This Row],[Kg]]*jablka[[#This Row],[Cena]]</f>
        <v>1161.6000000000001</v>
      </c>
    </row>
    <row r="1256" spans="1:7" x14ac:dyDescent="0.25">
      <c r="A1256" s="1">
        <v>44744</v>
      </c>
      <c r="B1256" t="s">
        <v>65</v>
      </c>
      <c r="C1256" t="s">
        <v>66</v>
      </c>
      <c r="D1256" t="s">
        <v>43</v>
      </c>
      <c r="E1256">
        <v>105</v>
      </c>
      <c r="F1256">
        <f>VLOOKUP(B1256,cennik[],2,FALSE)</f>
        <v>2.7</v>
      </c>
      <c r="G1256" s="5">
        <f>jablka[[#This Row],[Kg]]*jablka[[#This Row],[Cena]]</f>
        <v>283.5</v>
      </c>
    </row>
    <row r="1257" spans="1:7" x14ac:dyDescent="0.25">
      <c r="A1257" s="1">
        <v>44744</v>
      </c>
      <c r="B1257" t="s">
        <v>63</v>
      </c>
      <c r="C1257" t="s">
        <v>64</v>
      </c>
      <c r="D1257" t="s">
        <v>42</v>
      </c>
      <c r="E1257">
        <v>377</v>
      </c>
      <c r="F1257">
        <f>VLOOKUP(B1257,cennik[],2,FALSE)</f>
        <v>3.5</v>
      </c>
      <c r="G1257" s="5">
        <f>jablka[[#This Row],[Kg]]*jablka[[#This Row],[Cena]]</f>
        <v>1319.5</v>
      </c>
    </row>
    <row r="1258" spans="1:7" x14ac:dyDescent="0.25">
      <c r="A1258" s="1">
        <v>44744</v>
      </c>
      <c r="B1258" t="s">
        <v>67</v>
      </c>
      <c r="C1258" t="s">
        <v>66</v>
      </c>
      <c r="D1258" t="s">
        <v>26</v>
      </c>
      <c r="E1258">
        <v>277</v>
      </c>
      <c r="F1258">
        <f>VLOOKUP(B1258,cennik[],2,FALSE)</f>
        <v>3.2</v>
      </c>
      <c r="G1258" s="5">
        <f>jablka[[#This Row],[Kg]]*jablka[[#This Row],[Cena]]</f>
        <v>886.40000000000009</v>
      </c>
    </row>
    <row r="1259" spans="1:7" x14ac:dyDescent="0.25">
      <c r="A1259" s="1">
        <v>44746</v>
      </c>
      <c r="B1259" t="s">
        <v>65</v>
      </c>
      <c r="C1259" t="s">
        <v>66</v>
      </c>
      <c r="D1259" t="s">
        <v>44</v>
      </c>
      <c r="E1259">
        <v>453</v>
      </c>
      <c r="F1259">
        <f>VLOOKUP(B1259,cennik[],2,FALSE)</f>
        <v>2.7</v>
      </c>
      <c r="G1259" s="5">
        <f>jablka[[#This Row],[Kg]]*jablka[[#This Row],[Cena]]</f>
        <v>1223.1000000000001</v>
      </c>
    </row>
    <row r="1260" spans="1:7" x14ac:dyDescent="0.25">
      <c r="A1260" s="1">
        <v>44746</v>
      </c>
      <c r="B1260" t="s">
        <v>65</v>
      </c>
      <c r="C1260" t="s">
        <v>66</v>
      </c>
      <c r="D1260" t="s">
        <v>10</v>
      </c>
      <c r="E1260">
        <v>33</v>
      </c>
      <c r="F1260">
        <f>VLOOKUP(B1260,cennik[],2,FALSE)</f>
        <v>2.7</v>
      </c>
      <c r="G1260" s="5">
        <f>jablka[[#This Row],[Kg]]*jablka[[#This Row],[Cena]]</f>
        <v>89.100000000000009</v>
      </c>
    </row>
    <row r="1261" spans="1:7" x14ac:dyDescent="0.25">
      <c r="A1261" s="1">
        <v>44746</v>
      </c>
      <c r="B1261" t="s">
        <v>67</v>
      </c>
      <c r="C1261" t="s">
        <v>66</v>
      </c>
      <c r="D1261" t="s">
        <v>26</v>
      </c>
      <c r="E1261">
        <v>165</v>
      </c>
      <c r="F1261">
        <f>VLOOKUP(B1261,cennik[],2,FALSE)</f>
        <v>3.2</v>
      </c>
      <c r="G1261" s="5">
        <f>jablka[[#This Row],[Kg]]*jablka[[#This Row],[Cena]]</f>
        <v>528</v>
      </c>
    </row>
    <row r="1262" spans="1:7" x14ac:dyDescent="0.25">
      <c r="A1262" s="1">
        <v>44746</v>
      </c>
      <c r="B1262" t="s">
        <v>67</v>
      </c>
      <c r="C1262" t="s">
        <v>66</v>
      </c>
      <c r="D1262" t="s">
        <v>9</v>
      </c>
      <c r="E1262">
        <v>265</v>
      </c>
      <c r="F1262">
        <f>VLOOKUP(B1262,cennik[],2,FALSE)</f>
        <v>3.2</v>
      </c>
      <c r="G1262" s="5">
        <f>jablka[[#This Row],[Kg]]*jablka[[#This Row],[Cena]]</f>
        <v>848</v>
      </c>
    </row>
    <row r="1263" spans="1:7" x14ac:dyDescent="0.25">
      <c r="A1263" s="1">
        <v>44746</v>
      </c>
      <c r="B1263" t="s">
        <v>63</v>
      </c>
      <c r="C1263" t="s">
        <v>64</v>
      </c>
      <c r="D1263" t="s">
        <v>26</v>
      </c>
      <c r="E1263">
        <v>179</v>
      </c>
      <c r="F1263">
        <f>VLOOKUP(B1263,cennik[],2,FALSE)</f>
        <v>3.5</v>
      </c>
      <c r="G1263" s="5">
        <f>jablka[[#This Row],[Kg]]*jablka[[#This Row],[Cena]]</f>
        <v>626.5</v>
      </c>
    </row>
    <row r="1264" spans="1:7" x14ac:dyDescent="0.25">
      <c r="A1264" s="1">
        <v>44746</v>
      </c>
      <c r="B1264" t="s">
        <v>67</v>
      </c>
      <c r="C1264" t="s">
        <v>66</v>
      </c>
      <c r="D1264" t="s">
        <v>32</v>
      </c>
      <c r="E1264">
        <v>178</v>
      </c>
      <c r="F1264">
        <f>VLOOKUP(B1264,cennik[],2,FALSE)</f>
        <v>3.2</v>
      </c>
      <c r="G1264" s="5">
        <f>jablka[[#This Row],[Kg]]*jablka[[#This Row],[Cena]]</f>
        <v>569.6</v>
      </c>
    </row>
    <row r="1265" spans="1:7" x14ac:dyDescent="0.25">
      <c r="A1265" s="1">
        <v>44746</v>
      </c>
      <c r="B1265" t="s">
        <v>65</v>
      </c>
      <c r="C1265" t="s">
        <v>66</v>
      </c>
      <c r="D1265" t="s">
        <v>32</v>
      </c>
      <c r="E1265">
        <v>326</v>
      </c>
      <c r="F1265">
        <f>VLOOKUP(B1265,cennik[],2,FALSE)</f>
        <v>2.7</v>
      </c>
      <c r="G1265" s="5">
        <f>jablka[[#This Row],[Kg]]*jablka[[#This Row],[Cena]]</f>
        <v>880.2</v>
      </c>
    </row>
    <row r="1266" spans="1:7" x14ac:dyDescent="0.25">
      <c r="A1266" s="1">
        <v>44746</v>
      </c>
      <c r="B1266" t="s">
        <v>63</v>
      </c>
      <c r="C1266" t="s">
        <v>64</v>
      </c>
      <c r="D1266" t="s">
        <v>35</v>
      </c>
      <c r="E1266">
        <v>239</v>
      </c>
      <c r="F1266">
        <f>VLOOKUP(B1266,cennik[],2,FALSE)</f>
        <v>3.5</v>
      </c>
      <c r="G1266" s="5">
        <f>jablka[[#This Row],[Kg]]*jablka[[#This Row],[Cena]]</f>
        <v>836.5</v>
      </c>
    </row>
    <row r="1267" spans="1:7" x14ac:dyDescent="0.25">
      <c r="A1267" s="1">
        <v>44746</v>
      </c>
      <c r="B1267" t="s">
        <v>63</v>
      </c>
      <c r="C1267" t="s">
        <v>64</v>
      </c>
      <c r="D1267" t="s">
        <v>47</v>
      </c>
      <c r="E1267">
        <v>183</v>
      </c>
      <c r="F1267">
        <f>VLOOKUP(B1267,cennik[],2,FALSE)</f>
        <v>3.5</v>
      </c>
      <c r="G1267" s="5">
        <f>jablka[[#This Row],[Kg]]*jablka[[#This Row],[Cena]]</f>
        <v>640.5</v>
      </c>
    </row>
    <row r="1268" spans="1:7" x14ac:dyDescent="0.25">
      <c r="A1268" s="1">
        <v>44746</v>
      </c>
      <c r="B1268" t="s">
        <v>63</v>
      </c>
      <c r="C1268" t="s">
        <v>64</v>
      </c>
      <c r="D1268" t="s">
        <v>57</v>
      </c>
      <c r="E1268">
        <v>124</v>
      </c>
      <c r="F1268">
        <f>VLOOKUP(B1268,cennik[],2,FALSE)</f>
        <v>3.5</v>
      </c>
      <c r="G1268" s="5">
        <f>jablka[[#This Row],[Kg]]*jablka[[#This Row],[Cena]]</f>
        <v>434</v>
      </c>
    </row>
    <row r="1269" spans="1:7" x14ac:dyDescent="0.25">
      <c r="A1269" s="1">
        <v>44746</v>
      </c>
      <c r="B1269" t="s">
        <v>65</v>
      </c>
      <c r="C1269" t="s">
        <v>66</v>
      </c>
      <c r="D1269" t="s">
        <v>48</v>
      </c>
      <c r="E1269">
        <v>227</v>
      </c>
      <c r="F1269">
        <f>VLOOKUP(B1269,cennik[],2,FALSE)</f>
        <v>2.7</v>
      </c>
      <c r="G1269" s="5">
        <f>jablka[[#This Row],[Kg]]*jablka[[#This Row],[Cena]]</f>
        <v>612.90000000000009</v>
      </c>
    </row>
    <row r="1270" spans="1:7" x14ac:dyDescent="0.25">
      <c r="A1270" s="1">
        <v>44746</v>
      </c>
      <c r="B1270" t="s">
        <v>65</v>
      </c>
      <c r="C1270" t="s">
        <v>66</v>
      </c>
      <c r="D1270" t="s">
        <v>58</v>
      </c>
      <c r="E1270">
        <v>445</v>
      </c>
      <c r="F1270">
        <f>VLOOKUP(B1270,cennik[],2,FALSE)</f>
        <v>2.7</v>
      </c>
      <c r="G1270" s="5">
        <f>jablka[[#This Row],[Kg]]*jablka[[#This Row],[Cena]]</f>
        <v>1201.5</v>
      </c>
    </row>
    <row r="1271" spans="1:7" x14ac:dyDescent="0.25">
      <c r="A1271" s="1">
        <v>44746</v>
      </c>
      <c r="B1271" t="s">
        <v>65</v>
      </c>
      <c r="C1271" t="s">
        <v>66</v>
      </c>
      <c r="D1271" t="s">
        <v>57</v>
      </c>
      <c r="E1271">
        <v>407</v>
      </c>
      <c r="F1271">
        <f>VLOOKUP(B1271,cennik[],2,FALSE)</f>
        <v>2.7</v>
      </c>
      <c r="G1271" s="5">
        <f>jablka[[#This Row],[Kg]]*jablka[[#This Row],[Cena]]</f>
        <v>1098.9000000000001</v>
      </c>
    </row>
    <row r="1272" spans="1:7" x14ac:dyDescent="0.25">
      <c r="A1272" s="1">
        <v>44746</v>
      </c>
      <c r="B1272" t="s">
        <v>63</v>
      </c>
      <c r="C1272" t="s">
        <v>64</v>
      </c>
      <c r="D1272" t="s">
        <v>38</v>
      </c>
      <c r="E1272">
        <v>307</v>
      </c>
      <c r="F1272">
        <f>VLOOKUP(B1272,cennik[],2,FALSE)</f>
        <v>3.5</v>
      </c>
      <c r="G1272" s="5">
        <f>jablka[[#This Row],[Kg]]*jablka[[#This Row],[Cena]]</f>
        <v>1074.5</v>
      </c>
    </row>
    <row r="1273" spans="1:7" x14ac:dyDescent="0.25">
      <c r="A1273" s="1">
        <v>44747</v>
      </c>
      <c r="B1273" t="s">
        <v>67</v>
      </c>
      <c r="C1273" t="s">
        <v>66</v>
      </c>
      <c r="D1273" t="s">
        <v>47</v>
      </c>
      <c r="E1273">
        <v>83</v>
      </c>
      <c r="F1273">
        <f>VLOOKUP(B1273,cennik[],2,FALSE)</f>
        <v>3.2</v>
      </c>
      <c r="G1273" s="5">
        <f>jablka[[#This Row],[Kg]]*jablka[[#This Row],[Cena]]</f>
        <v>265.60000000000002</v>
      </c>
    </row>
    <row r="1274" spans="1:7" x14ac:dyDescent="0.25">
      <c r="A1274" s="1">
        <v>44747</v>
      </c>
      <c r="B1274" t="s">
        <v>65</v>
      </c>
      <c r="C1274" t="s">
        <v>66</v>
      </c>
      <c r="D1274" t="s">
        <v>34</v>
      </c>
      <c r="E1274">
        <v>151</v>
      </c>
      <c r="F1274">
        <f>VLOOKUP(B1274,cennik[],2,FALSE)</f>
        <v>2.7</v>
      </c>
      <c r="G1274" s="5">
        <f>jablka[[#This Row],[Kg]]*jablka[[#This Row],[Cena]]</f>
        <v>407.70000000000005</v>
      </c>
    </row>
    <row r="1275" spans="1:7" x14ac:dyDescent="0.25">
      <c r="A1275" s="1">
        <v>44747</v>
      </c>
      <c r="B1275" t="s">
        <v>67</v>
      </c>
      <c r="C1275" t="s">
        <v>66</v>
      </c>
      <c r="D1275" t="s">
        <v>49</v>
      </c>
      <c r="E1275">
        <v>374</v>
      </c>
      <c r="F1275">
        <f>VLOOKUP(B1275,cennik[],2,FALSE)</f>
        <v>3.2</v>
      </c>
      <c r="G1275" s="5">
        <f>jablka[[#This Row],[Kg]]*jablka[[#This Row],[Cena]]</f>
        <v>1196.8</v>
      </c>
    </row>
    <row r="1276" spans="1:7" x14ac:dyDescent="0.25">
      <c r="A1276" s="1">
        <v>44747</v>
      </c>
      <c r="B1276" t="s">
        <v>67</v>
      </c>
      <c r="C1276" t="s">
        <v>66</v>
      </c>
      <c r="D1276" t="s">
        <v>58</v>
      </c>
      <c r="E1276">
        <v>409</v>
      </c>
      <c r="F1276">
        <f>VLOOKUP(B1276,cennik[],2,FALSE)</f>
        <v>3.2</v>
      </c>
      <c r="G1276" s="5">
        <f>jablka[[#This Row],[Kg]]*jablka[[#This Row],[Cena]]</f>
        <v>1308.8000000000002</v>
      </c>
    </row>
    <row r="1277" spans="1:7" x14ac:dyDescent="0.25">
      <c r="A1277" s="1">
        <v>44747</v>
      </c>
      <c r="B1277" t="s">
        <v>65</v>
      </c>
      <c r="C1277" t="s">
        <v>66</v>
      </c>
      <c r="D1277" t="s">
        <v>9</v>
      </c>
      <c r="E1277">
        <v>179</v>
      </c>
      <c r="F1277">
        <f>VLOOKUP(B1277,cennik[],2,FALSE)</f>
        <v>2.7</v>
      </c>
      <c r="G1277" s="5">
        <f>jablka[[#This Row],[Kg]]*jablka[[#This Row],[Cena]]</f>
        <v>483.3</v>
      </c>
    </row>
    <row r="1278" spans="1:7" x14ac:dyDescent="0.25">
      <c r="A1278" s="1">
        <v>44747</v>
      </c>
      <c r="B1278" t="s">
        <v>67</v>
      </c>
      <c r="C1278" t="s">
        <v>66</v>
      </c>
      <c r="D1278" t="s">
        <v>5</v>
      </c>
      <c r="E1278">
        <v>103</v>
      </c>
      <c r="F1278">
        <f>VLOOKUP(B1278,cennik[],2,FALSE)</f>
        <v>3.2</v>
      </c>
      <c r="G1278" s="5">
        <f>jablka[[#This Row],[Kg]]*jablka[[#This Row],[Cena]]</f>
        <v>329.6</v>
      </c>
    </row>
    <row r="1279" spans="1:7" x14ac:dyDescent="0.25">
      <c r="A1279" s="1">
        <v>44747</v>
      </c>
      <c r="B1279" t="s">
        <v>65</v>
      </c>
      <c r="C1279" t="s">
        <v>66</v>
      </c>
      <c r="D1279" t="s">
        <v>23</v>
      </c>
      <c r="E1279">
        <v>152</v>
      </c>
      <c r="F1279">
        <f>VLOOKUP(B1279,cennik[],2,FALSE)</f>
        <v>2.7</v>
      </c>
      <c r="G1279" s="5">
        <f>jablka[[#This Row],[Kg]]*jablka[[#This Row],[Cena]]</f>
        <v>410.40000000000003</v>
      </c>
    </row>
    <row r="1280" spans="1:7" x14ac:dyDescent="0.25">
      <c r="A1280" s="1">
        <v>44747</v>
      </c>
      <c r="B1280" t="s">
        <v>63</v>
      </c>
      <c r="C1280" t="s">
        <v>64</v>
      </c>
      <c r="D1280" t="s">
        <v>32</v>
      </c>
      <c r="E1280">
        <v>74</v>
      </c>
      <c r="F1280">
        <f>VLOOKUP(B1280,cennik[],2,FALSE)</f>
        <v>3.5</v>
      </c>
      <c r="G1280" s="5">
        <f>jablka[[#This Row],[Kg]]*jablka[[#This Row],[Cena]]</f>
        <v>259</v>
      </c>
    </row>
    <row r="1281" spans="1:7" x14ac:dyDescent="0.25">
      <c r="A1281" s="1">
        <v>44748</v>
      </c>
      <c r="B1281" t="s">
        <v>63</v>
      </c>
      <c r="C1281" t="s">
        <v>64</v>
      </c>
      <c r="D1281" t="s">
        <v>8</v>
      </c>
      <c r="E1281">
        <v>385</v>
      </c>
      <c r="F1281">
        <f>VLOOKUP(B1281,cennik[],2,FALSE)</f>
        <v>3.5</v>
      </c>
      <c r="G1281" s="5">
        <f>jablka[[#This Row],[Kg]]*jablka[[#This Row],[Cena]]</f>
        <v>1347.5</v>
      </c>
    </row>
    <row r="1282" spans="1:7" x14ac:dyDescent="0.25">
      <c r="A1282" s="1">
        <v>44748</v>
      </c>
      <c r="B1282" t="s">
        <v>63</v>
      </c>
      <c r="C1282" t="s">
        <v>64</v>
      </c>
      <c r="D1282" t="s">
        <v>23</v>
      </c>
      <c r="E1282">
        <v>324</v>
      </c>
      <c r="F1282">
        <f>VLOOKUP(B1282,cennik[],2,FALSE)</f>
        <v>3.5</v>
      </c>
      <c r="G1282" s="5">
        <f>jablka[[#This Row],[Kg]]*jablka[[#This Row],[Cena]]</f>
        <v>1134</v>
      </c>
    </row>
    <row r="1283" spans="1:7" x14ac:dyDescent="0.25">
      <c r="A1283" s="1">
        <v>44748</v>
      </c>
      <c r="B1283" t="s">
        <v>65</v>
      </c>
      <c r="C1283" t="s">
        <v>66</v>
      </c>
      <c r="D1283" t="s">
        <v>23</v>
      </c>
      <c r="E1283">
        <v>252</v>
      </c>
      <c r="F1283">
        <f>VLOOKUP(B1283,cennik[],2,FALSE)</f>
        <v>2.7</v>
      </c>
      <c r="G1283" s="5">
        <f>jablka[[#This Row],[Kg]]*jablka[[#This Row],[Cena]]</f>
        <v>680.40000000000009</v>
      </c>
    </row>
    <row r="1284" spans="1:7" x14ac:dyDescent="0.25">
      <c r="A1284" s="1">
        <v>44748</v>
      </c>
      <c r="B1284" t="s">
        <v>67</v>
      </c>
      <c r="C1284" t="s">
        <v>66</v>
      </c>
      <c r="D1284" t="s">
        <v>33</v>
      </c>
      <c r="E1284">
        <v>329</v>
      </c>
      <c r="F1284">
        <f>VLOOKUP(B1284,cennik[],2,FALSE)</f>
        <v>3.2</v>
      </c>
      <c r="G1284" s="5">
        <f>jablka[[#This Row],[Kg]]*jablka[[#This Row],[Cena]]</f>
        <v>1052.8</v>
      </c>
    </row>
    <row r="1285" spans="1:7" x14ac:dyDescent="0.25">
      <c r="A1285" s="1">
        <v>44748</v>
      </c>
      <c r="B1285" t="s">
        <v>67</v>
      </c>
      <c r="C1285" t="s">
        <v>66</v>
      </c>
      <c r="D1285" t="s">
        <v>62</v>
      </c>
      <c r="E1285">
        <v>239</v>
      </c>
      <c r="F1285">
        <f>VLOOKUP(B1285,cennik[],2,FALSE)</f>
        <v>3.2</v>
      </c>
      <c r="G1285" s="5">
        <f>jablka[[#This Row],[Kg]]*jablka[[#This Row],[Cena]]</f>
        <v>764.80000000000007</v>
      </c>
    </row>
    <row r="1286" spans="1:7" x14ac:dyDescent="0.25">
      <c r="A1286" s="1">
        <v>44748</v>
      </c>
      <c r="B1286" t="s">
        <v>67</v>
      </c>
      <c r="C1286" t="s">
        <v>66</v>
      </c>
      <c r="D1286" t="s">
        <v>6</v>
      </c>
      <c r="E1286">
        <v>433</v>
      </c>
      <c r="F1286">
        <f>VLOOKUP(B1286,cennik[],2,FALSE)</f>
        <v>3.2</v>
      </c>
      <c r="G1286" s="5">
        <f>jablka[[#This Row],[Kg]]*jablka[[#This Row],[Cena]]</f>
        <v>1385.6000000000001</v>
      </c>
    </row>
    <row r="1287" spans="1:7" x14ac:dyDescent="0.25">
      <c r="A1287" s="1">
        <v>44748</v>
      </c>
      <c r="B1287" t="s">
        <v>65</v>
      </c>
      <c r="C1287" t="s">
        <v>66</v>
      </c>
      <c r="D1287" t="s">
        <v>40</v>
      </c>
      <c r="E1287">
        <v>240</v>
      </c>
      <c r="F1287">
        <f>VLOOKUP(B1287,cennik[],2,FALSE)</f>
        <v>2.7</v>
      </c>
      <c r="G1287" s="5">
        <f>jablka[[#This Row],[Kg]]*jablka[[#This Row],[Cena]]</f>
        <v>648</v>
      </c>
    </row>
    <row r="1288" spans="1:7" x14ac:dyDescent="0.25">
      <c r="A1288" s="1">
        <v>44748</v>
      </c>
      <c r="B1288" t="s">
        <v>63</v>
      </c>
      <c r="C1288" t="s">
        <v>64</v>
      </c>
      <c r="D1288" t="s">
        <v>60</v>
      </c>
      <c r="E1288">
        <v>60</v>
      </c>
      <c r="F1288">
        <f>VLOOKUP(B1288,cennik[],2,FALSE)</f>
        <v>3.5</v>
      </c>
      <c r="G1288" s="5">
        <f>jablka[[#This Row],[Kg]]*jablka[[#This Row],[Cena]]</f>
        <v>210</v>
      </c>
    </row>
    <row r="1289" spans="1:7" x14ac:dyDescent="0.25">
      <c r="A1289" s="1">
        <v>44749</v>
      </c>
      <c r="B1289" t="s">
        <v>63</v>
      </c>
      <c r="C1289" t="s">
        <v>64</v>
      </c>
      <c r="D1289" t="s">
        <v>15</v>
      </c>
      <c r="E1289">
        <v>182</v>
      </c>
      <c r="F1289">
        <f>VLOOKUP(B1289,cennik[],2,FALSE)</f>
        <v>3.5</v>
      </c>
      <c r="G1289" s="5">
        <f>jablka[[#This Row],[Kg]]*jablka[[#This Row],[Cena]]</f>
        <v>637</v>
      </c>
    </row>
    <row r="1290" spans="1:7" x14ac:dyDescent="0.25">
      <c r="A1290" s="1">
        <v>44749</v>
      </c>
      <c r="B1290" t="s">
        <v>65</v>
      </c>
      <c r="C1290" t="s">
        <v>66</v>
      </c>
      <c r="D1290" t="s">
        <v>51</v>
      </c>
      <c r="E1290">
        <v>213</v>
      </c>
      <c r="F1290">
        <f>VLOOKUP(B1290,cennik[],2,FALSE)</f>
        <v>2.7</v>
      </c>
      <c r="G1290" s="5">
        <f>jablka[[#This Row],[Kg]]*jablka[[#This Row],[Cena]]</f>
        <v>575.1</v>
      </c>
    </row>
    <row r="1291" spans="1:7" x14ac:dyDescent="0.25">
      <c r="A1291" s="1">
        <v>44749</v>
      </c>
      <c r="B1291" t="s">
        <v>65</v>
      </c>
      <c r="C1291" t="s">
        <v>66</v>
      </c>
      <c r="D1291" t="s">
        <v>36</v>
      </c>
      <c r="E1291">
        <v>329</v>
      </c>
      <c r="F1291">
        <f>VLOOKUP(B1291,cennik[],2,FALSE)</f>
        <v>2.7</v>
      </c>
      <c r="G1291" s="5">
        <f>jablka[[#This Row],[Kg]]*jablka[[#This Row],[Cena]]</f>
        <v>888.30000000000007</v>
      </c>
    </row>
    <row r="1292" spans="1:7" x14ac:dyDescent="0.25">
      <c r="A1292" s="1">
        <v>44749</v>
      </c>
      <c r="B1292" t="s">
        <v>65</v>
      </c>
      <c r="C1292" t="s">
        <v>66</v>
      </c>
      <c r="D1292" t="s">
        <v>58</v>
      </c>
      <c r="E1292">
        <v>442</v>
      </c>
      <c r="F1292">
        <f>VLOOKUP(B1292,cennik[],2,FALSE)</f>
        <v>2.7</v>
      </c>
      <c r="G1292" s="5">
        <f>jablka[[#This Row],[Kg]]*jablka[[#This Row],[Cena]]</f>
        <v>1193.4000000000001</v>
      </c>
    </row>
    <row r="1293" spans="1:7" x14ac:dyDescent="0.25">
      <c r="A1293" s="1">
        <v>44750</v>
      </c>
      <c r="B1293" t="s">
        <v>63</v>
      </c>
      <c r="C1293" t="s">
        <v>64</v>
      </c>
      <c r="D1293" t="s">
        <v>38</v>
      </c>
      <c r="E1293">
        <v>317</v>
      </c>
      <c r="F1293">
        <f>VLOOKUP(B1293,cennik[],2,FALSE)</f>
        <v>3.5</v>
      </c>
      <c r="G1293" s="5">
        <f>jablka[[#This Row],[Kg]]*jablka[[#This Row],[Cena]]</f>
        <v>1109.5</v>
      </c>
    </row>
    <row r="1294" spans="1:7" x14ac:dyDescent="0.25">
      <c r="A1294" s="1">
        <v>44750</v>
      </c>
      <c r="B1294" t="s">
        <v>65</v>
      </c>
      <c r="C1294" t="s">
        <v>66</v>
      </c>
      <c r="D1294" t="s">
        <v>51</v>
      </c>
      <c r="E1294">
        <v>441</v>
      </c>
      <c r="F1294">
        <f>VLOOKUP(B1294,cennik[],2,FALSE)</f>
        <v>2.7</v>
      </c>
      <c r="G1294" s="5">
        <f>jablka[[#This Row],[Kg]]*jablka[[#This Row],[Cena]]</f>
        <v>1190.7</v>
      </c>
    </row>
    <row r="1295" spans="1:7" x14ac:dyDescent="0.25">
      <c r="A1295" s="1">
        <v>44750</v>
      </c>
      <c r="B1295" t="s">
        <v>63</v>
      </c>
      <c r="C1295" t="s">
        <v>64</v>
      </c>
      <c r="D1295" t="s">
        <v>21</v>
      </c>
      <c r="E1295">
        <v>228</v>
      </c>
      <c r="F1295">
        <f>VLOOKUP(B1295,cennik[],2,FALSE)</f>
        <v>3.5</v>
      </c>
      <c r="G1295" s="5">
        <f>jablka[[#This Row],[Kg]]*jablka[[#This Row],[Cena]]</f>
        <v>798</v>
      </c>
    </row>
    <row r="1296" spans="1:7" x14ac:dyDescent="0.25">
      <c r="A1296" s="1">
        <v>44750</v>
      </c>
      <c r="B1296" t="s">
        <v>63</v>
      </c>
      <c r="C1296" t="s">
        <v>64</v>
      </c>
      <c r="D1296" t="s">
        <v>40</v>
      </c>
      <c r="E1296">
        <v>233</v>
      </c>
      <c r="F1296">
        <f>VLOOKUP(B1296,cennik[],2,FALSE)</f>
        <v>3.5</v>
      </c>
      <c r="G1296" s="5">
        <f>jablka[[#This Row],[Kg]]*jablka[[#This Row],[Cena]]</f>
        <v>815.5</v>
      </c>
    </row>
    <row r="1297" spans="1:7" x14ac:dyDescent="0.25">
      <c r="A1297" s="1">
        <v>44750</v>
      </c>
      <c r="B1297" t="s">
        <v>67</v>
      </c>
      <c r="C1297" t="s">
        <v>66</v>
      </c>
      <c r="D1297" t="s">
        <v>42</v>
      </c>
      <c r="E1297">
        <v>85</v>
      </c>
      <c r="F1297">
        <f>VLOOKUP(B1297,cennik[],2,FALSE)</f>
        <v>3.2</v>
      </c>
      <c r="G1297" s="5">
        <f>jablka[[#This Row],[Kg]]*jablka[[#This Row],[Cena]]</f>
        <v>272</v>
      </c>
    </row>
    <row r="1298" spans="1:7" x14ac:dyDescent="0.25">
      <c r="A1298" s="1">
        <v>44751</v>
      </c>
      <c r="B1298" t="s">
        <v>63</v>
      </c>
      <c r="C1298" t="s">
        <v>64</v>
      </c>
      <c r="D1298" t="s">
        <v>60</v>
      </c>
      <c r="E1298">
        <v>215</v>
      </c>
      <c r="F1298">
        <f>VLOOKUP(B1298,cennik[],2,FALSE)</f>
        <v>3.5</v>
      </c>
      <c r="G1298" s="5">
        <f>jablka[[#This Row],[Kg]]*jablka[[#This Row],[Cena]]</f>
        <v>752.5</v>
      </c>
    </row>
    <row r="1299" spans="1:7" x14ac:dyDescent="0.25">
      <c r="A1299" s="1">
        <v>44751</v>
      </c>
      <c r="B1299" t="s">
        <v>65</v>
      </c>
      <c r="C1299" t="s">
        <v>66</v>
      </c>
      <c r="D1299" t="s">
        <v>53</v>
      </c>
      <c r="E1299">
        <v>58</v>
      </c>
      <c r="F1299">
        <f>VLOOKUP(B1299,cennik[],2,FALSE)</f>
        <v>2.7</v>
      </c>
      <c r="G1299" s="5">
        <f>jablka[[#This Row],[Kg]]*jablka[[#This Row],[Cena]]</f>
        <v>156.60000000000002</v>
      </c>
    </row>
    <row r="1300" spans="1:7" x14ac:dyDescent="0.25">
      <c r="A1300" s="1">
        <v>44751</v>
      </c>
      <c r="B1300" t="s">
        <v>63</v>
      </c>
      <c r="C1300" t="s">
        <v>64</v>
      </c>
      <c r="D1300" t="s">
        <v>26</v>
      </c>
      <c r="E1300">
        <v>161</v>
      </c>
      <c r="F1300">
        <f>VLOOKUP(B1300,cennik[],2,FALSE)</f>
        <v>3.5</v>
      </c>
      <c r="G1300" s="5">
        <f>jablka[[#This Row],[Kg]]*jablka[[#This Row],[Cena]]</f>
        <v>563.5</v>
      </c>
    </row>
    <row r="1301" spans="1:7" x14ac:dyDescent="0.25">
      <c r="A1301" s="1">
        <v>44751</v>
      </c>
      <c r="B1301" t="s">
        <v>63</v>
      </c>
      <c r="C1301" t="s">
        <v>64</v>
      </c>
      <c r="D1301" t="s">
        <v>9</v>
      </c>
      <c r="E1301">
        <v>479</v>
      </c>
      <c r="F1301">
        <f>VLOOKUP(B1301,cennik[],2,FALSE)</f>
        <v>3.5</v>
      </c>
      <c r="G1301" s="5">
        <f>jablka[[#This Row],[Kg]]*jablka[[#This Row],[Cena]]</f>
        <v>1676.5</v>
      </c>
    </row>
    <row r="1302" spans="1:7" x14ac:dyDescent="0.25">
      <c r="A1302" s="1">
        <v>44753</v>
      </c>
      <c r="B1302" t="s">
        <v>63</v>
      </c>
      <c r="C1302" t="s">
        <v>64</v>
      </c>
      <c r="D1302" t="s">
        <v>5</v>
      </c>
      <c r="E1302">
        <v>147</v>
      </c>
      <c r="F1302">
        <f>VLOOKUP(B1302,cennik[],2,FALSE)</f>
        <v>3.5</v>
      </c>
      <c r="G1302" s="5">
        <f>jablka[[#This Row],[Kg]]*jablka[[#This Row],[Cena]]</f>
        <v>514.5</v>
      </c>
    </row>
    <row r="1303" spans="1:7" x14ac:dyDescent="0.25">
      <c r="A1303" s="1">
        <v>44753</v>
      </c>
      <c r="B1303" t="s">
        <v>63</v>
      </c>
      <c r="C1303" t="s">
        <v>64</v>
      </c>
      <c r="D1303" t="s">
        <v>46</v>
      </c>
      <c r="E1303">
        <v>223</v>
      </c>
      <c r="F1303">
        <f>VLOOKUP(B1303,cennik[],2,FALSE)</f>
        <v>3.5</v>
      </c>
      <c r="G1303" s="5">
        <f>jablka[[#This Row],[Kg]]*jablka[[#This Row],[Cena]]</f>
        <v>780.5</v>
      </c>
    </row>
    <row r="1304" spans="1:7" x14ac:dyDescent="0.25">
      <c r="A1304" s="1">
        <v>44753</v>
      </c>
      <c r="B1304" t="s">
        <v>67</v>
      </c>
      <c r="C1304" t="s">
        <v>66</v>
      </c>
      <c r="D1304" t="s">
        <v>24</v>
      </c>
      <c r="E1304">
        <v>62</v>
      </c>
      <c r="F1304">
        <f>VLOOKUP(B1304,cennik[],2,FALSE)</f>
        <v>3.2</v>
      </c>
      <c r="G1304" s="5">
        <f>jablka[[#This Row],[Kg]]*jablka[[#This Row],[Cena]]</f>
        <v>198.4</v>
      </c>
    </row>
    <row r="1305" spans="1:7" x14ac:dyDescent="0.25">
      <c r="A1305" s="1">
        <v>44753</v>
      </c>
      <c r="B1305" t="s">
        <v>63</v>
      </c>
      <c r="C1305" t="s">
        <v>64</v>
      </c>
      <c r="D1305" t="s">
        <v>52</v>
      </c>
      <c r="E1305">
        <v>163</v>
      </c>
      <c r="F1305">
        <f>VLOOKUP(B1305,cennik[],2,FALSE)</f>
        <v>3.5</v>
      </c>
      <c r="G1305" s="5">
        <f>jablka[[#This Row],[Kg]]*jablka[[#This Row],[Cena]]</f>
        <v>570.5</v>
      </c>
    </row>
    <row r="1306" spans="1:7" x14ac:dyDescent="0.25">
      <c r="A1306" s="1">
        <v>44753</v>
      </c>
      <c r="B1306" t="s">
        <v>63</v>
      </c>
      <c r="C1306" t="s">
        <v>64</v>
      </c>
      <c r="D1306" t="s">
        <v>52</v>
      </c>
      <c r="E1306">
        <v>463</v>
      </c>
      <c r="F1306">
        <f>VLOOKUP(B1306,cennik[],2,FALSE)</f>
        <v>3.5</v>
      </c>
      <c r="G1306" s="5">
        <f>jablka[[#This Row],[Kg]]*jablka[[#This Row],[Cena]]</f>
        <v>1620.5</v>
      </c>
    </row>
    <row r="1307" spans="1:7" x14ac:dyDescent="0.25">
      <c r="A1307" s="1">
        <v>44753</v>
      </c>
      <c r="B1307" t="s">
        <v>67</v>
      </c>
      <c r="C1307" t="s">
        <v>66</v>
      </c>
      <c r="D1307" t="s">
        <v>56</v>
      </c>
      <c r="E1307">
        <v>353</v>
      </c>
      <c r="F1307">
        <f>VLOOKUP(B1307,cennik[],2,FALSE)</f>
        <v>3.2</v>
      </c>
      <c r="G1307" s="5">
        <f>jablka[[#This Row],[Kg]]*jablka[[#This Row],[Cena]]</f>
        <v>1129.6000000000001</v>
      </c>
    </row>
    <row r="1308" spans="1:7" x14ac:dyDescent="0.25">
      <c r="A1308" s="1">
        <v>44753</v>
      </c>
      <c r="B1308" t="s">
        <v>65</v>
      </c>
      <c r="C1308" t="s">
        <v>66</v>
      </c>
      <c r="D1308" t="s">
        <v>30</v>
      </c>
      <c r="E1308">
        <v>427</v>
      </c>
      <c r="F1308">
        <f>VLOOKUP(B1308,cennik[],2,FALSE)</f>
        <v>2.7</v>
      </c>
      <c r="G1308" s="5">
        <f>jablka[[#This Row],[Kg]]*jablka[[#This Row],[Cena]]</f>
        <v>1152.9000000000001</v>
      </c>
    </row>
    <row r="1309" spans="1:7" x14ac:dyDescent="0.25">
      <c r="A1309" s="1">
        <v>44753</v>
      </c>
      <c r="B1309" t="s">
        <v>67</v>
      </c>
      <c r="C1309" t="s">
        <v>66</v>
      </c>
      <c r="D1309" t="s">
        <v>51</v>
      </c>
      <c r="E1309">
        <v>149</v>
      </c>
      <c r="F1309">
        <f>VLOOKUP(B1309,cennik[],2,FALSE)</f>
        <v>3.2</v>
      </c>
      <c r="G1309" s="5">
        <f>jablka[[#This Row],[Kg]]*jablka[[#This Row],[Cena]]</f>
        <v>476.8</v>
      </c>
    </row>
    <row r="1310" spans="1:7" x14ac:dyDescent="0.25">
      <c r="A1310" s="1">
        <v>44753</v>
      </c>
      <c r="B1310" t="s">
        <v>63</v>
      </c>
      <c r="C1310" t="s">
        <v>64</v>
      </c>
      <c r="D1310" t="s">
        <v>33</v>
      </c>
      <c r="E1310">
        <v>69</v>
      </c>
      <c r="F1310">
        <f>VLOOKUP(B1310,cennik[],2,FALSE)</f>
        <v>3.5</v>
      </c>
      <c r="G1310" s="5">
        <f>jablka[[#This Row],[Kg]]*jablka[[#This Row],[Cena]]</f>
        <v>241.5</v>
      </c>
    </row>
    <row r="1311" spans="1:7" x14ac:dyDescent="0.25">
      <c r="A1311" s="1">
        <v>44753</v>
      </c>
      <c r="B1311" t="s">
        <v>67</v>
      </c>
      <c r="C1311" t="s">
        <v>66</v>
      </c>
      <c r="D1311" t="s">
        <v>53</v>
      </c>
      <c r="E1311">
        <v>310</v>
      </c>
      <c r="F1311">
        <f>VLOOKUP(B1311,cennik[],2,FALSE)</f>
        <v>3.2</v>
      </c>
      <c r="G1311" s="5">
        <f>jablka[[#This Row],[Kg]]*jablka[[#This Row],[Cena]]</f>
        <v>992</v>
      </c>
    </row>
    <row r="1312" spans="1:7" x14ac:dyDescent="0.25">
      <c r="A1312" s="1">
        <v>44753</v>
      </c>
      <c r="B1312" t="s">
        <v>65</v>
      </c>
      <c r="C1312" t="s">
        <v>66</v>
      </c>
      <c r="D1312" t="s">
        <v>57</v>
      </c>
      <c r="E1312">
        <v>155</v>
      </c>
      <c r="F1312">
        <f>VLOOKUP(B1312,cennik[],2,FALSE)</f>
        <v>2.7</v>
      </c>
      <c r="G1312" s="5">
        <f>jablka[[#This Row],[Kg]]*jablka[[#This Row],[Cena]]</f>
        <v>418.5</v>
      </c>
    </row>
    <row r="1313" spans="1:7" x14ac:dyDescent="0.25">
      <c r="A1313" s="1">
        <v>44753</v>
      </c>
      <c r="B1313" t="s">
        <v>65</v>
      </c>
      <c r="C1313" t="s">
        <v>66</v>
      </c>
      <c r="D1313" t="s">
        <v>6</v>
      </c>
      <c r="E1313">
        <v>231</v>
      </c>
      <c r="F1313">
        <f>VLOOKUP(B1313,cennik[],2,FALSE)</f>
        <v>2.7</v>
      </c>
      <c r="G1313" s="5">
        <f>jablka[[#This Row],[Kg]]*jablka[[#This Row],[Cena]]</f>
        <v>623.70000000000005</v>
      </c>
    </row>
    <row r="1314" spans="1:7" x14ac:dyDescent="0.25">
      <c r="A1314" s="1">
        <v>44753</v>
      </c>
      <c r="B1314" t="s">
        <v>65</v>
      </c>
      <c r="C1314" t="s">
        <v>66</v>
      </c>
      <c r="D1314" t="s">
        <v>60</v>
      </c>
      <c r="E1314">
        <v>170</v>
      </c>
      <c r="F1314">
        <f>VLOOKUP(B1314,cennik[],2,FALSE)</f>
        <v>2.7</v>
      </c>
      <c r="G1314" s="5">
        <f>jablka[[#This Row],[Kg]]*jablka[[#This Row],[Cena]]</f>
        <v>459.00000000000006</v>
      </c>
    </row>
    <row r="1315" spans="1:7" x14ac:dyDescent="0.25">
      <c r="A1315" s="1">
        <v>44754</v>
      </c>
      <c r="B1315" t="s">
        <v>67</v>
      </c>
      <c r="C1315" t="s">
        <v>66</v>
      </c>
      <c r="D1315" t="s">
        <v>36</v>
      </c>
      <c r="E1315">
        <v>342</v>
      </c>
      <c r="F1315">
        <f>VLOOKUP(B1315,cennik[],2,FALSE)</f>
        <v>3.2</v>
      </c>
      <c r="G1315" s="5">
        <f>jablka[[#This Row],[Kg]]*jablka[[#This Row],[Cena]]</f>
        <v>1094.4000000000001</v>
      </c>
    </row>
    <row r="1316" spans="1:7" x14ac:dyDescent="0.25">
      <c r="A1316" s="1">
        <v>44754</v>
      </c>
      <c r="B1316" t="s">
        <v>65</v>
      </c>
      <c r="C1316" t="s">
        <v>66</v>
      </c>
      <c r="D1316" t="s">
        <v>26</v>
      </c>
      <c r="E1316">
        <v>343</v>
      </c>
      <c r="F1316">
        <f>VLOOKUP(B1316,cennik[],2,FALSE)</f>
        <v>2.7</v>
      </c>
      <c r="G1316" s="5">
        <f>jablka[[#This Row],[Kg]]*jablka[[#This Row],[Cena]]</f>
        <v>926.1</v>
      </c>
    </row>
    <row r="1317" spans="1:7" x14ac:dyDescent="0.25">
      <c r="A1317" s="1">
        <v>44754</v>
      </c>
      <c r="B1317" t="s">
        <v>65</v>
      </c>
      <c r="C1317" t="s">
        <v>66</v>
      </c>
      <c r="D1317" t="s">
        <v>44</v>
      </c>
      <c r="E1317">
        <v>221</v>
      </c>
      <c r="F1317">
        <f>VLOOKUP(B1317,cennik[],2,FALSE)</f>
        <v>2.7</v>
      </c>
      <c r="G1317" s="5">
        <f>jablka[[#This Row],[Kg]]*jablka[[#This Row],[Cena]]</f>
        <v>596.70000000000005</v>
      </c>
    </row>
    <row r="1318" spans="1:7" x14ac:dyDescent="0.25">
      <c r="A1318" s="1">
        <v>44754</v>
      </c>
      <c r="B1318" t="s">
        <v>67</v>
      </c>
      <c r="C1318" t="s">
        <v>66</v>
      </c>
      <c r="D1318" t="s">
        <v>58</v>
      </c>
      <c r="E1318">
        <v>405</v>
      </c>
      <c r="F1318">
        <f>VLOOKUP(B1318,cennik[],2,FALSE)</f>
        <v>3.2</v>
      </c>
      <c r="G1318" s="5">
        <f>jablka[[#This Row],[Kg]]*jablka[[#This Row],[Cena]]</f>
        <v>1296</v>
      </c>
    </row>
    <row r="1319" spans="1:7" x14ac:dyDescent="0.25">
      <c r="A1319" s="1">
        <v>44754</v>
      </c>
      <c r="B1319" t="s">
        <v>63</v>
      </c>
      <c r="C1319" t="s">
        <v>64</v>
      </c>
      <c r="D1319" t="s">
        <v>39</v>
      </c>
      <c r="E1319">
        <v>238</v>
      </c>
      <c r="F1319">
        <f>VLOOKUP(B1319,cennik[],2,FALSE)</f>
        <v>3.5</v>
      </c>
      <c r="G1319" s="5">
        <f>jablka[[#This Row],[Kg]]*jablka[[#This Row],[Cena]]</f>
        <v>833</v>
      </c>
    </row>
    <row r="1320" spans="1:7" x14ac:dyDescent="0.25">
      <c r="A1320" s="1">
        <v>44754</v>
      </c>
      <c r="B1320" t="s">
        <v>63</v>
      </c>
      <c r="C1320" t="s">
        <v>64</v>
      </c>
      <c r="D1320" t="s">
        <v>36</v>
      </c>
      <c r="E1320">
        <v>497</v>
      </c>
      <c r="F1320">
        <f>VLOOKUP(B1320,cennik[],2,FALSE)</f>
        <v>3.5</v>
      </c>
      <c r="G1320" s="5">
        <f>jablka[[#This Row],[Kg]]*jablka[[#This Row],[Cena]]</f>
        <v>1739.5</v>
      </c>
    </row>
    <row r="1321" spans="1:7" x14ac:dyDescent="0.25">
      <c r="A1321" s="1">
        <v>44755</v>
      </c>
      <c r="B1321" t="s">
        <v>65</v>
      </c>
      <c r="C1321" t="s">
        <v>66</v>
      </c>
      <c r="D1321" t="s">
        <v>55</v>
      </c>
      <c r="E1321">
        <v>438</v>
      </c>
      <c r="F1321">
        <f>VLOOKUP(B1321,cennik[],2,FALSE)</f>
        <v>2.7</v>
      </c>
      <c r="G1321" s="5">
        <f>jablka[[#This Row],[Kg]]*jablka[[#This Row],[Cena]]</f>
        <v>1182.6000000000001</v>
      </c>
    </row>
    <row r="1322" spans="1:7" x14ac:dyDescent="0.25">
      <c r="A1322" s="1">
        <v>44755</v>
      </c>
      <c r="B1322" t="s">
        <v>65</v>
      </c>
      <c r="C1322" t="s">
        <v>66</v>
      </c>
      <c r="D1322" t="s">
        <v>45</v>
      </c>
      <c r="E1322">
        <v>150</v>
      </c>
      <c r="F1322">
        <f>VLOOKUP(B1322,cennik[],2,FALSE)</f>
        <v>2.7</v>
      </c>
      <c r="G1322" s="5">
        <f>jablka[[#This Row],[Kg]]*jablka[[#This Row],[Cena]]</f>
        <v>405</v>
      </c>
    </row>
    <row r="1323" spans="1:7" x14ac:dyDescent="0.25">
      <c r="A1323" s="1">
        <v>44755</v>
      </c>
      <c r="B1323" t="s">
        <v>63</v>
      </c>
      <c r="C1323" t="s">
        <v>64</v>
      </c>
      <c r="D1323" t="s">
        <v>43</v>
      </c>
      <c r="E1323">
        <v>396</v>
      </c>
      <c r="F1323">
        <f>VLOOKUP(B1323,cennik[],2,FALSE)</f>
        <v>3.5</v>
      </c>
      <c r="G1323" s="5">
        <f>jablka[[#This Row],[Kg]]*jablka[[#This Row],[Cena]]</f>
        <v>1386</v>
      </c>
    </row>
    <row r="1324" spans="1:7" x14ac:dyDescent="0.25">
      <c r="A1324" s="1">
        <v>44755</v>
      </c>
      <c r="B1324" t="s">
        <v>63</v>
      </c>
      <c r="C1324" t="s">
        <v>64</v>
      </c>
      <c r="D1324" t="s">
        <v>61</v>
      </c>
      <c r="E1324">
        <v>233</v>
      </c>
      <c r="F1324">
        <f>VLOOKUP(B1324,cennik[],2,FALSE)</f>
        <v>3.5</v>
      </c>
      <c r="G1324" s="5">
        <f>jablka[[#This Row],[Kg]]*jablka[[#This Row],[Cena]]</f>
        <v>815.5</v>
      </c>
    </row>
    <row r="1325" spans="1:7" x14ac:dyDescent="0.25">
      <c r="A1325" s="1">
        <v>44755</v>
      </c>
      <c r="B1325" t="s">
        <v>63</v>
      </c>
      <c r="C1325" t="s">
        <v>64</v>
      </c>
      <c r="D1325" t="s">
        <v>28</v>
      </c>
      <c r="E1325">
        <v>104</v>
      </c>
      <c r="F1325">
        <f>VLOOKUP(B1325,cennik[],2,FALSE)</f>
        <v>3.5</v>
      </c>
      <c r="G1325" s="5">
        <f>jablka[[#This Row],[Kg]]*jablka[[#This Row],[Cena]]</f>
        <v>364</v>
      </c>
    </row>
    <row r="1326" spans="1:7" x14ac:dyDescent="0.25">
      <c r="A1326" s="1">
        <v>44755</v>
      </c>
      <c r="B1326" t="s">
        <v>63</v>
      </c>
      <c r="C1326" t="s">
        <v>64</v>
      </c>
      <c r="D1326" t="s">
        <v>48</v>
      </c>
      <c r="E1326">
        <v>236</v>
      </c>
      <c r="F1326">
        <f>VLOOKUP(B1326,cennik[],2,FALSE)</f>
        <v>3.5</v>
      </c>
      <c r="G1326" s="5">
        <f>jablka[[#This Row],[Kg]]*jablka[[#This Row],[Cena]]</f>
        <v>826</v>
      </c>
    </row>
    <row r="1327" spans="1:7" x14ac:dyDescent="0.25">
      <c r="A1327" s="1">
        <v>44755</v>
      </c>
      <c r="B1327" t="s">
        <v>67</v>
      </c>
      <c r="C1327" t="s">
        <v>66</v>
      </c>
      <c r="D1327" t="s">
        <v>44</v>
      </c>
      <c r="E1327">
        <v>276</v>
      </c>
      <c r="F1327">
        <f>VLOOKUP(B1327,cennik[],2,FALSE)</f>
        <v>3.2</v>
      </c>
      <c r="G1327" s="5">
        <f>jablka[[#This Row],[Kg]]*jablka[[#This Row],[Cena]]</f>
        <v>883.2</v>
      </c>
    </row>
    <row r="1328" spans="1:7" x14ac:dyDescent="0.25">
      <c r="A1328" s="1">
        <v>44756</v>
      </c>
      <c r="B1328" t="s">
        <v>67</v>
      </c>
      <c r="C1328" t="s">
        <v>66</v>
      </c>
      <c r="D1328" t="s">
        <v>60</v>
      </c>
      <c r="E1328">
        <v>130</v>
      </c>
      <c r="F1328">
        <f>VLOOKUP(B1328,cennik[],2,FALSE)</f>
        <v>3.2</v>
      </c>
      <c r="G1328" s="5">
        <f>jablka[[#This Row],[Kg]]*jablka[[#This Row],[Cena]]</f>
        <v>416</v>
      </c>
    </row>
    <row r="1329" spans="1:7" x14ac:dyDescent="0.25">
      <c r="A1329" s="1">
        <v>44756</v>
      </c>
      <c r="B1329" t="s">
        <v>65</v>
      </c>
      <c r="C1329" t="s">
        <v>66</v>
      </c>
      <c r="D1329" t="s">
        <v>24</v>
      </c>
      <c r="E1329">
        <v>275</v>
      </c>
      <c r="F1329">
        <f>VLOOKUP(B1329,cennik[],2,FALSE)</f>
        <v>2.7</v>
      </c>
      <c r="G1329" s="5">
        <f>jablka[[#This Row],[Kg]]*jablka[[#This Row],[Cena]]</f>
        <v>742.5</v>
      </c>
    </row>
    <row r="1330" spans="1:7" x14ac:dyDescent="0.25">
      <c r="A1330" s="1">
        <v>44756</v>
      </c>
      <c r="B1330" t="s">
        <v>65</v>
      </c>
      <c r="C1330" t="s">
        <v>66</v>
      </c>
      <c r="D1330" t="s">
        <v>13</v>
      </c>
      <c r="E1330">
        <v>373</v>
      </c>
      <c r="F1330">
        <f>VLOOKUP(B1330,cennik[],2,FALSE)</f>
        <v>2.7</v>
      </c>
      <c r="G1330" s="5">
        <f>jablka[[#This Row],[Kg]]*jablka[[#This Row],[Cena]]</f>
        <v>1007.1</v>
      </c>
    </row>
    <row r="1331" spans="1:7" x14ac:dyDescent="0.25">
      <c r="A1331" s="1">
        <v>44756</v>
      </c>
      <c r="B1331" t="s">
        <v>63</v>
      </c>
      <c r="C1331" t="s">
        <v>64</v>
      </c>
      <c r="D1331" t="s">
        <v>47</v>
      </c>
      <c r="E1331">
        <v>408</v>
      </c>
      <c r="F1331">
        <f>VLOOKUP(B1331,cennik[],2,FALSE)</f>
        <v>3.5</v>
      </c>
      <c r="G1331" s="5">
        <f>jablka[[#This Row],[Kg]]*jablka[[#This Row],[Cena]]</f>
        <v>1428</v>
      </c>
    </row>
    <row r="1332" spans="1:7" x14ac:dyDescent="0.25">
      <c r="A1332" s="1">
        <v>44757</v>
      </c>
      <c r="B1332" t="s">
        <v>67</v>
      </c>
      <c r="C1332" t="s">
        <v>66</v>
      </c>
      <c r="D1332" t="s">
        <v>57</v>
      </c>
      <c r="E1332">
        <v>414</v>
      </c>
      <c r="F1332">
        <f>VLOOKUP(B1332,cennik[],2,FALSE)</f>
        <v>3.2</v>
      </c>
      <c r="G1332" s="5">
        <f>jablka[[#This Row],[Kg]]*jablka[[#This Row],[Cena]]</f>
        <v>1324.8000000000002</v>
      </c>
    </row>
    <row r="1333" spans="1:7" x14ac:dyDescent="0.25">
      <c r="A1333" s="1">
        <v>44757</v>
      </c>
      <c r="B1333" t="s">
        <v>65</v>
      </c>
      <c r="C1333" t="s">
        <v>66</v>
      </c>
      <c r="D1333" t="s">
        <v>32</v>
      </c>
      <c r="E1333">
        <v>313</v>
      </c>
      <c r="F1333">
        <f>VLOOKUP(B1333,cennik[],2,FALSE)</f>
        <v>2.7</v>
      </c>
      <c r="G1333" s="5">
        <f>jablka[[#This Row],[Kg]]*jablka[[#This Row],[Cena]]</f>
        <v>845.1</v>
      </c>
    </row>
    <row r="1334" spans="1:7" x14ac:dyDescent="0.25">
      <c r="A1334" s="1">
        <v>44757</v>
      </c>
      <c r="B1334" t="s">
        <v>63</v>
      </c>
      <c r="C1334" t="s">
        <v>64</v>
      </c>
      <c r="D1334" t="s">
        <v>45</v>
      </c>
      <c r="E1334">
        <v>227</v>
      </c>
      <c r="F1334">
        <f>VLOOKUP(B1334,cennik[],2,FALSE)</f>
        <v>3.5</v>
      </c>
      <c r="G1334" s="5">
        <f>jablka[[#This Row],[Kg]]*jablka[[#This Row],[Cena]]</f>
        <v>794.5</v>
      </c>
    </row>
    <row r="1335" spans="1:7" x14ac:dyDescent="0.25">
      <c r="A1335" s="1">
        <v>44757</v>
      </c>
      <c r="B1335" t="s">
        <v>65</v>
      </c>
      <c r="C1335" t="s">
        <v>66</v>
      </c>
      <c r="D1335" t="s">
        <v>8</v>
      </c>
      <c r="E1335">
        <v>144</v>
      </c>
      <c r="F1335">
        <f>VLOOKUP(B1335,cennik[],2,FALSE)</f>
        <v>2.7</v>
      </c>
      <c r="G1335" s="5">
        <f>jablka[[#This Row],[Kg]]*jablka[[#This Row],[Cena]]</f>
        <v>388.8</v>
      </c>
    </row>
    <row r="1336" spans="1:7" x14ac:dyDescent="0.25">
      <c r="A1336" s="1">
        <v>44757</v>
      </c>
      <c r="B1336" t="s">
        <v>65</v>
      </c>
      <c r="C1336" t="s">
        <v>66</v>
      </c>
      <c r="D1336" t="s">
        <v>26</v>
      </c>
      <c r="E1336">
        <v>230</v>
      </c>
      <c r="F1336">
        <f>VLOOKUP(B1336,cennik[],2,FALSE)</f>
        <v>2.7</v>
      </c>
      <c r="G1336" s="5">
        <f>jablka[[#This Row],[Kg]]*jablka[[#This Row],[Cena]]</f>
        <v>621</v>
      </c>
    </row>
    <row r="1337" spans="1:7" x14ac:dyDescent="0.25">
      <c r="A1337" s="1">
        <v>44757</v>
      </c>
      <c r="B1337" t="s">
        <v>65</v>
      </c>
      <c r="C1337" t="s">
        <v>66</v>
      </c>
      <c r="D1337" t="s">
        <v>58</v>
      </c>
      <c r="E1337">
        <v>249</v>
      </c>
      <c r="F1337">
        <f>VLOOKUP(B1337,cennik[],2,FALSE)</f>
        <v>2.7</v>
      </c>
      <c r="G1337" s="5">
        <f>jablka[[#This Row],[Kg]]*jablka[[#This Row],[Cena]]</f>
        <v>672.30000000000007</v>
      </c>
    </row>
    <row r="1338" spans="1:7" x14ac:dyDescent="0.25">
      <c r="A1338" s="1">
        <v>44757</v>
      </c>
      <c r="B1338" t="s">
        <v>67</v>
      </c>
      <c r="C1338" t="s">
        <v>66</v>
      </c>
      <c r="D1338" t="s">
        <v>38</v>
      </c>
      <c r="E1338">
        <v>421</v>
      </c>
      <c r="F1338">
        <f>VLOOKUP(B1338,cennik[],2,FALSE)</f>
        <v>3.2</v>
      </c>
      <c r="G1338" s="5">
        <f>jablka[[#This Row],[Kg]]*jablka[[#This Row],[Cena]]</f>
        <v>1347.2</v>
      </c>
    </row>
    <row r="1339" spans="1:7" x14ac:dyDescent="0.25">
      <c r="A1339" s="1">
        <v>44758</v>
      </c>
      <c r="B1339" t="s">
        <v>67</v>
      </c>
      <c r="C1339" t="s">
        <v>66</v>
      </c>
      <c r="D1339" t="s">
        <v>43</v>
      </c>
      <c r="E1339">
        <v>296</v>
      </c>
      <c r="F1339">
        <f>VLOOKUP(B1339,cennik[],2,FALSE)</f>
        <v>3.2</v>
      </c>
      <c r="G1339" s="5">
        <f>jablka[[#This Row],[Kg]]*jablka[[#This Row],[Cena]]</f>
        <v>947.2</v>
      </c>
    </row>
    <row r="1340" spans="1:7" x14ac:dyDescent="0.25">
      <c r="A1340" s="1">
        <v>44758</v>
      </c>
      <c r="B1340" t="s">
        <v>67</v>
      </c>
      <c r="C1340" t="s">
        <v>66</v>
      </c>
      <c r="D1340" t="s">
        <v>56</v>
      </c>
      <c r="E1340">
        <v>30</v>
      </c>
      <c r="F1340">
        <f>VLOOKUP(B1340,cennik[],2,FALSE)</f>
        <v>3.2</v>
      </c>
      <c r="G1340" s="5">
        <f>jablka[[#This Row],[Kg]]*jablka[[#This Row],[Cena]]</f>
        <v>96</v>
      </c>
    </row>
    <row r="1341" spans="1:7" x14ac:dyDescent="0.25">
      <c r="A1341" s="1">
        <v>44758</v>
      </c>
      <c r="B1341" t="s">
        <v>65</v>
      </c>
      <c r="C1341" t="s">
        <v>66</v>
      </c>
      <c r="D1341" t="s">
        <v>30</v>
      </c>
      <c r="E1341">
        <v>162</v>
      </c>
      <c r="F1341">
        <f>VLOOKUP(B1341,cennik[],2,FALSE)</f>
        <v>2.7</v>
      </c>
      <c r="G1341" s="5">
        <f>jablka[[#This Row],[Kg]]*jablka[[#This Row],[Cena]]</f>
        <v>437.40000000000003</v>
      </c>
    </row>
    <row r="1342" spans="1:7" x14ac:dyDescent="0.25">
      <c r="A1342" s="1">
        <v>44758</v>
      </c>
      <c r="B1342" t="s">
        <v>63</v>
      </c>
      <c r="C1342" t="s">
        <v>64</v>
      </c>
      <c r="D1342" t="s">
        <v>42</v>
      </c>
      <c r="E1342">
        <v>326</v>
      </c>
      <c r="F1342">
        <f>VLOOKUP(B1342,cennik[],2,FALSE)</f>
        <v>3.5</v>
      </c>
      <c r="G1342" s="5">
        <f>jablka[[#This Row],[Kg]]*jablka[[#This Row],[Cena]]</f>
        <v>1141</v>
      </c>
    </row>
    <row r="1343" spans="1:7" x14ac:dyDescent="0.25">
      <c r="A1343" s="1">
        <v>44758</v>
      </c>
      <c r="B1343" t="s">
        <v>65</v>
      </c>
      <c r="C1343" t="s">
        <v>66</v>
      </c>
      <c r="D1343" t="s">
        <v>53</v>
      </c>
      <c r="E1343">
        <v>302</v>
      </c>
      <c r="F1343">
        <f>VLOOKUP(B1343,cennik[],2,FALSE)</f>
        <v>2.7</v>
      </c>
      <c r="G1343" s="5">
        <f>jablka[[#This Row],[Kg]]*jablka[[#This Row],[Cena]]</f>
        <v>815.40000000000009</v>
      </c>
    </row>
    <row r="1344" spans="1:7" x14ac:dyDescent="0.25">
      <c r="A1344" s="1">
        <v>44758</v>
      </c>
      <c r="B1344" t="s">
        <v>65</v>
      </c>
      <c r="C1344" t="s">
        <v>66</v>
      </c>
      <c r="D1344" t="s">
        <v>17</v>
      </c>
      <c r="E1344">
        <v>355</v>
      </c>
      <c r="F1344">
        <f>VLOOKUP(B1344,cennik[],2,FALSE)</f>
        <v>2.7</v>
      </c>
      <c r="G1344" s="5">
        <f>jablka[[#This Row],[Kg]]*jablka[[#This Row],[Cena]]</f>
        <v>958.50000000000011</v>
      </c>
    </row>
    <row r="1345" spans="1:7" x14ac:dyDescent="0.25">
      <c r="A1345" s="1">
        <v>44760</v>
      </c>
      <c r="B1345" t="s">
        <v>65</v>
      </c>
      <c r="C1345" t="s">
        <v>66</v>
      </c>
      <c r="D1345" t="s">
        <v>44</v>
      </c>
      <c r="E1345">
        <v>403</v>
      </c>
      <c r="F1345">
        <f>VLOOKUP(B1345,cennik[],2,FALSE)</f>
        <v>2.7</v>
      </c>
      <c r="G1345" s="5">
        <f>jablka[[#This Row],[Kg]]*jablka[[#This Row],[Cena]]</f>
        <v>1088.1000000000001</v>
      </c>
    </row>
    <row r="1346" spans="1:7" x14ac:dyDescent="0.25">
      <c r="A1346" s="1">
        <v>44760</v>
      </c>
      <c r="B1346" t="s">
        <v>63</v>
      </c>
      <c r="C1346" t="s">
        <v>64</v>
      </c>
      <c r="D1346" t="s">
        <v>19</v>
      </c>
      <c r="E1346">
        <v>77</v>
      </c>
      <c r="F1346">
        <f>VLOOKUP(B1346,cennik[],2,FALSE)</f>
        <v>3.5</v>
      </c>
      <c r="G1346" s="5">
        <f>jablka[[#This Row],[Kg]]*jablka[[#This Row],[Cena]]</f>
        <v>269.5</v>
      </c>
    </row>
    <row r="1347" spans="1:7" x14ac:dyDescent="0.25">
      <c r="A1347" s="1">
        <v>44760</v>
      </c>
      <c r="B1347" t="s">
        <v>65</v>
      </c>
      <c r="C1347" t="s">
        <v>66</v>
      </c>
      <c r="D1347" t="s">
        <v>32</v>
      </c>
      <c r="E1347">
        <v>365</v>
      </c>
      <c r="F1347">
        <f>VLOOKUP(B1347,cennik[],2,FALSE)</f>
        <v>2.7</v>
      </c>
      <c r="G1347" s="5">
        <f>jablka[[#This Row],[Kg]]*jablka[[#This Row],[Cena]]</f>
        <v>985.50000000000011</v>
      </c>
    </row>
    <row r="1348" spans="1:7" x14ac:dyDescent="0.25">
      <c r="A1348" s="1">
        <v>44760</v>
      </c>
      <c r="B1348" t="s">
        <v>65</v>
      </c>
      <c r="C1348" t="s">
        <v>66</v>
      </c>
      <c r="D1348" t="s">
        <v>53</v>
      </c>
      <c r="E1348">
        <v>43</v>
      </c>
      <c r="F1348">
        <f>VLOOKUP(B1348,cennik[],2,FALSE)</f>
        <v>2.7</v>
      </c>
      <c r="G1348" s="5">
        <f>jablka[[#This Row],[Kg]]*jablka[[#This Row],[Cena]]</f>
        <v>116.10000000000001</v>
      </c>
    </row>
    <row r="1349" spans="1:7" x14ac:dyDescent="0.25">
      <c r="A1349" s="1">
        <v>44760</v>
      </c>
      <c r="B1349" t="s">
        <v>65</v>
      </c>
      <c r="C1349" t="s">
        <v>66</v>
      </c>
      <c r="D1349" t="s">
        <v>53</v>
      </c>
      <c r="E1349">
        <v>230</v>
      </c>
      <c r="F1349">
        <f>VLOOKUP(B1349,cennik[],2,FALSE)</f>
        <v>2.7</v>
      </c>
      <c r="G1349" s="5">
        <f>jablka[[#This Row],[Kg]]*jablka[[#This Row],[Cena]]</f>
        <v>621</v>
      </c>
    </row>
    <row r="1350" spans="1:7" x14ac:dyDescent="0.25">
      <c r="A1350" s="1">
        <v>44760</v>
      </c>
      <c r="B1350" t="s">
        <v>63</v>
      </c>
      <c r="C1350" t="s">
        <v>64</v>
      </c>
      <c r="D1350" t="s">
        <v>5</v>
      </c>
      <c r="E1350">
        <v>99</v>
      </c>
      <c r="F1350">
        <f>VLOOKUP(B1350,cennik[],2,FALSE)</f>
        <v>3.5</v>
      </c>
      <c r="G1350" s="5">
        <f>jablka[[#This Row],[Kg]]*jablka[[#This Row],[Cena]]</f>
        <v>346.5</v>
      </c>
    </row>
    <row r="1351" spans="1:7" x14ac:dyDescent="0.25">
      <c r="A1351" s="1">
        <v>44760</v>
      </c>
      <c r="B1351" t="s">
        <v>65</v>
      </c>
      <c r="C1351" t="s">
        <v>66</v>
      </c>
      <c r="D1351" t="s">
        <v>47</v>
      </c>
      <c r="E1351">
        <v>224</v>
      </c>
      <c r="F1351">
        <f>VLOOKUP(B1351,cennik[],2,FALSE)</f>
        <v>2.7</v>
      </c>
      <c r="G1351" s="5">
        <f>jablka[[#This Row],[Kg]]*jablka[[#This Row],[Cena]]</f>
        <v>604.80000000000007</v>
      </c>
    </row>
    <row r="1352" spans="1:7" x14ac:dyDescent="0.25">
      <c r="A1352" s="1">
        <v>44760</v>
      </c>
      <c r="B1352" t="s">
        <v>65</v>
      </c>
      <c r="C1352" t="s">
        <v>66</v>
      </c>
      <c r="D1352" t="s">
        <v>51</v>
      </c>
      <c r="E1352">
        <v>316</v>
      </c>
      <c r="F1352">
        <f>VLOOKUP(B1352,cennik[],2,FALSE)</f>
        <v>2.7</v>
      </c>
      <c r="G1352" s="5">
        <f>jablka[[#This Row],[Kg]]*jablka[[#This Row],[Cena]]</f>
        <v>853.2</v>
      </c>
    </row>
    <row r="1353" spans="1:7" x14ac:dyDescent="0.25">
      <c r="A1353" s="1">
        <v>44760</v>
      </c>
      <c r="B1353" t="s">
        <v>65</v>
      </c>
      <c r="C1353" t="s">
        <v>66</v>
      </c>
      <c r="D1353" t="s">
        <v>59</v>
      </c>
      <c r="E1353">
        <v>293</v>
      </c>
      <c r="F1353">
        <f>VLOOKUP(B1353,cennik[],2,FALSE)</f>
        <v>2.7</v>
      </c>
      <c r="G1353" s="5">
        <f>jablka[[#This Row],[Kg]]*jablka[[#This Row],[Cena]]</f>
        <v>791.1</v>
      </c>
    </row>
    <row r="1354" spans="1:7" x14ac:dyDescent="0.25">
      <c r="A1354" s="1">
        <v>44760</v>
      </c>
      <c r="B1354" t="s">
        <v>65</v>
      </c>
      <c r="C1354" t="s">
        <v>66</v>
      </c>
      <c r="D1354" t="s">
        <v>39</v>
      </c>
      <c r="E1354">
        <v>28</v>
      </c>
      <c r="F1354">
        <f>VLOOKUP(B1354,cennik[],2,FALSE)</f>
        <v>2.7</v>
      </c>
      <c r="G1354" s="5">
        <f>jablka[[#This Row],[Kg]]*jablka[[#This Row],[Cena]]</f>
        <v>75.600000000000009</v>
      </c>
    </row>
    <row r="1355" spans="1:7" x14ac:dyDescent="0.25">
      <c r="A1355" s="1">
        <v>44760</v>
      </c>
      <c r="B1355" t="s">
        <v>67</v>
      </c>
      <c r="C1355" t="s">
        <v>66</v>
      </c>
      <c r="D1355" t="s">
        <v>39</v>
      </c>
      <c r="E1355">
        <v>21</v>
      </c>
      <c r="F1355">
        <f>VLOOKUP(B1355,cennik[],2,FALSE)</f>
        <v>3.2</v>
      </c>
      <c r="G1355" s="5">
        <f>jablka[[#This Row],[Kg]]*jablka[[#This Row],[Cena]]</f>
        <v>67.2</v>
      </c>
    </row>
    <row r="1356" spans="1:7" x14ac:dyDescent="0.25">
      <c r="A1356" s="1">
        <v>44760</v>
      </c>
      <c r="B1356" t="s">
        <v>65</v>
      </c>
      <c r="C1356" t="s">
        <v>66</v>
      </c>
      <c r="D1356" t="s">
        <v>47</v>
      </c>
      <c r="E1356">
        <v>110</v>
      </c>
      <c r="F1356">
        <f>VLOOKUP(B1356,cennik[],2,FALSE)</f>
        <v>2.7</v>
      </c>
      <c r="G1356" s="5">
        <f>jablka[[#This Row],[Kg]]*jablka[[#This Row],[Cena]]</f>
        <v>297</v>
      </c>
    </row>
    <row r="1357" spans="1:7" x14ac:dyDescent="0.25">
      <c r="A1357" s="1">
        <v>44760</v>
      </c>
      <c r="B1357" t="s">
        <v>65</v>
      </c>
      <c r="C1357" t="s">
        <v>66</v>
      </c>
      <c r="D1357" t="s">
        <v>41</v>
      </c>
      <c r="E1357">
        <v>230</v>
      </c>
      <c r="F1357">
        <f>VLOOKUP(B1357,cennik[],2,FALSE)</f>
        <v>2.7</v>
      </c>
      <c r="G1357" s="5">
        <f>jablka[[#This Row],[Kg]]*jablka[[#This Row],[Cena]]</f>
        <v>621</v>
      </c>
    </row>
    <row r="1358" spans="1:7" x14ac:dyDescent="0.25">
      <c r="A1358" s="1">
        <v>44760</v>
      </c>
      <c r="B1358" t="s">
        <v>65</v>
      </c>
      <c r="C1358" t="s">
        <v>66</v>
      </c>
      <c r="D1358" t="s">
        <v>46</v>
      </c>
      <c r="E1358">
        <v>407</v>
      </c>
      <c r="F1358">
        <f>VLOOKUP(B1358,cennik[],2,FALSE)</f>
        <v>2.7</v>
      </c>
      <c r="G1358" s="5">
        <f>jablka[[#This Row],[Kg]]*jablka[[#This Row],[Cena]]</f>
        <v>1098.9000000000001</v>
      </c>
    </row>
    <row r="1359" spans="1:7" x14ac:dyDescent="0.25">
      <c r="A1359" s="1">
        <v>44760</v>
      </c>
      <c r="B1359" t="s">
        <v>63</v>
      </c>
      <c r="C1359" t="s">
        <v>64</v>
      </c>
      <c r="D1359" t="s">
        <v>31</v>
      </c>
      <c r="E1359">
        <v>343</v>
      </c>
      <c r="F1359">
        <f>VLOOKUP(B1359,cennik[],2,FALSE)</f>
        <v>3.5</v>
      </c>
      <c r="G1359" s="5">
        <f>jablka[[#This Row],[Kg]]*jablka[[#This Row],[Cena]]</f>
        <v>1200.5</v>
      </c>
    </row>
    <row r="1360" spans="1:7" x14ac:dyDescent="0.25">
      <c r="A1360" s="1">
        <v>44760</v>
      </c>
      <c r="B1360" t="s">
        <v>67</v>
      </c>
      <c r="C1360" t="s">
        <v>66</v>
      </c>
      <c r="D1360" t="s">
        <v>22</v>
      </c>
      <c r="E1360">
        <v>120</v>
      </c>
      <c r="F1360">
        <f>VLOOKUP(B1360,cennik[],2,FALSE)</f>
        <v>3.2</v>
      </c>
      <c r="G1360" s="5">
        <f>jablka[[#This Row],[Kg]]*jablka[[#This Row],[Cena]]</f>
        <v>384</v>
      </c>
    </row>
    <row r="1361" spans="1:7" x14ac:dyDescent="0.25">
      <c r="A1361" s="1">
        <v>44760</v>
      </c>
      <c r="B1361" t="s">
        <v>63</v>
      </c>
      <c r="C1361" t="s">
        <v>64</v>
      </c>
      <c r="D1361" t="s">
        <v>40</v>
      </c>
      <c r="E1361">
        <v>37</v>
      </c>
      <c r="F1361">
        <f>VLOOKUP(B1361,cennik[],2,FALSE)</f>
        <v>3.5</v>
      </c>
      <c r="G1361" s="5">
        <f>jablka[[#This Row],[Kg]]*jablka[[#This Row],[Cena]]</f>
        <v>129.5</v>
      </c>
    </row>
    <row r="1362" spans="1:7" x14ac:dyDescent="0.25">
      <c r="A1362" s="1">
        <v>44761</v>
      </c>
      <c r="B1362" t="s">
        <v>63</v>
      </c>
      <c r="C1362" t="s">
        <v>64</v>
      </c>
      <c r="D1362" t="s">
        <v>59</v>
      </c>
      <c r="E1362">
        <v>201</v>
      </c>
      <c r="F1362">
        <f>VLOOKUP(B1362,cennik[],2,FALSE)</f>
        <v>3.5</v>
      </c>
      <c r="G1362" s="5">
        <f>jablka[[#This Row],[Kg]]*jablka[[#This Row],[Cena]]</f>
        <v>703.5</v>
      </c>
    </row>
    <row r="1363" spans="1:7" x14ac:dyDescent="0.25">
      <c r="A1363" s="1">
        <v>44761</v>
      </c>
      <c r="B1363" t="s">
        <v>67</v>
      </c>
      <c r="C1363" t="s">
        <v>66</v>
      </c>
      <c r="D1363" t="s">
        <v>24</v>
      </c>
      <c r="E1363">
        <v>389</v>
      </c>
      <c r="F1363">
        <f>VLOOKUP(B1363,cennik[],2,FALSE)</f>
        <v>3.2</v>
      </c>
      <c r="G1363" s="5">
        <f>jablka[[#This Row],[Kg]]*jablka[[#This Row],[Cena]]</f>
        <v>1244.8000000000002</v>
      </c>
    </row>
    <row r="1364" spans="1:7" x14ac:dyDescent="0.25">
      <c r="A1364" s="1">
        <v>44761</v>
      </c>
      <c r="B1364" t="s">
        <v>67</v>
      </c>
      <c r="C1364" t="s">
        <v>66</v>
      </c>
      <c r="D1364" t="s">
        <v>26</v>
      </c>
      <c r="E1364">
        <v>485</v>
      </c>
      <c r="F1364">
        <f>VLOOKUP(B1364,cennik[],2,FALSE)</f>
        <v>3.2</v>
      </c>
      <c r="G1364" s="5">
        <f>jablka[[#This Row],[Kg]]*jablka[[#This Row],[Cena]]</f>
        <v>1552</v>
      </c>
    </row>
    <row r="1365" spans="1:7" x14ac:dyDescent="0.25">
      <c r="A1365" s="1">
        <v>44761</v>
      </c>
      <c r="B1365" t="s">
        <v>65</v>
      </c>
      <c r="C1365" t="s">
        <v>66</v>
      </c>
      <c r="D1365" t="s">
        <v>50</v>
      </c>
      <c r="E1365">
        <v>52</v>
      </c>
      <c r="F1365">
        <f>VLOOKUP(B1365,cennik[],2,FALSE)</f>
        <v>2.7</v>
      </c>
      <c r="G1365" s="5">
        <f>jablka[[#This Row],[Kg]]*jablka[[#This Row],[Cena]]</f>
        <v>140.4</v>
      </c>
    </row>
    <row r="1366" spans="1:7" x14ac:dyDescent="0.25">
      <c r="A1366" s="1">
        <v>44762</v>
      </c>
      <c r="B1366" t="s">
        <v>67</v>
      </c>
      <c r="C1366" t="s">
        <v>66</v>
      </c>
      <c r="D1366" t="s">
        <v>47</v>
      </c>
      <c r="E1366">
        <v>33</v>
      </c>
      <c r="F1366">
        <f>VLOOKUP(B1366,cennik[],2,FALSE)</f>
        <v>3.2</v>
      </c>
      <c r="G1366" s="5">
        <f>jablka[[#This Row],[Kg]]*jablka[[#This Row],[Cena]]</f>
        <v>105.60000000000001</v>
      </c>
    </row>
    <row r="1367" spans="1:7" x14ac:dyDescent="0.25">
      <c r="A1367" s="1">
        <v>44762</v>
      </c>
      <c r="B1367" t="s">
        <v>67</v>
      </c>
      <c r="C1367" t="s">
        <v>66</v>
      </c>
      <c r="D1367" t="s">
        <v>46</v>
      </c>
      <c r="E1367">
        <v>119</v>
      </c>
      <c r="F1367">
        <f>VLOOKUP(B1367,cennik[],2,FALSE)</f>
        <v>3.2</v>
      </c>
      <c r="G1367" s="5">
        <f>jablka[[#This Row],[Kg]]*jablka[[#This Row],[Cena]]</f>
        <v>380.8</v>
      </c>
    </row>
    <row r="1368" spans="1:7" x14ac:dyDescent="0.25">
      <c r="A1368" s="1">
        <v>44762</v>
      </c>
      <c r="B1368" t="s">
        <v>67</v>
      </c>
      <c r="C1368" t="s">
        <v>66</v>
      </c>
      <c r="D1368" t="s">
        <v>10</v>
      </c>
      <c r="E1368">
        <v>455</v>
      </c>
      <c r="F1368">
        <f>VLOOKUP(B1368,cennik[],2,FALSE)</f>
        <v>3.2</v>
      </c>
      <c r="G1368" s="5">
        <f>jablka[[#This Row],[Kg]]*jablka[[#This Row],[Cena]]</f>
        <v>1456</v>
      </c>
    </row>
    <row r="1369" spans="1:7" x14ac:dyDescent="0.25">
      <c r="A1369" s="1">
        <v>44762</v>
      </c>
      <c r="B1369" t="s">
        <v>67</v>
      </c>
      <c r="C1369" t="s">
        <v>66</v>
      </c>
      <c r="D1369" t="s">
        <v>56</v>
      </c>
      <c r="E1369">
        <v>498</v>
      </c>
      <c r="F1369">
        <f>VLOOKUP(B1369,cennik[],2,FALSE)</f>
        <v>3.2</v>
      </c>
      <c r="G1369" s="5">
        <f>jablka[[#This Row],[Kg]]*jablka[[#This Row],[Cena]]</f>
        <v>1593.6000000000001</v>
      </c>
    </row>
    <row r="1370" spans="1:7" x14ac:dyDescent="0.25">
      <c r="A1370" s="1">
        <v>44762</v>
      </c>
      <c r="B1370" t="s">
        <v>67</v>
      </c>
      <c r="C1370" t="s">
        <v>66</v>
      </c>
      <c r="D1370" t="s">
        <v>6</v>
      </c>
      <c r="E1370">
        <v>280</v>
      </c>
      <c r="F1370">
        <f>VLOOKUP(B1370,cennik[],2,FALSE)</f>
        <v>3.2</v>
      </c>
      <c r="G1370" s="5">
        <f>jablka[[#This Row],[Kg]]*jablka[[#This Row],[Cena]]</f>
        <v>896</v>
      </c>
    </row>
    <row r="1371" spans="1:7" x14ac:dyDescent="0.25">
      <c r="A1371" s="1">
        <v>44762</v>
      </c>
      <c r="B1371" t="s">
        <v>63</v>
      </c>
      <c r="C1371" t="s">
        <v>64</v>
      </c>
      <c r="D1371" t="s">
        <v>19</v>
      </c>
      <c r="E1371">
        <v>154</v>
      </c>
      <c r="F1371">
        <f>VLOOKUP(B1371,cennik[],2,FALSE)</f>
        <v>3.5</v>
      </c>
      <c r="G1371" s="5">
        <f>jablka[[#This Row],[Kg]]*jablka[[#This Row],[Cena]]</f>
        <v>539</v>
      </c>
    </row>
    <row r="1372" spans="1:7" x14ac:dyDescent="0.25">
      <c r="A1372" s="1">
        <v>44762</v>
      </c>
      <c r="B1372" t="s">
        <v>65</v>
      </c>
      <c r="C1372" t="s">
        <v>66</v>
      </c>
      <c r="D1372" t="s">
        <v>32</v>
      </c>
      <c r="E1372">
        <v>397</v>
      </c>
      <c r="F1372">
        <f>VLOOKUP(B1372,cennik[],2,FALSE)</f>
        <v>2.7</v>
      </c>
      <c r="G1372" s="5">
        <f>jablka[[#This Row],[Kg]]*jablka[[#This Row],[Cena]]</f>
        <v>1071.9000000000001</v>
      </c>
    </row>
    <row r="1373" spans="1:7" x14ac:dyDescent="0.25">
      <c r="A1373" s="1">
        <v>44762</v>
      </c>
      <c r="B1373" t="s">
        <v>67</v>
      </c>
      <c r="C1373" t="s">
        <v>66</v>
      </c>
      <c r="D1373" t="s">
        <v>13</v>
      </c>
      <c r="E1373">
        <v>352</v>
      </c>
      <c r="F1373">
        <f>VLOOKUP(B1373,cennik[],2,FALSE)</f>
        <v>3.2</v>
      </c>
      <c r="G1373" s="5">
        <f>jablka[[#This Row],[Kg]]*jablka[[#This Row],[Cena]]</f>
        <v>1126.4000000000001</v>
      </c>
    </row>
    <row r="1374" spans="1:7" x14ac:dyDescent="0.25">
      <c r="A1374" s="1">
        <v>44762</v>
      </c>
      <c r="B1374" t="s">
        <v>67</v>
      </c>
      <c r="C1374" t="s">
        <v>66</v>
      </c>
      <c r="D1374" t="s">
        <v>8</v>
      </c>
      <c r="E1374">
        <v>147</v>
      </c>
      <c r="F1374">
        <f>VLOOKUP(B1374,cennik[],2,FALSE)</f>
        <v>3.2</v>
      </c>
      <c r="G1374" s="5">
        <f>jablka[[#This Row],[Kg]]*jablka[[#This Row],[Cena]]</f>
        <v>470.40000000000003</v>
      </c>
    </row>
    <row r="1375" spans="1:7" x14ac:dyDescent="0.25">
      <c r="A1375" s="1">
        <v>44762</v>
      </c>
      <c r="B1375" t="s">
        <v>63</v>
      </c>
      <c r="C1375" t="s">
        <v>64</v>
      </c>
      <c r="D1375" t="s">
        <v>48</v>
      </c>
      <c r="E1375">
        <v>303</v>
      </c>
      <c r="F1375">
        <f>VLOOKUP(B1375,cennik[],2,FALSE)</f>
        <v>3.5</v>
      </c>
      <c r="G1375" s="5">
        <f>jablka[[#This Row],[Kg]]*jablka[[#This Row],[Cena]]</f>
        <v>1060.5</v>
      </c>
    </row>
    <row r="1376" spans="1:7" x14ac:dyDescent="0.25">
      <c r="A1376" s="1">
        <v>44763</v>
      </c>
      <c r="B1376" t="s">
        <v>67</v>
      </c>
      <c r="C1376" t="s">
        <v>66</v>
      </c>
      <c r="D1376" t="s">
        <v>54</v>
      </c>
      <c r="E1376">
        <v>153</v>
      </c>
      <c r="F1376">
        <f>VLOOKUP(B1376,cennik[],2,FALSE)</f>
        <v>3.2</v>
      </c>
      <c r="G1376" s="5">
        <f>jablka[[#This Row],[Kg]]*jablka[[#This Row],[Cena]]</f>
        <v>489.6</v>
      </c>
    </row>
    <row r="1377" spans="1:7" x14ac:dyDescent="0.25">
      <c r="A1377" s="1">
        <v>44763</v>
      </c>
      <c r="B1377" t="s">
        <v>63</v>
      </c>
      <c r="C1377" t="s">
        <v>64</v>
      </c>
      <c r="D1377" t="s">
        <v>22</v>
      </c>
      <c r="E1377">
        <v>73</v>
      </c>
      <c r="F1377">
        <f>VLOOKUP(B1377,cennik[],2,FALSE)</f>
        <v>3.5</v>
      </c>
      <c r="G1377" s="5">
        <f>jablka[[#This Row],[Kg]]*jablka[[#This Row],[Cena]]</f>
        <v>255.5</v>
      </c>
    </row>
    <row r="1378" spans="1:7" x14ac:dyDescent="0.25">
      <c r="A1378" s="1">
        <v>44763</v>
      </c>
      <c r="B1378" t="s">
        <v>63</v>
      </c>
      <c r="C1378" t="s">
        <v>64</v>
      </c>
      <c r="D1378" t="s">
        <v>58</v>
      </c>
      <c r="E1378">
        <v>97</v>
      </c>
      <c r="F1378">
        <f>VLOOKUP(B1378,cennik[],2,FALSE)</f>
        <v>3.5</v>
      </c>
      <c r="G1378" s="5">
        <f>jablka[[#This Row],[Kg]]*jablka[[#This Row],[Cena]]</f>
        <v>339.5</v>
      </c>
    </row>
    <row r="1379" spans="1:7" x14ac:dyDescent="0.25">
      <c r="A1379" s="1">
        <v>44763</v>
      </c>
      <c r="B1379" t="s">
        <v>65</v>
      </c>
      <c r="C1379" t="s">
        <v>66</v>
      </c>
      <c r="D1379" t="s">
        <v>21</v>
      </c>
      <c r="E1379">
        <v>123</v>
      </c>
      <c r="F1379">
        <f>VLOOKUP(B1379,cennik[],2,FALSE)</f>
        <v>2.7</v>
      </c>
      <c r="G1379" s="5">
        <f>jablka[[#This Row],[Kg]]*jablka[[#This Row],[Cena]]</f>
        <v>332.1</v>
      </c>
    </row>
    <row r="1380" spans="1:7" x14ac:dyDescent="0.25">
      <c r="A1380" s="1">
        <v>44764</v>
      </c>
      <c r="B1380" t="s">
        <v>67</v>
      </c>
      <c r="C1380" t="s">
        <v>66</v>
      </c>
      <c r="D1380" t="s">
        <v>13</v>
      </c>
      <c r="E1380">
        <v>262</v>
      </c>
      <c r="F1380">
        <f>VLOOKUP(B1380,cennik[],2,FALSE)</f>
        <v>3.2</v>
      </c>
      <c r="G1380" s="5">
        <f>jablka[[#This Row],[Kg]]*jablka[[#This Row],[Cena]]</f>
        <v>838.40000000000009</v>
      </c>
    </row>
    <row r="1381" spans="1:7" x14ac:dyDescent="0.25">
      <c r="A1381" s="1">
        <v>44764</v>
      </c>
      <c r="B1381" t="s">
        <v>65</v>
      </c>
      <c r="C1381" t="s">
        <v>66</v>
      </c>
      <c r="D1381" t="s">
        <v>23</v>
      </c>
      <c r="E1381">
        <v>345</v>
      </c>
      <c r="F1381">
        <f>VLOOKUP(B1381,cennik[],2,FALSE)</f>
        <v>2.7</v>
      </c>
      <c r="G1381" s="5">
        <f>jablka[[#This Row],[Kg]]*jablka[[#This Row],[Cena]]</f>
        <v>931.50000000000011</v>
      </c>
    </row>
    <row r="1382" spans="1:7" x14ac:dyDescent="0.25">
      <c r="A1382" s="1">
        <v>44764</v>
      </c>
      <c r="B1382" t="s">
        <v>67</v>
      </c>
      <c r="C1382" t="s">
        <v>66</v>
      </c>
      <c r="D1382" t="s">
        <v>8</v>
      </c>
      <c r="E1382">
        <v>481</v>
      </c>
      <c r="F1382">
        <f>VLOOKUP(B1382,cennik[],2,FALSE)</f>
        <v>3.2</v>
      </c>
      <c r="G1382" s="5">
        <f>jablka[[#This Row],[Kg]]*jablka[[#This Row],[Cena]]</f>
        <v>1539.2</v>
      </c>
    </row>
    <row r="1383" spans="1:7" x14ac:dyDescent="0.25">
      <c r="A1383" s="1">
        <v>44764</v>
      </c>
      <c r="B1383" t="s">
        <v>63</v>
      </c>
      <c r="C1383" t="s">
        <v>64</v>
      </c>
      <c r="D1383" t="s">
        <v>32</v>
      </c>
      <c r="E1383">
        <v>302</v>
      </c>
      <c r="F1383">
        <f>VLOOKUP(B1383,cennik[],2,FALSE)</f>
        <v>3.5</v>
      </c>
      <c r="G1383" s="5">
        <f>jablka[[#This Row],[Kg]]*jablka[[#This Row],[Cena]]</f>
        <v>1057</v>
      </c>
    </row>
    <row r="1384" spans="1:7" x14ac:dyDescent="0.25">
      <c r="A1384" s="1">
        <v>44764</v>
      </c>
      <c r="B1384" t="s">
        <v>67</v>
      </c>
      <c r="C1384" t="s">
        <v>66</v>
      </c>
      <c r="D1384" t="s">
        <v>53</v>
      </c>
      <c r="E1384">
        <v>357</v>
      </c>
      <c r="F1384">
        <f>VLOOKUP(B1384,cennik[],2,FALSE)</f>
        <v>3.2</v>
      </c>
      <c r="G1384" s="5">
        <f>jablka[[#This Row],[Kg]]*jablka[[#This Row],[Cena]]</f>
        <v>1142.4000000000001</v>
      </c>
    </row>
    <row r="1385" spans="1:7" x14ac:dyDescent="0.25">
      <c r="A1385" s="1">
        <v>44764</v>
      </c>
      <c r="B1385" t="s">
        <v>65</v>
      </c>
      <c r="C1385" t="s">
        <v>66</v>
      </c>
      <c r="D1385" t="s">
        <v>39</v>
      </c>
      <c r="E1385">
        <v>192</v>
      </c>
      <c r="F1385">
        <f>VLOOKUP(B1385,cennik[],2,FALSE)</f>
        <v>2.7</v>
      </c>
      <c r="G1385" s="5">
        <f>jablka[[#This Row],[Kg]]*jablka[[#This Row],[Cena]]</f>
        <v>518.40000000000009</v>
      </c>
    </row>
    <row r="1386" spans="1:7" x14ac:dyDescent="0.25">
      <c r="A1386" s="1">
        <v>44764</v>
      </c>
      <c r="B1386" t="s">
        <v>63</v>
      </c>
      <c r="C1386" t="s">
        <v>64</v>
      </c>
      <c r="D1386" t="s">
        <v>9</v>
      </c>
      <c r="E1386">
        <v>392</v>
      </c>
      <c r="F1386">
        <f>VLOOKUP(B1386,cennik[],2,FALSE)</f>
        <v>3.5</v>
      </c>
      <c r="G1386" s="5">
        <f>jablka[[#This Row],[Kg]]*jablka[[#This Row],[Cena]]</f>
        <v>1372</v>
      </c>
    </row>
    <row r="1387" spans="1:7" x14ac:dyDescent="0.25">
      <c r="A1387" s="1">
        <v>44764</v>
      </c>
      <c r="B1387" t="s">
        <v>65</v>
      </c>
      <c r="C1387" t="s">
        <v>66</v>
      </c>
      <c r="D1387" t="s">
        <v>23</v>
      </c>
      <c r="E1387">
        <v>147</v>
      </c>
      <c r="F1387">
        <f>VLOOKUP(B1387,cennik[],2,FALSE)</f>
        <v>2.7</v>
      </c>
      <c r="G1387" s="5">
        <f>jablka[[#This Row],[Kg]]*jablka[[#This Row],[Cena]]</f>
        <v>396.90000000000003</v>
      </c>
    </row>
    <row r="1388" spans="1:7" x14ac:dyDescent="0.25">
      <c r="A1388" s="1">
        <v>44764</v>
      </c>
      <c r="B1388" t="s">
        <v>65</v>
      </c>
      <c r="C1388" t="s">
        <v>66</v>
      </c>
      <c r="D1388" t="s">
        <v>23</v>
      </c>
      <c r="E1388">
        <v>419</v>
      </c>
      <c r="F1388">
        <f>VLOOKUP(B1388,cennik[],2,FALSE)</f>
        <v>2.7</v>
      </c>
      <c r="G1388" s="5">
        <f>jablka[[#This Row],[Kg]]*jablka[[#This Row],[Cena]]</f>
        <v>1131.3000000000002</v>
      </c>
    </row>
    <row r="1389" spans="1:7" x14ac:dyDescent="0.25">
      <c r="A1389" s="1">
        <v>44765</v>
      </c>
      <c r="B1389" t="s">
        <v>63</v>
      </c>
      <c r="C1389" t="s">
        <v>64</v>
      </c>
      <c r="D1389" t="s">
        <v>52</v>
      </c>
      <c r="E1389">
        <v>347</v>
      </c>
      <c r="F1389">
        <f>VLOOKUP(B1389,cennik[],2,FALSE)</f>
        <v>3.5</v>
      </c>
      <c r="G1389" s="5">
        <f>jablka[[#This Row],[Kg]]*jablka[[#This Row],[Cena]]</f>
        <v>1214.5</v>
      </c>
    </row>
    <row r="1390" spans="1:7" x14ac:dyDescent="0.25">
      <c r="A1390" s="1">
        <v>44765</v>
      </c>
      <c r="B1390" t="s">
        <v>65</v>
      </c>
      <c r="C1390" t="s">
        <v>66</v>
      </c>
      <c r="D1390" t="s">
        <v>34</v>
      </c>
      <c r="E1390">
        <v>500</v>
      </c>
      <c r="F1390">
        <f>VLOOKUP(B1390,cennik[],2,FALSE)</f>
        <v>2.7</v>
      </c>
      <c r="G1390" s="5">
        <f>jablka[[#This Row],[Kg]]*jablka[[#This Row],[Cena]]</f>
        <v>1350</v>
      </c>
    </row>
    <row r="1391" spans="1:7" x14ac:dyDescent="0.25">
      <c r="A1391" s="1">
        <v>44765</v>
      </c>
      <c r="B1391" t="s">
        <v>67</v>
      </c>
      <c r="C1391" t="s">
        <v>66</v>
      </c>
      <c r="D1391" t="s">
        <v>57</v>
      </c>
      <c r="E1391">
        <v>126</v>
      </c>
      <c r="F1391">
        <f>VLOOKUP(B1391,cennik[],2,FALSE)</f>
        <v>3.2</v>
      </c>
      <c r="G1391" s="5">
        <f>jablka[[#This Row],[Kg]]*jablka[[#This Row],[Cena]]</f>
        <v>403.20000000000005</v>
      </c>
    </row>
    <row r="1392" spans="1:7" x14ac:dyDescent="0.25">
      <c r="A1392" s="1">
        <v>44765</v>
      </c>
      <c r="B1392" t="s">
        <v>65</v>
      </c>
      <c r="C1392" t="s">
        <v>66</v>
      </c>
      <c r="D1392" t="s">
        <v>21</v>
      </c>
      <c r="E1392">
        <v>457</v>
      </c>
      <c r="F1392">
        <f>VLOOKUP(B1392,cennik[],2,FALSE)</f>
        <v>2.7</v>
      </c>
      <c r="G1392" s="5">
        <f>jablka[[#This Row],[Kg]]*jablka[[#This Row],[Cena]]</f>
        <v>1233.9000000000001</v>
      </c>
    </row>
    <row r="1393" spans="1:7" x14ac:dyDescent="0.25">
      <c r="A1393" s="1">
        <v>44765</v>
      </c>
      <c r="B1393" t="s">
        <v>63</v>
      </c>
      <c r="C1393" t="s">
        <v>64</v>
      </c>
      <c r="D1393" t="s">
        <v>31</v>
      </c>
      <c r="E1393">
        <v>449</v>
      </c>
      <c r="F1393">
        <f>VLOOKUP(B1393,cennik[],2,FALSE)</f>
        <v>3.5</v>
      </c>
      <c r="G1393" s="5">
        <f>jablka[[#This Row],[Kg]]*jablka[[#This Row],[Cena]]</f>
        <v>1571.5</v>
      </c>
    </row>
    <row r="1394" spans="1:7" x14ac:dyDescent="0.25">
      <c r="A1394" s="1">
        <v>44765</v>
      </c>
      <c r="B1394" t="s">
        <v>65</v>
      </c>
      <c r="C1394" t="s">
        <v>66</v>
      </c>
      <c r="D1394" t="s">
        <v>27</v>
      </c>
      <c r="E1394">
        <v>310</v>
      </c>
      <c r="F1394">
        <f>VLOOKUP(B1394,cennik[],2,FALSE)</f>
        <v>2.7</v>
      </c>
      <c r="G1394" s="5">
        <f>jablka[[#This Row],[Kg]]*jablka[[#This Row],[Cena]]</f>
        <v>837</v>
      </c>
    </row>
    <row r="1395" spans="1:7" x14ac:dyDescent="0.25">
      <c r="A1395" s="1">
        <v>44767</v>
      </c>
      <c r="B1395" t="s">
        <v>63</v>
      </c>
      <c r="C1395" t="s">
        <v>64</v>
      </c>
      <c r="D1395" t="s">
        <v>40</v>
      </c>
      <c r="E1395">
        <v>214</v>
      </c>
      <c r="F1395">
        <f>VLOOKUP(B1395,cennik[],2,FALSE)</f>
        <v>3.5</v>
      </c>
      <c r="G1395" s="5">
        <f>jablka[[#This Row],[Kg]]*jablka[[#This Row],[Cena]]</f>
        <v>749</v>
      </c>
    </row>
    <row r="1396" spans="1:7" x14ac:dyDescent="0.25">
      <c r="A1396" s="1">
        <v>44767</v>
      </c>
      <c r="B1396" t="s">
        <v>65</v>
      </c>
      <c r="C1396" t="s">
        <v>66</v>
      </c>
      <c r="D1396" t="s">
        <v>45</v>
      </c>
      <c r="E1396">
        <v>432</v>
      </c>
      <c r="F1396">
        <f>VLOOKUP(B1396,cennik[],2,FALSE)</f>
        <v>2.7</v>
      </c>
      <c r="G1396" s="5">
        <f>jablka[[#This Row],[Kg]]*jablka[[#This Row],[Cena]]</f>
        <v>1166.4000000000001</v>
      </c>
    </row>
    <row r="1397" spans="1:7" x14ac:dyDescent="0.25">
      <c r="A1397" s="1">
        <v>44767</v>
      </c>
      <c r="B1397" t="s">
        <v>65</v>
      </c>
      <c r="C1397" t="s">
        <v>66</v>
      </c>
      <c r="D1397" t="s">
        <v>41</v>
      </c>
      <c r="E1397">
        <v>81</v>
      </c>
      <c r="F1397">
        <f>VLOOKUP(B1397,cennik[],2,FALSE)</f>
        <v>2.7</v>
      </c>
      <c r="G1397" s="5">
        <f>jablka[[#This Row],[Kg]]*jablka[[#This Row],[Cena]]</f>
        <v>218.70000000000002</v>
      </c>
    </row>
    <row r="1398" spans="1:7" x14ac:dyDescent="0.25">
      <c r="A1398" s="1">
        <v>44767</v>
      </c>
      <c r="B1398" t="s">
        <v>65</v>
      </c>
      <c r="C1398" t="s">
        <v>66</v>
      </c>
      <c r="D1398" t="s">
        <v>5</v>
      </c>
      <c r="E1398">
        <v>180</v>
      </c>
      <c r="F1398">
        <f>VLOOKUP(B1398,cennik[],2,FALSE)</f>
        <v>2.7</v>
      </c>
      <c r="G1398" s="5">
        <f>jablka[[#This Row],[Kg]]*jablka[[#This Row],[Cena]]</f>
        <v>486.00000000000006</v>
      </c>
    </row>
    <row r="1399" spans="1:7" x14ac:dyDescent="0.25">
      <c r="A1399" s="1">
        <v>44767</v>
      </c>
      <c r="B1399" t="s">
        <v>67</v>
      </c>
      <c r="C1399" t="s">
        <v>66</v>
      </c>
      <c r="D1399" t="s">
        <v>40</v>
      </c>
      <c r="E1399">
        <v>68</v>
      </c>
      <c r="F1399">
        <f>VLOOKUP(B1399,cennik[],2,FALSE)</f>
        <v>3.2</v>
      </c>
      <c r="G1399" s="5">
        <f>jablka[[#This Row],[Kg]]*jablka[[#This Row],[Cena]]</f>
        <v>217.60000000000002</v>
      </c>
    </row>
    <row r="1400" spans="1:7" x14ac:dyDescent="0.25">
      <c r="A1400" s="1">
        <v>44767</v>
      </c>
      <c r="B1400" t="s">
        <v>63</v>
      </c>
      <c r="C1400" t="s">
        <v>64</v>
      </c>
      <c r="D1400" t="s">
        <v>46</v>
      </c>
      <c r="E1400">
        <v>333</v>
      </c>
      <c r="F1400">
        <f>VLOOKUP(B1400,cennik[],2,FALSE)</f>
        <v>3.5</v>
      </c>
      <c r="G1400" s="5">
        <f>jablka[[#This Row],[Kg]]*jablka[[#This Row],[Cena]]</f>
        <v>1165.5</v>
      </c>
    </row>
    <row r="1401" spans="1:7" x14ac:dyDescent="0.25">
      <c r="A1401" s="1">
        <v>44767</v>
      </c>
      <c r="B1401" t="s">
        <v>67</v>
      </c>
      <c r="C1401" t="s">
        <v>66</v>
      </c>
      <c r="D1401" t="s">
        <v>9</v>
      </c>
      <c r="E1401">
        <v>112</v>
      </c>
      <c r="F1401">
        <f>VLOOKUP(B1401,cennik[],2,FALSE)</f>
        <v>3.2</v>
      </c>
      <c r="G1401" s="5">
        <f>jablka[[#This Row],[Kg]]*jablka[[#This Row],[Cena]]</f>
        <v>358.40000000000003</v>
      </c>
    </row>
    <row r="1402" spans="1:7" x14ac:dyDescent="0.25">
      <c r="A1402" s="1">
        <v>44767</v>
      </c>
      <c r="B1402" t="s">
        <v>65</v>
      </c>
      <c r="C1402" t="s">
        <v>66</v>
      </c>
      <c r="D1402" t="s">
        <v>51</v>
      </c>
      <c r="E1402">
        <v>54</v>
      </c>
      <c r="F1402">
        <f>VLOOKUP(B1402,cennik[],2,FALSE)</f>
        <v>2.7</v>
      </c>
      <c r="G1402" s="5">
        <f>jablka[[#This Row],[Kg]]*jablka[[#This Row],[Cena]]</f>
        <v>145.80000000000001</v>
      </c>
    </row>
    <row r="1403" spans="1:7" x14ac:dyDescent="0.25">
      <c r="A1403" s="1">
        <v>44767</v>
      </c>
      <c r="B1403" t="s">
        <v>63</v>
      </c>
      <c r="C1403" t="s">
        <v>64</v>
      </c>
      <c r="D1403" t="s">
        <v>45</v>
      </c>
      <c r="E1403">
        <v>316</v>
      </c>
      <c r="F1403">
        <f>VLOOKUP(B1403,cennik[],2,FALSE)</f>
        <v>3.5</v>
      </c>
      <c r="G1403" s="5">
        <f>jablka[[#This Row],[Kg]]*jablka[[#This Row],[Cena]]</f>
        <v>1106</v>
      </c>
    </row>
    <row r="1404" spans="1:7" x14ac:dyDescent="0.25">
      <c r="A1404" s="1">
        <v>44767</v>
      </c>
      <c r="B1404" t="s">
        <v>65</v>
      </c>
      <c r="C1404" t="s">
        <v>66</v>
      </c>
      <c r="D1404" t="s">
        <v>8</v>
      </c>
      <c r="E1404">
        <v>497</v>
      </c>
      <c r="F1404">
        <f>VLOOKUP(B1404,cennik[],2,FALSE)</f>
        <v>2.7</v>
      </c>
      <c r="G1404" s="5">
        <f>jablka[[#This Row],[Kg]]*jablka[[#This Row],[Cena]]</f>
        <v>1341.9</v>
      </c>
    </row>
    <row r="1405" spans="1:7" x14ac:dyDescent="0.25">
      <c r="A1405" s="1">
        <v>44767</v>
      </c>
      <c r="B1405" t="s">
        <v>65</v>
      </c>
      <c r="C1405" t="s">
        <v>66</v>
      </c>
      <c r="D1405" t="s">
        <v>58</v>
      </c>
      <c r="E1405">
        <v>227</v>
      </c>
      <c r="F1405">
        <f>VLOOKUP(B1405,cennik[],2,FALSE)</f>
        <v>2.7</v>
      </c>
      <c r="G1405" s="5">
        <f>jablka[[#This Row],[Kg]]*jablka[[#This Row],[Cena]]</f>
        <v>612.90000000000009</v>
      </c>
    </row>
    <row r="1406" spans="1:7" x14ac:dyDescent="0.25">
      <c r="A1406" s="1">
        <v>44767</v>
      </c>
      <c r="B1406" t="s">
        <v>63</v>
      </c>
      <c r="C1406" t="s">
        <v>64</v>
      </c>
      <c r="D1406" t="s">
        <v>28</v>
      </c>
      <c r="E1406">
        <v>419</v>
      </c>
      <c r="F1406">
        <f>VLOOKUP(B1406,cennik[],2,FALSE)</f>
        <v>3.5</v>
      </c>
      <c r="G1406" s="5">
        <f>jablka[[#This Row],[Kg]]*jablka[[#This Row],[Cena]]</f>
        <v>1466.5</v>
      </c>
    </row>
    <row r="1407" spans="1:7" x14ac:dyDescent="0.25">
      <c r="A1407" s="1">
        <v>44767</v>
      </c>
      <c r="B1407" t="s">
        <v>67</v>
      </c>
      <c r="C1407" t="s">
        <v>66</v>
      </c>
      <c r="D1407" t="s">
        <v>54</v>
      </c>
      <c r="E1407">
        <v>380</v>
      </c>
      <c r="F1407">
        <f>VLOOKUP(B1407,cennik[],2,FALSE)</f>
        <v>3.2</v>
      </c>
      <c r="G1407" s="5">
        <f>jablka[[#This Row],[Kg]]*jablka[[#This Row],[Cena]]</f>
        <v>1216</v>
      </c>
    </row>
    <row r="1408" spans="1:7" x14ac:dyDescent="0.25">
      <c r="A1408" s="1">
        <v>44767</v>
      </c>
      <c r="B1408" t="s">
        <v>67</v>
      </c>
      <c r="C1408" t="s">
        <v>66</v>
      </c>
      <c r="D1408" t="s">
        <v>52</v>
      </c>
      <c r="E1408">
        <v>314</v>
      </c>
      <c r="F1408">
        <f>VLOOKUP(B1408,cennik[],2,FALSE)</f>
        <v>3.2</v>
      </c>
      <c r="G1408" s="5">
        <f>jablka[[#This Row],[Kg]]*jablka[[#This Row],[Cena]]</f>
        <v>1004.8000000000001</v>
      </c>
    </row>
    <row r="1409" spans="1:7" x14ac:dyDescent="0.25">
      <c r="A1409" s="1">
        <v>44768</v>
      </c>
      <c r="B1409" t="s">
        <v>67</v>
      </c>
      <c r="C1409" t="s">
        <v>66</v>
      </c>
      <c r="D1409" t="s">
        <v>60</v>
      </c>
      <c r="E1409">
        <v>254</v>
      </c>
      <c r="F1409">
        <f>VLOOKUP(B1409,cennik[],2,FALSE)</f>
        <v>3.2</v>
      </c>
      <c r="G1409" s="5">
        <f>jablka[[#This Row],[Kg]]*jablka[[#This Row],[Cena]]</f>
        <v>812.80000000000007</v>
      </c>
    </row>
    <row r="1410" spans="1:7" x14ac:dyDescent="0.25">
      <c r="A1410" s="1">
        <v>44768</v>
      </c>
      <c r="B1410" t="s">
        <v>67</v>
      </c>
      <c r="C1410" t="s">
        <v>66</v>
      </c>
      <c r="D1410" t="s">
        <v>53</v>
      </c>
      <c r="E1410">
        <v>453</v>
      </c>
      <c r="F1410">
        <f>VLOOKUP(B1410,cennik[],2,FALSE)</f>
        <v>3.2</v>
      </c>
      <c r="G1410" s="5">
        <f>jablka[[#This Row],[Kg]]*jablka[[#This Row],[Cena]]</f>
        <v>1449.6000000000001</v>
      </c>
    </row>
    <row r="1411" spans="1:7" x14ac:dyDescent="0.25">
      <c r="A1411" s="1">
        <v>44768</v>
      </c>
      <c r="B1411" t="s">
        <v>63</v>
      </c>
      <c r="C1411" t="s">
        <v>64</v>
      </c>
      <c r="D1411" t="s">
        <v>48</v>
      </c>
      <c r="E1411">
        <v>252</v>
      </c>
      <c r="F1411">
        <f>VLOOKUP(B1411,cennik[],2,FALSE)</f>
        <v>3.5</v>
      </c>
      <c r="G1411" s="5">
        <f>jablka[[#This Row],[Kg]]*jablka[[#This Row],[Cena]]</f>
        <v>882</v>
      </c>
    </row>
    <row r="1412" spans="1:7" x14ac:dyDescent="0.25">
      <c r="A1412" s="1">
        <v>44768</v>
      </c>
      <c r="B1412" t="s">
        <v>67</v>
      </c>
      <c r="C1412" t="s">
        <v>66</v>
      </c>
      <c r="D1412" t="s">
        <v>26</v>
      </c>
      <c r="E1412">
        <v>243</v>
      </c>
      <c r="F1412">
        <f>VLOOKUP(B1412,cennik[],2,FALSE)</f>
        <v>3.2</v>
      </c>
      <c r="G1412" s="5">
        <f>jablka[[#This Row],[Kg]]*jablka[[#This Row],[Cena]]</f>
        <v>777.6</v>
      </c>
    </row>
    <row r="1413" spans="1:7" x14ac:dyDescent="0.25">
      <c r="A1413" s="1">
        <v>44769</v>
      </c>
      <c r="B1413" t="s">
        <v>67</v>
      </c>
      <c r="C1413" t="s">
        <v>66</v>
      </c>
      <c r="D1413" t="s">
        <v>37</v>
      </c>
      <c r="E1413">
        <v>430</v>
      </c>
      <c r="F1413">
        <f>VLOOKUP(B1413,cennik[],2,FALSE)</f>
        <v>3.2</v>
      </c>
      <c r="G1413" s="5">
        <f>jablka[[#This Row],[Kg]]*jablka[[#This Row],[Cena]]</f>
        <v>1376</v>
      </c>
    </row>
    <row r="1414" spans="1:7" x14ac:dyDescent="0.25">
      <c r="A1414" s="1">
        <v>44769</v>
      </c>
      <c r="B1414" t="s">
        <v>65</v>
      </c>
      <c r="C1414" t="s">
        <v>66</v>
      </c>
      <c r="D1414" t="s">
        <v>43</v>
      </c>
      <c r="E1414">
        <v>435</v>
      </c>
      <c r="F1414">
        <f>VLOOKUP(B1414,cennik[],2,FALSE)</f>
        <v>2.7</v>
      </c>
      <c r="G1414" s="5">
        <f>jablka[[#This Row],[Kg]]*jablka[[#This Row],[Cena]]</f>
        <v>1174.5</v>
      </c>
    </row>
    <row r="1415" spans="1:7" x14ac:dyDescent="0.25">
      <c r="A1415" s="1">
        <v>44769</v>
      </c>
      <c r="B1415" t="s">
        <v>67</v>
      </c>
      <c r="C1415" t="s">
        <v>66</v>
      </c>
      <c r="D1415" t="s">
        <v>32</v>
      </c>
      <c r="E1415">
        <v>428</v>
      </c>
      <c r="F1415">
        <f>VLOOKUP(B1415,cennik[],2,FALSE)</f>
        <v>3.2</v>
      </c>
      <c r="G1415" s="5">
        <f>jablka[[#This Row],[Kg]]*jablka[[#This Row],[Cena]]</f>
        <v>1369.6000000000001</v>
      </c>
    </row>
    <row r="1416" spans="1:7" x14ac:dyDescent="0.25">
      <c r="A1416" s="1">
        <v>44769</v>
      </c>
      <c r="B1416" t="s">
        <v>65</v>
      </c>
      <c r="C1416" t="s">
        <v>66</v>
      </c>
      <c r="D1416" t="s">
        <v>36</v>
      </c>
      <c r="E1416">
        <v>408</v>
      </c>
      <c r="F1416">
        <f>VLOOKUP(B1416,cennik[],2,FALSE)</f>
        <v>2.7</v>
      </c>
      <c r="G1416" s="5">
        <f>jablka[[#This Row],[Kg]]*jablka[[#This Row],[Cena]]</f>
        <v>1101.6000000000001</v>
      </c>
    </row>
    <row r="1417" spans="1:7" x14ac:dyDescent="0.25">
      <c r="A1417" s="1">
        <v>44769</v>
      </c>
      <c r="B1417" t="s">
        <v>63</v>
      </c>
      <c r="C1417" t="s">
        <v>64</v>
      </c>
      <c r="D1417" t="s">
        <v>13</v>
      </c>
      <c r="E1417">
        <v>40</v>
      </c>
      <c r="F1417">
        <f>VLOOKUP(B1417,cennik[],2,FALSE)</f>
        <v>3.5</v>
      </c>
      <c r="G1417" s="5">
        <f>jablka[[#This Row],[Kg]]*jablka[[#This Row],[Cena]]</f>
        <v>140</v>
      </c>
    </row>
    <row r="1418" spans="1:7" x14ac:dyDescent="0.25">
      <c r="A1418" s="1">
        <v>44769</v>
      </c>
      <c r="B1418" t="s">
        <v>67</v>
      </c>
      <c r="C1418" t="s">
        <v>66</v>
      </c>
      <c r="D1418" t="s">
        <v>19</v>
      </c>
      <c r="E1418">
        <v>215</v>
      </c>
      <c r="F1418">
        <f>VLOOKUP(B1418,cennik[],2,FALSE)</f>
        <v>3.2</v>
      </c>
      <c r="G1418" s="5">
        <f>jablka[[#This Row],[Kg]]*jablka[[#This Row],[Cena]]</f>
        <v>688</v>
      </c>
    </row>
    <row r="1419" spans="1:7" x14ac:dyDescent="0.25">
      <c r="A1419" s="1">
        <v>44769</v>
      </c>
      <c r="B1419" t="s">
        <v>63</v>
      </c>
      <c r="C1419" t="s">
        <v>64</v>
      </c>
      <c r="D1419" t="s">
        <v>37</v>
      </c>
      <c r="E1419">
        <v>474</v>
      </c>
      <c r="F1419">
        <f>VLOOKUP(B1419,cennik[],2,FALSE)</f>
        <v>3.5</v>
      </c>
      <c r="G1419" s="5">
        <f>jablka[[#This Row],[Kg]]*jablka[[#This Row],[Cena]]</f>
        <v>1659</v>
      </c>
    </row>
    <row r="1420" spans="1:7" x14ac:dyDescent="0.25">
      <c r="A1420" s="1">
        <v>44769</v>
      </c>
      <c r="B1420" t="s">
        <v>65</v>
      </c>
      <c r="C1420" t="s">
        <v>66</v>
      </c>
      <c r="D1420" t="s">
        <v>56</v>
      </c>
      <c r="E1420">
        <v>97</v>
      </c>
      <c r="F1420">
        <f>VLOOKUP(B1420,cennik[],2,FALSE)</f>
        <v>2.7</v>
      </c>
      <c r="G1420" s="5">
        <f>jablka[[#This Row],[Kg]]*jablka[[#This Row],[Cena]]</f>
        <v>261.90000000000003</v>
      </c>
    </row>
    <row r="1421" spans="1:7" x14ac:dyDescent="0.25">
      <c r="A1421" s="1">
        <v>44769</v>
      </c>
      <c r="B1421" t="s">
        <v>63</v>
      </c>
      <c r="C1421" t="s">
        <v>64</v>
      </c>
      <c r="D1421" t="s">
        <v>49</v>
      </c>
      <c r="E1421">
        <v>155</v>
      </c>
      <c r="F1421">
        <f>VLOOKUP(B1421,cennik[],2,FALSE)</f>
        <v>3.5</v>
      </c>
      <c r="G1421" s="5">
        <f>jablka[[#This Row],[Kg]]*jablka[[#This Row],[Cena]]</f>
        <v>542.5</v>
      </c>
    </row>
    <row r="1422" spans="1:7" x14ac:dyDescent="0.25">
      <c r="A1422" s="1">
        <v>44770</v>
      </c>
      <c r="B1422" t="s">
        <v>63</v>
      </c>
      <c r="C1422" t="s">
        <v>64</v>
      </c>
      <c r="D1422" t="s">
        <v>40</v>
      </c>
      <c r="E1422">
        <v>184</v>
      </c>
      <c r="F1422">
        <f>VLOOKUP(B1422,cennik[],2,FALSE)</f>
        <v>3.5</v>
      </c>
      <c r="G1422" s="5">
        <f>jablka[[#This Row],[Kg]]*jablka[[#This Row],[Cena]]</f>
        <v>644</v>
      </c>
    </row>
    <row r="1423" spans="1:7" x14ac:dyDescent="0.25">
      <c r="A1423" s="1">
        <v>44770</v>
      </c>
      <c r="B1423" t="s">
        <v>67</v>
      </c>
      <c r="C1423" t="s">
        <v>66</v>
      </c>
      <c r="D1423" t="s">
        <v>53</v>
      </c>
      <c r="E1423">
        <v>457</v>
      </c>
      <c r="F1423">
        <f>VLOOKUP(B1423,cennik[],2,FALSE)</f>
        <v>3.2</v>
      </c>
      <c r="G1423" s="5">
        <f>jablka[[#This Row],[Kg]]*jablka[[#This Row],[Cena]]</f>
        <v>1462.4</v>
      </c>
    </row>
    <row r="1424" spans="1:7" x14ac:dyDescent="0.25">
      <c r="A1424" s="1">
        <v>44770</v>
      </c>
      <c r="B1424" t="s">
        <v>63</v>
      </c>
      <c r="C1424" t="s">
        <v>64</v>
      </c>
      <c r="D1424" t="s">
        <v>24</v>
      </c>
      <c r="E1424">
        <v>185</v>
      </c>
      <c r="F1424">
        <f>VLOOKUP(B1424,cennik[],2,FALSE)</f>
        <v>3.5</v>
      </c>
      <c r="G1424" s="5">
        <f>jablka[[#This Row],[Kg]]*jablka[[#This Row],[Cena]]</f>
        <v>647.5</v>
      </c>
    </row>
    <row r="1425" spans="1:7" x14ac:dyDescent="0.25">
      <c r="A1425" s="1">
        <v>44770</v>
      </c>
      <c r="B1425" t="s">
        <v>65</v>
      </c>
      <c r="C1425" t="s">
        <v>66</v>
      </c>
      <c r="D1425" t="s">
        <v>5</v>
      </c>
      <c r="E1425">
        <v>183</v>
      </c>
      <c r="F1425">
        <f>VLOOKUP(B1425,cennik[],2,FALSE)</f>
        <v>2.7</v>
      </c>
      <c r="G1425" s="5">
        <f>jablka[[#This Row],[Kg]]*jablka[[#This Row],[Cena]]</f>
        <v>494.1</v>
      </c>
    </row>
    <row r="1426" spans="1:7" x14ac:dyDescent="0.25">
      <c r="A1426" s="1">
        <v>44770</v>
      </c>
      <c r="B1426" t="s">
        <v>67</v>
      </c>
      <c r="C1426" t="s">
        <v>66</v>
      </c>
      <c r="D1426" t="s">
        <v>55</v>
      </c>
      <c r="E1426">
        <v>127</v>
      </c>
      <c r="F1426">
        <f>VLOOKUP(B1426,cennik[],2,FALSE)</f>
        <v>3.2</v>
      </c>
      <c r="G1426" s="5">
        <f>jablka[[#This Row],[Kg]]*jablka[[#This Row],[Cena]]</f>
        <v>406.40000000000003</v>
      </c>
    </row>
    <row r="1427" spans="1:7" x14ac:dyDescent="0.25">
      <c r="A1427" s="1">
        <v>44770</v>
      </c>
      <c r="B1427" t="s">
        <v>65</v>
      </c>
      <c r="C1427" t="s">
        <v>66</v>
      </c>
      <c r="D1427" t="s">
        <v>32</v>
      </c>
      <c r="E1427">
        <v>259</v>
      </c>
      <c r="F1427">
        <f>VLOOKUP(B1427,cennik[],2,FALSE)</f>
        <v>2.7</v>
      </c>
      <c r="G1427" s="5">
        <f>jablka[[#This Row],[Kg]]*jablka[[#This Row],[Cena]]</f>
        <v>699.30000000000007</v>
      </c>
    </row>
    <row r="1428" spans="1:7" x14ac:dyDescent="0.25">
      <c r="A1428" s="1">
        <v>44770</v>
      </c>
      <c r="B1428" t="s">
        <v>67</v>
      </c>
      <c r="C1428" t="s">
        <v>66</v>
      </c>
      <c r="D1428" t="s">
        <v>52</v>
      </c>
      <c r="E1428">
        <v>334</v>
      </c>
      <c r="F1428">
        <f>VLOOKUP(B1428,cennik[],2,FALSE)</f>
        <v>3.2</v>
      </c>
      <c r="G1428" s="5">
        <f>jablka[[#This Row],[Kg]]*jablka[[#This Row],[Cena]]</f>
        <v>1068.8</v>
      </c>
    </row>
    <row r="1429" spans="1:7" x14ac:dyDescent="0.25">
      <c r="A1429" s="1">
        <v>44771</v>
      </c>
      <c r="B1429" t="s">
        <v>65</v>
      </c>
      <c r="C1429" t="s">
        <v>66</v>
      </c>
      <c r="D1429" t="s">
        <v>49</v>
      </c>
      <c r="E1429">
        <v>177</v>
      </c>
      <c r="F1429">
        <f>VLOOKUP(B1429,cennik[],2,FALSE)</f>
        <v>2.7</v>
      </c>
      <c r="G1429" s="5">
        <f>jablka[[#This Row],[Kg]]*jablka[[#This Row],[Cena]]</f>
        <v>477.90000000000003</v>
      </c>
    </row>
    <row r="1430" spans="1:7" x14ac:dyDescent="0.25">
      <c r="A1430" s="1">
        <v>44771</v>
      </c>
      <c r="B1430" t="s">
        <v>63</v>
      </c>
      <c r="C1430" t="s">
        <v>64</v>
      </c>
      <c r="D1430" t="s">
        <v>24</v>
      </c>
      <c r="E1430">
        <v>438</v>
      </c>
      <c r="F1430">
        <f>VLOOKUP(B1430,cennik[],2,FALSE)</f>
        <v>3.5</v>
      </c>
      <c r="G1430" s="5">
        <f>jablka[[#This Row],[Kg]]*jablka[[#This Row],[Cena]]</f>
        <v>1533</v>
      </c>
    </row>
    <row r="1431" spans="1:7" x14ac:dyDescent="0.25">
      <c r="A1431" s="1">
        <v>44771</v>
      </c>
      <c r="B1431" t="s">
        <v>65</v>
      </c>
      <c r="C1431" t="s">
        <v>66</v>
      </c>
      <c r="D1431" t="s">
        <v>22</v>
      </c>
      <c r="E1431">
        <v>82</v>
      </c>
      <c r="F1431">
        <f>VLOOKUP(B1431,cennik[],2,FALSE)</f>
        <v>2.7</v>
      </c>
      <c r="G1431" s="5">
        <f>jablka[[#This Row],[Kg]]*jablka[[#This Row],[Cena]]</f>
        <v>221.4</v>
      </c>
    </row>
    <row r="1432" spans="1:7" x14ac:dyDescent="0.25">
      <c r="A1432" s="1">
        <v>44771</v>
      </c>
      <c r="B1432" t="s">
        <v>65</v>
      </c>
      <c r="C1432" t="s">
        <v>66</v>
      </c>
      <c r="D1432" t="s">
        <v>15</v>
      </c>
      <c r="E1432">
        <v>18</v>
      </c>
      <c r="F1432">
        <f>VLOOKUP(B1432,cennik[],2,FALSE)</f>
        <v>2.7</v>
      </c>
      <c r="G1432" s="5">
        <f>jablka[[#This Row],[Kg]]*jablka[[#This Row],[Cena]]</f>
        <v>48.6</v>
      </c>
    </row>
    <row r="1433" spans="1:7" x14ac:dyDescent="0.25">
      <c r="A1433" s="1">
        <v>44771</v>
      </c>
      <c r="B1433" t="s">
        <v>65</v>
      </c>
      <c r="C1433" t="s">
        <v>66</v>
      </c>
      <c r="D1433" t="s">
        <v>31</v>
      </c>
      <c r="E1433">
        <v>434</v>
      </c>
      <c r="F1433">
        <f>VLOOKUP(B1433,cennik[],2,FALSE)</f>
        <v>2.7</v>
      </c>
      <c r="G1433" s="5">
        <f>jablka[[#This Row],[Kg]]*jablka[[#This Row],[Cena]]</f>
        <v>1171.8000000000002</v>
      </c>
    </row>
    <row r="1434" spans="1:7" x14ac:dyDescent="0.25">
      <c r="A1434" s="1">
        <v>44771</v>
      </c>
      <c r="B1434" t="s">
        <v>63</v>
      </c>
      <c r="C1434" t="s">
        <v>64</v>
      </c>
      <c r="D1434" t="s">
        <v>58</v>
      </c>
      <c r="E1434">
        <v>485</v>
      </c>
      <c r="F1434">
        <f>VLOOKUP(B1434,cennik[],2,FALSE)</f>
        <v>3.5</v>
      </c>
      <c r="G1434" s="5">
        <f>jablka[[#This Row],[Kg]]*jablka[[#This Row],[Cena]]</f>
        <v>1697.5</v>
      </c>
    </row>
    <row r="1435" spans="1:7" x14ac:dyDescent="0.25">
      <c r="A1435" s="1">
        <v>44771</v>
      </c>
      <c r="B1435" t="s">
        <v>65</v>
      </c>
      <c r="C1435" t="s">
        <v>66</v>
      </c>
      <c r="D1435" t="s">
        <v>33</v>
      </c>
      <c r="E1435">
        <v>420</v>
      </c>
      <c r="F1435">
        <f>VLOOKUP(B1435,cennik[],2,FALSE)</f>
        <v>2.7</v>
      </c>
      <c r="G1435" s="5">
        <f>jablka[[#This Row],[Kg]]*jablka[[#This Row],[Cena]]</f>
        <v>1134</v>
      </c>
    </row>
    <row r="1436" spans="1:7" x14ac:dyDescent="0.25">
      <c r="A1436" s="1">
        <v>44771</v>
      </c>
      <c r="B1436" t="s">
        <v>67</v>
      </c>
      <c r="C1436" t="s">
        <v>66</v>
      </c>
      <c r="D1436" t="s">
        <v>39</v>
      </c>
      <c r="E1436">
        <v>353</v>
      </c>
      <c r="F1436">
        <f>VLOOKUP(B1436,cennik[],2,FALSE)</f>
        <v>3.2</v>
      </c>
      <c r="G1436" s="5">
        <f>jablka[[#This Row],[Kg]]*jablka[[#This Row],[Cena]]</f>
        <v>1129.6000000000001</v>
      </c>
    </row>
    <row r="1437" spans="1:7" x14ac:dyDescent="0.25">
      <c r="A1437" s="1">
        <v>44772</v>
      </c>
      <c r="B1437" t="s">
        <v>67</v>
      </c>
      <c r="C1437" t="s">
        <v>66</v>
      </c>
      <c r="D1437" t="s">
        <v>19</v>
      </c>
      <c r="E1437">
        <v>157</v>
      </c>
      <c r="F1437">
        <f>VLOOKUP(B1437,cennik[],2,FALSE)</f>
        <v>3.2</v>
      </c>
      <c r="G1437" s="5">
        <f>jablka[[#This Row],[Kg]]*jablka[[#This Row],[Cena]]</f>
        <v>502.40000000000003</v>
      </c>
    </row>
    <row r="1438" spans="1:7" x14ac:dyDescent="0.25">
      <c r="A1438" s="1">
        <v>44772</v>
      </c>
      <c r="B1438" t="s">
        <v>67</v>
      </c>
      <c r="C1438" t="s">
        <v>66</v>
      </c>
      <c r="D1438" t="s">
        <v>46</v>
      </c>
      <c r="E1438">
        <v>430</v>
      </c>
      <c r="F1438">
        <f>VLOOKUP(B1438,cennik[],2,FALSE)</f>
        <v>3.2</v>
      </c>
      <c r="G1438" s="5">
        <f>jablka[[#This Row],[Kg]]*jablka[[#This Row],[Cena]]</f>
        <v>1376</v>
      </c>
    </row>
    <row r="1439" spans="1:7" x14ac:dyDescent="0.25">
      <c r="A1439" s="1">
        <v>44772</v>
      </c>
      <c r="B1439" t="s">
        <v>65</v>
      </c>
      <c r="C1439" t="s">
        <v>66</v>
      </c>
      <c r="D1439" t="s">
        <v>43</v>
      </c>
      <c r="E1439">
        <v>441</v>
      </c>
      <c r="F1439">
        <f>VLOOKUP(B1439,cennik[],2,FALSE)</f>
        <v>2.7</v>
      </c>
      <c r="G1439" s="5">
        <f>jablka[[#This Row],[Kg]]*jablka[[#This Row],[Cena]]</f>
        <v>1190.7</v>
      </c>
    </row>
    <row r="1440" spans="1:7" x14ac:dyDescent="0.25">
      <c r="A1440" s="1">
        <v>44772</v>
      </c>
      <c r="B1440" t="s">
        <v>63</v>
      </c>
      <c r="C1440" t="s">
        <v>64</v>
      </c>
      <c r="D1440" t="s">
        <v>53</v>
      </c>
      <c r="E1440">
        <v>248</v>
      </c>
      <c r="F1440">
        <f>VLOOKUP(B1440,cennik[],2,FALSE)</f>
        <v>3.5</v>
      </c>
      <c r="G1440" s="5">
        <f>jablka[[#This Row],[Kg]]*jablka[[#This Row],[Cena]]</f>
        <v>868</v>
      </c>
    </row>
    <row r="1441" spans="1:7" x14ac:dyDescent="0.25">
      <c r="A1441" s="1">
        <v>44772</v>
      </c>
      <c r="B1441" t="s">
        <v>63</v>
      </c>
      <c r="C1441" t="s">
        <v>64</v>
      </c>
      <c r="D1441" t="s">
        <v>41</v>
      </c>
      <c r="E1441">
        <v>66</v>
      </c>
      <c r="F1441">
        <f>VLOOKUP(B1441,cennik[],2,FALSE)</f>
        <v>3.5</v>
      </c>
      <c r="G1441" s="5">
        <f>jablka[[#This Row],[Kg]]*jablka[[#This Row],[Cena]]</f>
        <v>231</v>
      </c>
    </row>
    <row r="1442" spans="1:7" x14ac:dyDescent="0.25">
      <c r="A1442" s="1">
        <v>44772</v>
      </c>
      <c r="B1442" t="s">
        <v>65</v>
      </c>
      <c r="C1442" t="s">
        <v>66</v>
      </c>
      <c r="D1442" t="s">
        <v>44</v>
      </c>
      <c r="E1442">
        <v>86</v>
      </c>
      <c r="F1442">
        <f>VLOOKUP(B1442,cennik[],2,FALSE)</f>
        <v>2.7</v>
      </c>
      <c r="G1442" s="5">
        <f>jablka[[#This Row],[Kg]]*jablka[[#This Row],[Cena]]</f>
        <v>232.20000000000002</v>
      </c>
    </row>
    <row r="1443" spans="1:7" x14ac:dyDescent="0.25">
      <c r="A1443" s="1">
        <v>44772</v>
      </c>
      <c r="B1443" t="s">
        <v>65</v>
      </c>
      <c r="C1443" t="s">
        <v>66</v>
      </c>
      <c r="D1443" t="s">
        <v>50</v>
      </c>
      <c r="E1443">
        <v>267</v>
      </c>
      <c r="F1443">
        <f>VLOOKUP(B1443,cennik[],2,FALSE)</f>
        <v>2.7</v>
      </c>
      <c r="G1443" s="5">
        <f>jablka[[#This Row],[Kg]]*jablka[[#This Row],[Cena]]</f>
        <v>720.90000000000009</v>
      </c>
    </row>
    <row r="1444" spans="1:7" x14ac:dyDescent="0.25">
      <c r="A1444" s="1">
        <v>44772</v>
      </c>
      <c r="B1444" t="s">
        <v>65</v>
      </c>
      <c r="C1444" t="s">
        <v>66</v>
      </c>
      <c r="D1444" t="s">
        <v>58</v>
      </c>
      <c r="E1444">
        <v>40</v>
      </c>
      <c r="F1444">
        <f>VLOOKUP(B1444,cennik[],2,FALSE)</f>
        <v>2.7</v>
      </c>
      <c r="G1444" s="5">
        <f>jablka[[#This Row],[Kg]]*jablka[[#This Row],[Cena]]</f>
        <v>108</v>
      </c>
    </row>
    <row r="1445" spans="1:7" x14ac:dyDescent="0.25">
      <c r="A1445" s="1">
        <v>44772</v>
      </c>
      <c r="B1445" t="s">
        <v>67</v>
      </c>
      <c r="C1445" t="s">
        <v>66</v>
      </c>
      <c r="D1445" t="s">
        <v>28</v>
      </c>
      <c r="E1445">
        <v>171</v>
      </c>
      <c r="F1445">
        <f>VLOOKUP(B1445,cennik[],2,FALSE)</f>
        <v>3.2</v>
      </c>
      <c r="G1445" s="5">
        <f>jablka[[#This Row],[Kg]]*jablka[[#This Row],[Cena]]</f>
        <v>547.20000000000005</v>
      </c>
    </row>
    <row r="1446" spans="1:7" x14ac:dyDescent="0.25">
      <c r="A1446" s="1">
        <v>44772</v>
      </c>
      <c r="B1446" t="s">
        <v>65</v>
      </c>
      <c r="C1446" t="s">
        <v>66</v>
      </c>
      <c r="D1446" t="s">
        <v>54</v>
      </c>
      <c r="E1446">
        <v>190</v>
      </c>
      <c r="F1446">
        <f>VLOOKUP(B1446,cennik[],2,FALSE)</f>
        <v>2.7</v>
      </c>
      <c r="G1446" s="5">
        <f>jablka[[#This Row],[Kg]]*jablka[[#This Row],[Cena]]</f>
        <v>513</v>
      </c>
    </row>
    <row r="1447" spans="1:7" x14ac:dyDescent="0.25">
      <c r="A1447" s="1">
        <v>44772</v>
      </c>
      <c r="B1447" t="s">
        <v>67</v>
      </c>
      <c r="C1447" t="s">
        <v>66</v>
      </c>
      <c r="D1447" t="s">
        <v>57</v>
      </c>
      <c r="E1447">
        <v>125</v>
      </c>
      <c r="F1447">
        <f>VLOOKUP(B1447,cennik[],2,FALSE)</f>
        <v>3.2</v>
      </c>
      <c r="G1447" s="5">
        <f>jablka[[#This Row],[Kg]]*jablka[[#This Row],[Cena]]</f>
        <v>400</v>
      </c>
    </row>
    <row r="1448" spans="1:7" x14ac:dyDescent="0.25">
      <c r="A1448" s="1">
        <v>44772</v>
      </c>
      <c r="B1448" t="s">
        <v>65</v>
      </c>
      <c r="C1448" t="s">
        <v>66</v>
      </c>
      <c r="D1448" t="s">
        <v>22</v>
      </c>
      <c r="E1448">
        <v>346</v>
      </c>
      <c r="F1448">
        <f>VLOOKUP(B1448,cennik[],2,FALSE)</f>
        <v>2.7</v>
      </c>
      <c r="G1448" s="5">
        <f>jablka[[#This Row],[Kg]]*jablka[[#This Row],[Cena]]</f>
        <v>934.2</v>
      </c>
    </row>
    <row r="1449" spans="1:7" x14ac:dyDescent="0.25">
      <c r="A1449" s="1">
        <v>44772</v>
      </c>
      <c r="B1449" t="s">
        <v>67</v>
      </c>
      <c r="C1449" t="s">
        <v>66</v>
      </c>
      <c r="D1449" t="s">
        <v>49</v>
      </c>
      <c r="E1449">
        <v>346</v>
      </c>
      <c r="F1449">
        <f>VLOOKUP(B1449,cennik[],2,FALSE)</f>
        <v>3.2</v>
      </c>
      <c r="G1449" s="5">
        <f>jablka[[#This Row],[Kg]]*jablka[[#This Row],[Cena]]</f>
        <v>1107.2</v>
      </c>
    </row>
    <row r="1450" spans="1:7" x14ac:dyDescent="0.25">
      <c r="A1450" s="1">
        <v>44772</v>
      </c>
      <c r="B1450" t="s">
        <v>67</v>
      </c>
      <c r="C1450" t="s">
        <v>66</v>
      </c>
      <c r="D1450" t="s">
        <v>43</v>
      </c>
      <c r="E1450">
        <v>22</v>
      </c>
      <c r="F1450">
        <f>VLOOKUP(B1450,cennik[],2,FALSE)</f>
        <v>3.2</v>
      </c>
      <c r="G1450" s="5">
        <f>jablka[[#This Row],[Kg]]*jablka[[#This Row],[Cena]]</f>
        <v>70.400000000000006</v>
      </c>
    </row>
    <row r="1451" spans="1:7" x14ac:dyDescent="0.25">
      <c r="A1451" s="1">
        <v>44774</v>
      </c>
      <c r="B1451" t="s">
        <v>65</v>
      </c>
      <c r="C1451" t="s">
        <v>66</v>
      </c>
      <c r="D1451" t="s">
        <v>34</v>
      </c>
      <c r="E1451">
        <v>450</v>
      </c>
      <c r="F1451">
        <f>VLOOKUP(B1451,cennik[],2,FALSE)</f>
        <v>2.7</v>
      </c>
      <c r="G1451" s="5">
        <f>jablka[[#This Row],[Kg]]*jablka[[#This Row],[Cena]]</f>
        <v>1215</v>
      </c>
    </row>
    <row r="1452" spans="1:7" x14ac:dyDescent="0.25">
      <c r="A1452" s="1">
        <v>44774</v>
      </c>
      <c r="B1452" t="s">
        <v>67</v>
      </c>
      <c r="C1452" t="s">
        <v>66</v>
      </c>
      <c r="D1452" t="s">
        <v>30</v>
      </c>
      <c r="E1452">
        <v>18</v>
      </c>
      <c r="F1452">
        <f>VLOOKUP(B1452,cennik[],2,FALSE)</f>
        <v>3.2</v>
      </c>
      <c r="G1452" s="5">
        <f>jablka[[#This Row],[Kg]]*jablka[[#This Row],[Cena]]</f>
        <v>57.6</v>
      </c>
    </row>
    <row r="1453" spans="1:7" x14ac:dyDescent="0.25">
      <c r="A1453" s="1">
        <v>44774</v>
      </c>
      <c r="B1453" t="s">
        <v>67</v>
      </c>
      <c r="C1453" t="s">
        <v>66</v>
      </c>
      <c r="D1453" t="s">
        <v>22</v>
      </c>
      <c r="E1453">
        <v>108</v>
      </c>
      <c r="F1453">
        <f>VLOOKUP(B1453,cennik[],2,FALSE)</f>
        <v>3.2</v>
      </c>
      <c r="G1453" s="5">
        <f>jablka[[#This Row],[Kg]]*jablka[[#This Row],[Cena]]</f>
        <v>345.6</v>
      </c>
    </row>
    <row r="1454" spans="1:7" x14ac:dyDescent="0.25">
      <c r="A1454" s="1">
        <v>44774</v>
      </c>
      <c r="B1454" t="s">
        <v>67</v>
      </c>
      <c r="C1454" t="s">
        <v>66</v>
      </c>
      <c r="D1454" t="s">
        <v>21</v>
      </c>
      <c r="E1454">
        <v>321</v>
      </c>
      <c r="F1454">
        <f>VLOOKUP(B1454,cennik[],2,FALSE)</f>
        <v>3.2</v>
      </c>
      <c r="G1454" s="5">
        <f>jablka[[#This Row],[Kg]]*jablka[[#This Row],[Cena]]</f>
        <v>1027.2</v>
      </c>
    </row>
    <row r="1455" spans="1:7" x14ac:dyDescent="0.25">
      <c r="A1455" s="1">
        <v>44774</v>
      </c>
      <c r="B1455" t="s">
        <v>65</v>
      </c>
      <c r="C1455" t="s">
        <v>66</v>
      </c>
      <c r="D1455" t="s">
        <v>32</v>
      </c>
      <c r="E1455">
        <v>165</v>
      </c>
      <c r="F1455">
        <f>VLOOKUP(B1455,cennik[],2,FALSE)</f>
        <v>2.7</v>
      </c>
      <c r="G1455" s="5">
        <f>jablka[[#This Row],[Kg]]*jablka[[#This Row],[Cena]]</f>
        <v>445.50000000000006</v>
      </c>
    </row>
    <row r="1456" spans="1:7" x14ac:dyDescent="0.25">
      <c r="A1456" s="1">
        <v>44774</v>
      </c>
      <c r="B1456" t="s">
        <v>67</v>
      </c>
      <c r="C1456" t="s">
        <v>66</v>
      </c>
      <c r="D1456" t="s">
        <v>29</v>
      </c>
      <c r="E1456">
        <v>418</v>
      </c>
      <c r="F1456">
        <f>VLOOKUP(B1456,cennik[],2,FALSE)</f>
        <v>3.2</v>
      </c>
      <c r="G1456" s="5">
        <f>jablka[[#This Row],[Kg]]*jablka[[#This Row],[Cena]]</f>
        <v>1337.6000000000001</v>
      </c>
    </row>
    <row r="1457" spans="1:7" x14ac:dyDescent="0.25">
      <c r="A1457" s="1">
        <v>44774</v>
      </c>
      <c r="B1457" t="s">
        <v>67</v>
      </c>
      <c r="C1457" t="s">
        <v>66</v>
      </c>
      <c r="D1457" t="s">
        <v>40</v>
      </c>
      <c r="E1457">
        <v>109</v>
      </c>
      <c r="F1457">
        <f>VLOOKUP(B1457,cennik[],2,FALSE)</f>
        <v>3.2</v>
      </c>
      <c r="G1457" s="5">
        <f>jablka[[#This Row],[Kg]]*jablka[[#This Row],[Cena]]</f>
        <v>348.8</v>
      </c>
    </row>
    <row r="1458" spans="1:7" x14ac:dyDescent="0.25">
      <c r="A1458" s="1">
        <v>44774</v>
      </c>
      <c r="B1458" t="s">
        <v>63</v>
      </c>
      <c r="C1458" t="s">
        <v>64</v>
      </c>
      <c r="D1458" t="s">
        <v>54</v>
      </c>
      <c r="E1458">
        <v>297</v>
      </c>
      <c r="F1458">
        <f>VLOOKUP(B1458,cennik[],2,FALSE)</f>
        <v>3.5</v>
      </c>
      <c r="G1458" s="5">
        <f>jablka[[#This Row],[Kg]]*jablka[[#This Row],[Cena]]</f>
        <v>1039.5</v>
      </c>
    </row>
    <row r="1459" spans="1:7" x14ac:dyDescent="0.25">
      <c r="A1459" s="1">
        <v>44774</v>
      </c>
      <c r="B1459" t="s">
        <v>63</v>
      </c>
      <c r="C1459" t="s">
        <v>64</v>
      </c>
      <c r="D1459" t="s">
        <v>41</v>
      </c>
      <c r="E1459">
        <v>284</v>
      </c>
      <c r="F1459">
        <f>VLOOKUP(B1459,cennik[],2,FALSE)</f>
        <v>3.5</v>
      </c>
      <c r="G1459" s="5">
        <f>jablka[[#This Row],[Kg]]*jablka[[#This Row],[Cena]]</f>
        <v>994</v>
      </c>
    </row>
    <row r="1460" spans="1:7" x14ac:dyDescent="0.25">
      <c r="A1460" s="1">
        <v>44774</v>
      </c>
      <c r="B1460" t="s">
        <v>63</v>
      </c>
      <c r="C1460" t="s">
        <v>64</v>
      </c>
      <c r="D1460" t="s">
        <v>62</v>
      </c>
      <c r="E1460">
        <v>381</v>
      </c>
      <c r="F1460">
        <f>VLOOKUP(B1460,cennik[],2,FALSE)</f>
        <v>3.5</v>
      </c>
      <c r="G1460" s="5">
        <f>jablka[[#This Row],[Kg]]*jablka[[#This Row],[Cena]]</f>
        <v>1333.5</v>
      </c>
    </row>
    <row r="1461" spans="1:7" x14ac:dyDescent="0.25">
      <c r="A1461" s="1">
        <v>44774</v>
      </c>
      <c r="B1461" t="s">
        <v>67</v>
      </c>
      <c r="C1461" t="s">
        <v>66</v>
      </c>
      <c r="D1461" t="s">
        <v>13</v>
      </c>
      <c r="E1461">
        <v>317</v>
      </c>
      <c r="F1461">
        <f>VLOOKUP(B1461,cennik[],2,FALSE)</f>
        <v>3.2</v>
      </c>
      <c r="G1461" s="5">
        <f>jablka[[#This Row],[Kg]]*jablka[[#This Row],[Cena]]</f>
        <v>1014.4000000000001</v>
      </c>
    </row>
    <row r="1462" spans="1:7" x14ac:dyDescent="0.25">
      <c r="A1462" s="1">
        <v>44774</v>
      </c>
      <c r="B1462" t="s">
        <v>63</v>
      </c>
      <c r="C1462" t="s">
        <v>64</v>
      </c>
      <c r="D1462" t="s">
        <v>9</v>
      </c>
      <c r="E1462">
        <v>429</v>
      </c>
      <c r="F1462">
        <f>VLOOKUP(B1462,cennik[],2,FALSE)</f>
        <v>3.5</v>
      </c>
      <c r="G1462" s="5">
        <f>jablka[[#This Row],[Kg]]*jablka[[#This Row],[Cena]]</f>
        <v>1501.5</v>
      </c>
    </row>
    <row r="1463" spans="1:7" x14ac:dyDescent="0.25">
      <c r="A1463" s="1">
        <v>44774</v>
      </c>
      <c r="B1463" t="s">
        <v>67</v>
      </c>
      <c r="C1463" t="s">
        <v>66</v>
      </c>
      <c r="D1463" t="s">
        <v>21</v>
      </c>
      <c r="E1463">
        <v>203</v>
      </c>
      <c r="F1463">
        <f>VLOOKUP(B1463,cennik[],2,FALSE)</f>
        <v>3.2</v>
      </c>
      <c r="G1463" s="5">
        <f>jablka[[#This Row],[Kg]]*jablka[[#This Row],[Cena]]</f>
        <v>649.6</v>
      </c>
    </row>
    <row r="1464" spans="1:7" x14ac:dyDescent="0.25">
      <c r="A1464" s="1">
        <v>44775</v>
      </c>
      <c r="B1464" t="s">
        <v>63</v>
      </c>
      <c r="C1464" t="s">
        <v>64</v>
      </c>
      <c r="D1464" t="s">
        <v>44</v>
      </c>
      <c r="E1464">
        <v>166</v>
      </c>
      <c r="F1464">
        <f>VLOOKUP(B1464,cennik[],2,FALSE)</f>
        <v>3.5</v>
      </c>
      <c r="G1464" s="5">
        <f>jablka[[#This Row],[Kg]]*jablka[[#This Row],[Cena]]</f>
        <v>581</v>
      </c>
    </row>
    <row r="1465" spans="1:7" x14ac:dyDescent="0.25">
      <c r="A1465" s="1">
        <v>44775</v>
      </c>
      <c r="B1465" t="s">
        <v>67</v>
      </c>
      <c r="C1465" t="s">
        <v>66</v>
      </c>
      <c r="D1465" t="s">
        <v>47</v>
      </c>
      <c r="E1465">
        <v>312</v>
      </c>
      <c r="F1465">
        <f>VLOOKUP(B1465,cennik[],2,FALSE)</f>
        <v>3.2</v>
      </c>
      <c r="G1465" s="5">
        <f>jablka[[#This Row],[Kg]]*jablka[[#This Row],[Cena]]</f>
        <v>998.40000000000009</v>
      </c>
    </row>
    <row r="1466" spans="1:7" x14ac:dyDescent="0.25">
      <c r="A1466" s="1">
        <v>44775</v>
      </c>
      <c r="B1466" t="s">
        <v>63</v>
      </c>
      <c r="C1466" t="s">
        <v>64</v>
      </c>
      <c r="D1466" t="s">
        <v>62</v>
      </c>
      <c r="E1466">
        <v>118</v>
      </c>
      <c r="F1466">
        <f>VLOOKUP(B1466,cennik[],2,FALSE)</f>
        <v>3.5</v>
      </c>
      <c r="G1466" s="5">
        <f>jablka[[#This Row],[Kg]]*jablka[[#This Row],[Cena]]</f>
        <v>413</v>
      </c>
    </row>
    <row r="1467" spans="1:7" x14ac:dyDescent="0.25">
      <c r="A1467" s="1">
        <v>44775</v>
      </c>
      <c r="B1467" t="s">
        <v>63</v>
      </c>
      <c r="C1467" t="s">
        <v>64</v>
      </c>
      <c r="D1467" t="s">
        <v>50</v>
      </c>
      <c r="E1467">
        <v>115</v>
      </c>
      <c r="F1467">
        <f>VLOOKUP(B1467,cennik[],2,FALSE)</f>
        <v>3.5</v>
      </c>
      <c r="G1467" s="5">
        <f>jablka[[#This Row],[Kg]]*jablka[[#This Row],[Cena]]</f>
        <v>402.5</v>
      </c>
    </row>
    <row r="1468" spans="1:7" x14ac:dyDescent="0.25">
      <c r="A1468" s="1">
        <v>44775</v>
      </c>
      <c r="B1468" t="s">
        <v>67</v>
      </c>
      <c r="C1468" t="s">
        <v>66</v>
      </c>
      <c r="D1468" t="s">
        <v>57</v>
      </c>
      <c r="E1468">
        <v>333</v>
      </c>
      <c r="F1468">
        <f>VLOOKUP(B1468,cennik[],2,FALSE)</f>
        <v>3.2</v>
      </c>
      <c r="G1468" s="5">
        <f>jablka[[#This Row],[Kg]]*jablka[[#This Row],[Cena]]</f>
        <v>1065.6000000000001</v>
      </c>
    </row>
    <row r="1469" spans="1:7" x14ac:dyDescent="0.25">
      <c r="A1469" s="1">
        <v>44775</v>
      </c>
      <c r="B1469" t="s">
        <v>63</v>
      </c>
      <c r="C1469" t="s">
        <v>64</v>
      </c>
      <c r="D1469" t="s">
        <v>55</v>
      </c>
      <c r="E1469">
        <v>162</v>
      </c>
      <c r="F1469">
        <f>VLOOKUP(B1469,cennik[],2,FALSE)</f>
        <v>3.5</v>
      </c>
      <c r="G1469" s="5">
        <f>jablka[[#This Row],[Kg]]*jablka[[#This Row],[Cena]]</f>
        <v>567</v>
      </c>
    </row>
    <row r="1470" spans="1:7" x14ac:dyDescent="0.25">
      <c r="A1470" s="1">
        <v>44775</v>
      </c>
      <c r="B1470" t="s">
        <v>63</v>
      </c>
      <c r="C1470" t="s">
        <v>64</v>
      </c>
      <c r="D1470" t="s">
        <v>47</v>
      </c>
      <c r="E1470">
        <v>70</v>
      </c>
      <c r="F1470">
        <f>VLOOKUP(B1470,cennik[],2,FALSE)</f>
        <v>3.5</v>
      </c>
      <c r="G1470" s="5">
        <f>jablka[[#This Row],[Kg]]*jablka[[#This Row],[Cena]]</f>
        <v>245</v>
      </c>
    </row>
    <row r="1471" spans="1:7" x14ac:dyDescent="0.25">
      <c r="A1471" s="1">
        <v>44775</v>
      </c>
      <c r="B1471" t="s">
        <v>67</v>
      </c>
      <c r="C1471" t="s">
        <v>66</v>
      </c>
      <c r="D1471" t="s">
        <v>30</v>
      </c>
      <c r="E1471">
        <v>232</v>
      </c>
      <c r="F1471">
        <f>VLOOKUP(B1471,cennik[],2,FALSE)</f>
        <v>3.2</v>
      </c>
      <c r="G1471" s="5">
        <f>jablka[[#This Row],[Kg]]*jablka[[#This Row],[Cena]]</f>
        <v>742.40000000000009</v>
      </c>
    </row>
    <row r="1472" spans="1:7" x14ac:dyDescent="0.25">
      <c r="A1472" s="1">
        <v>44775</v>
      </c>
      <c r="B1472" t="s">
        <v>67</v>
      </c>
      <c r="C1472" t="s">
        <v>66</v>
      </c>
      <c r="D1472" t="s">
        <v>9</v>
      </c>
      <c r="E1472">
        <v>39</v>
      </c>
      <c r="F1472">
        <f>VLOOKUP(B1472,cennik[],2,FALSE)</f>
        <v>3.2</v>
      </c>
      <c r="G1472" s="5">
        <f>jablka[[#This Row],[Kg]]*jablka[[#This Row],[Cena]]</f>
        <v>124.80000000000001</v>
      </c>
    </row>
    <row r="1473" spans="1:7" x14ac:dyDescent="0.25">
      <c r="A1473" s="1">
        <v>44775</v>
      </c>
      <c r="B1473" t="s">
        <v>67</v>
      </c>
      <c r="C1473" t="s">
        <v>66</v>
      </c>
      <c r="D1473" t="s">
        <v>46</v>
      </c>
      <c r="E1473">
        <v>43</v>
      </c>
      <c r="F1473">
        <f>VLOOKUP(B1473,cennik[],2,FALSE)</f>
        <v>3.2</v>
      </c>
      <c r="G1473" s="5">
        <f>jablka[[#This Row],[Kg]]*jablka[[#This Row],[Cena]]</f>
        <v>137.6</v>
      </c>
    </row>
    <row r="1474" spans="1:7" x14ac:dyDescent="0.25">
      <c r="A1474" s="1">
        <v>44775</v>
      </c>
      <c r="B1474" t="s">
        <v>65</v>
      </c>
      <c r="C1474" t="s">
        <v>66</v>
      </c>
      <c r="D1474" t="s">
        <v>26</v>
      </c>
      <c r="E1474">
        <v>398</v>
      </c>
      <c r="F1474">
        <f>VLOOKUP(B1474,cennik[],2,FALSE)</f>
        <v>2.7</v>
      </c>
      <c r="G1474" s="5">
        <f>jablka[[#This Row],[Kg]]*jablka[[#This Row],[Cena]]</f>
        <v>1074.6000000000001</v>
      </c>
    </row>
    <row r="1475" spans="1:7" x14ac:dyDescent="0.25">
      <c r="A1475" s="1">
        <v>44776</v>
      </c>
      <c r="B1475" t="s">
        <v>65</v>
      </c>
      <c r="C1475" t="s">
        <v>66</v>
      </c>
      <c r="D1475" t="s">
        <v>50</v>
      </c>
      <c r="E1475">
        <v>113</v>
      </c>
      <c r="F1475">
        <f>VLOOKUP(B1475,cennik[],2,FALSE)</f>
        <v>2.7</v>
      </c>
      <c r="G1475" s="5">
        <f>jablka[[#This Row],[Kg]]*jablka[[#This Row],[Cena]]</f>
        <v>305.10000000000002</v>
      </c>
    </row>
    <row r="1476" spans="1:7" x14ac:dyDescent="0.25">
      <c r="A1476" s="1">
        <v>44776</v>
      </c>
      <c r="B1476" t="s">
        <v>67</v>
      </c>
      <c r="C1476" t="s">
        <v>66</v>
      </c>
      <c r="D1476" t="s">
        <v>60</v>
      </c>
      <c r="E1476">
        <v>128</v>
      </c>
      <c r="F1476">
        <f>VLOOKUP(B1476,cennik[],2,FALSE)</f>
        <v>3.2</v>
      </c>
      <c r="G1476" s="5">
        <f>jablka[[#This Row],[Kg]]*jablka[[#This Row],[Cena]]</f>
        <v>409.6</v>
      </c>
    </row>
    <row r="1477" spans="1:7" x14ac:dyDescent="0.25">
      <c r="A1477" s="1">
        <v>44776</v>
      </c>
      <c r="B1477" t="s">
        <v>63</v>
      </c>
      <c r="C1477" t="s">
        <v>64</v>
      </c>
      <c r="D1477" t="s">
        <v>28</v>
      </c>
      <c r="E1477">
        <v>184</v>
      </c>
      <c r="F1477">
        <f>VLOOKUP(B1477,cennik[],2,FALSE)</f>
        <v>3.5</v>
      </c>
      <c r="G1477" s="5">
        <f>jablka[[#This Row],[Kg]]*jablka[[#This Row],[Cena]]</f>
        <v>644</v>
      </c>
    </row>
    <row r="1478" spans="1:7" x14ac:dyDescent="0.25">
      <c r="A1478" s="1">
        <v>44776</v>
      </c>
      <c r="B1478" t="s">
        <v>63</v>
      </c>
      <c r="C1478" t="s">
        <v>64</v>
      </c>
      <c r="D1478" t="s">
        <v>47</v>
      </c>
      <c r="E1478">
        <v>437</v>
      </c>
      <c r="F1478">
        <f>VLOOKUP(B1478,cennik[],2,FALSE)</f>
        <v>3.5</v>
      </c>
      <c r="G1478" s="5">
        <f>jablka[[#This Row],[Kg]]*jablka[[#This Row],[Cena]]</f>
        <v>1529.5</v>
      </c>
    </row>
    <row r="1479" spans="1:7" x14ac:dyDescent="0.25">
      <c r="A1479" s="1">
        <v>44777</v>
      </c>
      <c r="B1479" t="s">
        <v>65</v>
      </c>
      <c r="C1479" t="s">
        <v>66</v>
      </c>
      <c r="D1479" t="s">
        <v>33</v>
      </c>
      <c r="E1479">
        <v>465</v>
      </c>
      <c r="F1479">
        <f>VLOOKUP(B1479,cennik[],2,FALSE)</f>
        <v>2.7</v>
      </c>
      <c r="G1479" s="5">
        <f>jablka[[#This Row],[Kg]]*jablka[[#This Row],[Cena]]</f>
        <v>1255.5</v>
      </c>
    </row>
    <row r="1480" spans="1:7" x14ac:dyDescent="0.25">
      <c r="A1480" s="1">
        <v>44777</v>
      </c>
      <c r="B1480" t="s">
        <v>67</v>
      </c>
      <c r="C1480" t="s">
        <v>66</v>
      </c>
      <c r="D1480" t="s">
        <v>57</v>
      </c>
      <c r="E1480">
        <v>143</v>
      </c>
      <c r="F1480">
        <f>VLOOKUP(B1480,cennik[],2,FALSE)</f>
        <v>3.2</v>
      </c>
      <c r="G1480" s="5">
        <f>jablka[[#This Row],[Kg]]*jablka[[#This Row],[Cena]]</f>
        <v>457.6</v>
      </c>
    </row>
    <row r="1481" spans="1:7" x14ac:dyDescent="0.25">
      <c r="A1481" s="1">
        <v>44777</v>
      </c>
      <c r="B1481" t="s">
        <v>67</v>
      </c>
      <c r="C1481" t="s">
        <v>66</v>
      </c>
      <c r="D1481" t="s">
        <v>51</v>
      </c>
      <c r="E1481">
        <v>14</v>
      </c>
      <c r="F1481">
        <f>VLOOKUP(B1481,cennik[],2,FALSE)</f>
        <v>3.2</v>
      </c>
      <c r="G1481" s="5">
        <f>jablka[[#This Row],[Kg]]*jablka[[#This Row],[Cena]]</f>
        <v>44.800000000000004</v>
      </c>
    </row>
    <row r="1482" spans="1:7" x14ac:dyDescent="0.25">
      <c r="A1482" s="1">
        <v>44777</v>
      </c>
      <c r="B1482" t="s">
        <v>63</v>
      </c>
      <c r="C1482" t="s">
        <v>64</v>
      </c>
      <c r="D1482" t="s">
        <v>47</v>
      </c>
      <c r="E1482">
        <v>150</v>
      </c>
      <c r="F1482">
        <f>VLOOKUP(B1482,cennik[],2,FALSE)</f>
        <v>3.5</v>
      </c>
      <c r="G1482" s="5">
        <f>jablka[[#This Row],[Kg]]*jablka[[#This Row],[Cena]]</f>
        <v>525</v>
      </c>
    </row>
    <row r="1483" spans="1:7" x14ac:dyDescent="0.25">
      <c r="A1483" s="1">
        <v>44777</v>
      </c>
      <c r="B1483" t="s">
        <v>65</v>
      </c>
      <c r="C1483" t="s">
        <v>66</v>
      </c>
      <c r="D1483" t="s">
        <v>10</v>
      </c>
      <c r="E1483">
        <v>237</v>
      </c>
      <c r="F1483">
        <f>VLOOKUP(B1483,cennik[],2,FALSE)</f>
        <v>2.7</v>
      </c>
      <c r="G1483" s="5">
        <f>jablka[[#This Row],[Kg]]*jablka[[#This Row],[Cena]]</f>
        <v>639.90000000000009</v>
      </c>
    </row>
    <row r="1484" spans="1:7" x14ac:dyDescent="0.25">
      <c r="A1484" s="1">
        <v>44777</v>
      </c>
      <c r="B1484" t="s">
        <v>67</v>
      </c>
      <c r="C1484" t="s">
        <v>66</v>
      </c>
      <c r="D1484" t="s">
        <v>53</v>
      </c>
      <c r="E1484">
        <v>220</v>
      </c>
      <c r="F1484">
        <f>VLOOKUP(B1484,cennik[],2,FALSE)</f>
        <v>3.2</v>
      </c>
      <c r="G1484" s="5">
        <f>jablka[[#This Row],[Kg]]*jablka[[#This Row],[Cena]]</f>
        <v>704</v>
      </c>
    </row>
    <row r="1485" spans="1:7" x14ac:dyDescent="0.25">
      <c r="A1485" s="1">
        <v>44777</v>
      </c>
      <c r="B1485" t="s">
        <v>63</v>
      </c>
      <c r="C1485" t="s">
        <v>64</v>
      </c>
      <c r="D1485" t="s">
        <v>13</v>
      </c>
      <c r="E1485">
        <v>283</v>
      </c>
      <c r="F1485">
        <f>VLOOKUP(B1485,cennik[],2,FALSE)</f>
        <v>3.5</v>
      </c>
      <c r="G1485" s="5">
        <f>jablka[[#This Row],[Kg]]*jablka[[#This Row],[Cena]]</f>
        <v>990.5</v>
      </c>
    </row>
    <row r="1486" spans="1:7" x14ac:dyDescent="0.25">
      <c r="A1486" s="1">
        <v>44777</v>
      </c>
      <c r="B1486" t="s">
        <v>67</v>
      </c>
      <c r="C1486" t="s">
        <v>66</v>
      </c>
      <c r="D1486" t="s">
        <v>46</v>
      </c>
      <c r="E1486">
        <v>18</v>
      </c>
      <c r="F1486">
        <f>VLOOKUP(B1486,cennik[],2,FALSE)</f>
        <v>3.2</v>
      </c>
      <c r="G1486" s="5">
        <f>jablka[[#This Row],[Kg]]*jablka[[#This Row],[Cena]]</f>
        <v>57.6</v>
      </c>
    </row>
    <row r="1487" spans="1:7" x14ac:dyDescent="0.25">
      <c r="A1487" s="1">
        <v>44778</v>
      </c>
      <c r="B1487" t="s">
        <v>67</v>
      </c>
      <c r="C1487" t="s">
        <v>66</v>
      </c>
      <c r="D1487" t="s">
        <v>51</v>
      </c>
      <c r="E1487">
        <v>54</v>
      </c>
      <c r="F1487">
        <f>VLOOKUP(B1487,cennik[],2,FALSE)</f>
        <v>3.2</v>
      </c>
      <c r="G1487" s="5">
        <f>jablka[[#This Row],[Kg]]*jablka[[#This Row],[Cena]]</f>
        <v>172.8</v>
      </c>
    </row>
    <row r="1488" spans="1:7" x14ac:dyDescent="0.25">
      <c r="A1488" s="1">
        <v>44778</v>
      </c>
      <c r="B1488" t="s">
        <v>65</v>
      </c>
      <c r="C1488" t="s">
        <v>66</v>
      </c>
      <c r="D1488" t="s">
        <v>53</v>
      </c>
      <c r="E1488">
        <v>378</v>
      </c>
      <c r="F1488">
        <f>VLOOKUP(B1488,cennik[],2,FALSE)</f>
        <v>2.7</v>
      </c>
      <c r="G1488" s="5">
        <f>jablka[[#This Row],[Kg]]*jablka[[#This Row],[Cena]]</f>
        <v>1020.6</v>
      </c>
    </row>
    <row r="1489" spans="1:7" x14ac:dyDescent="0.25">
      <c r="A1489" s="1">
        <v>44778</v>
      </c>
      <c r="B1489" t="s">
        <v>65</v>
      </c>
      <c r="C1489" t="s">
        <v>66</v>
      </c>
      <c r="D1489" t="s">
        <v>31</v>
      </c>
      <c r="E1489">
        <v>104</v>
      </c>
      <c r="F1489">
        <f>VLOOKUP(B1489,cennik[],2,FALSE)</f>
        <v>2.7</v>
      </c>
      <c r="G1489" s="5">
        <f>jablka[[#This Row],[Kg]]*jablka[[#This Row],[Cena]]</f>
        <v>280.8</v>
      </c>
    </row>
    <row r="1490" spans="1:7" x14ac:dyDescent="0.25">
      <c r="A1490" s="1">
        <v>44778</v>
      </c>
      <c r="B1490" t="s">
        <v>63</v>
      </c>
      <c r="C1490" t="s">
        <v>64</v>
      </c>
      <c r="D1490" t="s">
        <v>31</v>
      </c>
      <c r="E1490">
        <v>146</v>
      </c>
      <c r="F1490">
        <f>VLOOKUP(B1490,cennik[],2,FALSE)</f>
        <v>3.5</v>
      </c>
      <c r="G1490" s="5">
        <f>jablka[[#This Row],[Kg]]*jablka[[#This Row],[Cena]]</f>
        <v>511</v>
      </c>
    </row>
    <row r="1491" spans="1:7" x14ac:dyDescent="0.25">
      <c r="A1491" s="1">
        <v>44779</v>
      </c>
      <c r="B1491" t="s">
        <v>65</v>
      </c>
      <c r="C1491" t="s">
        <v>66</v>
      </c>
      <c r="D1491" t="s">
        <v>50</v>
      </c>
      <c r="E1491">
        <v>137</v>
      </c>
      <c r="F1491">
        <f>VLOOKUP(B1491,cennik[],2,FALSE)</f>
        <v>2.7</v>
      </c>
      <c r="G1491" s="5">
        <f>jablka[[#This Row],[Kg]]*jablka[[#This Row],[Cena]]</f>
        <v>369.90000000000003</v>
      </c>
    </row>
    <row r="1492" spans="1:7" x14ac:dyDescent="0.25">
      <c r="A1492" s="1">
        <v>44779</v>
      </c>
      <c r="B1492" t="s">
        <v>67</v>
      </c>
      <c r="C1492" t="s">
        <v>66</v>
      </c>
      <c r="D1492" t="s">
        <v>26</v>
      </c>
      <c r="E1492">
        <v>489</v>
      </c>
      <c r="F1492">
        <f>VLOOKUP(B1492,cennik[],2,FALSE)</f>
        <v>3.2</v>
      </c>
      <c r="G1492" s="5">
        <f>jablka[[#This Row],[Kg]]*jablka[[#This Row],[Cena]]</f>
        <v>1564.8000000000002</v>
      </c>
    </row>
    <row r="1493" spans="1:7" x14ac:dyDescent="0.25">
      <c r="A1493" s="1">
        <v>44779</v>
      </c>
      <c r="B1493" t="s">
        <v>63</v>
      </c>
      <c r="C1493" t="s">
        <v>64</v>
      </c>
      <c r="D1493" t="s">
        <v>43</v>
      </c>
      <c r="E1493">
        <v>259</v>
      </c>
      <c r="F1493">
        <f>VLOOKUP(B1493,cennik[],2,FALSE)</f>
        <v>3.5</v>
      </c>
      <c r="G1493" s="5">
        <f>jablka[[#This Row],[Kg]]*jablka[[#This Row],[Cena]]</f>
        <v>906.5</v>
      </c>
    </row>
    <row r="1494" spans="1:7" x14ac:dyDescent="0.25">
      <c r="A1494" s="1">
        <v>44779</v>
      </c>
      <c r="B1494" t="s">
        <v>65</v>
      </c>
      <c r="C1494" t="s">
        <v>66</v>
      </c>
      <c r="D1494" t="s">
        <v>10</v>
      </c>
      <c r="E1494">
        <v>105</v>
      </c>
      <c r="F1494">
        <f>VLOOKUP(B1494,cennik[],2,FALSE)</f>
        <v>2.7</v>
      </c>
      <c r="G1494" s="5">
        <f>jablka[[#This Row],[Kg]]*jablka[[#This Row],[Cena]]</f>
        <v>283.5</v>
      </c>
    </row>
    <row r="1495" spans="1:7" x14ac:dyDescent="0.25">
      <c r="A1495" s="1">
        <v>44779</v>
      </c>
      <c r="B1495" t="s">
        <v>63</v>
      </c>
      <c r="C1495" t="s">
        <v>64</v>
      </c>
      <c r="D1495" t="s">
        <v>60</v>
      </c>
      <c r="E1495">
        <v>337</v>
      </c>
      <c r="F1495">
        <f>VLOOKUP(B1495,cennik[],2,FALSE)</f>
        <v>3.5</v>
      </c>
      <c r="G1495" s="5">
        <f>jablka[[#This Row],[Kg]]*jablka[[#This Row],[Cena]]</f>
        <v>1179.5</v>
      </c>
    </row>
    <row r="1496" spans="1:7" x14ac:dyDescent="0.25">
      <c r="A1496" s="1">
        <v>44779</v>
      </c>
      <c r="B1496" t="s">
        <v>63</v>
      </c>
      <c r="C1496" t="s">
        <v>64</v>
      </c>
      <c r="D1496" t="s">
        <v>19</v>
      </c>
      <c r="E1496">
        <v>169</v>
      </c>
      <c r="F1496">
        <f>VLOOKUP(B1496,cennik[],2,FALSE)</f>
        <v>3.5</v>
      </c>
      <c r="G1496" s="5">
        <f>jablka[[#This Row],[Kg]]*jablka[[#This Row],[Cena]]</f>
        <v>591.5</v>
      </c>
    </row>
    <row r="1497" spans="1:7" x14ac:dyDescent="0.25">
      <c r="A1497" s="1">
        <v>44779</v>
      </c>
      <c r="B1497" t="s">
        <v>65</v>
      </c>
      <c r="C1497" t="s">
        <v>66</v>
      </c>
      <c r="D1497" t="s">
        <v>45</v>
      </c>
      <c r="E1497">
        <v>23</v>
      </c>
      <c r="F1497">
        <f>VLOOKUP(B1497,cennik[],2,FALSE)</f>
        <v>2.7</v>
      </c>
      <c r="G1497" s="5">
        <f>jablka[[#This Row],[Kg]]*jablka[[#This Row],[Cena]]</f>
        <v>62.1</v>
      </c>
    </row>
    <row r="1498" spans="1:7" x14ac:dyDescent="0.25">
      <c r="A1498" s="1">
        <v>44779</v>
      </c>
      <c r="B1498" t="s">
        <v>65</v>
      </c>
      <c r="C1498" t="s">
        <v>66</v>
      </c>
      <c r="D1498" t="s">
        <v>44</v>
      </c>
      <c r="E1498">
        <v>353</v>
      </c>
      <c r="F1498">
        <f>VLOOKUP(B1498,cennik[],2,FALSE)</f>
        <v>2.7</v>
      </c>
      <c r="G1498" s="5">
        <f>jablka[[#This Row],[Kg]]*jablka[[#This Row],[Cena]]</f>
        <v>953.1</v>
      </c>
    </row>
    <row r="1499" spans="1:7" x14ac:dyDescent="0.25">
      <c r="A1499" s="1">
        <v>44779</v>
      </c>
      <c r="B1499" t="s">
        <v>67</v>
      </c>
      <c r="C1499" t="s">
        <v>66</v>
      </c>
      <c r="D1499" t="s">
        <v>57</v>
      </c>
      <c r="E1499">
        <v>49</v>
      </c>
      <c r="F1499">
        <f>VLOOKUP(B1499,cennik[],2,FALSE)</f>
        <v>3.2</v>
      </c>
      <c r="G1499" s="5">
        <f>jablka[[#This Row],[Kg]]*jablka[[#This Row],[Cena]]</f>
        <v>156.80000000000001</v>
      </c>
    </row>
    <row r="1500" spans="1:7" x14ac:dyDescent="0.25">
      <c r="A1500" s="1">
        <v>44779</v>
      </c>
      <c r="B1500" t="s">
        <v>67</v>
      </c>
      <c r="C1500" t="s">
        <v>66</v>
      </c>
      <c r="D1500" t="s">
        <v>52</v>
      </c>
      <c r="E1500">
        <v>421</v>
      </c>
      <c r="F1500">
        <f>VLOOKUP(B1500,cennik[],2,FALSE)</f>
        <v>3.2</v>
      </c>
      <c r="G1500" s="5">
        <f>jablka[[#This Row],[Kg]]*jablka[[#This Row],[Cena]]</f>
        <v>1347.2</v>
      </c>
    </row>
    <row r="1501" spans="1:7" x14ac:dyDescent="0.25">
      <c r="A1501" s="1">
        <v>44781</v>
      </c>
      <c r="B1501" t="s">
        <v>67</v>
      </c>
      <c r="C1501" t="s">
        <v>66</v>
      </c>
      <c r="D1501" t="s">
        <v>5</v>
      </c>
      <c r="E1501">
        <v>373</v>
      </c>
      <c r="F1501">
        <f>VLOOKUP(B1501,cennik[],2,FALSE)</f>
        <v>3.2</v>
      </c>
      <c r="G1501" s="5">
        <f>jablka[[#This Row],[Kg]]*jablka[[#This Row],[Cena]]</f>
        <v>1193.6000000000001</v>
      </c>
    </row>
    <row r="1502" spans="1:7" x14ac:dyDescent="0.25">
      <c r="A1502" s="1">
        <v>44781</v>
      </c>
      <c r="B1502" t="s">
        <v>63</v>
      </c>
      <c r="C1502" t="s">
        <v>64</v>
      </c>
      <c r="D1502" t="s">
        <v>34</v>
      </c>
      <c r="E1502">
        <v>459</v>
      </c>
      <c r="F1502">
        <f>VLOOKUP(B1502,cennik[],2,FALSE)</f>
        <v>3.5</v>
      </c>
      <c r="G1502" s="5">
        <f>jablka[[#This Row],[Kg]]*jablka[[#This Row],[Cena]]</f>
        <v>1606.5</v>
      </c>
    </row>
    <row r="1503" spans="1:7" x14ac:dyDescent="0.25">
      <c r="A1503" s="1">
        <v>44781</v>
      </c>
      <c r="B1503" t="s">
        <v>63</v>
      </c>
      <c r="C1503" t="s">
        <v>64</v>
      </c>
      <c r="D1503" t="s">
        <v>62</v>
      </c>
      <c r="E1503">
        <v>139</v>
      </c>
      <c r="F1503">
        <f>VLOOKUP(B1503,cennik[],2,FALSE)</f>
        <v>3.5</v>
      </c>
      <c r="G1503" s="5">
        <f>jablka[[#This Row],[Kg]]*jablka[[#This Row],[Cena]]</f>
        <v>486.5</v>
      </c>
    </row>
    <row r="1504" spans="1:7" x14ac:dyDescent="0.25">
      <c r="A1504" s="1">
        <v>44781</v>
      </c>
      <c r="B1504" t="s">
        <v>65</v>
      </c>
      <c r="C1504" t="s">
        <v>66</v>
      </c>
      <c r="D1504" t="s">
        <v>46</v>
      </c>
      <c r="E1504">
        <v>55</v>
      </c>
      <c r="F1504">
        <f>VLOOKUP(B1504,cennik[],2,FALSE)</f>
        <v>2.7</v>
      </c>
      <c r="G1504" s="5">
        <f>jablka[[#This Row],[Kg]]*jablka[[#This Row],[Cena]]</f>
        <v>148.5</v>
      </c>
    </row>
    <row r="1505" spans="1:7" x14ac:dyDescent="0.25">
      <c r="A1505" s="1">
        <v>44781</v>
      </c>
      <c r="B1505" t="s">
        <v>67</v>
      </c>
      <c r="C1505" t="s">
        <v>66</v>
      </c>
      <c r="D1505" t="s">
        <v>52</v>
      </c>
      <c r="E1505">
        <v>230</v>
      </c>
      <c r="F1505">
        <f>VLOOKUP(B1505,cennik[],2,FALSE)</f>
        <v>3.2</v>
      </c>
      <c r="G1505" s="5">
        <f>jablka[[#This Row],[Kg]]*jablka[[#This Row],[Cena]]</f>
        <v>736</v>
      </c>
    </row>
    <row r="1506" spans="1:7" x14ac:dyDescent="0.25">
      <c r="A1506" s="1">
        <v>44781</v>
      </c>
      <c r="B1506" t="s">
        <v>63</v>
      </c>
      <c r="C1506" t="s">
        <v>64</v>
      </c>
      <c r="D1506" t="s">
        <v>21</v>
      </c>
      <c r="E1506">
        <v>177</v>
      </c>
      <c r="F1506">
        <f>VLOOKUP(B1506,cennik[],2,FALSE)</f>
        <v>3.5</v>
      </c>
      <c r="G1506" s="5">
        <f>jablka[[#This Row],[Kg]]*jablka[[#This Row],[Cena]]</f>
        <v>619.5</v>
      </c>
    </row>
    <row r="1507" spans="1:7" x14ac:dyDescent="0.25">
      <c r="A1507" s="1">
        <v>44781</v>
      </c>
      <c r="B1507" t="s">
        <v>65</v>
      </c>
      <c r="C1507" t="s">
        <v>66</v>
      </c>
      <c r="D1507" t="s">
        <v>33</v>
      </c>
      <c r="E1507">
        <v>499</v>
      </c>
      <c r="F1507">
        <f>VLOOKUP(B1507,cennik[],2,FALSE)</f>
        <v>2.7</v>
      </c>
      <c r="G1507" s="5">
        <f>jablka[[#This Row],[Kg]]*jablka[[#This Row],[Cena]]</f>
        <v>1347.3000000000002</v>
      </c>
    </row>
    <row r="1508" spans="1:7" x14ac:dyDescent="0.25">
      <c r="A1508" s="1">
        <v>44781</v>
      </c>
      <c r="B1508" t="s">
        <v>63</v>
      </c>
      <c r="C1508" t="s">
        <v>64</v>
      </c>
      <c r="D1508" t="s">
        <v>35</v>
      </c>
      <c r="E1508">
        <v>10</v>
      </c>
      <c r="F1508">
        <f>VLOOKUP(B1508,cennik[],2,FALSE)</f>
        <v>3.5</v>
      </c>
      <c r="G1508" s="5">
        <f>jablka[[#This Row],[Kg]]*jablka[[#This Row],[Cena]]</f>
        <v>35</v>
      </c>
    </row>
    <row r="1509" spans="1:7" x14ac:dyDescent="0.25">
      <c r="A1509" s="1">
        <v>44781</v>
      </c>
      <c r="B1509" t="s">
        <v>63</v>
      </c>
      <c r="C1509" t="s">
        <v>64</v>
      </c>
      <c r="D1509" t="s">
        <v>22</v>
      </c>
      <c r="E1509">
        <v>327</v>
      </c>
      <c r="F1509">
        <f>VLOOKUP(B1509,cennik[],2,FALSE)</f>
        <v>3.5</v>
      </c>
      <c r="G1509" s="5">
        <f>jablka[[#This Row],[Kg]]*jablka[[#This Row],[Cena]]</f>
        <v>1144.5</v>
      </c>
    </row>
    <row r="1510" spans="1:7" x14ac:dyDescent="0.25">
      <c r="A1510" s="1">
        <v>44781</v>
      </c>
      <c r="B1510" t="s">
        <v>63</v>
      </c>
      <c r="C1510" t="s">
        <v>64</v>
      </c>
      <c r="D1510" t="s">
        <v>60</v>
      </c>
      <c r="E1510">
        <v>424</v>
      </c>
      <c r="F1510">
        <f>VLOOKUP(B1510,cennik[],2,FALSE)</f>
        <v>3.5</v>
      </c>
      <c r="G1510" s="5">
        <f>jablka[[#This Row],[Kg]]*jablka[[#This Row],[Cena]]</f>
        <v>1484</v>
      </c>
    </row>
    <row r="1511" spans="1:7" x14ac:dyDescent="0.25">
      <c r="A1511" s="1">
        <v>44781</v>
      </c>
      <c r="B1511" t="s">
        <v>67</v>
      </c>
      <c r="C1511" t="s">
        <v>66</v>
      </c>
      <c r="D1511" t="s">
        <v>37</v>
      </c>
      <c r="E1511">
        <v>389</v>
      </c>
      <c r="F1511">
        <f>VLOOKUP(B1511,cennik[],2,FALSE)</f>
        <v>3.2</v>
      </c>
      <c r="G1511" s="5">
        <f>jablka[[#This Row],[Kg]]*jablka[[#This Row],[Cena]]</f>
        <v>1244.8000000000002</v>
      </c>
    </row>
    <row r="1512" spans="1:7" x14ac:dyDescent="0.25">
      <c r="A1512" s="1">
        <v>44781</v>
      </c>
      <c r="B1512" t="s">
        <v>63</v>
      </c>
      <c r="C1512" t="s">
        <v>64</v>
      </c>
      <c r="D1512" t="s">
        <v>50</v>
      </c>
      <c r="E1512">
        <v>290</v>
      </c>
      <c r="F1512">
        <f>VLOOKUP(B1512,cennik[],2,FALSE)</f>
        <v>3.5</v>
      </c>
      <c r="G1512" s="5">
        <f>jablka[[#This Row],[Kg]]*jablka[[#This Row],[Cena]]</f>
        <v>1015</v>
      </c>
    </row>
    <row r="1513" spans="1:7" x14ac:dyDescent="0.25">
      <c r="A1513" s="1">
        <v>44781</v>
      </c>
      <c r="B1513" t="s">
        <v>65</v>
      </c>
      <c r="C1513" t="s">
        <v>66</v>
      </c>
      <c r="D1513" t="s">
        <v>29</v>
      </c>
      <c r="E1513">
        <v>244</v>
      </c>
      <c r="F1513">
        <f>VLOOKUP(B1513,cennik[],2,FALSE)</f>
        <v>2.7</v>
      </c>
      <c r="G1513" s="5">
        <f>jablka[[#This Row],[Kg]]*jablka[[#This Row],[Cena]]</f>
        <v>658.80000000000007</v>
      </c>
    </row>
    <row r="1514" spans="1:7" x14ac:dyDescent="0.25">
      <c r="A1514" s="1">
        <v>44781</v>
      </c>
      <c r="B1514" t="s">
        <v>63</v>
      </c>
      <c r="C1514" t="s">
        <v>64</v>
      </c>
      <c r="D1514" t="s">
        <v>59</v>
      </c>
      <c r="E1514">
        <v>122</v>
      </c>
      <c r="F1514">
        <f>VLOOKUP(B1514,cennik[],2,FALSE)</f>
        <v>3.5</v>
      </c>
      <c r="G1514" s="5">
        <f>jablka[[#This Row],[Kg]]*jablka[[#This Row],[Cena]]</f>
        <v>427</v>
      </c>
    </row>
    <row r="1515" spans="1:7" x14ac:dyDescent="0.25">
      <c r="A1515" s="1">
        <v>44781</v>
      </c>
      <c r="B1515" t="s">
        <v>67</v>
      </c>
      <c r="C1515" t="s">
        <v>66</v>
      </c>
      <c r="D1515" t="s">
        <v>42</v>
      </c>
      <c r="E1515">
        <v>250</v>
      </c>
      <c r="F1515">
        <f>VLOOKUP(B1515,cennik[],2,FALSE)</f>
        <v>3.2</v>
      </c>
      <c r="G1515" s="5">
        <f>jablka[[#This Row],[Kg]]*jablka[[#This Row],[Cena]]</f>
        <v>800</v>
      </c>
    </row>
    <row r="1516" spans="1:7" x14ac:dyDescent="0.25">
      <c r="A1516" s="1">
        <v>44781</v>
      </c>
      <c r="B1516" t="s">
        <v>67</v>
      </c>
      <c r="C1516" t="s">
        <v>66</v>
      </c>
      <c r="D1516" t="s">
        <v>24</v>
      </c>
      <c r="E1516">
        <v>388</v>
      </c>
      <c r="F1516">
        <f>VLOOKUP(B1516,cennik[],2,FALSE)</f>
        <v>3.2</v>
      </c>
      <c r="G1516" s="5">
        <f>jablka[[#This Row],[Kg]]*jablka[[#This Row],[Cena]]</f>
        <v>1241.6000000000001</v>
      </c>
    </row>
    <row r="1517" spans="1:7" x14ac:dyDescent="0.25">
      <c r="A1517" s="1">
        <v>44781</v>
      </c>
      <c r="B1517" t="s">
        <v>65</v>
      </c>
      <c r="C1517" t="s">
        <v>66</v>
      </c>
      <c r="D1517" t="s">
        <v>27</v>
      </c>
      <c r="E1517">
        <v>55</v>
      </c>
      <c r="F1517">
        <f>VLOOKUP(B1517,cennik[],2,FALSE)</f>
        <v>2.7</v>
      </c>
      <c r="G1517" s="5">
        <f>jablka[[#This Row],[Kg]]*jablka[[#This Row],[Cena]]</f>
        <v>148.5</v>
      </c>
    </row>
    <row r="1518" spans="1:7" x14ac:dyDescent="0.25">
      <c r="A1518" s="1">
        <v>44781</v>
      </c>
      <c r="B1518" t="s">
        <v>67</v>
      </c>
      <c r="C1518" t="s">
        <v>66</v>
      </c>
      <c r="D1518" t="s">
        <v>15</v>
      </c>
      <c r="E1518">
        <v>173</v>
      </c>
      <c r="F1518">
        <f>VLOOKUP(B1518,cennik[],2,FALSE)</f>
        <v>3.2</v>
      </c>
      <c r="G1518" s="5">
        <f>jablka[[#This Row],[Kg]]*jablka[[#This Row],[Cena]]</f>
        <v>553.6</v>
      </c>
    </row>
    <row r="1519" spans="1:7" x14ac:dyDescent="0.25">
      <c r="A1519" s="1">
        <v>44781</v>
      </c>
      <c r="B1519" t="s">
        <v>67</v>
      </c>
      <c r="C1519" t="s">
        <v>66</v>
      </c>
      <c r="D1519" t="s">
        <v>5</v>
      </c>
      <c r="E1519">
        <v>52</v>
      </c>
      <c r="F1519">
        <f>VLOOKUP(B1519,cennik[],2,FALSE)</f>
        <v>3.2</v>
      </c>
      <c r="G1519" s="5">
        <f>jablka[[#This Row],[Kg]]*jablka[[#This Row],[Cena]]</f>
        <v>166.4</v>
      </c>
    </row>
    <row r="1520" spans="1:7" x14ac:dyDescent="0.25">
      <c r="A1520" s="1">
        <v>44781</v>
      </c>
      <c r="B1520" t="s">
        <v>65</v>
      </c>
      <c r="C1520" t="s">
        <v>66</v>
      </c>
      <c r="D1520" t="s">
        <v>58</v>
      </c>
      <c r="E1520">
        <v>133</v>
      </c>
      <c r="F1520">
        <f>VLOOKUP(B1520,cennik[],2,FALSE)</f>
        <v>2.7</v>
      </c>
      <c r="G1520" s="5">
        <f>jablka[[#This Row],[Kg]]*jablka[[#This Row],[Cena]]</f>
        <v>359.1</v>
      </c>
    </row>
    <row r="1521" spans="1:7" x14ac:dyDescent="0.25">
      <c r="A1521" s="1">
        <v>44781</v>
      </c>
      <c r="B1521" t="s">
        <v>63</v>
      </c>
      <c r="C1521" t="s">
        <v>64</v>
      </c>
      <c r="D1521" t="s">
        <v>58</v>
      </c>
      <c r="E1521">
        <v>22</v>
      </c>
      <c r="F1521">
        <f>VLOOKUP(B1521,cennik[],2,FALSE)</f>
        <v>3.5</v>
      </c>
      <c r="G1521" s="5">
        <f>jablka[[#This Row],[Kg]]*jablka[[#This Row],[Cena]]</f>
        <v>77</v>
      </c>
    </row>
    <row r="1522" spans="1:7" x14ac:dyDescent="0.25">
      <c r="A1522" s="1">
        <v>44782</v>
      </c>
      <c r="B1522" t="s">
        <v>65</v>
      </c>
      <c r="C1522" t="s">
        <v>66</v>
      </c>
      <c r="D1522" t="s">
        <v>38</v>
      </c>
      <c r="E1522">
        <v>51</v>
      </c>
      <c r="F1522">
        <f>VLOOKUP(B1522,cennik[],2,FALSE)</f>
        <v>2.7</v>
      </c>
      <c r="G1522" s="5">
        <f>jablka[[#This Row],[Kg]]*jablka[[#This Row],[Cena]]</f>
        <v>137.70000000000002</v>
      </c>
    </row>
    <row r="1523" spans="1:7" x14ac:dyDescent="0.25">
      <c r="A1523" s="1">
        <v>44782</v>
      </c>
      <c r="B1523" t="s">
        <v>63</v>
      </c>
      <c r="C1523" t="s">
        <v>64</v>
      </c>
      <c r="D1523" t="s">
        <v>19</v>
      </c>
      <c r="E1523">
        <v>357</v>
      </c>
      <c r="F1523">
        <f>VLOOKUP(B1523,cennik[],2,FALSE)</f>
        <v>3.5</v>
      </c>
      <c r="G1523" s="5">
        <f>jablka[[#This Row],[Kg]]*jablka[[#This Row],[Cena]]</f>
        <v>1249.5</v>
      </c>
    </row>
    <row r="1524" spans="1:7" x14ac:dyDescent="0.25">
      <c r="A1524" s="1">
        <v>44782</v>
      </c>
      <c r="B1524" t="s">
        <v>67</v>
      </c>
      <c r="C1524" t="s">
        <v>66</v>
      </c>
      <c r="D1524" t="s">
        <v>30</v>
      </c>
      <c r="E1524">
        <v>277</v>
      </c>
      <c r="F1524">
        <f>VLOOKUP(B1524,cennik[],2,FALSE)</f>
        <v>3.2</v>
      </c>
      <c r="G1524" s="5">
        <f>jablka[[#This Row],[Kg]]*jablka[[#This Row],[Cena]]</f>
        <v>886.40000000000009</v>
      </c>
    </row>
    <row r="1525" spans="1:7" x14ac:dyDescent="0.25">
      <c r="A1525" s="1">
        <v>44782</v>
      </c>
      <c r="B1525" t="s">
        <v>65</v>
      </c>
      <c r="C1525" t="s">
        <v>66</v>
      </c>
      <c r="D1525" t="s">
        <v>45</v>
      </c>
      <c r="E1525">
        <v>179</v>
      </c>
      <c r="F1525">
        <f>VLOOKUP(B1525,cennik[],2,FALSE)</f>
        <v>2.7</v>
      </c>
      <c r="G1525" s="5">
        <f>jablka[[#This Row],[Kg]]*jablka[[#This Row],[Cena]]</f>
        <v>483.3</v>
      </c>
    </row>
    <row r="1526" spans="1:7" x14ac:dyDescent="0.25">
      <c r="A1526" s="1">
        <v>44782</v>
      </c>
      <c r="B1526" t="s">
        <v>67</v>
      </c>
      <c r="C1526" t="s">
        <v>66</v>
      </c>
      <c r="D1526" t="s">
        <v>13</v>
      </c>
      <c r="E1526">
        <v>300</v>
      </c>
      <c r="F1526">
        <f>VLOOKUP(B1526,cennik[],2,FALSE)</f>
        <v>3.2</v>
      </c>
      <c r="G1526" s="5">
        <f>jablka[[#This Row],[Kg]]*jablka[[#This Row],[Cena]]</f>
        <v>960</v>
      </c>
    </row>
    <row r="1527" spans="1:7" x14ac:dyDescent="0.25">
      <c r="A1527" s="1">
        <v>44782</v>
      </c>
      <c r="B1527" t="s">
        <v>63</v>
      </c>
      <c r="C1527" t="s">
        <v>64</v>
      </c>
      <c r="D1527" t="s">
        <v>42</v>
      </c>
      <c r="E1527">
        <v>334</v>
      </c>
      <c r="F1527">
        <f>VLOOKUP(B1527,cennik[],2,FALSE)</f>
        <v>3.5</v>
      </c>
      <c r="G1527" s="5">
        <f>jablka[[#This Row],[Kg]]*jablka[[#This Row],[Cena]]</f>
        <v>1169</v>
      </c>
    </row>
    <row r="1528" spans="1:7" x14ac:dyDescent="0.25">
      <c r="A1528" s="1">
        <v>44782</v>
      </c>
      <c r="B1528" t="s">
        <v>65</v>
      </c>
      <c r="C1528" t="s">
        <v>66</v>
      </c>
      <c r="D1528" t="s">
        <v>27</v>
      </c>
      <c r="E1528">
        <v>175</v>
      </c>
      <c r="F1528">
        <f>VLOOKUP(B1528,cennik[],2,FALSE)</f>
        <v>2.7</v>
      </c>
      <c r="G1528" s="5">
        <f>jablka[[#This Row],[Kg]]*jablka[[#This Row],[Cena]]</f>
        <v>472.50000000000006</v>
      </c>
    </row>
    <row r="1529" spans="1:7" x14ac:dyDescent="0.25">
      <c r="A1529" s="1">
        <v>44782</v>
      </c>
      <c r="B1529" t="s">
        <v>67</v>
      </c>
      <c r="C1529" t="s">
        <v>66</v>
      </c>
      <c r="D1529" t="s">
        <v>61</v>
      </c>
      <c r="E1529">
        <v>54</v>
      </c>
      <c r="F1529">
        <f>VLOOKUP(B1529,cennik[],2,FALSE)</f>
        <v>3.2</v>
      </c>
      <c r="G1529" s="5">
        <f>jablka[[#This Row],[Kg]]*jablka[[#This Row],[Cena]]</f>
        <v>172.8</v>
      </c>
    </row>
    <row r="1530" spans="1:7" x14ac:dyDescent="0.25">
      <c r="A1530" s="1">
        <v>44782</v>
      </c>
      <c r="B1530" t="s">
        <v>65</v>
      </c>
      <c r="C1530" t="s">
        <v>66</v>
      </c>
      <c r="D1530" t="s">
        <v>24</v>
      </c>
      <c r="E1530">
        <v>48</v>
      </c>
      <c r="F1530">
        <f>VLOOKUP(B1530,cennik[],2,FALSE)</f>
        <v>2.7</v>
      </c>
      <c r="G1530" s="5">
        <f>jablka[[#This Row],[Kg]]*jablka[[#This Row],[Cena]]</f>
        <v>129.60000000000002</v>
      </c>
    </row>
    <row r="1531" spans="1:7" x14ac:dyDescent="0.25">
      <c r="A1531" s="1">
        <v>44783</v>
      </c>
      <c r="B1531" t="s">
        <v>65</v>
      </c>
      <c r="C1531" t="s">
        <v>66</v>
      </c>
      <c r="D1531" t="s">
        <v>53</v>
      </c>
      <c r="E1531">
        <v>34</v>
      </c>
      <c r="F1531">
        <f>VLOOKUP(B1531,cennik[],2,FALSE)</f>
        <v>2.7</v>
      </c>
      <c r="G1531" s="5">
        <f>jablka[[#This Row],[Kg]]*jablka[[#This Row],[Cena]]</f>
        <v>91.800000000000011</v>
      </c>
    </row>
    <row r="1532" spans="1:7" x14ac:dyDescent="0.25">
      <c r="A1532" s="1">
        <v>44783</v>
      </c>
      <c r="B1532" t="s">
        <v>65</v>
      </c>
      <c r="C1532" t="s">
        <v>66</v>
      </c>
      <c r="D1532" t="s">
        <v>37</v>
      </c>
      <c r="E1532">
        <v>369</v>
      </c>
      <c r="F1532">
        <f>VLOOKUP(B1532,cennik[],2,FALSE)</f>
        <v>2.7</v>
      </c>
      <c r="G1532" s="5">
        <f>jablka[[#This Row],[Kg]]*jablka[[#This Row],[Cena]]</f>
        <v>996.30000000000007</v>
      </c>
    </row>
    <row r="1533" spans="1:7" x14ac:dyDescent="0.25">
      <c r="A1533" s="1">
        <v>44783</v>
      </c>
      <c r="B1533" t="s">
        <v>63</v>
      </c>
      <c r="C1533" t="s">
        <v>64</v>
      </c>
      <c r="D1533" t="s">
        <v>43</v>
      </c>
      <c r="E1533">
        <v>291</v>
      </c>
      <c r="F1533">
        <f>VLOOKUP(B1533,cennik[],2,FALSE)</f>
        <v>3.5</v>
      </c>
      <c r="G1533" s="5">
        <f>jablka[[#This Row],[Kg]]*jablka[[#This Row],[Cena]]</f>
        <v>1018.5</v>
      </c>
    </row>
    <row r="1534" spans="1:7" x14ac:dyDescent="0.25">
      <c r="A1534" s="1">
        <v>44783</v>
      </c>
      <c r="B1534" t="s">
        <v>63</v>
      </c>
      <c r="C1534" t="s">
        <v>64</v>
      </c>
      <c r="D1534" t="s">
        <v>53</v>
      </c>
      <c r="E1534">
        <v>274</v>
      </c>
      <c r="F1534">
        <f>VLOOKUP(B1534,cennik[],2,FALSE)</f>
        <v>3.5</v>
      </c>
      <c r="G1534" s="5">
        <f>jablka[[#This Row],[Kg]]*jablka[[#This Row],[Cena]]</f>
        <v>959</v>
      </c>
    </row>
    <row r="1535" spans="1:7" x14ac:dyDescent="0.25">
      <c r="A1535" s="1">
        <v>44783</v>
      </c>
      <c r="B1535" t="s">
        <v>65</v>
      </c>
      <c r="C1535" t="s">
        <v>66</v>
      </c>
      <c r="D1535" t="s">
        <v>61</v>
      </c>
      <c r="E1535">
        <v>57</v>
      </c>
      <c r="F1535">
        <f>VLOOKUP(B1535,cennik[],2,FALSE)</f>
        <v>2.7</v>
      </c>
      <c r="G1535" s="5">
        <f>jablka[[#This Row],[Kg]]*jablka[[#This Row],[Cena]]</f>
        <v>153.9</v>
      </c>
    </row>
    <row r="1536" spans="1:7" x14ac:dyDescent="0.25">
      <c r="A1536" s="1">
        <v>44783</v>
      </c>
      <c r="B1536" t="s">
        <v>67</v>
      </c>
      <c r="C1536" t="s">
        <v>66</v>
      </c>
      <c r="D1536" t="s">
        <v>29</v>
      </c>
      <c r="E1536">
        <v>458</v>
      </c>
      <c r="F1536">
        <f>VLOOKUP(B1536,cennik[],2,FALSE)</f>
        <v>3.2</v>
      </c>
      <c r="G1536" s="5">
        <f>jablka[[#This Row],[Kg]]*jablka[[#This Row],[Cena]]</f>
        <v>1465.6000000000001</v>
      </c>
    </row>
    <row r="1537" spans="1:7" x14ac:dyDescent="0.25">
      <c r="A1537" s="1">
        <v>44783</v>
      </c>
      <c r="B1537" t="s">
        <v>65</v>
      </c>
      <c r="C1537" t="s">
        <v>66</v>
      </c>
      <c r="D1537" t="s">
        <v>27</v>
      </c>
      <c r="E1537">
        <v>37</v>
      </c>
      <c r="F1537">
        <f>VLOOKUP(B1537,cennik[],2,FALSE)</f>
        <v>2.7</v>
      </c>
      <c r="G1537" s="5">
        <f>jablka[[#This Row],[Kg]]*jablka[[#This Row],[Cena]]</f>
        <v>99.9</v>
      </c>
    </row>
    <row r="1538" spans="1:7" x14ac:dyDescent="0.25">
      <c r="A1538" s="1">
        <v>44783</v>
      </c>
      <c r="B1538" t="s">
        <v>65</v>
      </c>
      <c r="C1538" t="s">
        <v>66</v>
      </c>
      <c r="D1538" t="s">
        <v>57</v>
      </c>
      <c r="E1538">
        <v>419</v>
      </c>
      <c r="F1538">
        <f>VLOOKUP(B1538,cennik[],2,FALSE)</f>
        <v>2.7</v>
      </c>
      <c r="G1538" s="5">
        <f>jablka[[#This Row],[Kg]]*jablka[[#This Row],[Cena]]</f>
        <v>1131.3000000000002</v>
      </c>
    </row>
    <row r="1539" spans="1:7" x14ac:dyDescent="0.25">
      <c r="A1539" s="1">
        <v>44783</v>
      </c>
      <c r="B1539" t="s">
        <v>65</v>
      </c>
      <c r="C1539" t="s">
        <v>66</v>
      </c>
      <c r="D1539" t="s">
        <v>10</v>
      </c>
      <c r="E1539">
        <v>388</v>
      </c>
      <c r="F1539">
        <f>VLOOKUP(B1539,cennik[],2,FALSE)</f>
        <v>2.7</v>
      </c>
      <c r="G1539" s="5">
        <f>jablka[[#This Row],[Kg]]*jablka[[#This Row],[Cena]]</f>
        <v>1047.6000000000001</v>
      </c>
    </row>
    <row r="1540" spans="1:7" x14ac:dyDescent="0.25">
      <c r="A1540" s="1">
        <v>44784</v>
      </c>
      <c r="B1540" t="s">
        <v>67</v>
      </c>
      <c r="C1540" t="s">
        <v>66</v>
      </c>
      <c r="D1540" t="s">
        <v>41</v>
      </c>
      <c r="E1540">
        <v>271</v>
      </c>
      <c r="F1540">
        <f>VLOOKUP(B1540,cennik[],2,FALSE)</f>
        <v>3.2</v>
      </c>
      <c r="G1540" s="5">
        <f>jablka[[#This Row],[Kg]]*jablka[[#This Row],[Cena]]</f>
        <v>867.2</v>
      </c>
    </row>
    <row r="1541" spans="1:7" x14ac:dyDescent="0.25">
      <c r="A1541" s="1">
        <v>44784</v>
      </c>
      <c r="B1541" t="s">
        <v>63</v>
      </c>
      <c r="C1541" t="s">
        <v>64</v>
      </c>
      <c r="D1541" t="s">
        <v>6</v>
      </c>
      <c r="E1541">
        <v>196</v>
      </c>
      <c r="F1541">
        <f>VLOOKUP(B1541,cennik[],2,FALSE)</f>
        <v>3.5</v>
      </c>
      <c r="G1541" s="5">
        <f>jablka[[#This Row],[Kg]]*jablka[[#This Row],[Cena]]</f>
        <v>686</v>
      </c>
    </row>
    <row r="1542" spans="1:7" x14ac:dyDescent="0.25">
      <c r="A1542" s="1">
        <v>44784</v>
      </c>
      <c r="B1542" t="s">
        <v>65</v>
      </c>
      <c r="C1542" t="s">
        <v>66</v>
      </c>
      <c r="D1542" t="s">
        <v>51</v>
      </c>
      <c r="E1542">
        <v>102</v>
      </c>
      <c r="F1542">
        <f>VLOOKUP(B1542,cennik[],2,FALSE)</f>
        <v>2.7</v>
      </c>
      <c r="G1542" s="5">
        <f>jablka[[#This Row],[Kg]]*jablka[[#This Row],[Cena]]</f>
        <v>275.40000000000003</v>
      </c>
    </row>
    <row r="1543" spans="1:7" x14ac:dyDescent="0.25">
      <c r="A1543" s="1">
        <v>44784</v>
      </c>
      <c r="B1543" t="s">
        <v>67</v>
      </c>
      <c r="C1543" t="s">
        <v>66</v>
      </c>
      <c r="D1543" t="s">
        <v>38</v>
      </c>
      <c r="E1543">
        <v>309</v>
      </c>
      <c r="F1543">
        <f>VLOOKUP(B1543,cennik[],2,FALSE)</f>
        <v>3.2</v>
      </c>
      <c r="G1543" s="5">
        <f>jablka[[#This Row],[Kg]]*jablka[[#This Row],[Cena]]</f>
        <v>988.80000000000007</v>
      </c>
    </row>
    <row r="1544" spans="1:7" x14ac:dyDescent="0.25">
      <c r="A1544" s="1">
        <v>44784</v>
      </c>
      <c r="B1544" t="s">
        <v>65</v>
      </c>
      <c r="C1544" t="s">
        <v>66</v>
      </c>
      <c r="D1544" t="s">
        <v>31</v>
      </c>
      <c r="E1544">
        <v>34</v>
      </c>
      <c r="F1544">
        <f>VLOOKUP(B1544,cennik[],2,FALSE)</f>
        <v>2.7</v>
      </c>
      <c r="G1544" s="5">
        <f>jablka[[#This Row],[Kg]]*jablka[[#This Row],[Cena]]</f>
        <v>91.800000000000011</v>
      </c>
    </row>
    <row r="1545" spans="1:7" x14ac:dyDescent="0.25">
      <c r="A1545" s="1">
        <v>44784</v>
      </c>
      <c r="B1545" t="s">
        <v>63</v>
      </c>
      <c r="C1545" t="s">
        <v>64</v>
      </c>
      <c r="D1545" t="s">
        <v>42</v>
      </c>
      <c r="E1545">
        <v>406</v>
      </c>
      <c r="F1545">
        <f>VLOOKUP(B1545,cennik[],2,FALSE)</f>
        <v>3.5</v>
      </c>
      <c r="G1545" s="5">
        <f>jablka[[#This Row],[Kg]]*jablka[[#This Row],[Cena]]</f>
        <v>1421</v>
      </c>
    </row>
    <row r="1546" spans="1:7" x14ac:dyDescent="0.25">
      <c r="A1546" s="1">
        <v>44785</v>
      </c>
      <c r="B1546" t="s">
        <v>67</v>
      </c>
      <c r="C1546" t="s">
        <v>66</v>
      </c>
      <c r="D1546" t="s">
        <v>28</v>
      </c>
      <c r="E1546">
        <v>281</v>
      </c>
      <c r="F1546">
        <f>VLOOKUP(B1546,cennik[],2,FALSE)</f>
        <v>3.2</v>
      </c>
      <c r="G1546" s="5">
        <f>jablka[[#This Row],[Kg]]*jablka[[#This Row],[Cena]]</f>
        <v>899.2</v>
      </c>
    </row>
    <row r="1547" spans="1:7" x14ac:dyDescent="0.25">
      <c r="A1547" s="1">
        <v>44785</v>
      </c>
      <c r="B1547" t="s">
        <v>67</v>
      </c>
      <c r="C1547" t="s">
        <v>66</v>
      </c>
      <c r="D1547" t="s">
        <v>8</v>
      </c>
      <c r="E1547">
        <v>179</v>
      </c>
      <c r="F1547">
        <f>VLOOKUP(B1547,cennik[],2,FALSE)</f>
        <v>3.2</v>
      </c>
      <c r="G1547" s="5">
        <f>jablka[[#This Row],[Kg]]*jablka[[#This Row],[Cena]]</f>
        <v>572.80000000000007</v>
      </c>
    </row>
    <row r="1548" spans="1:7" x14ac:dyDescent="0.25">
      <c r="A1548" s="1">
        <v>44785</v>
      </c>
      <c r="B1548" t="s">
        <v>65</v>
      </c>
      <c r="C1548" t="s">
        <v>66</v>
      </c>
      <c r="D1548" t="s">
        <v>28</v>
      </c>
      <c r="E1548">
        <v>472</v>
      </c>
      <c r="F1548">
        <f>VLOOKUP(B1548,cennik[],2,FALSE)</f>
        <v>2.7</v>
      </c>
      <c r="G1548" s="5">
        <f>jablka[[#This Row],[Kg]]*jablka[[#This Row],[Cena]]</f>
        <v>1274.4000000000001</v>
      </c>
    </row>
    <row r="1549" spans="1:7" x14ac:dyDescent="0.25">
      <c r="A1549" s="1">
        <v>44785</v>
      </c>
      <c r="B1549" t="s">
        <v>63</v>
      </c>
      <c r="C1549" t="s">
        <v>64</v>
      </c>
      <c r="D1549" t="s">
        <v>45</v>
      </c>
      <c r="E1549">
        <v>413</v>
      </c>
      <c r="F1549">
        <f>VLOOKUP(B1549,cennik[],2,FALSE)</f>
        <v>3.5</v>
      </c>
      <c r="G1549" s="5">
        <f>jablka[[#This Row],[Kg]]*jablka[[#This Row],[Cena]]</f>
        <v>1445.5</v>
      </c>
    </row>
    <row r="1550" spans="1:7" x14ac:dyDescent="0.25">
      <c r="A1550" s="1">
        <v>44785</v>
      </c>
      <c r="B1550" t="s">
        <v>63</v>
      </c>
      <c r="C1550" t="s">
        <v>64</v>
      </c>
      <c r="D1550" t="s">
        <v>44</v>
      </c>
      <c r="E1550">
        <v>238</v>
      </c>
      <c r="F1550">
        <f>VLOOKUP(B1550,cennik[],2,FALSE)</f>
        <v>3.5</v>
      </c>
      <c r="G1550" s="5">
        <f>jablka[[#This Row],[Kg]]*jablka[[#This Row],[Cena]]</f>
        <v>833</v>
      </c>
    </row>
    <row r="1551" spans="1:7" x14ac:dyDescent="0.25">
      <c r="A1551" s="1">
        <v>44785</v>
      </c>
      <c r="B1551" t="s">
        <v>67</v>
      </c>
      <c r="C1551" t="s">
        <v>66</v>
      </c>
      <c r="D1551" t="s">
        <v>37</v>
      </c>
      <c r="E1551">
        <v>175</v>
      </c>
      <c r="F1551">
        <f>VLOOKUP(B1551,cennik[],2,FALSE)</f>
        <v>3.2</v>
      </c>
      <c r="G1551" s="5">
        <f>jablka[[#This Row],[Kg]]*jablka[[#This Row],[Cena]]</f>
        <v>560</v>
      </c>
    </row>
    <row r="1552" spans="1:7" x14ac:dyDescent="0.25">
      <c r="A1552" s="1">
        <v>44786</v>
      </c>
      <c r="B1552" t="s">
        <v>63</v>
      </c>
      <c r="C1552" t="s">
        <v>64</v>
      </c>
      <c r="D1552" t="s">
        <v>48</v>
      </c>
      <c r="E1552">
        <v>475</v>
      </c>
      <c r="F1552">
        <f>VLOOKUP(B1552,cennik[],2,FALSE)</f>
        <v>3.5</v>
      </c>
      <c r="G1552" s="5">
        <f>jablka[[#This Row],[Kg]]*jablka[[#This Row],[Cena]]</f>
        <v>1662.5</v>
      </c>
    </row>
    <row r="1553" spans="1:7" x14ac:dyDescent="0.25">
      <c r="A1553" s="1">
        <v>44786</v>
      </c>
      <c r="B1553" t="s">
        <v>63</v>
      </c>
      <c r="C1553" t="s">
        <v>64</v>
      </c>
      <c r="D1553" t="s">
        <v>41</v>
      </c>
      <c r="E1553">
        <v>56</v>
      </c>
      <c r="F1553">
        <f>VLOOKUP(B1553,cennik[],2,FALSE)</f>
        <v>3.5</v>
      </c>
      <c r="G1553" s="5">
        <f>jablka[[#This Row],[Kg]]*jablka[[#This Row],[Cena]]</f>
        <v>196</v>
      </c>
    </row>
    <row r="1554" spans="1:7" x14ac:dyDescent="0.25">
      <c r="A1554" s="1">
        <v>44786</v>
      </c>
      <c r="B1554" t="s">
        <v>63</v>
      </c>
      <c r="C1554" t="s">
        <v>64</v>
      </c>
      <c r="D1554" t="s">
        <v>42</v>
      </c>
      <c r="E1554">
        <v>284</v>
      </c>
      <c r="F1554">
        <f>VLOOKUP(B1554,cennik[],2,FALSE)</f>
        <v>3.5</v>
      </c>
      <c r="G1554" s="5">
        <f>jablka[[#This Row],[Kg]]*jablka[[#This Row],[Cena]]</f>
        <v>994</v>
      </c>
    </row>
    <row r="1555" spans="1:7" x14ac:dyDescent="0.25">
      <c r="A1555" s="1">
        <v>44786</v>
      </c>
      <c r="B1555" t="s">
        <v>65</v>
      </c>
      <c r="C1555" t="s">
        <v>66</v>
      </c>
      <c r="D1555" t="s">
        <v>60</v>
      </c>
      <c r="E1555">
        <v>271</v>
      </c>
      <c r="F1555">
        <f>VLOOKUP(B1555,cennik[],2,FALSE)</f>
        <v>2.7</v>
      </c>
      <c r="G1555" s="5">
        <f>jablka[[#This Row],[Kg]]*jablka[[#This Row],[Cena]]</f>
        <v>731.7</v>
      </c>
    </row>
    <row r="1556" spans="1:7" x14ac:dyDescent="0.25">
      <c r="A1556" s="1">
        <v>44786</v>
      </c>
      <c r="B1556" t="s">
        <v>67</v>
      </c>
      <c r="C1556" t="s">
        <v>66</v>
      </c>
      <c r="D1556" t="s">
        <v>57</v>
      </c>
      <c r="E1556">
        <v>51</v>
      </c>
      <c r="F1556">
        <f>VLOOKUP(B1556,cennik[],2,FALSE)</f>
        <v>3.2</v>
      </c>
      <c r="G1556" s="5">
        <f>jablka[[#This Row],[Kg]]*jablka[[#This Row],[Cena]]</f>
        <v>163.20000000000002</v>
      </c>
    </row>
    <row r="1557" spans="1:7" x14ac:dyDescent="0.25">
      <c r="A1557" s="1">
        <v>44788</v>
      </c>
      <c r="B1557" t="s">
        <v>63</v>
      </c>
      <c r="C1557" t="s">
        <v>64</v>
      </c>
      <c r="D1557" t="s">
        <v>55</v>
      </c>
      <c r="E1557">
        <v>448</v>
      </c>
      <c r="F1557">
        <f>VLOOKUP(B1557,cennik[],2,FALSE)</f>
        <v>3.5</v>
      </c>
      <c r="G1557" s="5">
        <f>jablka[[#This Row],[Kg]]*jablka[[#This Row],[Cena]]</f>
        <v>1568</v>
      </c>
    </row>
    <row r="1558" spans="1:7" x14ac:dyDescent="0.25">
      <c r="A1558" s="1">
        <v>44788</v>
      </c>
      <c r="B1558" t="s">
        <v>65</v>
      </c>
      <c r="C1558" t="s">
        <v>66</v>
      </c>
      <c r="D1558" t="s">
        <v>34</v>
      </c>
      <c r="E1558">
        <v>285</v>
      </c>
      <c r="F1558">
        <f>VLOOKUP(B1558,cennik[],2,FALSE)</f>
        <v>2.7</v>
      </c>
      <c r="G1558" s="5">
        <f>jablka[[#This Row],[Kg]]*jablka[[#This Row],[Cena]]</f>
        <v>769.5</v>
      </c>
    </row>
    <row r="1559" spans="1:7" x14ac:dyDescent="0.25">
      <c r="A1559" s="1">
        <v>44788</v>
      </c>
      <c r="B1559" t="s">
        <v>63</v>
      </c>
      <c r="C1559" t="s">
        <v>64</v>
      </c>
      <c r="D1559" t="s">
        <v>21</v>
      </c>
      <c r="E1559">
        <v>43</v>
      </c>
      <c r="F1559">
        <f>VLOOKUP(B1559,cennik[],2,FALSE)</f>
        <v>3.5</v>
      </c>
      <c r="G1559" s="5">
        <f>jablka[[#This Row],[Kg]]*jablka[[#This Row],[Cena]]</f>
        <v>150.5</v>
      </c>
    </row>
    <row r="1560" spans="1:7" x14ac:dyDescent="0.25">
      <c r="A1560" s="1">
        <v>44788</v>
      </c>
      <c r="B1560" t="s">
        <v>67</v>
      </c>
      <c r="C1560" t="s">
        <v>66</v>
      </c>
      <c r="D1560" t="s">
        <v>53</v>
      </c>
      <c r="E1560">
        <v>274</v>
      </c>
      <c r="F1560">
        <f>VLOOKUP(B1560,cennik[],2,FALSE)</f>
        <v>3.2</v>
      </c>
      <c r="G1560" s="5">
        <f>jablka[[#This Row],[Kg]]*jablka[[#This Row],[Cena]]</f>
        <v>876.80000000000007</v>
      </c>
    </row>
    <row r="1561" spans="1:7" x14ac:dyDescent="0.25">
      <c r="A1561" s="1">
        <v>44788</v>
      </c>
      <c r="B1561" t="s">
        <v>65</v>
      </c>
      <c r="C1561" t="s">
        <v>66</v>
      </c>
      <c r="D1561" t="s">
        <v>8</v>
      </c>
      <c r="E1561">
        <v>57</v>
      </c>
      <c r="F1561">
        <f>VLOOKUP(B1561,cennik[],2,FALSE)</f>
        <v>2.7</v>
      </c>
      <c r="G1561" s="5">
        <f>jablka[[#This Row],[Kg]]*jablka[[#This Row],[Cena]]</f>
        <v>153.9</v>
      </c>
    </row>
    <row r="1562" spans="1:7" x14ac:dyDescent="0.25">
      <c r="A1562" s="1">
        <v>44788</v>
      </c>
      <c r="B1562" t="s">
        <v>67</v>
      </c>
      <c r="C1562" t="s">
        <v>66</v>
      </c>
      <c r="D1562" t="s">
        <v>30</v>
      </c>
      <c r="E1562">
        <v>95</v>
      </c>
      <c r="F1562">
        <f>VLOOKUP(B1562,cennik[],2,FALSE)</f>
        <v>3.2</v>
      </c>
      <c r="G1562" s="5">
        <f>jablka[[#This Row],[Kg]]*jablka[[#This Row],[Cena]]</f>
        <v>304</v>
      </c>
    </row>
    <row r="1563" spans="1:7" x14ac:dyDescent="0.25">
      <c r="A1563" s="1">
        <v>44788</v>
      </c>
      <c r="B1563" t="s">
        <v>63</v>
      </c>
      <c r="C1563" t="s">
        <v>64</v>
      </c>
      <c r="D1563" t="s">
        <v>50</v>
      </c>
      <c r="E1563">
        <v>312</v>
      </c>
      <c r="F1563">
        <f>VLOOKUP(B1563,cennik[],2,FALSE)</f>
        <v>3.5</v>
      </c>
      <c r="G1563" s="5">
        <f>jablka[[#This Row],[Kg]]*jablka[[#This Row],[Cena]]</f>
        <v>1092</v>
      </c>
    </row>
    <row r="1564" spans="1:7" x14ac:dyDescent="0.25">
      <c r="A1564" s="1">
        <v>44788</v>
      </c>
      <c r="B1564" t="s">
        <v>67</v>
      </c>
      <c r="C1564" t="s">
        <v>66</v>
      </c>
      <c r="D1564" t="s">
        <v>29</v>
      </c>
      <c r="E1564">
        <v>270</v>
      </c>
      <c r="F1564">
        <f>VLOOKUP(B1564,cennik[],2,FALSE)</f>
        <v>3.2</v>
      </c>
      <c r="G1564" s="5">
        <f>jablka[[#This Row],[Kg]]*jablka[[#This Row],[Cena]]</f>
        <v>864</v>
      </c>
    </row>
    <row r="1565" spans="1:7" x14ac:dyDescent="0.25">
      <c r="A1565" s="1">
        <v>44788</v>
      </c>
      <c r="B1565" t="s">
        <v>65</v>
      </c>
      <c r="C1565" t="s">
        <v>66</v>
      </c>
      <c r="D1565" t="s">
        <v>29</v>
      </c>
      <c r="E1565">
        <v>292</v>
      </c>
      <c r="F1565">
        <f>VLOOKUP(B1565,cennik[],2,FALSE)</f>
        <v>2.7</v>
      </c>
      <c r="G1565" s="5">
        <f>jablka[[#This Row],[Kg]]*jablka[[#This Row],[Cena]]</f>
        <v>788.40000000000009</v>
      </c>
    </row>
    <row r="1566" spans="1:7" x14ac:dyDescent="0.25">
      <c r="A1566" s="1">
        <v>44788</v>
      </c>
      <c r="B1566" t="s">
        <v>63</v>
      </c>
      <c r="C1566" t="s">
        <v>64</v>
      </c>
      <c r="D1566" t="s">
        <v>55</v>
      </c>
      <c r="E1566">
        <v>98</v>
      </c>
      <c r="F1566">
        <f>VLOOKUP(B1566,cennik[],2,FALSE)</f>
        <v>3.5</v>
      </c>
      <c r="G1566" s="5">
        <f>jablka[[#This Row],[Kg]]*jablka[[#This Row],[Cena]]</f>
        <v>343</v>
      </c>
    </row>
    <row r="1567" spans="1:7" x14ac:dyDescent="0.25">
      <c r="A1567" s="1">
        <v>44788</v>
      </c>
      <c r="B1567" t="s">
        <v>65</v>
      </c>
      <c r="C1567" t="s">
        <v>66</v>
      </c>
      <c r="D1567" t="s">
        <v>62</v>
      </c>
      <c r="E1567">
        <v>427</v>
      </c>
      <c r="F1567">
        <f>VLOOKUP(B1567,cennik[],2,FALSE)</f>
        <v>2.7</v>
      </c>
      <c r="G1567" s="5">
        <f>jablka[[#This Row],[Kg]]*jablka[[#This Row],[Cena]]</f>
        <v>1152.9000000000001</v>
      </c>
    </row>
    <row r="1568" spans="1:7" x14ac:dyDescent="0.25">
      <c r="A1568" s="1">
        <v>44788</v>
      </c>
      <c r="B1568" t="s">
        <v>63</v>
      </c>
      <c r="C1568" t="s">
        <v>64</v>
      </c>
      <c r="D1568" t="s">
        <v>10</v>
      </c>
      <c r="E1568">
        <v>473</v>
      </c>
      <c r="F1568">
        <f>VLOOKUP(B1568,cennik[],2,FALSE)</f>
        <v>3.5</v>
      </c>
      <c r="G1568" s="5">
        <f>jablka[[#This Row],[Kg]]*jablka[[#This Row],[Cena]]</f>
        <v>1655.5</v>
      </c>
    </row>
    <row r="1569" spans="1:7" x14ac:dyDescent="0.25">
      <c r="A1569" s="1">
        <v>44788</v>
      </c>
      <c r="B1569" t="s">
        <v>67</v>
      </c>
      <c r="C1569" t="s">
        <v>66</v>
      </c>
      <c r="D1569" t="s">
        <v>5</v>
      </c>
      <c r="E1569">
        <v>465</v>
      </c>
      <c r="F1569">
        <f>VLOOKUP(B1569,cennik[],2,FALSE)</f>
        <v>3.2</v>
      </c>
      <c r="G1569" s="5">
        <f>jablka[[#This Row],[Kg]]*jablka[[#This Row],[Cena]]</f>
        <v>1488</v>
      </c>
    </row>
    <row r="1570" spans="1:7" x14ac:dyDescent="0.25">
      <c r="A1570" s="1">
        <v>44788</v>
      </c>
      <c r="B1570" t="s">
        <v>65</v>
      </c>
      <c r="C1570" t="s">
        <v>66</v>
      </c>
      <c r="D1570" t="s">
        <v>8</v>
      </c>
      <c r="E1570">
        <v>284</v>
      </c>
      <c r="F1570">
        <f>VLOOKUP(B1570,cennik[],2,FALSE)</f>
        <v>2.7</v>
      </c>
      <c r="G1570" s="5">
        <f>jablka[[#This Row],[Kg]]*jablka[[#This Row],[Cena]]</f>
        <v>766.80000000000007</v>
      </c>
    </row>
    <row r="1571" spans="1:7" x14ac:dyDescent="0.25">
      <c r="A1571" s="1">
        <v>44788</v>
      </c>
      <c r="B1571" t="s">
        <v>65</v>
      </c>
      <c r="C1571" t="s">
        <v>66</v>
      </c>
      <c r="D1571" t="s">
        <v>35</v>
      </c>
      <c r="E1571">
        <v>231</v>
      </c>
      <c r="F1571">
        <f>VLOOKUP(B1571,cennik[],2,FALSE)</f>
        <v>2.7</v>
      </c>
      <c r="G1571" s="5">
        <f>jablka[[#This Row],[Kg]]*jablka[[#This Row],[Cena]]</f>
        <v>623.70000000000005</v>
      </c>
    </row>
    <row r="1572" spans="1:7" x14ac:dyDescent="0.25">
      <c r="A1572" s="1">
        <v>44788</v>
      </c>
      <c r="B1572" t="s">
        <v>67</v>
      </c>
      <c r="C1572" t="s">
        <v>66</v>
      </c>
      <c r="D1572" t="s">
        <v>50</v>
      </c>
      <c r="E1572">
        <v>241</v>
      </c>
      <c r="F1572">
        <f>VLOOKUP(B1572,cennik[],2,FALSE)</f>
        <v>3.2</v>
      </c>
      <c r="G1572" s="5">
        <f>jablka[[#This Row],[Kg]]*jablka[[#This Row],[Cena]]</f>
        <v>771.2</v>
      </c>
    </row>
    <row r="1573" spans="1:7" x14ac:dyDescent="0.25">
      <c r="A1573" s="1">
        <v>44789</v>
      </c>
      <c r="B1573" t="s">
        <v>63</v>
      </c>
      <c r="C1573" t="s">
        <v>64</v>
      </c>
      <c r="D1573" t="s">
        <v>32</v>
      </c>
      <c r="E1573">
        <v>189</v>
      </c>
      <c r="F1573">
        <f>VLOOKUP(B1573,cennik[],2,FALSE)</f>
        <v>3.5</v>
      </c>
      <c r="G1573" s="5">
        <f>jablka[[#This Row],[Kg]]*jablka[[#This Row],[Cena]]</f>
        <v>661.5</v>
      </c>
    </row>
    <row r="1574" spans="1:7" x14ac:dyDescent="0.25">
      <c r="A1574" s="1">
        <v>44789</v>
      </c>
      <c r="B1574" t="s">
        <v>67</v>
      </c>
      <c r="C1574" t="s">
        <v>66</v>
      </c>
      <c r="D1574" t="s">
        <v>58</v>
      </c>
      <c r="E1574">
        <v>354</v>
      </c>
      <c r="F1574">
        <f>VLOOKUP(B1574,cennik[],2,FALSE)</f>
        <v>3.2</v>
      </c>
      <c r="G1574" s="5">
        <f>jablka[[#This Row],[Kg]]*jablka[[#This Row],[Cena]]</f>
        <v>1132.8</v>
      </c>
    </row>
    <row r="1575" spans="1:7" x14ac:dyDescent="0.25">
      <c r="A1575" s="1">
        <v>44789</v>
      </c>
      <c r="B1575" t="s">
        <v>63</v>
      </c>
      <c r="C1575" t="s">
        <v>64</v>
      </c>
      <c r="D1575" t="s">
        <v>39</v>
      </c>
      <c r="E1575">
        <v>466</v>
      </c>
      <c r="F1575">
        <f>VLOOKUP(B1575,cennik[],2,FALSE)</f>
        <v>3.5</v>
      </c>
      <c r="G1575" s="5">
        <f>jablka[[#This Row],[Kg]]*jablka[[#This Row],[Cena]]</f>
        <v>1631</v>
      </c>
    </row>
    <row r="1576" spans="1:7" x14ac:dyDescent="0.25">
      <c r="A1576" s="1">
        <v>44790</v>
      </c>
      <c r="B1576" t="s">
        <v>67</v>
      </c>
      <c r="C1576" t="s">
        <v>66</v>
      </c>
      <c r="D1576" t="s">
        <v>6</v>
      </c>
      <c r="E1576">
        <v>420</v>
      </c>
      <c r="F1576">
        <f>VLOOKUP(B1576,cennik[],2,FALSE)</f>
        <v>3.2</v>
      </c>
      <c r="G1576" s="5">
        <f>jablka[[#This Row],[Kg]]*jablka[[#This Row],[Cena]]</f>
        <v>1344</v>
      </c>
    </row>
    <row r="1577" spans="1:7" x14ac:dyDescent="0.25">
      <c r="A1577" s="1">
        <v>44790</v>
      </c>
      <c r="B1577" t="s">
        <v>65</v>
      </c>
      <c r="C1577" t="s">
        <v>66</v>
      </c>
      <c r="D1577" t="s">
        <v>40</v>
      </c>
      <c r="E1577">
        <v>219</v>
      </c>
      <c r="F1577">
        <f>VLOOKUP(B1577,cennik[],2,FALSE)</f>
        <v>2.7</v>
      </c>
      <c r="G1577" s="5">
        <f>jablka[[#This Row],[Kg]]*jablka[[#This Row],[Cena]]</f>
        <v>591.30000000000007</v>
      </c>
    </row>
    <row r="1578" spans="1:7" x14ac:dyDescent="0.25">
      <c r="A1578" s="1">
        <v>44790</v>
      </c>
      <c r="B1578" t="s">
        <v>67</v>
      </c>
      <c r="C1578" t="s">
        <v>66</v>
      </c>
      <c r="D1578" t="s">
        <v>51</v>
      </c>
      <c r="E1578">
        <v>30</v>
      </c>
      <c r="F1578">
        <f>VLOOKUP(B1578,cennik[],2,FALSE)</f>
        <v>3.2</v>
      </c>
      <c r="G1578" s="5">
        <f>jablka[[#This Row],[Kg]]*jablka[[#This Row],[Cena]]</f>
        <v>96</v>
      </c>
    </row>
    <row r="1579" spans="1:7" x14ac:dyDescent="0.25">
      <c r="A1579" s="1">
        <v>44790</v>
      </c>
      <c r="B1579" t="s">
        <v>67</v>
      </c>
      <c r="C1579" t="s">
        <v>66</v>
      </c>
      <c r="D1579" t="s">
        <v>5</v>
      </c>
      <c r="E1579">
        <v>274</v>
      </c>
      <c r="F1579">
        <f>VLOOKUP(B1579,cennik[],2,FALSE)</f>
        <v>3.2</v>
      </c>
      <c r="G1579" s="5">
        <f>jablka[[#This Row],[Kg]]*jablka[[#This Row],[Cena]]</f>
        <v>876.80000000000007</v>
      </c>
    </row>
    <row r="1580" spans="1:7" x14ac:dyDescent="0.25">
      <c r="A1580" s="1">
        <v>44791</v>
      </c>
      <c r="B1580" t="s">
        <v>63</v>
      </c>
      <c r="C1580" t="s">
        <v>64</v>
      </c>
      <c r="D1580" t="s">
        <v>21</v>
      </c>
      <c r="E1580">
        <v>472</v>
      </c>
      <c r="F1580">
        <f>VLOOKUP(B1580,cennik[],2,FALSE)</f>
        <v>3.5</v>
      </c>
      <c r="G1580" s="5">
        <f>jablka[[#This Row],[Kg]]*jablka[[#This Row],[Cena]]</f>
        <v>1652</v>
      </c>
    </row>
    <row r="1581" spans="1:7" x14ac:dyDescent="0.25">
      <c r="A1581" s="1">
        <v>44791</v>
      </c>
      <c r="B1581" t="s">
        <v>63</v>
      </c>
      <c r="C1581" t="s">
        <v>64</v>
      </c>
      <c r="D1581" t="s">
        <v>5</v>
      </c>
      <c r="E1581">
        <v>100</v>
      </c>
      <c r="F1581">
        <f>VLOOKUP(B1581,cennik[],2,FALSE)</f>
        <v>3.5</v>
      </c>
      <c r="G1581" s="5">
        <f>jablka[[#This Row],[Kg]]*jablka[[#This Row],[Cena]]</f>
        <v>350</v>
      </c>
    </row>
    <row r="1582" spans="1:7" x14ac:dyDescent="0.25">
      <c r="A1582" s="1">
        <v>44791</v>
      </c>
      <c r="B1582" t="s">
        <v>65</v>
      </c>
      <c r="C1582" t="s">
        <v>66</v>
      </c>
      <c r="D1582" t="s">
        <v>35</v>
      </c>
      <c r="E1582">
        <v>315</v>
      </c>
      <c r="F1582">
        <f>VLOOKUP(B1582,cennik[],2,FALSE)</f>
        <v>2.7</v>
      </c>
      <c r="G1582" s="5">
        <f>jablka[[#This Row],[Kg]]*jablka[[#This Row],[Cena]]</f>
        <v>850.5</v>
      </c>
    </row>
    <row r="1583" spans="1:7" x14ac:dyDescent="0.25">
      <c r="A1583" s="1">
        <v>44791</v>
      </c>
      <c r="B1583" t="s">
        <v>65</v>
      </c>
      <c r="C1583" t="s">
        <v>66</v>
      </c>
      <c r="D1583" t="s">
        <v>62</v>
      </c>
      <c r="E1583">
        <v>438</v>
      </c>
      <c r="F1583">
        <f>VLOOKUP(B1583,cennik[],2,FALSE)</f>
        <v>2.7</v>
      </c>
      <c r="G1583" s="5">
        <f>jablka[[#This Row],[Kg]]*jablka[[#This Row],[Cena]]</f>
        <v>1182.6000000000001</v>
      </c>
    </row>
    <row r="1584" spans="1:7" x14ac:dyDescent="0.25">
      <c r="A1584" s="1">
        <v>44791</v>
      </c>
      <c r="B1584" t="s">
        <v>67</v>
      </c>
      <c r="C1584" t="s">
        <v>66</v>
      </c>
      <c r="D1584" t="s">
        <v>56</v>
      </c>
      <c r="E1584">
        <v>335</v>
      </c>
      <c r="F1584">
        <f>VLOOKUP(B1584,cennik[],2,FALSE)</f>
        <v>3.2</v>
      </c>
      <c r="G1584" s="5">
        <f>jablka[[#This Row],[Kg]]*jablka[[#This Row],[Cena]]</f>
        <v>1072</v>
      </c>
    </row>
    <row r="1585" spans="1:7" x14ac:dyDescent="0.25">
      <c r="A1585" s="1">
        <v>44791</v>
      </c>
      <c r="B1585" t="s">
        <v>63</v>
      </c>
      <c r="C1585" t="s">
        <v>64</v>
      </c>
      <c r="D1585" t="s">
        <v>55</v>
      </c>
      <c r="E1585">
        <v>266</v>
      </c>
      <c r="F1585">
        <f>VLOOKUP(B1585,cennik[],2,FALSE)</f>
        <v>3.5</v>
      </c>
      <c r="G1585" s="5">
        <f>jablka[[#This Row],[Kg]]*jablka[[#This Row],[Cena]]</f>
        <v>931</v>
      </c>
    </row>
    <row r="1586" spans="1:7" x14ac:dyDescent="0.25">
      <c r="A1586" s="1">
        <v>44792</v>
      </c>
      <c r="B1586" t="s">
        <v>65</v>
      </c>
      <c r="C1586" t="s">
        <v>66</v>
      </c>
      <c r="D1586" t="s">
        <v>37</v>
      </c>
      <c r="E1586">
        <v>143</v>
      </c>
      <c r="F1586">
        <f>VLOOKUP(B1586,cennik[],2,FALSE)</f>
        <v>2.7</v>
      </c>
      <c r="G1586" s="5">
        <f>jablka[[#This Row],[Kg]]*jablka[[#This Row],[Cena]]</f>
        <v>386.1</v>
      </c>
    </row>
    <row r="1587" spans="1:7" x14ac:dyDescent="0.25">
      <c r="A1587" s="1">
        <v>44792</v>
      </c>
      <c r="B1587" t="s">
        <v>63</v>
      </c>
      <c r="C1587" t="s">
        <v>64</v>
      </c>
      <c r="D1587" t="s">
        <v>29</v>
      </c>
      <c r="E1587">
        <v>244</v>
      </c>
      <c r="F1587">
        <f>VLOOKUP(B1587,cennik[],2,FALSE)</f>
        <v>3.5</v>
      </c>
      <c r="G1587" s="5">
        <f>jablka[[#This Row],[Kg]]*jablka[[#This Row],[Cena]]</f>
        <v>854</v>
      </c>
    </row>
    <row r="1588" spans="1:7" x14ac:dyDescent="0.25">
      <c r="A1588" s="1">
        <v>44792</v>
      </c>
      <c r="B1588" t="s">
        <v>63</v>
      </c>
      <c r="C1588" t="s">
        <v>64</v>
      </c>
      <c r="D1588" t="s">
        <v>28</v>
      </c>
      <c r="E1588">
        <v>66</v>
      </c>
      <c r="F1588">
        <f>VLOOKUP(B1588,cennik[],2,FALSE)</f>
        <v>3.5</v>
      </c>
      <c r="G1588" s="5">
        <f>jablka[[#This Row],[Kg]]*jablka[[#This Row],[Cena]]</f>
        <v>231</v>
      </c>
    </row>
    <row r="1589" spans="1:7" x14ac:dyDescent="0.25">
      <c r="A1589" s="1">
        <v>44792</v>
      </c>
      <c r="B1589" t="s">
        <v>63</v>
      </c>
      <c r="C1589" t="s">
        <v>64</v>
      </c>
      <c r="D1589" t="s">
        <v>39</v>
      </c>
      <c r="E1589">
        <v>61</v>
      </c>
      <c r="F1589">
        <f>VLOOKUP(B1589,cennik[],2,FALSE)</f>
        <v>3.5</v>
      </c>
      <c r="G1589" s="5">
        <f>jablka[[#This Row],[Kg]]*jablka[[#This Row],[Cena]]</f>
        <v>213.5</v>
      </c>
    </row>
    <row r="1590" spans="1:7" x14ac:dyDescent="0.25">
      <c r="A1590" s="1">
        <v>44792</v>
      </c>
      <c r="B1590" t="s">
        <v>67</v>
      </c>
      <c r="C1590" t="s">
        <v>66</v>
      </c>
      <c r="D1590" t="s">
        <v>5</v>
      </c>
      <c r="E1590">
        <v>490</v>
      </c>
      <c r="F1590">
        <f>VLOOKUP(B1590,cennik[],2,FALSE)</f>
        <v>3.2</v>
      </c>
      <c r="G1590" s="5">
        <f>jablka[[#This Row],[Kg]]*jablka[[#This Row],[Cena]]</f>
        <v>1568</v>
      </c>
    </row>
    <row r="1591" spans="1:7" x14ac:dyDescent="0.25">
      <c r="A1591" s="1">
        <v>44792</v>
      </c>
      <c r="B1591" t="s">
        <v>67</v>
      </c>
      <c r="C1591" t="s">
        <v>66</v>
      </c>
      <c r="D1591" t="s">
        <v>44</v>
      </c>
      <c r="E1591">
        <v>67</v>
      </c>
      <c r="F1591">
        <f>VLOOKUP(B1591,cennik[],2,FALSE)</f>
        <v>3.2</v>
      </c>
      <c r="G1591" s="5">
        <f>jablka[[#This Row],[Kg]]*jablka[[#This Row],[Cena]]</f>
        <v>214.4</v>
      </c>
    </row>
    <row r="1592" spans="1:7" x14ac:dyDescent="0.25">
      <c r="A1592" s="1">
        <v>44792</v>
      </c>
      <c r="B1592" t="s">
        <v>63</v>
      </c>
      <c r="C1592" t="s">
        <v>64</v>
      </c>
      <c r="D1592" t="s">
        <v>34</v>
      </c>
      <c r="E1592">
        <v>66</v>
      </c>
      <c r="F1592">
        <f>VLOOKUP(B1592,cennik[],2,FALSE)</f>
        <v>3.5</v>
      </c>
      <c r="G1592" s="5">
        <f>jablka[[#This Row],[Kg]]*jablka[[#This Row],[Cena]]</f>
        <v>231</v>
      </c>
    </row>
    <row r="1593" spans="1:7" x14ac:dyDescent="0.25">
      <c r="A1593" s="1">
        <v>44793</v>
      </c>
      <c r="B1593" t="s">
        <v>65</v>
      </c>
      <c r="C1593" t="s">
        <v>66</v>
      </c>
      <c r="D1593" t="s">
        <v>17</v>
      </c>
      <c r="E1593">
        <v>383</v>
      </c>
      <c r="F1593">
        <f>VLOOKUP(B1593,cennik[],2,FALSE)</f>
        <v>2.7</v>
      </c>
      <c r="G1593" s="5">
        <f>jablka[[#This Row],[Kg]]*jablka[[#This Row],[Cena]]</f>
        <v>1034.1000000000001</v>
      </c>
    </row>
    <row r="1594" spans="1:7" x14ac:dyDescent="0.25">
      <c r="A1594" s="1">
        <v>44793</v>
      </c>
      <c r="B1594" t="s">
        <v>65</v>
      </c>
      <c r="C1594" t="s">
        <v>66</v>
      </c>
      <c r="D1594" t="s">
        <v>59</v>
      </c>
      <c r="E1594">
        <v>261</v>
      </c>
      <c r="F1594">
        <f>VLOOKUP(B1594,cennik[],2,FALSE)</f>
        <v>2.7</v>
      </c>
      <c r="G1594" s="5">
        <f>jablka[[#This Row],[Kg]]*jablka[[#This Row],[Cena]]</f>
        <v>704.7</v>
      </c>
    </row>
    <row r="1595" spans="1:7" x14ac:dyDescent="0.25">
      <c r="A1595" s="1">
        <v>44793</v>
      </c>
      <c r="B1595" t="s">
        <v>65</v>
      </c>
      <c r="C1595" t="s">
        <v>66</v>
      </c>
      <c r="D1595" t="s">
        <v>61</v>
      </c>
      <c r="E1595">
        <v>466</v>
      </c>
      <c r="F1595">
        <f>VLOOKUP(B1595,cennik[],2,FALSE)</f>
        <v>2.7</v>
      </c>
      <c r="G1595" s="5">
        <f>jablka[[#This Row],[Kg]]*jablka[[#This Row],[Cena]]</f>
        <v>1258.2</v>
      </c>
    </row>
    <row r="1596" spans="1:7" x14ac:dyDescent="0.25">
      <c r="A1596" s="1">
        <v>44793</v>
      </c>
      <c r="B1596" t="s">
        <v>65</v>
      </c>
      <c r="C1596" t="s">
        <v>66</v>
      </c>
      <c r="D1596" t="s">
        <v>46</v>
      </c>
      <c r="E1596">
        <v>305</v>
      </c>
      <c r="F1596">
        <f>VLOOKUP(B1596,cennik[],2,FALSE)</f>
        <v>2.7</v>
      </c>
      <c r="G1596" s="5">
        <f>jablka[[#This Row],[Kg]]*jablka[[#This Row],[Cena]]</f>
        <v>823.5</v>
      </c>
    </row>
    <row r="1597" spans="1:7" x14ac:dyDescent="0.25">
      <c r="A1597" s="1">
        <v>44793</v>
      </c>
      <c r="B1597" t="s">
        <v>63</v>
      </c>
      <c r="C1597" t="s">
        <v>64</v>
      </c>
      <c r="D1597" t="s">
        <v>10</v>
      </c>
      <c r="E1597">
        <v>223</v>
      </c>
      <c r="F1597">
        <f>VLOOKUP(B1597,cennik[],2,FALSE)</f>
        <v>3.5</v>
      </c>
      <c r="G1597" s="5">
        <f>jablka[[#This Row],[Kg]]*jablka[[#This Row],[Cena]]</f>
        <v>780.5</v>
      </c>
    </row>
    <row r="1598" spans="1:7" x14ac:dyDescent="0.25">
      <c r="A1598" s="1">
        <v>44793</v>
      </c>
      <c r="B1598" t="s">
        <v>65</v>
      </c>
      <c r="C1598" t="s">
        <v>66</v>
      </c>
      <c r="D1598" t="s">
        <v>19</v>
      </c>
      <c r="E1598">
        <v>426</v>
      </c>
      <c r="F1598">
        <f>VLOOKUP(B1598,cennik[],2,FALSE)</f>
        <v>2.7</v>
      </c>
      <c r="G1598" s="5">
        <f>jablka[[#This Row],[Kg]]*jablka[[#This Row],[Cena]]</f>
        <v>1150.2</v>
      </c>
    </row>
    <row r="1599" spans="1:7" x14ac:dyDescent="0.25">
      <c r="A1599" s="1">
        <v>44793</v>
      </c>
      <c r="B1599" t="s">
        <v>63</v>
      </c>
      <c r="C1599" t="s">
        <v>64</v>
      </c>
      <c r="D1599" t="s">
        <v>26</v>
      </c>
      <c r="E1599">
        <v>147</v>
      </c>
      <c r="F1599">
        <f>VLOOKUP(B1599,cennik[],2,FALSE)</f>
        <v>3.5</v>
      </c>
      <c r="G1599" s="5">
        <f>jablka[[#This Row],[Kg]]*jablka[[#This Row],[Cena]]</f>
        <v>514.5</v>
      </c>
    </row>
    <row r="1600" spans="1:7" x14ac:dyDescent="0.25">
      <c r="A1600" s="1">
        <v>44795</v>
      </c>
      <c r="B1600" t="s">
        <v>63</v>
      </c>
      <c r="C1600" t="s">
        <v>64</v>
      </c>
      <c r="D1600" t="s">
        <v>33</v>
      </c>
      <c r="E1600">
        <v>285</v>
      </c>
      <c r="F1600">
        <f>VLOOKUP(B1600,cennik[],2,FALSE)</f>
        <v>3.5</v>
      </c>
      <c r="G1600" s="5">
        <f>jablka[[#This Row],[Kg]]*jablka[[#This Row],[Cena]]</f>
        <v>997.5</v>
      </c>
    </row>
    <row r="1601" spans="1:7" x14ac:dyDescent="0.25">
      <c r="A1601" s="1">
        <v>44795</v>
      </c>
      <c r="B1601" t="s">
        <v>65</v>
      </c>
      <c r="C1601" t="s">
        <v>66</v>
      </c>
      <c r="D1601" t="s">
        <v>31</v>
      </c>
      <c r="E1601">
        <v>240</v>
      </c>
      <c r="F1601">
        <f>VLOOKUP(B1601,cennik[],2,FALSE)</f>
        <v>2.7</v>
      </c>
      <c r="G1601" s="5">
        <f>jablka[[#This Row],[Kg]]*jablka[[#This Row],[Cena]]</f>
        <v>648</v>
      </c>
    </row>
    <row r="1602" spans="1:7" x14ac:dyDescent="0.25">
      <c r="A1602" s="1">
        <v>44795</v>
      </c>
      <c r="B1602" t="s">
        <v>63</v>
      </c>
      <c r="C1602" t="s">
        <v>64</v>
      </c>
      <c r="D1602" t="s">
        <v>13</v>
      </c>
      <c r="E1602">
        <v>219</v>
      </c>
      <c r="F1602">
        <f>VLOOKUP(B1602,cennik[],2,FALSE)</f>
        <v>3.5</v>
      </c>
      <c r="G1602" s="5">
        <f>jablka[[#This Row],[Kg]]*jablka[[#This Row],[Cena]]</f>
        <v>766.5</v>
      </c>
    </row>
    <row r="1603" spans="1:7" x14ac:dyDescent="0.25">
      <c r="A1603" s="1">
        <v>44795</v>
      </c>
      <c r="B1603" t="s">
        <v>65</v>
      </c>
      <c r="C1603" t="s">
        <v>66</v>
      </c>
      <c r="D1603" t="s">
        <v>49</v>
      </c>
      <c r="E1603">
        <v>249</v>
      </c>
      <c r="F1603">
        <f>VLOOKUP(B1603,cennik[],2,FALSE)</f>
        <v>2.7</v>
      </c>
      <c r="G1603" s="5">
        <f>jablka[[#This Row],[Kg]]*jablka[[#This Row],[Cena]]</f>
        <v>672.30000000000007</v>
      </c>
    </row>
    <row r="1604" spans="1:7" x14ac:dyDescent="0.25">
      <c r="A1604" s="1">
        <v>44795</v>
      </c>
      <c r="B1604" t="s">
        <v>65</v>
      </c>
      <c r="C1604" t="s">
        <v>66</v>
      </c>
      <c r="D1604" t="s">
        <v>36</v>
      </c>
      <c r="E1604">
        <v>490</v>
      </c>
      <c r="F1604">
        <f>VLOOKUP(B1604,cennik[],2,FALSE)</f>
        <v>2.7</v>
      </c>
      <c r="G1604" s="5">
        <f>jablka[[#This Row],[Kg]]*jablka[[#This Row],[Cena]]</f>
        <v>1323</v>
      </c>
    </row>
    <row r="1605" spans="1:7" x14ac:dyDescent="0.25">
      <c r="A1605" s="1">
        <v>44795</v>
      </c>
      <c r="B1605" t="s">
        <v>67</v>
      </c>
      <c r="C1605" t="s">
        <v>66</v>
      </c>
      <c r="D1605" t="s">
        <v>28</v>
      </c>
      <c r="E1605">
        <v>239</v>
      </c>
      <c r="F1605">
        <f>VLOOKUP(B1605,cennik[],2,FALSE)</f>
        <v>3.2</v>
      </c>
      <c r="G1605" s="5">
        <f>jablka[[#This Row],[Kg]]*jablka[[#This Row],[Cena]]</f>
        <v>764.80000000000007</v>
      </c>
    </row>
    <row r="1606" spans="1:7" x14ac:dyDescent="0.25">
      <c r="A1606" s="1">
        <v>44795</v>
      </c>
      <c r="B1606" t="s">
        <v>67</v>
      </c>
      <c r="C1606" t="s">
        <v>66</v>
      </c>
      <c r="D1606" t="s">
        <v>62</v>
      </c>
      <c r="E1606">
        <v>136</v>
      </c>
      <c r="F1606">
        <f>VLOOKUP(B1606,cennik[],2,FALSE)</f>
        <v>3.2</v>
      </c>
      <c r="G1606" s="5">
        <f>jablka[[#This Row],[Kg]]*jablka[[#This Row],[Cena]]</f>
        <v>435.20000000000005</v>
      </c>
    </row>
    <row r="1607" spans="1:7" x14ac:dyDescent="0.25">
      <c r="A1607" s="1">
        <v>44795</v>
      </c>
      <c r="B1607" t="s">
        <v>63</v>
      </c>
      <c r="C1607" t="s">
        <v>64</v>
      </c>
      <c r="D1607" t="s">
        <v>13</v>
      </c>
      <c r="E1607">
        <v>201</v>
      </c>
      <c r="F1607">
        <f>VLOOKUP(B1607,cennik[],2,FALSE)</f>
        <v>3.5</v>
      </c>
      <c r="G1607" s="5">
        <f>jablka[[#This Row],[Kg]]*jablka[[#This Row],[Cena]]</f>
        <v>703.5</v>
      </c>
    </row>
    <row r="1608" spans="1:7" x14ac:dyDescent="0.25">
      <c r="A1608" s="1">
        <v>44795</v>
      </c>
      <c r="B1608" t="s">
        <v>65</v>
      </c>
      <c r="C1608" t="s">
        <v>66</v>
      </c>
      <c r="D1608" t="s">
        <v>13</v>
      </c>
      <c r="E1608">
        <v>387</v>
      </c>
      <c r="F1608">
        <f>VLOOKUP(B1608,cennik[],2,FALSE)</f>
        <v>2.7</v>
      </c>
      <c r="G1608" s="5">
        <f>jablka[[#This Row],[Kg]]*jablka[[#This Row],[Cena]]</f>
        <v>1044.9000000000001</v>
      </c>
    </row>
    <row r="1609" spans="1:7" x14ac:dyDescent="0.25">
      <c r="A1609" s="1">
        <v>44795</v>
      </c>
      <c r="B1609" t="s">
        <v>67</v>
      </c>
      <c r="C1609" t="s">
        <v>66</v>
      </c>
      <c r="D1609" t="s">
        <v>43</v>
      </c>
      <c r="E1609">
        <v>330</v>
      </c>
      <c r="F1609">
        <f>VLOOKUP(B1609,cennik[],2,FALSE)</f>
        <v>3.2</v>
      </c>
      <c r="G1609" s="5">
        <f>jablka[[#This Row],[Kg]]*jablka[[#This Row],[Cena]]</f>
        <v>1056</v>
      </c>
    </row>
    <row r="1610" spans="1:7" x14ac:dyDescent="0.25">
      <c r="A1610" s="1">
        <v>44795</v>
      </c>
      <c r="B1610" t="s">
        <v>63</v>
      </c>
      <c r="C1610" t="s">
        <v>64</v>
      </c>
      <c r="D1610" t="s">
        <v>17</v>
      </c>
      <c r="E1610">
        <v>383</v>
      </c>
      <c r="F1610">
        <f>VLOOKUP(B1610,cennik[],2,FALSE)</f>
        <v>3.5</v>
      </c>
      <c r="G1610" s="5">
        <f>jablka[[#This Row],[Kg]]*jablka[[#This Row],[Cena]]</f>
        <v>1340.5</v>
      </c>
    </row>
    <row r="1611" spans="1:7" x14ac:dyDescent="0.25">
      <c r="A1611" s="1">
        <v>44795</v>
      </c>
      <c r="B1611" t="s">
        <v>63</v>
      </c>
      <c r="C1611" t="s">
        <v>64</v>
      </c>
      <c r="D1611" t="s">
        <v>31</v>
      </c>
      <c r="E1611">
        <v>217</v>
      </c>
      <c r="F1611">
        <f>VLOOKUP(B1611,cennik[],2,FALSE)</f>
        <v>3.5</v>
      </c>
      <c r="G1611" s="5">
        <f>jablka[[#This Row],[Kg]]*jablka[[#This Row],[Cena]]</f>
        <v>759.5</v>
      </c>
    </row>
    <row r="1612" spans="1:7" x14ac:dyDescent="0.25">
      <c r="A1612" s="1">
        <v>44795</v>
      </c>
      <c r="B1612" t="s">
        <v>63</v>
      </c>
      <c r="C1612" t="s">
        <v>64</v>
      </c>
      <c r="D1612" t="s">
        <v>47</v>
      </c>
      <c r="E1612">
        <v>495</v>
      </c>
      <c r="F1612">
        <f>VLOOKUP(B1612,cennik[],2,FALSE)</f>
        <v>3.5</v>
      </c>
      <c r="G1612" s="5">
        <f>jablka[[#This Row],[Kg]]*jablka[[#This Row],[Cena]]</f>
        <v>1732.5</v>
      </c>
    </row>
    <row r="1613" spans="1:7" x14ac:dyDescent="0.25">
      <c r="A1613" s="1">
        <v>44796</v>
      </c>
      <c r="B1613" t="s">
        <v>65</v>
      </c>
      <c r="C1613" t="s">
        <v>66</v>
      </c>
      <c r="D1613" t="s">
        <v>24</v>
      </c>
      <c r="E1613">
        <v>472</v>
      </c>
      <c r="F1613">
        <f>VLOOKUP(B1613,cennik[],2,FALSE)</f>
        <v>2.7</v>
      </c>
      <c r="G1613" s="5">
        <f>jablka[[#This Row],[Kg]]*jablka[[#This Row],[Cena]]</f>
        <v>1274.4000000000001</v>
      </c>
    </row>
    <row r="1614" spans="1:7" x14ac:dyDescent="0.25">
      <c r="A1614" s="1">
        <v>44797</v>
      </c>
      <c r="B1614" t="s">
        <v>67</v>
      </c>
      <c r="C1614" t="s">
        <v>66</v>
      </c>
      <c r="D1614" t="s">
        <v>28</v>
      </c>
      <c r="E1614">
        <v>108</v>
      </c>
      <c r="F1614">
        <f>VLOOKUP(B1614,cennik[],2,FALSE)</f>
        <v>3.2</v>
      </c>
      <c r="G1614" s="5">
        <f>jablka[[#This Row],[Kg]]*jablka[[#This Row],[Cena]]</f>
        <v>345.6</v>
      </c>
    </row>
    <row r="1615" spans="1:7" x14ac:dyDescent="0.25">
      <c r="A1615" s="1">
        <v>44797</v>
      </c>
      <c r="B1615" t="s">
        <v>65</v>
      </c>
      <c r="C1615" t="s">
        <v>66</v>
      </c>
      <c r="D1615" t="s">
        <v>43</v>
      </c>
      <c r="E1615">
        <v>445</v>
      </c>
      <c r="F1615">
        <f>VLOOKUP(B1615,cennik[],2,FALSE)</f>
        <v>2.7</v>
      </c>
      <c r="G1615" s="5">
        <f>jablka[[#This Row],[Kg]]*jablka[[#This Row],[Cena]]</f>
        <v>1201.5</v>
      </c>
    </row>
    <row r="1616" spans="1:7" x14ac:dyDescent="0.25">
      <c r="A1616" s="1">
        <v>44797</v>
      </c>
      <c r="B1616" t="s">
        <v>67</v>
      </c>
      <c r="C1616" t="s">
        <v>66</v>
      </c>
      <c r="D1616" t="s">
        <v>60</v>
      </c>
      <c r="E1616">
        <v>277</v>
      </c>
      <c r="F1616">
        <f>VLOOKUP(B1616,cennik[],2,FALSE)</f>
        <v>3.2</v>
      </c>
      <c r="G1616" s="5">
        <f>jablka[[#This Row],[Kg]]*jablka[[#This Row],[Cena]]</f>
        <v>886.40000000000009</v>
      </c>
    </row>
    <row r="1617" spans="1:7" x14ac:dyDescent="0.25">
      <c r="A1617" s="1">
        <v>44797</v>
      </c>
      <c r="B1617" t="s">
        <v>67</v>
      </c>
      <c r="C1617" t="s">
        <v>66</v>
      </c>
      <c r="D1617" t="s">
        <v>29</v>
      </c>
      <c r="E1617">
        <v>356</v>
      </c>
      <c r="F1617">
        <f>VLOOKUP(B1617,cennik[],2,FALSE)</f>
        <v>3.2</v>
      </c>
      <c r="G1617" s="5">
        <f>jablka[[#This Row],[Kg]]*jablka[[#This Row],[Cena]]</f>
        <v>1139.2</v>
      </c>
    </row>
    <row r="1618" spans="1:7" x14ac:dyDescent="0.25">
      <c r="A1618" s="1">
        <v>44798</v>
      </c>
      <c r="B1618" t="s">
        <v>63</v>
      </c>
      <c r="C1618" t="s">
        <v>64</v>
      </c>
      <c r="D1618" t="s">
        <v>52</v>
      </c>
      <c r="E1618">
        <v>306</v>
      </c>
      <c r="F1618">
        <f>VLOOKUP(B1618,cennik[],2,FALSE)</f>
        <v>3.5</v>
      </c>
      <c r="G1618" s="5">
        <f>jablka[[#This Row],[Kg]]*jablka[[#This Row],[Cena]]</f>
        <v>1071</v>
      </c>
    </row>
    <row r="1619" spans="1:7" x14ac:dyDescent="0.25">
      <c r="A1619" s="1">
        <v>44798</v>
      </c>
      <c r="B1619" t="s">
        <v>63</v>
      </c>
      <c r="C1619" t="s">
        <v>64</v>
      </c>
      <c r="D1619" t="s">
        <v>34</v>
      </c>
      <c r="E1619">
        <v>435</v>
      </c>
      <c r="F1619">
        <f>VLOOKUP(B1619,cennik[],2,FALSE)</f>
        <v>3.5</v>
      </c>
      <c r="G1619" s="5">
        <f>jablka[[#This Row],[Kg]]*jablka[[#This Row],[Cena]]</f>
        <v>1522.5</v>
      </c>
    </row>
    <row r="1620" spans="1:7" x14ac:dyDescent="0.25">
      <c r="A1620" s="1">
        <v>44799</v>
      </c>
      <c r="B1620" t="s">
        <v>65</v>
      </c>
      <c r="C1620" t="s">
        <v>66</v>
      </c>
      <c r="D1620" t="s">
        <v>37</v>
      </c>
      <c r="E1620">
        <v>248</v>
      </c>
      <c r="F1620">
        <f>VLOOKUP(B1620,cennik[],2,FALSE)</f>
        <v>2.7</v>
      </c>
      <c r="G1620" s="5">
        <f>jablka[[#This Row],[Kg]]*jablka[[#This Row],[Cena]]</f>
        <v>669.6</v>
      </c>
    </row>
    <row r="1621" spans="1:7" x14ac:dyDescent="0.25">
      <c r="A1621" s="1">
        <v>44799</v>
      </c>
      <c r="B1621" t="s">
        <v>67</v>
      </c>
      <c r="C1621" t="s">
        <v>66</v>
      </c>
      <c r="D1621" t="s">
        <v>29</v>
      </c>
      <c r="E1621">
        <v>332</v>
      </c>
      <c r="F1621">
        <f>VLOOKUP(B1621,cennik[],2,FALSE)</f>
        <v>3.2</v>
      </c>
      <c r="G1621" s="5">
        <f>jablka[[#This Row],[Kg]]*jablka[[#This Row],[Cena]]</f>
        <v>1062.4000000000001</v>
      </c>
    </row>
    <row r="1622" spans="1:7" x14ac:dyDescent="0.25">
      <c r="A1622" s="1">
        <v>44799</v>
      </c>
      <c r="B1622" t="s">
        <v>65</v>
      </c>
      <c r="C1622" t="s">
        <v>66</v>
      </c>
      <c r="D1622" t="s">
        <v>27</v>
      </c>
      <c r="E1622">
        <v>96</v>
      </c>
      <c r="F1622">
        <f>VLOOKUP(B1622,cennik[],2,FALSE)</f>
        <v>2.7</v>
      </c>
      <c r="G1622" s="5">
        <f>jablka[[#This Row],[Kg]]*jablka[[#This Row],[Cena]]</f>
        <v>259.20000000000005</v>
      </c>
    </row>
    <row r="1623" spans="1:7" x14ac:dyDescent="0.25">
      <c r="A1623" s="1">
        <v>44799</v>
      </c>
      <c r="B1623" t="s">
        <v>65</v>
      </c>
      <c r="C1623" t="s">
        <v>66</v>
      </c>
      <c r="D1623" t="s">
        <v>5</v>
      </c>
      <c r="E1623">
        <v>191</v>
      </c>
      <c r="F1623">
        <f>VLOOKUP(B1623,cennik[],2,FALSE)</f>
        <v>2.7</v>
      </c>
      <c r="G1623" s="5">
        <f>jablka[[#This Row],[Kg]]*jablka[[#This Row],[Cena]]</f>
        <v>515.70000000000005</v>
      </c>
    </row>
    <row r="1624" spans="1:7" x14ac:dyDescent="0.25">
      <c r="A1624" s="1">
        <v>44799</v>
      </c>
      <c r="B1624" t="s">
        <v>67</v>
      </c>
      <c r="C1624" t="s">
        <v>66</v>
      </c>
      <c r="D1624" t="s">
        <v>15</v>
      </c>
      <c r="E1624">
        <v>335</v>
      </c>
      <c r="F1624">
        <f>VLOOKUP(B1624,cennik[],2,FALSE)</f>
        <v>3.2</v>
      </c>
      <c r="G1624" s="5">
        <f>jablka[[#This Row],[Kg]]*jablka[[#This Row],[Cena]]</f>
        <v>1072</v>
      </c>
    </row>
    <row r="1625" spans="1:7" x14ac:dyDescent="0.25">
      <c r="A1625" s="1">
        <v>44799</v>
      </c>
      <c r="B1625" t="s">
        <v>63</v>
      </c>
      <c r="C1625" t="s">
        <v>64</v>
      </c>
      <c r="D1625" t="s">
        <v>60</v>
      </c>
      <c r="E1625">
        <v>287</v>
      </c>
      <c r="F1625">
        <f>VLOOKUP(B1625,cennik[],2,FALSE)</f>
        <v>3.5</v>
      </c>
      <c r="G1625" s="5">
        <f>jablka[[#This Row],[Kg]]*jablka[[#This Row],[Cena]]</f>
        <v>1004.5</v>
      </c>
    </row>
    <row r="1626" spans="1:7" x14ac:dyDescent="0.25">
      <c r="A1626" s="1">
        <v>44799</v>
      </c>
      <c r="B1626" t="s">
        <v>63</v>
      </c>
      <c r="C1626" t="s">
        <v>64</v>
      </c>
      <c r="D1626" t="s">
        <v>22</v>
      </c>
      <c r="E1626">
        <v>392</v>
      </c>
      <c r="F1626">
        <f>VLOOKUP(B1626,cennik[],2,FALSE)</f>
        <v>3.5</v>
      </c>
      <c r="G1626" s="5">
        <f>jablka[[#This Row],[Kg]]*jablka[[#This Row],[Cena]]</f>
        <v>1372</v>
      </c>
    </row>
    <row r="1627" spans="1:7" x14ac:dyDescent="0.25">
      <c r="A1627" s="1">
        <v>44799</v>
      </c>
      <c r="B1627" t="s">
        <v>65</v>
      </c>
      <c r="C1627" t="s">
        <v>66</v>
      </c>
      <c r="D1627" t="s">
        <v>53</v>
      </c>
      <c r="E1627">
        <v>246</v>
      </c>
      <c r="F1627">
        <f>VLOOKUP(B1627,cennik[],2,FALSE)</f>
        <v>2.7</v>
      </c>
      <c r="G1627" s="5">
        <f>jablka[[#This Row],[Kg]]*jablka[[#This Row],[Cena]]</f>
        <v>664.2</v>
      </c>
    </row>
    <row r="1628" spans="1:7" x14ac:dyDescent="0.25">
      <c r="A1628" s="1">
        <v>44799</v>
      </c>
      <c r="B1628" t="s">
        <v>63</v>
      </c>
      <c r="C1628" t="s">
        <v>64</v>
      </c>
      <c r="D1628" t="s">
        <v>45</v>
      </c>
      <c r="E1628">
        <v>15</v>
      </c>
      <c r="F1628">
        <f>VLOOKUP(B1628,cennik[],2,FALSE)</f>
        <v>3.5</v>
      </c>
      <c r="G1628" s="5">
        <f>jablka[[#This Row],[Kg]]*jablka[[#This Row],[Cena]]</f>
        <v>52.5</v>
      </c>
    </row>
    <row r="1629" spans="1:7" x14ac:dyDescent="0.25">
      <c r="A1629" s="1">
        <v>44799</v>
      </c>
      <c r="B1629" t="s">
        <v>63</v>
      </c>
      <c r="C1629" t="s">
        <v>64</v>
      </c>
      <c r="D1629" t="s">
        <v>30</v>
      </c>
      <c r="E1629">
        <v>234</v>
      </c>
      <c r="F1629">
        <f>VLOOKUP(B1629,cennik[],2,FALSE)</f>
        <v>3.5</v>
      </c>
      <c r="G1629" s="5">
        <f>jablka[[#This Row],[Kg]]*jablka[[#This Row],[Cena]]</f>
        <v>819</v>
      </c>
    </row>
    <row r="1630" spans="1:7" x14ac:dyDescent="0.25">
      <c r="A1630" s="1">
        <v>44800</v>
      </c>
      <c r="B1630" t="s">
        <v>63</v>
      </c>
      <c r="C1630" t="s">
        <v>64</v>
      </c>
      <c r="D1630" t="s">
        <v>53</v>
      </c>
      <c r="E1630">
        <v>235</v>
      </c>
      <c r="F1630">
        <f>VLOOKUP(B1630,cennik[],2,FALSE)</f>
        <v>3.5</v>
      </c>
      <c r="G1630" s="5">
        <f>jablka[[#This Row],[Kg]]*jablka[[#This Row],[Cena]]</f>
        <v>822.5</v>
      </c>
    </row>
    <row r="1631" spans="1:7" x14ac:dyDescent="0.25">
      <c r="A1631" s="1">
        <v>44800</v>
      </c>
      <c r="B1631" t="s">
        <v>65</v>
      </c>
      <c r="C1631" t="s">
        <v>66</v>
      </c>
      <c r="D1631" t="s">
        <v>30</v>
      </c>
      <c r="E1631">
        <v>432</v>
      </c>
      <c r="F1631">
        <f>VLOOKUP(B1631,cennik[],2,FALSE)</f>
        <v>2.7</v>
      </c>
      <c r="G1631" s="5">
        <f>jablka[[#This Row],[Kg]]*jablka[[#This Row],[Cena]]</f>
        <v>1166.4000000000001</v>
      </c>
    </row>
    <row r="1632" spans="1:7" x14ac:dyDescent="0.25">
      <c r="A1632" s="1">
        <v>44800</v>
      </c>
      <c r="B1632" t="s">
        <v>63</v>
      </c>
      <c r="C1632" t="s">
        <v>64</v>
      </c>
      <c r="D1632" t="s">
        <v>62</v>
      </c>
      <c r="E1632">
        <v>391</v>
      </c>
      <c r="F1632">
        <f>VLOOKUP(B1632,cennik[],2,FALSE)</f>
        <v>3.5</v>
      </c>
      <c r="G1632" s="5">
        <f>jablka[[#This Row],[Kg]]*jablka[[#This Row],[Cena]]</f>
        <v>1368.5</v>
      </c>
    </row>
    <row r="1633" spans="1:7" x14ac:dyDescent="0.25">
      <c r="A1633" s="1">
        <v>44800</v>
      </c>
      <c r="B1633" t="s">
        <v>67</v>
      </c>
      <c r="C1633" t="s">
        <v>66</v>
      </c>
      <c r="D1633" t="s">
        <v>6</v>
      </c>
      <c r="E1633">
        <v>471</v>
      </c>
      <c r="F1633">
        <f>VLOOKUP(B1633,cennik[],2,FALSE)</f>
        <v>3.2</v>
      </c>
      <c r="G1633" s="5">
        <f>jablka[[#This Row],[Kg]]*jablka[[#This Row],[Cena]]</f>
        <v>1507.2</v>
      </c>
    </row>
    <row r="1634" spans="1:7" x14ac:dyDescent="0.25">
      <c r="A1634" s="1">
        <v>44802</v>
      </c>
      <c r="B1634" t="s">
        <v>67</v>
      </c>
      <c r="C1634" t="s">
        <v>66</v>
      </c>
      <c r="D1634" t="s">
        <v>45</v>
      </c>
      <c r="E1634">
        <v>411</v>
      </c>
      <c r="F1634">
        <f>VLOOKUP(B1634,cennik[],2,FALSE)</f>
        <v>3.2</v>
      </c>
      <c r="G1634" s="5">
        <f>jablka[[#This Row],[Kg]]*jablka[[#This Row],[Cena]]</f>
        <v>1315.2</v>
      </c>
    </row>
    <row r="1635" spans="1:7" x14ac:dyDescent="0.25">
      <c r="A1635" s="1">
        <v>44802</v>
      </c>
      <c r="B1635" t="s">
        <v>63</v>
      </c>
      <c r="C1635" t="s">
        <v>64</v>
      </c>
      <c r="D1635" t="s">
        <v>52</v>
      </c>
      <c r="E1635">
        <v>473</v>
      </c>
      <c r="F1635">
        <f>VLOOKUP(B1635,cennik[],2,FALSE)</f>
        <v>3.5</v>
      </c>
      <c r="G1635" s="5">
        <f>jablka[[#This Row],[Kg]]*jablka[[#This Row],[Cena]]</f>
        <v>1655.5</v>
      </c>
    </row>
    <row r="1636" spans="1:7" x14ac:dyDescent="0.25">
      <c r="A1636" s="1">
        <v>44802</v>
      </c>
      <c r="B1636" t="s">
        <v>65</v>
      </c>
      <c r="C1636" t="s">
        <v>66</v>
      </c>
      <c r="D1636" t="s">
        <v>10</v>
      </c>
      <c r="E1636">
        <v>279</v>
      </c>
      <c r="F1636">
        <f>VLOOKUP(B1636,cennik[],2,FALSE)</f>
        <v>2.7</v>
      </c>
      <c r="G1636" s="5">
        <f>jablka[[#This Row],[Kg]]*jablka[[#This Row],[Cena]]</f>
        <v>753.30000000000007</v>
      </c>
    </row>
    <row r="1637" spans="1:7" x14ac:dyDescent="0.25">
      <c r="A1637" s="1">
        <v>44802</v>
      </c>
      <c r="B1637" t="s">
        <v>63</v>
      </c>
      <c r="C1637" t="s">
        <v>64</v>
      </c>
      <c r="D1637" t="s">
        <v>22</v>
      </c>
      <c r="E1637">
        <v>302</v>
      </c>
      <c r="F1637">
        <f>VLOOKUP(B1637,cennik[],2,FALSE)</f>
        <v>3.5</v>
      </c>
      <c r="G1637" s="5">
        <f>jablka[[#This Row],[Kg]]*jablka[[#This Row],[Cena]]</f>
        <v>1057</v>
      </c>
    </row>
    <row r="1638" spans="1:7" x14ac:dyDescent="0.25">
      <c r="A1638" s="1">
        <v>44802</v>
      </c>
      <c r="B1638" t="s">
        <v>67</v>
      </c>
      <c r="C1638" t="s">
        <v>66</v>
      </c>
      <c r="D1638" t="s">
        <v>52</v>
      </c>
      <c r="E1638">
        <v>191</v>
      </c>
      <c r="F1638">
        <f>VLOOKUP(B1638,cennik[],2,FALSE)</f>
        <v>3.2</v>
      </c>
      <c r="G1638" s="5">
        <f>jablka[[#This Row],[Kg]]*jablka[[#This Row],[Cena]]</f>
        <v>611.20000000000005</v>
      </c>
    </row>
    <row r="1639" spans="1:7" x14ac:dyDescent="0.25">
      <c r="A1639" s="1">
        <v>44802</v>
      </c>
      <c r="B1639" t="s">
        <v>65</v>
      </c>
      <c r="C1639" t="s">
        <v>66</v>
      </c>
      <c r="D1639" t="s">
        <v>50</v>
      </c>
      <c r="E1639">
        <v>143</v>
      </c>
      <c r="F1639">
        <f>VLOOKUP(B1639,cennik[],2,FALSE)</f>
        <v>2.7</v>
      </c>
      <c r="G1639" s="5">
        <f>jablka[[#This Row],[Kg]]*jablka[[#This Row],[Cena]]</f>
        <v>386.1</v>
      </c>
    </row>
    <row r="1640" spans="1:7" x14ac:dyDescent="0.25">
      <c r="A1640" s="1">
        <v>44802</v>
      </c>
      <c r="B1640" t="s">
        <v>67</v>
      </c>
      <c r="C1640" t="s">
        <v>66</v>
      </c>
      <c r="D1640" t="s">
        <v>22</v>
      </c>
      <c r="E1640">
        <v>328</v>
      </c>
      <c r="F1640">
        <f>VLOOKUP(B1640,cennik[],2,FALSE)</f>
        <v>3.2</v>
      </c>
      <c r="G1640" s="5">
        <f>jablka[[#This Row],[Kg]]*jablka[[#This Row],[Cena]]</f>
        <v>1049.6000000000001</v>
      </c>
    </row>
    <row r="1641" spans="1:7" x14ac:dyDescent="0.25">
      <c r="A1641" s="1">
        <v>44802</v>
      </c>
      <c r="B1641" t="s">
        <v>65</v>
      </c>
      <c r="C1641" t="s">
        <v>66</v>
      </c>
      <c r="D1641" t="s">
        <v>29</v>
      </c>
      <c r="E1641">
        <v>429</v>
      </c>
      <c r="F1641">
        <f>VLOOKUP(B1641,cennik[],2,FALSE)</f>
        <v>2.7</v>
      </c>
      <c r="G1641" s="5">
        <f>jablka[[#This Row],[Kg]]*jablka[[#This Row],[Cena]]</f>
        <v>1158.3000000000002</v>
      </c>
    </row>
    <row r="1642" spans="1:7" x14ac:dyDescent="0.25">
      <c r="A1642" s="1">
        <v>44802</v>
      </c>
      <c r="B1642" t="s">
        <v>65</v>
      </c>
      <c r="C1642" t="s">
        <v>66</v>
      </c>
      <c r="D1642" t="s">
        <v>38</v>
      </c>
      <c r="E1642">
        <v>293</v>
      </c>
      <c r="F1642">
        <f>VLOOKUP(B1642,cennik[],2,FALSE)</f>
        <v>2.7</v>
      </c>
      <c r="G1642" s="5">
        <f>jablka[[#This Row],[Kg]]*jablka[[#This Row],[Cena]]</f>
        <v>791.1</v>
      </c>
    </row>
    <row r="1643" spans="1:7" x14ac:dyDescent="0.25">
      <c r="A1643" s="1">
        <v>44802</v>
      </c>
      <c r="B1643" t="s">
        <v>63</v>
      </c>
      <c r="C1643" t="s">
        <v>64</v>
      </c>
      <c r="D1643" t="s">
        <v>42</v>
      </c>
      <c r="E1643">
        <v>44</v>
      </c>
      <c r="F1643">
        <f>VLOOKUP(B1643,cennik[],2,FALSE)</f>
        <v>3.5</v>
      </c>
      <c r="G1643" s="5">
        <f>jablka[[#This Row],[Kg]]*jablka[[#This Row],[Cena]]</f>
        <v>154</v>
      </c>
    </row>
    <row r="1644" spans="1:7" x14ac:dyDescent="0.25">
      <c r="A1644" s="1">
        <v>44802</v>
      </c>
      <c r="B1644" t="s">
        <v>65</v>
      </c>
      <c r="C1644" t="s">
        <v>66</v>
      </c>
      <c r="D1644" t="s">
        <v>45</v>
      </c>
      <c r="E1644">
        <v>401</v>
      </c>
      <c r="F1644">
        <f>VLOOKUP(B1644,cennik[],2,FALSE)</f>
        <v>2.7</v>
      </c>
      <c r="G1644" s="5">
        <f>jablka[[#This Row],[Kg]]*jablka[[#This Row],[Cena]]</f>
        <v>1082.7</v>
      </c>
    </row>
    <row r="1645" spans="1:7" x14ac:dyDescent="0.25">
      <c r="A1645" s="1">
        <v>44802</v>
      </c>
      <c r="B1645" t="s">
        <v>67</v>
      </c>
      <c r="C1645" t="s">
        <v>66</v>
      </c>
      <c r="D1645" t="s">
        <v>10</v>
      </c>
      <c r="E1645">
        <v>448</v>
      </c>
      <c r="F1645">
        <f>VLOOKUP(B1645,cennik[],2,FALSE)</f>
        <v>3.2</v>
      </c>
      <c r="G1645" s="5">
        <f>jablka[[#This Row],[Kg]]*jablka[[#This Row],[Cena]]</f>
        <v>1433.6000000000001</v>
      </c>
    </row>
    <row r="1646" spans="1:7" x14ac:dyDescent="0.25">
      <c r="A1646" s="1">
        <v>44802</v>
      </c>
      <c r="B1646" t="s">
        <v>67</v>
      </c>
      <c r="C1646" t="s">
        <v>66</v>
      </c>
      <c r="D1646" t="s">
        <v>31</v>
      </c>
      <c r="E1646">
        <v>319</v>
      </c>
      <c r="F1646">
        <f>VLOOKUP(B1646,cennik[],2,FALSE)</f>
        <v>3.2</v>
      </c>
      <c r="G1646" s="5">
        <f>jablka[[#This Row],[Kg]]*jablka[[#This Row],[Cena]]</f>
        <v>1020.8000000000001</v>
      </c>
    </row>
    <row r="1647" spans="1:7" x14ac:dyDescent="0.25">
      <c r="A1647" s="1">
        <v>44802</v>
      </c>
      <c r="B1647" t="s">
        <v>65</v>
      </c>
      <c r="C1647" t="s">
        <v>66</v>
      </c>
      <c r="D1647" t="s">
        <v>26</v>
      </c>
      <c r="E1647">
        <v>62</v>
      </c>
      <c r="F1647">
        <f>VLOOKUP(B1647,cennik[],2,FALSE)</f>
        <v>2.7</v>
      </c>
      <c r="G1647" s="5">
        <f>jablka[[#This Row],[Kg]]*jablka[[#This Row],[Cena]]</f>
        <v>167.4</v>
      </c>
    </row>
    <row r="1648" spans="1:7" x14ac:dyDescent="0.25">
      <c r="A1648" s="1">
        <v>44802</v>
      </c>
      <c r="B1648" t="s">
        <v>67</v>
      </c>
      <c r="C1648" t="s">
        <v>66</v>
      </c>
      <c r="D1648" t="s">
        <v>56</v>
      </c>
      <c r="E1648">
        <v>350</v>
      </c>
      <c r="F1648">
        <f>VLOOKUP(B1648,cennik[],2,FALSE)</f>
        <v>3.2</v>
      </c>
      <c r="G1648" s="5">
        <f>jablka[[#This Row],[Kg]]*jablka[[#This Row],[Cena]]</f>
        <v>1120</v>
      </c>
    </row>
    <row r="1649" spans="1:7" x14ac:dyDescent="0.25">
      <c r="A1649" s="1">
        <v>44803</v>
      </c>
      <c r="B1649" t="s">
        <v>63</v>
      </c>
      <c r="C1649" t="s">
        <v>64</v>
      </c>
      <c r="D1649" t="s">
        <v>26</v>
      </c>
      <c r="E1649">
        <v>146</v>
      </c>
      <c r="F1649">
        <f>VLOOKUP(B1649,cennik[],2,FALSE)</f>
        <v>3.5</v>
      </c>
      <c r="G1649" s="5">
        <f>jablka[[#This Row],[Kg]]*jablka[[#This Row],[Cena]]</f>
        <v>511</v>
      </c>
    </row>
    <row r="1650" spans="1:7" x14ac:dyDescent="0.25">
      <c r="A1650" s="1">
        <v>44803</v>
      </c>
      <c r="B1650" t="s">
        <v>67</v>
      </c>
      <c r="C1650" t="s">
        <v>66</v>
      </c>
      <c r="D1650" t="s">
        <v>10</v>
      </c>
      <c r="E1650">
        <v>205</v>
      </c>
      <c r="F1650">
        <f>VLOOKUP(B1650,cennik[],2,FALSE)</f>
        <v>3.2</v>
      </c>
      <c r="G1650" s="5">
        <f>jablka[[#This Row],[Kg]]*jablka[[#This Row],[Cena]]</f>
        <v>656</v>
      </c>
    </row>
    <row r="1651" spans="1:7" x14ac:dyDescent="0.25">
      <c r="A1651" s="1">
        <v>44803</v>
      </c>
      <c r="B1651" t="s">
        <v>67</v>
      </c>
      <c r="C1651" t="s">
        <v>66</v>
      </c>
      <c r="D1651" t="s">
        <v>10</v>
      </c>
      <c r="E1651">
        <v>289</v>
      </c>
      <c r="F1651">
        <f>VLOOKUP(B1651,cennik[],2,FALSE)</f>
        <v>3.2</v>
      </c>
      <c r="G1651" s="5">
        <f>jablka[[#This Row],[Kg]]*jablka[[#This Row],[Cena]]</f>
        <v>924.80000000000007</v>
      </c>
    </row>
    <row r="1652" spans="1:7" x14ac:dyDescent="0.25">
      <c r="A1652" s="1">
        <v>44803</v>
      </c>
      <c r="B1652" t="s">
        <v>63</v>
      </c>
      <c r="C1652" t="s">
        <v>64</v>
      </c>
      <c r="D1652" t="s">
        <v>35</v>
      </c>
      <c r="E1652">
        <v>438</v>
      </c>
      <c r="F1652">
        <f>VLOOKUP(B1652,cennik[],2,FALSE)</f>
        <v>3.5</v>
      </c>
      <c r="G1652" s="5">
        <f>jablka[[#This Row],[Kg]]*jablka[[#This Row],[Cena]]</f>
        <v>1533</v>
      </c>
    </row>
    <row r="1653" spans="1:7" x14ac:dyDescent="0.25">
      <c r="A1653" s="1">
        <v>44803</v>
      </c>
      <c r="B1653" t="s">
        <v>65</v>
      </c>
      <c r="C1653" t="s">
        <v>66</v>
      </c>
      <c r="D1653" t="s">
        <v>53</v>
      </c>
      <c r="E1653">
        <v>447</v>
      </c>
      <c r="F1653">
        <f>VLOOKUP(B1653,cennik[],2,FALSE)</f>
        <v>2.7</v>
      </c>
      <c r="G1653" s="5">
        <f>jablka[[#This Row],[Kg]]*jablka[[#This Row],[Cena]]</f>
        <v>1206.9000000000001</v>
      </c>
    </row>
    <row r="1654" spans="1:7" x14ac:dyDescent="0.25">
      <c r="A1654" s="1">
        <v>44803</v>
      </c>
      <c r="B1654" t="s">
        <v>67</v>
      </c>
      <c r="C1654" t="s">
        <v>66</v>
      </c>
      <c r="D1654" t="s">
        <v>50</v>
      </c>
      <c r="E1654">
        <v>379</v>
      </c>
      <c r="F1654">
        <f>VLOOKUP(B1654,cennik[],2,FALSE)</f>
        <v>3.2</v>
      </c>
      <c r="G1654" s="5">
        <f>jablka[[#This Row],[Kg]]*jablka[[#This Row],[Cena]]</f>
        <v>1212.8</v>
      </c>
    </row>
    <row r="1655" spans="1:7" x14ac:dyDescent="0.25">
      <c r="A1655" s="1">
        <v>44803</v>
      </c>
      <c r="B1655" t="s">
        <v>65</v>
      </c>
      <c r="C1655" t="s">
        <v>66</v>
      </c>
      <c r="D1655" t="s">
        <v>51</v>
      </c>
      <c r="E1655">
        <v>74</v>
      </c>
      <c r="F1655">
        <f>VLOOKUP(B1655,cennik[],2,FALSE)</f>
        <v>2.7</v>
      </c>
      <c r="G1655" s="5">
        <f>jablka[[#This Row],[Kg]]*jablka[[#This Row],[Cena]]</f>
        <v>199.8</v>
      </c>
    </row>
    <row r="1656" spans="1:7" x14ac:dyDescent="0.25">
      <c r="A1656" s="1">
        <v>44803</v>
      </c>
      <c r="B1656" t="s">
        <v>63</v>
      </c>
      <c r="C1656" t="s">
        <v>64</v>
      </c>
      <c r="D1656" t="s">
        <v>22</v>
      </c>
      <c r="E1656">
        <v>421</v>
      </c>
      <c r="F1656">
        <f>VLOOKUP(B1656,cennik[],2,FALSE)</f>
        <v>3.5</v>
      </c>
      <c r="G1656" s="5">
        <f>jablka[[#This Row],[Kg]]*jablka[[#This Row],[Cena]]</f>
        <v>1473.5</v>
      </c>
    </row>
    <row r="1657" spans="1:7" x14ac:dyDescent="0.25">
      <c r="A1657" s="1">
        <v>44803</v>
      </c>
      <c r="B1657" t="s">
        <v>65</v>
      </c>
      <c r="C1657" t="s">
        <v>66</v>
      </c>
      <c r="D1657" t="s">
        <v>62</v>
      </c>
      <c r="E1657">
        <v>228</v>
      </c>
      <c r="F1657">
        <f>VLOOKUP(B1657,cennik[],2,FALSE)</f>
        <v>2.7</v>
      </c>
      <c r="G1657" s="5">
        <f>jablka[[#This Row],[Kg]]*jablka[[#This Row],[Cena]]</f>
        <v>615.6</v>
      </c>
    </row>
    <row r="1658" spans="1:7" x14ac:dyDescent="0.25">
      <c r="A1658" s="1">
        <v>44803</v>
      </c>
      <c r="B1658" t="s">
        <v>65</v>
      </c>
      <c r="C1658" t="s">
        <v>66</v>
      </c>
      <c r="D1658" t="s">
        <v>17</v>
      </c>
      <c r="E1658">
        <v>444</v>
      </c>
      <c r="F1658">
        <f>VLOOKUP(B1658,cennik[],2,FALSE)</f>
        <v>2.7</v>
      </c>
      <c r="G1658" s="5">
        <f>jablka[[#This Row],[Kg]]*jablka[[#This Row],[Cena]]</f>
        <v>1198.8000000000002</v>
      </c>
    </row>
    <row r="1659" spans="1:7" x14ac:dyDescent="0.25">
      <c r="A1659" s="1">
        <v>44803</v>
      </c>
      <c r="B1659" t="s">
        <v>63</v>
      </c>
      <c r="C1659" t="s">
        <v>64</v>
      </c>
      <c r="D1659" t="s">
        <v>56</v>
      </c>
      <c r="E1659">
        <v>180</v>
      </c>
      <c r="F1659">
        <f>VLOOKUP(B1659,cennik[],2,FALSE)</f>
        <v>3.5</v>
      </c>
      <c r="G1659" s="5">
        <f>jablka[[#This Row],[Kg]]*jablka[[#This Row],[Cena]]</f>
        <v>630</v>
      </c>
    </row>
    <row r="1660" spans="1:7" x14ac:dyDescent="0.25">
      <c r="A1660" s="1">
        <v>44804</v>
      </c>
      <c r="B1660" t="s">
        <v>65</v>
      </c>
      <c r="C1660" t="s">
        <v>66</v>
      </c>
      <c r="D1660" t="s">
        <v>43</v>
      </c>
      <c r="E1660">
        <v>210</v>
      </c>
      <c r="F1660">
        <f>VLOOKUP(B1660,cennik[],2,FALSE)</f>
        <v>2.7</v>
      </c>
      <c r="G1660" s="5">
        <f>jablka[[#This Row],[Kg]]*jablka[[#This Row],[Cena]]</f>
        <v>567</v>
      </c>
    </row>
    <row r="1661" spans="1:7" x14ac:dyDescent="0.25">
      <c r="A1661" s="1">
        <v>44804</v>
      </c>
      <c r="B1661" t="s">
        <v>65</v>
      </c>
      <c r="C1661" t="s">
        <v>66</v>
      </c>
      <c r="D1661" t="s">
        <v>54</v>
      </c>
      <c r="E1661">
        <v>385</v>
      </c>
      <c r="F1661">
        <f>VLOOKUP(B1661,cennik[],2,FALSE)</f>
        <v>2.7</v>
      </c>
      <c r="G1661" s="5">
        <f>jablka[[#This Row],[Kg]]*jablka[[#This Row],[Cena]]</f>
        <v>1039.5</v>
      </c>
    </row>
    <row r="1662" spans="1:7" x14ac:dyDescent="0.25">
      <c r="A1662" s="1">
        <v>44804</v>
      </c>
      <c r="B1662" t="s">
        <v>65</v>
      </c>
      <c r="C1662" t="s">
        <v>66</v>
      </c>
      <c r="D1662" t="s">
        <v>60</v>
      </c>
      <c r="E1662">
        <v>362</v>
      </c>
      <c r="F1662">
        <f>VLOOKUP(B1662,cennik[],2,FALSE)</f>
        <v>2.7</v>
      </c>
      <c r="G1662" s="5">
        <f>jablka[[#This Row],[Kg]]*jablka[[#This Row],[Cena]]</f>
        <v>977.40000000000009</v>
      </c>
    </row>
    <row r="1663" spans="1:7" x14ac:dyDescent="0.25">
      <c r="A1663" s="1">
        <v>44804</v>
      </c>
      <c r="B1663" t="s">
        <v>65</v>
      </c>
      <c r="C1663" t="s">
        <v>66</v>
      </c>
      <c r="D1663" t="s">
        <v>28</v>
      </c>
      <c r="E1663">
        <v>66</v>
      </c>
      <c r="F1663">
        <f>VLOOKUP(B1663,cennik[],2,FALSE)</f>
        <v>2.7</v>
      </c>
      <c r="G1663" s="5">
        <f>jablka[[#This Row],[Kg]]*jablka[[#This Row],[Cena]]</f>
        <v>178.20000000000002</v>
      </c>
    </row>
    <row r="1664" spans="1:7" x14ac:dyDescent="0.25">
      <c r="A1664" s="1">
        <v>44805</v>
      </c>
      <c r="B1664" t="s">
        <v>68</v>
      </c>
      <c r="C1664" t="s">
        <v>64</v>
      </c>
      <c r="D1664" t="s">
        <v>54</v>
      </c>
      <c r="E1664">
        <v>398</v>
      </c>
      <c r="F1664">
        <f>VLOOKUP(B1664,cennik[],2,FALSE)</f>
        <v>3.2</v>
      </c>
      <c r="G1664" s="5">
        <f>jablka[[#This Row],[Kg]]*jablka[[#This Row],[Cena]]</f>
        <v>1273.6000000000001</v>
      </c>
    </row>
    <row r="1665" spans="1:7" x14ac:dyDescent="0.25">
      <c r="A1665" s="1">
        <v>44805</v>
      </c>
      <c r="B1665" t="s">
        <v>68</v>
      </c>
      <c r="C1665" t="s">
        <v>64</v>
      </c>
      <c r="D1665" t="s">
        <v>46</v>
      </c>
      <c r="E1665">
        <v>223</v>
      </c>
      <c r="F1665">
        <f>VLOOKUP(B1665,cennik[],2,FALSE)</f>
        <v>3.2</v>
      </c>
      <c r="G1665" s="5">
        <f>jablka[[#This Row],[Kg]]*jablka[[#This Row],[Cena]]</f>
        <v>713.6</v>
      </c>
    </row>
    <row r="1666" spans="1:7" x14ac:dyDescent="0.25">
      <c r="A1666" s="1">
        <v>44805</v>
      </c>
      <c r="B1666" t="s">
        <v>69</v>
      </c>
      <c r="C1666" t="s">
        <v>64</v>
      </c>
      <c r="D1666" t="s">
        <v>27</v>
      </c>
      <c r="E1666">
        <v>267</v>
      </c>
      <c r="F1666">
        <f>VLOOKUP(B1666,cennik[],2,FALSE)</f>
        <v>2.5</v>
      </c>
      <c r="G1666" s="5">
        <f>jablka[[#This Row],[Kg]]*jablka[[#This Row],[Cena]]</f>
        <v>667.5</v>
      </c>
    </row>
    <row r="1667" spans="1:7" x14ac:dyDescent="0.25">
      <c r="A1667" s="1">
        <v>44805</v>
      </c>
      <c r="B1667" t="s">
        <v>63</v>
      </c>
      <c r="C1667" t="s">
        <v>64</v>
      </c>
      <c r="D1667" t="s">
        <v>49</v>
      </c>
      <c r="E1667">
        <v>99</v>
      </c>
      <c r="F1667">
        <f>VLOOKUP(B1667,cennik[],2,FALSE)</f>
        <v>3.5</v>
      </c>
      <c r="G1667" s="5">
        <f>jablka[[#This Row],[Kg]]*jablka[[#This Row],[Cena]]</f>
        <v>346.5</v>
      </c>
    </row>
    <row r="1668" spans="1:7" x14ac:dyDescent="0.25">
      <c r="A1668" s="1">
        <v>44805</v>
      </c>
      <c r="B1668" t="s">
        <v>70</v>
      </c>
      <c r="C1668" t="s">
        <v>64</v>
      </c>
      <c r="D1668" t="s">
        <v>56</v>
      </c>
      <c r="E1668">
        <v>301</v>
      </c>
      <c r="F1668">
        <f>VLOOKUP(B1668,cennik[],2,FALSE)</f>
        <v>3.2</v>
      </c>
      <c r="G1668" s="5">
        <f>jablka[[#This Row],[Kg]]*jablka[[#This Row],[Cena]]</f>
        <v>963.2</v>
      </c>
    </row>
    <row r="1669" spans="1:7" x14ac:dyDescent="0.25">
      <c r="A1669" s="1">
        <v>44805</v>
      </c>
      <c r="B1669" t="s">
        <v>63</v>
      </c>
      <c r="C1669" t="s">
        <v>64</v>
      </c>
      <c r="D1669" t="s">
        <v>5</v>
      </c>
      <c r="E1669">
        <v>332</v>
      </c>
      <c r="F1669">
        <f>VLOOKUP(B1669,cennik[],2,FALSE)</f>
        <v>3.5</v>
      </c>
      <c r="G1669" s="5">
        <f>jablka[[#This Row],[Kg]]*jablka[[#This Row],[Cena]]</f>
        <v>1162</v>
      </c>
    </row>
    <row r="1670" spans="1:7" x14ac:dyDescent="0.25">
      <c r="A1670" s="1">
        <v>44805</v>
      </c>
      <c r="B1670" t="s">
        <v>63</v>
      </c>
      <c r="C1670" t="s">
        <v>64</v>
      </c>
      <c r="D1670" t="s">
        <v>56</v>
      </c>
      <c r="E1670">
        <v>328</v>
      </c>
      <c r="F1670">
        <f>VLOOKUP(B1670,cennik[],2,FALSE)</f>
        <v>3.5</v>
      </c>
      <c r="G1670" s="5">
        <f>jablka[[#This Row],[Kg]]*jablka[[#This Row],[Cena]]</f>
        <v>1148</v>
      </c>
    </row>
    <row r="1671" spans="1:7" x14ac:dyDescent="0.25">
      <c r="A1671" s="1">
        <v>44806</v>
      </c>
      <c r="B1671" t="s">
        <v>68</v>
      </c>
      <c r="C1671" t="s">
        <v>64</v>
      </c>
      <c r="D1671" t="s">
        <v>21</v>
      </c>
      <c r="E1671">
        <v>217</v>
      </c>
      <c r="F1671">
        <f>VLOOKUP(B1671,cennik[],2,FALSE)</f>
        <v>3.2</v>
      </c>
      <c r="G1671" s="5">
        <f>jablka[[#This Row],[Kg]]*jablka[[#This Row],[Cena]]</f>
        <v>694.40000000000009</v>
      </c>
    </row>
    <row r="1672" spans="1:7" x14ac:dyDescent="0.25">
      <c r="A1672" s="1">
        <v>44806</v>
      </c>
      <c r="B1672" t="s">
        <v>68</v>
      </c>
      <c r="C1672" t="s">
        <v>64</v>
      </c>
      <c r="D1672" t="s">
        <v>9</v>
      </c>
      <c r="E1672">
        <v>93</v>
      </c>
      <c r="F1672">
        <f>VLOOKUP(B1672,cennik[],2,FALSE)</f>
        <v>3.2</v>
      </c>
      <c r="G1672" s="5">
        <f>jablka[[#This Row],[Kg]]*jablka[[#This Row],[Cena]]</f>
        <v>297.60000000000002</v>
      </c>
    </row>
    <row r="1673" spans="1:7" x14ac:dyDescent="0.25">
      <c r="A1673" s="1">
        <v>44806</v>
      </c>
      <c r="B1673" t="s">
        <v>63</v>
      </c>
      <c r="C1673" t="s">
        <v>64</v>
      </c>
      <c r="D1673" t="s">
        <v>48</v>
      </c>
      <c r="E1673">
        <v>179</v>
      </c>
      <c r="F1673">
        <f>VLOOKUP(B1673,cennik[],2,FALSE)</f>
        <v>3.5</v>
      </c>
      <c r="G1673" s="5">
        <f>jablka[[#This Row],[Kg]]*jablka[[#This Row],[Cena]]</f>
        <v>626.5</v>
      </c>
    </row>
    <row r="1674" spans="1:7" x14ac:dyDescent="0.25">
      <c r="A1674" s="1">
        <v>44806</v>
      </c>
      <c r="B1674" t="s">
        <v>70</v>
      </c>
      <c r="C1674" t="s">
        <v>64</v>
      </c>
      <c r="D1674" t="s">
        <v>35</v>
      </c>
      <c r="E1674">
        <v>474</v>
      </c>
      <c r="F1674">
        <f>VLOOKUP(B1674,cennik[],2,FALSE)</f>
        <v>3.2</v>
      </c>
      <c r="G1674" s="5">
        <f>jablka[[#This Row],[Kg]]*jablka[[#This Row],[Cena]]</f>
        <v>1516.8000000000002</v>
      </c>
    </row>
    <row r="1675" spans="1:7" x14ac:dyDescent="0.25">
      <c r="A1675" s="1">
        <v>44806</v>
      </c>
      <c r="B1675" t="s">
        <v>70</v>
      </c>
      <c r="C1675" t="s">
        <v>64</v>
      </c>
      <c r="D1675" t="s">
        <v>10</v>
      </c>
      <c r="E1675">
        <v>269</v>
      </c>
      <c r="F1675">
        <f>VLOOKUP(B1675,cennik[],2,FALSE)</f>
        <v>3.2</v>
      </c>
      <c r="G1675" s="5">
        <f>jablka[[#This Row],[Kg]]*jablka[[#This Row],[Cena]]</f>
        <v>860.80000000000007</v>
      </c>
    </row>
    <row r="1676" spans="1:7" x14ac:dyDescent="0.25">
      <c r="A1676" s="1">
        <v>44806</v>
      </c>
      <c r="B1676" t="s">
        <v>71</v>
      </c>
      <c r="C1676" t="s">
        <v>64</v>
      </c>
      <c r="D1676" t="s">
        <v>17</v>
      </c>
      <c r="E1676">
        <v>271</v>
      </c>
      <c r="F1676">
        <f>VLOOKUP(B1676,cennik[],2,FALSE)</f>
        <v>2.5</v>
      </c>
      <c r="G1676" s="5">
        <f>jablka[[#This Row],[Kg]]*jablka[[#This Row],[Cena]]</f>
        <v>677.5</v>
      </c>
    </row>
    <row r="1677" spans="1:7" x14ac:dyDescent="0.25">
      <c r="A1677" s="1">
        <v>44806</v>
      </c>
      <c r="B1677" t="s">
        <v>70</v>
      </c>
      <c r="C1677" t="s">
        <v>64</v>
      </c>
      <c r="D1677" t="s">
        <v>35</v>
      </c>
      <c r="E1677">
        <v>118</v>
      </c>
      <c r="F1677">
        <f>VLOOKUP(B1677,cennik[],2,FALSE)</f>
        <v>3.2</v>
      </c>
      <c r="G1677" s="5">
        <f>jablka[[#This Row],[Kg]]*jablka[[#This Row],[Cena]]</f>
        <v>377.6</v>
      </c>
    </row>
    <row r="1678" spans="1:7" x14ac:dyDescent="0.25">
      <c r="A1678" s="1">
        <v>44806</v>
      </c>
      <c r="B1678" t="s">
        <v>63</v>
      </c>
      <c r="C1678" t="s">
        <v>64</v>
      </c>
      <c r="D1678" t="s">
        <v>46</v>
      </c>
      <c r="E1678">
        <v>251</v>
      </c>
      <c r="F1678">
        <f>VLOOKUP(B1678,cennik[],2,FALSE)</f>
        <v>3.5</v>
      </c>
      <c r="G1678" s="5">
        <f>jablka[[#This Row],[Kg]]*jablka[[#This Row],[Cena]]</f>
        <v>878.5</v>
      </c>
    </row>
    <row r="1679" spans="1:7" x14ac:dyDescent="0.25">
      <c r="A1679" s="1">
        <v>44806</v>
      </c>
      <c r="B1679" t="s">
        <v>63</v>
      </c>
      <c r="C1679" t="s">
        <v>64</v>
      </c>
      <c r="D1679" t="s">
        <v>22</v>
      </c>
      <c r="E1679">
        <v>275</v>
      </c>
      <c r="F1679">
        <f>VLOOKUP(B1679,cennik[],2,FALSE)</f>
        <v>3.5</v>
      </c>
      <c r="G1679" s="5">
        <f>jablka[[#This Row],[Kg]]*jablka[[#This Row],[Cena]]</f>
        <v>962.5</v>
      </c>
    </row>
    <row r="1680" spans="1:7" x14ac:dyDescent="0.25">
      <c r="A1680" s="1">
        <v>44806</v>
      </c>
      <c r="B1680" t="s">
        <v>71</v>
      </c>
      <c r="C1680" t="s">
        <v>64</v>
      </c>
      <c r="D1680" t="s">
        <v>61</v>
      </c>
      <c r="E1680">
        <v>136</v>
      </c>
      <c r="F1680">
        <f>VLOOKUP(B1680,cennik[],2,FALSE)</f>
        <v>2.5</v>
      </c>
      <c r="G1680" s="5">
        <f>jablka[[#This Row],[Kg]]*jablka[[#This Row],[Cena]]</f>
        <v>340</v>
      </c>
    </row>
    <row r="1681" spans="1:7" x14ac:dyDescent="0.25">
      <c r="A1681" s="1">
        <v>44807</v>
      </c>
      <c r="B1681" t="s">
        <v>69</v>
      </c>
      <c r="C1681" t="s">
        <v>64</v>
      </c>
      <c r="D1681" t="s">
        <v>26</v>
      </c>
      <c r="E1681">
        <v>366</v>
      </c>
      <c r="F1681">
        <f>VLOOKUP(B1681,cennik[],2,FALSE)</f>
        <v>2.5</v>
      </c>
      <c r="G1681" s="5">
        <f>jablka[[#This Row],[Kg]]*jablka[[#This Row],[Cena]]</f>
        <v>915</v>
      </c>
    </row>
    <row r="1682" spans="1:7" x14ac:dyDescent="0.25">
      <c r="A1682" s="1">
        <v>44807</v>
      </c>
      <c r="B1682" t="s">
        <v>63</v>
      </c>
      <c r="C1682" t="s">
        <v>64</v>
      </c>
      <c r="D1682" t="s">
        <v>28</v>
      </c>
      <c r="E1682">
        <v>357</v>
      </c>
      <c r="F1682">
        <f>VLOOKUP(B1682,cennik[],2,FALSE)</f>
        <v>3.5</v>
      </c>
      <c r="G1682" s="5">
        <f>jablka[[#This Row],[Kg]]*jablka[[#This Row],[Cena]]</f>
        <v>1249.5</v>
      </c>
    </row>
    <row r="1683" spans="1:7" x14ac:dyDescent="0.25">
      <c r="A1683" s="1">
        <v>44807</v>
      </c>
      <c r="B1683" t="s">
        <v>68</v>
      </c>
      <c r="C1683" t="s">
        <v>64</v>
      </c>
      <c r="D1683" t="s">
        <v>57</v>
      </c>
      <c r="E1683">
        <v>261</v>
      </c>
      <c r="F1683">
        <f>VLOOKUP(B1683,cennik[],2,FALSE)</f>
        <v>3.2</v>
      </c>
      <c r="G1683" s="5">
        <f>jablka[[#This Row],[Kg]]*jablka[[#This Row],[Cena]]</f>
        <v>835.2</v>
      </c>
    </row>
    <row r="1684" spans="1:7" x14ac:dyDescent="0.25">
      <c r="A1684" s="1">
        <v>44807</v>
      </c>
      <c r="B1684" t="s">
        <v>68</v>
      </c>
      <c r="C1684" t="s">
        <v>64</v>
      </c>
      <c r="D1684" t="s">
        <v>21</v>
      </c>
      <c r="E1684">
        <v>176</v>
      </c>
      <c r="F1684">
        <f>VLOOKUP(B1684,cennik[],2,FALSE)</f>
        <v>3.2</v>
      </c>
      <c r="G1684" s="5">
        <f>jablka[[#This Row],[Kg]]*jablka[[#This Row],[Cena]]</f>
        <v>563.20000000000005</v>
      </c>
    </row>
    <row r="1685" spans="1:7" x14ac:dyDescent="0.25">
      <c r="A1685" s="1">
        <v>44807</v>
      </c>
      <c r="B1685" t="s">
        <v>68</v>
      </c>
      <c r="C1685" t="s">
        <v>64</v>
      </c>
      <c r="D1685" t="s">
        <v>35</v>
      </c>
      <c r="E1685">
        <v>58</v>
      </c>
      <c r="F1685">
        <f>VLOOKUP(B1685,cennik[],2,FALSE)</f>
        <v>3.2</v>
      </c>
      <c r="G1685" s="5">
        <f>jablka[[#This Row],[Kg]]*jablka[[#This Row],[Cena]]</f>
        <v>185.60000000000002</v>
      </c>
    </row>
    <row r="1686" spans="1:7" x14ac:dyDescent="0.25">
      <c r="A1686" s="1">
        <v>44807</v>
      </c>
      <c r="B1686" t="s">
        <v>63</v>
      </c>
      <c r="C1686" t="s">
        <v>64</v>
      </c>
      <c r="D1686" t="s">
        <v>41</v>
      </c>
      <c r="E1686">
        <v>99</v>
      </c>
      <c r="F1686">
        <f>VLOOKUP(B1686,cennik[],2,FALSE)</f>
        <v>3.5</v>
      </c>
      <c r="G1686" s="5">
        <f>jablka[[#This Row],[Kg]]*jablka[[#This Row],[Cena]]</f>
        <v>346.5</v>
      </c>
    </row>
    <row r="1687" spans="1:7" x14ac:dyDescent="0.25">
      <c r="A1687" s="1">
        <v>44809</v>
      </c>
      <c r="B1687" t="s">
        <v>69</v>
      </c>
      <c r="C1687" t="s">
        <v>64</v>
      </c>
      <c r="D1687" t="s">
        <v>21</v>
      </c>
      <c r="E1687">
        <v>143</v>
      </c>
      <c r="F1687">
        <f>VLOOKUP(B1687,cennik[],2,FALSE)</f>
        <v>2.5</v>
      </c>
      <c r="G1687" s="5">
        <f>jablka[[#This Row],[Kg]]*jablka[[#This Row],[Cena]]</f>
        <v>357.5</v>
      </c>
    </row>
    <row r="1688" spans="1:7" x14ac:dyDescent="0.25">
      <c r="A1688" s="1">
        <v>44809</v>
      </c>
      <c r="B1688" t="s">
        <v>69</v>
      </c>
      <c r="C1688" t="s">
        <v>64</v>
      </c>
      <c r="D1688" t="s">
        <v>29</v>
      </c>
      <c r="E1688">
        <v>470</v>
      </c>
      <c r="F1688">
        <f>VLOOKUP(B1688,cennik[],2,FALSE)</f>
        <v>2.5</v>
      </c>
      <c r="G1688" s="5">
        <f>jablka[[#This Row],[Kg]]*jablka[[#This Row],[Cena]]</f>
        <v>1175</v>
      </c>
    </row>
    <row r="1689" spans="1:7" x14ac:dyDescent="0.25">
      <c r="A1689" s="1">
        <v>44809</v>
      </c>
      <c r="B1689" t="s">
        <v>63</v>
      </c>
      <c r="C1689" t="s">
        <v>64</v>
      </c>
      <c r="D1689" t="s">
        <v>59</v>
      </c>
      <c r="E1689">
        <v>132</v>
      </c>
      <c r="F1689">
        <f>VLOOKUP(B1689,cennik[],2,FALSE)</f>
        <v>3.5</v>
      </c>
      <c r="G1689" s="5">
        <f>jablka[[#This Row],[Kg]]*jablka[[#This Row],[Cena]]</f>
        <v>462</v>
      </c>
    </row>
    <row r="1690" spans="1:7" x14ac:dyDescent="0.25">
      <c r="A1690" s="1">
        <v>44809</v>
      </c>
      <c r="B1690" t="s">
        <v>69</v>
      </c>
      <c r="C1690" t="s">
        <v>64</v>
      </c>
      <c r="D1690" t="s">
        <v>53</v>
      </c>
      <c r="E1690">
        <v>38</v>
      </c>
      <c r="F1690">
        <f>VLOOKUP(B1690,cennik[],2,FALSE)</f>
        <v>2.5</v>
      </c>
      <c r="G1690" s="5">
        <f>jablka[[#This Row],[Kg]]*jablka[[#This Row],[Cena]]</f>
        <v>95</v>
      </c>
    </row>
    <row r="1691" spans="1:7" x14ac:dyDescent="0.25">
      <c r="A1691" s="1">
        <v>44809</v>
      </c>
      <c r="B1691" t="s">
        <v>70</v>
      </c>
      <c r="C1691" t="s">
        <v>64</v>
      </c>
      <c r="D1691" t="s">
        <v>61</v>
      </c>
      <c r="E1691">
        <v>471</v>
      </c>
      <c r="F1691">
        <f>VLOOKUP(B1691,cennik[],2,FALSE)</f>
        <v>3.2</v>
      </c>
      <c r="G1691" s="5">
        <f>jablka[[#This Row],[Kg]]*jablka[[#This Row],[Cena]]</f>
        <v>1507.2</v>
      </c>
    </row>
    <row r="1692" spans="1:7" x14ac:dyDescent="0.25">
      <c r="A1692" s="1">
        <v>44809</v>
      </c>
      <c r="B1692" t="s">
        <v>70</v>
      </c>
      <c r="C1692" t="s">
        <v>64</v>
      </c>
      <c r="D1692" t="s">
        <v>28</v>
      </c>
      <c r="E1692">
        <v>340</v>
      </c>
      <c r="F1692">
        <f>VLOOKUP(B1692,cennik[],2,FALSE)</f>
        <v>3.2</v>
      </c>
      <c r="G1692" s="5">
        <f>jablka[[#This Row],[Kg]]*jablka[[#This Row],[Cena]]</f>
        <v>1088</v>
      </c>
    </row>
    <row r="1693" spans="1:7" x14ac:dyDescent="0.25">
      <c r="A1693" s="1">
        <v>44809</v>
      </c>
      <c r="B1693" t="s">
        <v>70</v>
      </c>
      <c r="C1693" t="s">
        <v>64</v>
      </c>
      <c r="D1693" t="s">
        <v>30</v>
      </c>
      <c r="E1693">
        <v>167</v>
      </c>
      <c r="F1693">
        <f>VLOOKUP(B1693,cennik[],2,FALSE)</f>
        <v>3.2</v>
      </c>
      <c r="G1693" s="5">
        <f>jablka[[#This Row],[Kg]]*jablka[[#This Row],[Cena]]</f>
        <v>534.4</v>
      </c>
    </row>
    <row r="1694" spans="1:7" x14ac:dyDescent="0.25">
      <c r="A1694" s="1">
        <v>44809</v>
      </c>
      <c r="B1694" t="s">
        <v>71</v>
      </c>
      <c r="C1694" t="s">
        <v>64</v>
      </c>
      <c r="D1694" t="s">
        <v>47</v>
      </c>
      <c r="E1694">
        <v>498</v>
      </c>
      <c r="F1694">
        <f>VLOOKUP(B1694,cennik[],2,FALSE)</f>
        <v>2.5</v>
      </c>
      <c r="G1694" s="5">
        <f>jablka[[#This Row],[Kg]]*jablka[[#This Row],[Cena]]</f>
        <v>1245</v>
      </c>
    </row>
    <row r="1695" spans="1:7" x14ac:dyDescent="0.25">
      <c r="A1695" s="1">
        <v>44809</v>
      </c>
      <c r="B1695" t="s">
        <v>68</v>
      </c>
      <c r="C1695" t="s">
        <v>64</v>
      </c>
      <c r="D1695" t="s">
        <v>15</v>
      </c>
      <c r="E1695">
        <v>461</v>
      </c>
      <c r="F1695">
        <f>VLOOKUP(B1695,cennik[],2,FALSE)</f>
        <v>3.2</v>
      </c>
      <c r="G1695" s="5">
        <f>jablka[[#This Row],[Kg]]*jablka[[#This Row],[Cena]]</f>
        <v>1475.2</v>
      </c>
    </row>
    <row r="1696" spans="1:7" x14ac:dyDescent="0.25">
      <c r="A1696" s="1">
        <v>44809</v>
      </c>
      <c r="B1696" t="s">
        <v>71</v>
      </c>
      <c r="C1696" t="s">
        <v>64</v>
      </c>
      <c r="D1696" t="s">
        <v>15</v>
      </c>
      <c r="E1696">
        <v>437</v>
      </c>
      <c r="F1696">
        <f>VLOOKUP(B1696,cennik[],2,FALSE)</f>
        <v>2.5</v>
      </c>
      <c r="G1696" s="5">
        <f>jablka[[#This Row],[Kg]]*jablka[[#This Row],[Cena]]</f>
        <v>1092.5</v>
      </c>
    </row>
    <row r="1697" spans="1:7" x14ac:dyDescent="0.25">
      <c r="A1697" s="1">
        <v>44809</v>
      </c>
      <c r="B1697" t="s">
        <v>63</v>
      </c>
      <c r="C1697" t="s">
        <v>64</v>
      </c>
      <c r="D1697" t="s">
        <v>46</v>
      </c>
      <c r="E1697">
        <v>429</v>
      </c>
      <c r="F1697">
        <f>VLOOKUP(B1697,cennik[],2,FALSE)</f>
        <v>3.5</v>
      </c>
      <c r="G1697" s="5">
        <f>jablka[[#This Row],[Kg]]*jablka[[#This Row],[Cena]]</f>
        <v>1501.5</v>
      </c>
    </row>
    <row r="1698" spans="1:7" x14ac:dyDescent="0.25">
      <c r="A1698" s="1">
        <v>44809</v>
      </c>
      <c r="B1698" t="s">
        <v>69</v>
      </c>
      <c r="C1698" t="s">
        <v>64</v>
      </c>
      <c r="D1698" t="s">
        <v>46</v>
      </c>
      <c r="E1698">
        <v>447</v>
      </c>
      <c r="F1698">
        <f>VLOOKUP(B1698,cennik[],2,FALSE)</f>
        <v>2.5</v>
      </c>
      <c r="G1698" s="5">
        <f>jablka[[#This Row],[Kg]]*jablka[[#This Row],[Cena]]</f>
        <v>1117.5</v>
      </c>
    </row>
    <row r="1699" spans="1:7" x14ac:dyDescent="0.25">
      <c r="A1699" s="1">
        <v>44809</v>
      </c>
      <c r="B1699" t="s">
        <v>70</v>
      </c>
      <c r="C1699" t="s">
        <v>64</v>
      </c>
      <c r="D1699" t="s">
        <v>15</v>
      </c>
      <c r="E1699">
        <v>211</v>
      </c>
      <c r="F1699">
        <f>VLOOKUP(B1699,cennik[],2,FALSE)</f>
        <v>3.2</v>
      </c>
      <c r="G1699" s="5">
        <f>jablka[[#This Row],[Kg]]*jablka[[#This Row],[Cena]]</f>
        <v>675.2</v>
      </c>
    </row>
    <row r="1700" spans="1:7" x14ac:dyDescent="0.25">
      <c r="A1700" s="1">
        <v>44809</v>
      </c>
      <c r="B1700" t="s">
        <v>63</v>
      </c>
      <c r="C1700" t="s">
        <v>64</v>
      </c>
      <c r="D1700" t="s">
        <v>9</v>
      </c>
      <c r="E1700">
        <v>207</v>
      </c>
      <c r="F1700">
        <f>VLOOKUP(B1700,cennik[],2,FALSE)</f>
        <v>3.5</v>
      </c>
      <c r="G1700" s="5">
        <f>jablka[[#This Row],[Kg]]*jablka[[#This Row],[Cena]]</f>
        <v>724.5</v>
      </c>
    </row>
    <row r="1701" spans="1:7" x14ac:dyDescent="0.25">
      <c r="A1701" s="1">
        <v>44810</v>
      </c>
      <c r="B1701" t="s">
        <v>63</v>
      </c>
      <c r="C1701" t="s">
        <v>64</v>
      </c>
      <c r="D1701" t="s">
        <v>46</v>
      </c>
      <c r="E1701">
        <v>210</v>
      </c>
      <c r="F1701">
        <f>VLOOKUP(B1701,cennik[],2,FALSE)</f>
        <v>3.5</v>
      </c>
      <c r="G1701" s="5">
        <f>jablka[[#This Row],[Kg]]*jablka[[#This Row],[Cena]]</f>
        <v>735</v>
      </c>
    </row>
    <row r="1702" spans="1:7" x14ac:dyDescent="0.25">
      <c r="A1702" s="1">
        <v>44810</v>
      </c>
      <c r="B1702" t="s">
        <v>70</v>
      </c>
      <c r="C1702" t="s">
        <v>64</v>
      </c>
      <c r="D1702" t="s">
        <v>32</v>
      </c>
      <c r="E1702">
        <v>34</v>
      </c>
      <c r="F1702">
        <f>VLOOKUP(B1702,cennik[],2,FALSE)</f>
        <v>3.2</v>
      </c>
      <c r="G1702" s="5">
        <f>jablka[[#This Row],[Kg]]*jablka[[#This Row],[Cena]]</f>
        <v>108.80000000000001</v>
      </c>
    </row>
    <row r="1703" spans="1:7" x14ac:dyDescent="0.25">
      <c r="A1703" s="1">
        <v>44810</v>
      </c>
      <c r="B1703" t="s">
        <v>71</v>
      </c>
      <c r="C1703" t="s">
        <v>64</v>
      </c>
      <c r="D1703" t="s">
        <v>8</v>
      </c>
      <c r="E1703">
        <v>222</v>
      </c>
      <c r="F1703">
        <f>VLOOKUP(B1703,cennik[],2,FALSE)</f>
        <v>2.5</v>
      </c>
      <c r="G1703" s="5">
        <f>jablka[[#This Row],[Kg]]*jablka[[#This Row],[Cena]]</f>
        <v>555</v>
      </c>
    </row>
    <row r="1704" spans="1:7" x14ac:dyDescent="0.25">
      <c r="A1704" s="1">
        <v>44810</v>
      </c>
      <c r="B1704" t="s">
        <v>71</v>
      </c>
      <c r="C1704" t="s">
        <v>64</v>
      </c>
      <c r="D1704" t="s">
        <v>31</v>
      </c>
      <c r="E1704">
        <v>20</v>
      </c>
      <c r="F1704">
        <f>VLOOKUP(B1704,cennik[],2,FALSE)</f>
        <v>2.5</v>
      </c>
      <c r="G1704" s="5">
        <f>jablka[[#This Row],[Kg]]*jablka[[#This Row],[Cena]]</f>
        <v>50</v>
      </c>
    </row>
    <row r="1705" spans="1:7" x14ac:dyDescent="0.25">
      <c r="A1705" s="1">
        <v>44810</v>
      </c>
      <c r="B1705" t="s">
        <v>63</v>
      </c>
      <c r="C1705" t="s">
        <v>64</v>
      </c>
      <c r="D1705" t="s">
        <v>55</v>
      </c>
      <c r="E1705">
        <v>132</v>
      </c>
      <c r="F1705">
        <f>VLOOKUP(B1705,cennik[],2,FALSE)</f>
        <v>3.5</v>
      </c>
      <c r="G1705" s="5">
        <f>jablka[[#This Row],[Kg]]*jablka[[#This Row],[Cena]]</f>
        <v>462</v>
      </c>
    </row>
    <row r="1706" spans="1:7" x14ac:dyDescent="0.25">
      <c r="A1706" s="1">
        <v>44810</v>
      </c>
      <c r="B1706" t="s">
        <v>68</v>
      </c>
      <c r="C1706" t="s">
        <v>64</v>
      </c>
      <c r="D1706" t="s">
        <v>22</v>
      </c>
      <c r="E1706">
        <v>29</v>
      </c>
      <c r="F1706">
        <f>VLOOKUP(B1706,cennik[],2,FALSE)</f>
        <v>3.2</v>
      </c>
      <c r="G1706" s="5">
        <f>jablka[[#This Row],[Kg]]*jablka[[#This Row],[Cena]]</f>
        <v>92.800000000000011</v>
      </c>
    </row>
    <row r="1707" spans="1:7" x14ac:dyDescent="0.25">
      <c r="A1707" s="1">
        <v>44810</v>
      </c>
      <c r="B1707" t="s">
        <v>71</v>
      </c>
      <c r="C1707" t="s">
        <v>64</v>
      </c>
      <c r="D1707" t="s">
        <v>55</v>
      </c>
      <c r="E1707">
        <v>246</v>
      </c>
      <c r="F1707">
        <f>VLOOKUP(B1707,cennik[],2,FALSE)</f>
        <v>2.5</v>
      </c>
      <c r="G1707" s="5">
        <f>jablka[[#This Row],[Kg]]*jablka[[#This Row],[Cena]]</f>
        <v>615</v>
      </c>
    </row>
    <row r="1708" spans="1:7" x14ac:dyDescent="0.25">
      <c r="A1708" s="1">
        <v>44810</v>
      </c>
      <c r="B1708" t="s">
        <v>70</v>
      </c>
      <c r="C1708" t="s">
        <v>64</v>
      </c>
      <c r="D1708" t="s">
        <v>31</v>
      </c>
      <c r="E1708">
        <v>331</v>
      </c>
      <c r="F1708">
        <f>VLOOKUP(B1708,cennik[],2,FALSE)</f>
        <v>3.2</v>
      </c>
      <c r="G1708" s="5">
        <f>jablka[[#This Row],[Kg]]*jablka[[#This Row],[Cena]]</f>
        <v>1059.2</v>
      </c>
    </row>
    <row r="1709" spans="1:7" x14ac:dyDescent="0.25">
      <c r="A1709" s="1">
        <v>44810</v>
      </c>
      <c r="B1709" t="s">
        <v>69</v>
      </c>
      <c r="C1709" t="s">
        <v>64</v>
      </c>
      <c r="D1709" t="s">
        <v>61</v>
      </c>
      <c r="E1709">
        <v>167</v>
      </c>
      <c r="F1709">
        <f>VLOOKUP(B1709,cennik[],2,FALSE)</f>
        <v>2.5</v>
      </c>
      <c r="G1709" s="5">
        <f>jablka[[#This Row],[Kg]]*jablka[[#This Row],[Cena]]</f>
        <v>417.5</v>
      </c>
    </row>
    <row r="1710" spans="1:7" x14ac:dyDescent="0.25">
      <c r="A1710" s="1">
        <v>44810</v>
      </c>
      <c r="B1710" t="s">
        <v>68</v>
      </c>
      <c r="C1710" t="s">
        <v>64</v>
      </c>
      <c r="D1710" t="s">
        <v>37</v>
      </c>
      <c r="E1710">
        <v>22</v>
      </c>
      <c r="F1710">
        <f>VLOOKUP(B1710,cennik[],2,FALSE)</f>
        <v>3.2</v>
      </c>
      <c r="G1710" s="5">
        <f>jablka[[#This Row],[Kg]]*jablka[[#This Row],[Cena]]</f>
        <v>70.400000000000006</v>
      </c>
    </row>
    <row r="1711" spans="1:7" x14ac:dyDescent="0.25">
      <c r="A1711" s="1">
        <v>44811</v>
      </c>
      <c r="B1711" t="s">
        <v>70</v>
      </c>
      <c r="C1711" t="s">
        <v>64</v>
      </c>
      <c r="D1711" t="s">
        <v>62</v>
      </c>
      <c r="E1711">
        <v>28</v>
      </c>
      <c r="F1711">
        <f>VLOOKUP(B1711,cennik[],2,FALSE)</f>
        <v>3.2</v>
      </c>
      <c r="G1711" s="5">
        <f>jablka[[#This Row],[Kg]]*jablka[[#This Row],[Cena]]</f>
        <v>89.600000000000009</v>
      </c>
    </row>
    <row r="1712" spans="1:7" x14ac:dyDescent="0.25">
      <c r="A1712" s="1">
        <v>44811</v>
      </c>
      <c r="B1712" t="s">
        <v>70</v>
      </c>
      <c r="C1712" t="s">
        <v>64</v>
      </c>
      <c r="D1712" t="s">
        <v>27</v>
      </c>
      <c r="E1712">
        <v>18</v>
      </c>
      <c r="F1712">
        <f>VLOOKUP(B1712,cennik[],2,FALSE)</f>
        <v>3.2</v>
      </c>
      <c r="G1712" s="5">
        <f>jablka[[#This Row],[Kg]]*jablka[[#This Row],[Cena]]</f>
        <v>57.6</v>
      </c>
    </row>
    <row r="1713" spans="1:7" x14ac:dyDescent="0.25">
      <c r="A1713" s="1">
        <v>44811</v>
      </c>
      <c r="B1713" t="s">
        <v>63</v>
      </c>
      <c r="C1713" t="s">
        <v>64</v>
      </c>
      <c r="D1713" t="s">
        <v>61</v>
      </c>
      <c r="E1713">
        <v>266</v>
      </c>
      <c r="F1713">
        <f>VLOOKUP(B1713,cennik[],2,FALSE)</f>
        <v>3.5</v>
      </c>
      <c r="G1713" s="5">
        <f>jablka[[#This Row],[Kg]]*jablka[[#This Row],[Cena]]</f>
        <v>931</v>
      </c>
    </row>
    <row r="1714" spans="1:7" x14ac:dyDescent="0.25">
      <c r="A1714" s="1">
        <v>44811</v>
      </c>
      <c r="B1714" t="s">
        <v>69</v>
      </c>
      <c r="C1714" t="s">
        <v>64</v>
      </c>
      <c r="D1714" t="s">
        <v>13</v>
      </c>
      <c r="E1714">
        <v>358</v>
      </c>
      <c r="F1714">
        <f>VLOOKUP(B1714,cennik[],2,FALSE)</f>
        <v>2.5</v>
      </c>
      <c r="G1714" s="5">
        <f>jablka[[#This Row],[Kg]]*jablka[[#This Row],[Cena]]</f>
        <v>895</v>
      </c>
    </row>
    <row r="1715" spans="1:7" x14ac:dyDescent="0.25">
      <c r="A1715" s="1">
        <v>44811</v>
      </c>
      <c r="B1715" t="s">
        <v>63</v>
      </c>
      <c r="C1715" t="s">
        <v>64</v>
      </c>
      <c r="D1715" t="s">
        <v>33</v>
      </c>
      <c r="E1715">
        <v>416</v>
      </c>
      <c r="F1715">
        <f>VLOOKUP(B1715,cennik[],2,FALSE)</f>
        <v>3.5</v>
      </c>
      <c r="G1715" s="5">
        <f>jablka[[#This Row],[Kg]]*jablka[[#This Row],[Cena]]</f>
        <v>1456</v>
      </c>
    </row>
    <row r="1716" spans="1:7" x14ac:dyDescent="0.25">
      <c r="A1716" s="1">
        <v>44811</v>
      </c>
      <c r="B1716" t="s">
        <v>63</v>
      </c>
      <c r="C1716" t="s">
        <v>64</v>
      </c>
      <c r="D1716" t="s">
        <v>17</v>
      </c>
      <c r="E1716">
        <v>17</v>
      </c>
      <c r="F1716">
        <f>VLOOKUP(B1716,cennik[],2,FALSE)</f>
        <v>3.5</v>
      </c>
      <c r="G1716" s="5">
        <f>jablka[[#This Row],[Kg]]*jablka[[#This Row],[Cena]]</f>
        <v>59.5</v>
      </c>
    </row>
    <row r="1717" spans="1:7" x14ac:dyDescent="0.25">
      <c r="A1717" s="1">
        <v>44811</v>
      </c>
      <c r="B1717" t="s">
        <v>71</v>
      </c>
      <c r="C1717" t="s">
        <v>64</v>
      </c>
      <c r="D1717" t="s">
        <v>10</v>
      </c>
      <c r="E1717">
        <v>229</v>
      </c>
      <c r="F1717">
        <f>VLOOKUP(B1717,cennik[],2,FALSE)</f>
        <v>2.5</v>
      </c>
      <c r="G1717" s="5">
        <f>jablka[[#This Row],[Kg]]*jablka[[#This Row],[Cena]]</f>
        <v>572.5</v>
      </c>
    </row>
    <row r="1718" spans="1:7" x14ac:dyDescent="0.25">
      <c r="A1718" s="1">
        <v>44811</v>
      </c>
      <c r="B1718" t="s">
        <v>69</v>
      </c>
      <c r="C1718" t="s">
        <v>64</v>
      </c>
      <c r="D1718" t="s">
        <v>36</v>
      </c>
      <c r="E1718">
        <v>291</v>
      </c>
      <c r="F1718">
        <f>VLOOKUP(B1718,cennik[],2,FALSE)</f>
        <v>2.5</v>
      </c>
      <c r="G1718" s="5">
        <f>jablka[[#This Row],[Kg]]*jablka[[#This Row],[Cena]]</f>
        <v>727.5</v>
      </c>
    </row>
    <row r="1719" spans="1:7" x14ac:dyDescent="0.25">
      <c r="A1719" s="1">
        <v>44812</v>
      </c>
      <c r="B1719" t="s">
        <v>71</v>
      </c>
      <c r="C1719" t="s">
        <v>64</v>
      </c>
      <c r="D1719" t="s">
        <v>52</v>
      </c>
      <c r="E1719">
        <v>348</v>
      </c>
      <c r="F1719">
        <f>VLOOKUP(B1719,cennik[],2,FALSE)</f>
        <v>2.5</v>
      </c>
      <c r="G1719" s="5">
        <f>jablka[[#This Row],[Kg]]*jablka[[#This Row],[Cena]]</f>
        <v>870</v>
      </c>
    </row>
    <row r="1720" spans="1:7" x14ac:dyDescent="0.25">
      <c r="A1720" s="1">
        <v>44812</v>
      </c>
      <c r="B1720" t="s">
        <v>68</v>
      </c>
      <c r="C1720" t="s">
        <v>64</v>
      </c>
      <c r="D1720" t="s">
        <v>42</v>
      </c>
      <c r="E1720">
        <v>328</v>
      </c>
      <c r="F1720">
        <f>VLOOKUP(B1720,cennik[],2,FALSE)</f>
        <v>3.2</v>
      </c>
      <c r="G1720" s="5">
        <f>jablka[[#This Row],[Kg]]*jablka[[#This Row],[Cena]]</f>
        <v>1049.6000000000001</v>
      </c>
    </row>
    <row r="1721" spans="1:7" x14ac:dyDescent="0.25">
      <c r="A1721" s="1">
        <v>44812</v>
      </c>
      <c r="B1721" t="s">
        <v>63</v>
      </c>
      <c r="C1721" t="s">
        <v>64</v>
      </c>
      <c r="D1721" t="s">
        <v>10</v>
      </c>
      <c r="E1721">
        <v>286</v>
      </c>
      <c r="F1721">
        <f>VLOOKUP(B1721,cennik[],2,FALSE)</f>
        <v>3.5</v>
      </c>
      <c r="G1721" s="5">
        <f>jablka[[#This Row],[Kg]]*jablka[[#This Row],[Cena]]</f>
        <v>1001</v>
      </c>
    </row>
    <row r="1722" spans="1:7" x14ac:dyDescent="0.25">
      <c r="A1722" s="1">
        <v>44812</v>
      </c>
      <c r="B1722" t="s">
        <v>63</v>
      </c>
      <c r="C1722" t="s">
        <v>64</v>
      </c>
      <c r="D1722" t="s">
        <v>38</v>
      </c>
      <c r="E1722">
        <v>334</v>
      </c>
      <c r="F1722">
        <f>VLOOKUP(B1722,cennik[],2,FALSE)</f>
        <v>3.5</v>
      </c>
      <c r="G1722" s="5">
        <f>jablka[[#This Row],[Kg]]*jablka[[#This Row],[Cena]]</f>
        <v>1169</v>
      </c>
    </row>
    <row r="1723" spans="1:7" x14ac:dyDescent="0.25">
      <c r="A1723" s="1">
        <v>44812</v>
      </c>
      <c r="B1723" t="s">
        <v>71</v>
      </c>
      <c r="C1723" t="s">
        <v>64</v>
      </c>
      <c r="D1723" t="s">
        <v>58</v>
      </c>
      <c r="E1723">
        <v>386</v>
      </c>
      <c r="F1723">
        <f>VLOOKUP(B1723,cennik[],2,FALSE)</f>
        <v>2.5</v>
      </c>
      <c r="G1723" s="5">
        <f>jablka[[#This Row],[Kg]]*jablka[[#This Row],[Cena]]</f>
        <v>965</v>
      </c>
    </row>
    <row r="1724" spans="1:7" x14ac:dyDescent="0.25">
      <c r="A1724" s="1">
        <v>44812</v>
      </c>
      <c r="B1724" t="s">
        <v>69</v>
      </c>
      <c r="C1724" t="s">
        <v>64</v>
      </c>
      <c r="D1724" t="s">
        <v>55</v>
      </c>
      <c r="E1724">
        <v>405</v>
      </c>
      <c r="F1724">
        <f>VLOOKUP(B1724,cennik[],2,FALSE)</f>
        <v>2.5</v>
      </c>
      <c r="G1724" s="5">
        <f>jablka[[#This Row],[Kg]]*jablka[[#This Row],[Cena]]</f>
        <v>1012.5</v>
      </c>
    </row>
    <row r="1725" spans="1:7" x14ac:dyDescent="0.25">
      <c r="A1725" s="1">
        <v>44812</v>
      </c>
      <c r="B1725" t="s">
        <v>69</v>
      </c>
      <c r="C1725" t="s">
        <v>64</v>
      </c>
      <c r="D1725" t="s">
        <v>41</v>
      </c>
      <c r="E1725">
        <v>53</v>
      </c>
      <c r="F1725">
        <f>VLOOKUP(B1725,cennik[],2,FALSE)</f>
        <v>2.5</v>
      </c>
      <c r="G1725" s="5">
        <f>jablka[[#This Row],[Kg]]*jablka[[#This Row],[Cena]]</f>
        <v>132.5</v>
      </c>
    </row>
    <row r="1726" spans="1:7" x14ac:dyDescent="0.25">
      <c r="A1726" s="1">
        <v>44812</v>
      </c>
      <c r="B1726" t="s">
        <v>63</v>
      </c>
      <c r="C1726" t="s">
        <v>64</v>
      </c>
      <c r="D1726" t="s">
        <v>60</v>
      </c>
      <c r="E1726">
        <v>180</v>
      </c>
      <c r="F1726">
        <f>VLOOKUP(B1726,cennik[],2,FALSE)</f>
        <v>3.5</v>
      </c>
      <c r="G1726" s="5">
        <f>jablka[[#This Row],[Kg]]*jablka[[#This Row],[Cena]]</f>
        <v>630</v>
      </c>
    </row>
    <row r="1727" spans="1:7" x14ac:dyDescent="0.25">
      <c r="A1727" s="1">
        <v>44812</v>
      </c>
      <c r="B1727" t="s">
        <v>71</v>
      </c>
      <c r="C1727" t="s">
        <v>64</v>
      </c>
      <c r="D1727" t="s">
        <v>49</v>
      </c>
      <c r="E1727">
        <v>94</v>
      </c>
      <c r="F1727">
        <f>VLOOKUP(B1727,cennik[],2,FALSE)</f>
        <v>2.5</v>
      </c>
      <c r="G1727" s="5">
        <f>jablka[[#This Row],[Kg]]*jablka[[#This Row],[Cena]]</f>
        <v>235</v>
      </c>
    </row>
    <row r="1728" spans="1:7" x14ac:dyDescent="0.25">
      <c r="A1728" s="1">
        <v>44812</v>
      </c>
      <c r="B1728" t="s">
        <v>70</v>
      </c>
      <c r="C1728" t="s">
        <v>64</v>
      </c>
      <c r="D1728" t="s">
        <v>51</v>
      </c>
      <c r="E1728">
        <v>346</v>
      </c>
      <c r="F1728">
        <f>VLOOKUP(B1728,cennik[],2,FALSE)</f>
        <v>3.2</v>
      </c>
      <c r="G1728" s="5">
        <f>jablka[[#This Row],[Kg]]*jablka[[#This Row],[Cena]]</f>
        <v>1107.2</v>
      </c>
    </row>
    <row r="1729" spans="1:7" x14ac:dyDescent="0.25">
      <c r="A1729" s="1">
        <v>44812</v>
      </c>
      <c r="B1729" t="s">
        <v>71</v>
      </c>
      <c r="C1729" t="s">
        <v>64</v>
      </c>
      <c r="D1729" t="s">
        <v>6</v>
      </c>
      <c r="E1729">
        <v>396</v>
      </c>
      <c r="F1729">
        <f>VLOOKUP(B1729,cennik[],2,FALSE)</f>
        <v>2.5</v>
      </c>
      <c r="G1729" s="5">
        <f>jablka[[#This Row],[Kg]]*jablka[[#This Row],[Cena]]</f>
        <v>990</v>
      </c>
    </row>
    <row r="1730" spans="1:7" x14ac:dyDescent="0.25">
      <c r="A1730" s="1">
        <v>44812</v>
      </c>
      <c r="B1730" t="s">
        <v>69</v>
      </c>
      <c r="C1730" t="s">
        <v>64</v>
      </c>
      <c r="D1730" t="s">
        <v>17</v>
      </c>
      <c r="E1730">
        <v>397</v>
      </c>
      <c r="F1730">
        <f>VLOOKUP(B1730,cennik[],2,FALSE)</f>
        <v>2.5</v>
      </c>
      <c r="G1730" s="5">
        <f>jablka[[#This Row],[Kg]]*jablka[[#This Row],[Cena]]</f>
        <v>992.5</v>
      </c>
    </row>
    <row r="1731" spans="1:7" x14ac:dyDescent="0.25">
      <c r="A1731" s="1">
        <v>44813</v>
      </c>
      <c r="B1731" t="s">
        <v>63</v>
      </c>
      <c r="C1731" t="s">
        <v>64</v>
      </c>
      <c r="D1731" t="s">
        <v>32</v>
      </c>
      <c r="E1731">
        <v>434</v>
      </c>
      <c r="F1731">
        <f>VLOOKUP(B1731,cennik[],2,FALSE)</f>
        <v>3.5</v>
      </c>
      <c r="G1731" s="5">
        <f>jablka[[#This Row],[Kg]]*jablka[[#This Row],[Cena]]</f>
        <v>1519</v>
      </c>
    </row>
    <row r="1732" spans="1:7" x14ac:dyDescent="0.25">
      <c r="A1732" s="1">
        <v>44813</v>
      </c>
      <c r="B1732" t="s">
        <v>63</v>
      </c>
      <c r="C1732" t="s">
        <v>64</v>
      </c>
      <c r="D1732" t="s">
        <v>58</v>
      </c>
      <c r="E1732">
        <v>492</v>
      </c>
      <c r="F1732">
        <f>VLOOKUP(B1732,cennik[],2,FALSE)</f>
        <v>3.5</v>
      </c>
      <c r="G1732" s="5">
        <f>jablka[[#This Row],[Kg]]*jablka[[#This Row],[Cena]]</f>
        <v>1722</v>
      </c>
    </row>
    <row r="1733" spans="1:7" x14ac:dyDescent="0.25">
      <c r="A1733" s="1">
        <v>44813</v>
      </c>
      <c r="B1733" t="s">
        <v>63</v>
      </c>
      <c r="C1733" t="s">
        <v>64</v>
      </c>
      <c r="D1733" t="s">
        <v>31</v>
      </c>
      <c r="E1733">
        <v>398</v>
      </c>
      <c r="F1733">
        <f>VLOOKUP(B1733,cennik[],2,FALSE)</f>
        <v>3.5</v>
      </c>
      <c r="G1733" s="5">
        <f>jablka[[#This Row],[Kg]]*jablka[[#This Row],[Cena]]</f>
        <v>1393</v>
      </c>
    </row>
    <row r="1734" spans="1:7" x14ac:dyDescent="0.25">
      <c r="A1734" s="1">
        <v>44813</v>
      </c>
      <c r="B1734" t="s">
        <v>71</v>
      </c>
      <c r="C1734" t="s">
        <v>64</v>
      </c>
      <c r="D1734" t="s">
        <v>23</v>
      </c>
      <c r="E1734">
        <v>354</v>
      </c>
      <c r="F1734">
        <f>VLOOKUP(B1734,cennik[],2,FALSE)</f>
        <v>2.5</v>
      </c>
      <c r="G1734" s="5">
        <f>jablka[[#This Row],[Kg]]*jablka[[#This Row],[Cena]]</f>
        <v>885</v>
      </c>
    </row>
    <row r="1735" spans="1:7" x14ac:dyDescent="0.25">
      <c r="A1735" s="1">
        <v>44813</v>
      </c>
      <c r="B1735" t="s">
        <v>70</v>
      </c>
      <c r="C1735" t="s">
        <v>64</v>
      </c>
      <c r="D1735" t="s">
        <v>6</v>
      </c>
      <c r="E1735">
        <v>391</v>
      </c>
      <c r="F1735">
        <f>VLOOKUP(B1735,cennik[],2,FALSE)</f>
        <v>3.2</v>
      </c>
      <c r="G1735" s="5">
        <f>jablka[[#This Row],[Kg]]*jablka[[#This Row],[Cena]]</f>
        <v>1251.2</v>
      </c>
    </row>
    <row r="1736" spans="1:7" x14ac:dyDescent="0.25">
      <c r="A1736" s="1">
        <v>44813</v>
      </c>
      <c r="B1736" t="s">
        <v>71</v>
      </c>
      <c r="C1736" t="s">
        <v>64</v>
      </c>
      <c r="D1736" t="s">
        <v>8</v>
      </c>
      <c r="E1736">
        <v>268</v>
      </c>
      <c r="F1736">
        <f>VLOOKUP(B1736,cennik[],2,FALSE)</f>
        <v>2.5</v>
      </c>
      <c r="G1736" s="5">
        <f>jablka[[#This Row],[Kg]]*jablka[[#This Row],[Cena]]</f>
        <v>670</v>
      </c>
    </row>
    <row r="1737" spans="1:7" x14ac:dyDescent="0.25">
      <c r="A1737" s="1">
        <v>44813</v>
      </c>
      <c r="B1737" t="s">
        <v>71</v>
      </c>
      <c r="C1737" t="s">
        <v>64</v>
      </c>
      <c r="D1737" t="s">
        <v>33</v>
      </c>
      <c r="E1737">
        <v>203</v>
      </c>
      <c r="F1737">
        <f>VLOOKUP(B1737,cennik[],2,FALSE)</f>
        <v>2.5</v>
      </c>
      <c r="G1737" s="5">
        <f>jablka[[#This Row],[Kg]]*jablka[[#This Row],[Cena]]</f>
        <v>507.5</v>
      </c>
    </row>
    <row r="1738" spans="1:7" x14ac:dyDescent="0.25">
      <c r="A1738" s="1">
        <v>44813</v>
      </c>
      <c r="B1738" t="s">
        <v>70</v>
      </c>
      <c r="C1738" t="s">
        <v>64</v>
      </c>
      <c r="D1738" t="s">
        <v>9</v>
      </c>
      <c r="E1738">
        <v>380</v>
      </c>
      <c r="F1738">
        <f>VLOOKUP(B1738,cennik[],2,FALSE)</f>
        <v>3.2</v>
      </c>
      <c r="G1738" s="5">
        <f>jablka[[#This Row],[Kg]]*jablka[[#This Row],[Cena]]</f>
        <v>1216</v>
      </c>
    </row>
    <row r="1739" spans="1:7" x14ac:dyDescent="0.25">
      <c r="A1739" s="1">
        <v>44813</v>
      </c>
      <c r="B1739" t="s">
        <v>63</v>
      </c>
      <c r="C1739" t="s">
        <v>64</v>
      </c>
      <c r="D1739" t="s">
        <v>47</v>
      </c>
      <c r="E1739">
        <v>481</v>
      </c>
      <c r="F1739">
        <f>VLOOKUP(B1739,cennik[],2,FALSE)</f>
        <v>3.5</v>
      </c>
      <c r="G1739" s="5">
        <f>jablka[[#This Row],[Kg]]*jablka[[#This Row],[Cena]]</f>
        <v>1683.5</v>
      </c>
    </row>
    <row r="1740" spans="1:7" x14ac:dyDescent="0.25">
      <c r="A1740" s="1">
        <v>44814</v>
      </c>
      <c r="B1740" t="s">
        <v>63</v>
      </c>
      <c r="C1740" t="s">
        <v>64</v>
      </c>
      <c r="D1740" t="s">
        <v>62</v>
      </c>
      <c r="E1740">
        <v>161</v>
      </c>
      <c r="F1740">
        <f>VLOOKUP(B1740,cennik[],2,FALSE)</f>
        <v>3.5</v>
      </c>
      <c r="G1740" s="5">
        <f>jablka[[#This Row],[Kg]]*jablka[[#This Row],[Cena]]</f>
        <v>563.5</v>
      </c>
    </row>
    <row r="1741" spans="1:7" x14ac:dyDescent="0.25">
      <c r="A1741" s="1">
        <v>44814</v>
      </c>
      <c r="B1741" t="s">
        <v>63</v>
      </c>
      <c r="C1741" t="s">
        <v>64</v>
      </c>
      <c r="D1741" t="s">
        <v>46</v>
      </c>
      <c r="E1741">
        <v>410</v>
      </c>
      <c r="F1741">
        <f>VLOOKUP(B1741,cennik[],2,FALSE)</f>
        <v>3.5</v>
      </c>
      <c r="G1741" s="5">
        <f>jablka[[#This Row],[Kg]]*jablka[[#This Row],[Cena]]</f>
        <v>1435</v>
      </c>
    </row>
    <row r="1742" spans="1:7" x14ac:dyDescent="0.25">
      <c r="A1742" s="1">
        <v>44814</v>
      </c>
      <c r="B1742" t="s">
        <v>69</v>
      </c>
      <c r="C1742" t="s">
        <v>64</v>
      </c>
      <c r="D1742" t="s">
        <v>6</v>
      </c>
      <c r="E1742">
        <v>108</v>
      </c>
      <c r="F1742">
        <f>VLOOKUP(B1742,cennik[],2,FALSE)</f>
        <v>2.5</v>
      </c>
      <c r="G1742" s="5">
        <f>jablka[[#This Row],[Kg]]*jablka[[#This Row],[Cena]]</f>
        <v>270</v>
      </c>
    </row>
    <row r="1743" spans="1:7" x14ac:dyDescent="0.25">
      <c r="A1743" s="1">
        <v>44814</v>
      </c>
      <c r="B1743" t="s">
        <v>63</v>
      </c>
      <c r="C1743" t="s">
        <v>64</v>
      </c>
      <c r="D1743" t="s">
        <v>37</v>
      </c>
      <c r="E1743">
        <v>458</v>
      </c>
      <c r="F1743">
        <f>VLOOKUP(B1743,cennik[],2,FALSE)</f>
        <v>3.5</v>
      </c>
      <c r="G1743" s="5">
        <f>jablka[[#This Row],[Kg]]*jablka[[#This Row],[Cena]]</f>
        <v>1603</v>
      </c>
    </row>
    <row r="1744" spans="1:7" x14ac:dyDescent="0.25">
      <c r="A1744" s="1">
        <v>44814</v>
      </c>
      <c r="B1744" t="s">
        <v>68</v>
      </c>
      <c r="C1744" t="s">
        <v>64</v>
      </c>
      <c r="D1744" t="s">
        <v>24</v>
      </c>
      <c r="E1744">
        <v>129</v>
      </c>
      <c r="F1744">
        <f>VLOOKUP(B1744,cennik[],2,FALSE)</f>
        <v>3.2</v>
      </c>
      <c r="G1744" s="5">
        <f>jablka[[#This Row],[Kg]]*jablka[[#This Row],[Cena]]</f>
        <v>412.8</v>
      </c>
    </row>
    <row r="1745" spans="1:7" x14ac:dyDescent="0.25">
      <c r="A1745" s="1">
        <v>44816</v>
      </c>
      <c r="B1745" t="s">
        <v>68</v>
      </c>
      <c r="C1745" t="s">
        <v>64</v>
      </c>
      <c r="D1745" t="s">
        <v>17</v>
      </c>
      <c r="E1745">
        <v>227</v>
      </c>
      <c r="F1745">
        <f>VLOOKUP(B1745,cennik[],2,FALSE)</f>
        <v>3.2</v>
      </c>
      <c r="G1745" s="5">
        <f>jablka[[#This Row],[Kg]]*jablka[[#This Row],[Cena]]</f>
        <v>726.40000000000009</v>
      </c>
    </row>
    <row r="1746" spans="1:7" x14ac:dyDescent="0.25">
      <c r="A1746" s="1">
        <v>44816</v>
      </c>
      <c r="B1746" t="s">
        <v>69</v>
      </c>
      <c r="C1746" t="s">
        <v>64</v>
      </c>
      <c r="D1746" t="s">
        <v>45</v>
      </c>
      <c r="E1746">
        <v>370</v>
      </c>
      <c r="F1746">
        <f>VLOOKUP(B1746,cennik[],2,FALSE)</f>
        <v>2.5</v>
      </c>
      <c r="G1746" s="5">
        <f>jablka[[#This Row],[Kg]]*jablka[[#This Row],[Cena]]</f>
        <v>925</v>
      </c>
    </row>
    <row r="1747" spans="1:7" x14ac:dyDescent="0.25">
      <c r="A1747" s="1">
        <v>44816</v>
      </c>
      <c r="B1747" t="s">
        <v>68</v>
      </c>
      <c r="C1747" t="s">
        <v>64</v>
      </c>
      <c r="D1747" t="s">
        <v>29</v>
      </c>
      <c r="E1747">
        <v>18</v>
      </c>
      <c r="F1747">
        <f>VLOOKUP(B1747,cennik[],2,FALSE)</f>
        <v>3.2</v>
      </c>
      <c r="G1747" s="5">
        <f>jablka[[#This Row],[Kg]]*jablka[[#This Row],[Cena]]</f>
        <v>57.6</v>
      </c>
    </row>
    <row r="1748" spans="1:7" x14ac:dyDescent="0.25">
      <c r="A1748" s="1">
        <v>44816</v>
      </c>
      <c r="B1748" t="s">
        <v>63</v>
      </c>
      <c r="C1748" t="s">
        <v>64</v>
      </c>
      <c r="D1748" t="s">
        <v>52</v>
      </c>
      <c r="E1748">
        <v>398</v>
      </c>
      <c r="F1748">
        <f>VLOOKUP(B1748,cennik[],2,FALSE)</f>
        <v>3.5</v>
      </c>
      <c r="G1748" s="5">
        <f>jablka[[#This Row],[Kg]]*jablka[[#This Row],[Cena]]</f>
        <v>1393</v>
      </c>
    </row>
    <row r="1749" spans="1:7" x14ac:dyDescent="0.25">
      <c r="A1749" s="1">
        <v>44816</v>
      </c>
      <c r="B1749" t="s">
        <v>63</v>
      </c>
      <c r="C1749" t="s">
        <v>64</v>
      </c>
      <c r="D1749" t="s">
        <v>13</v>
      </c>
      <c r="E1749">
        <v>401</v>
      </c>
      <c r="F1749">
        <f>VLOOKUP(B1749,cennik[],2,FALSE)</f>
        <v>3.5</v>
      </c>
      <c r="G1749" s="5">
        <f>jablka[[#This Row],[Kg]]*jablka[[#This Row],[Cena]]</f>
        <v>1403.5</v>
      </c>
    </row>
    <row r="1750" spans="1:7" x14ac:dyDescent="0.25">
      <c r="A1750" s="1">
        <v>44816</v>
      </c>
      <c r="B1750" t="s">
        <v>70</v>
      </c>
      <c r="C1750" t="s">
        <v>64</v>
      </c>
      <c r="D1750" t="s">
        <v>29</v>
      </c>
      <c r="E1750">
        <v>443</v>
      </c>
      <c r="F1750">
        <f>VLOOKUP(B1750,cennik[],2,FALSE)</f>
        <v>3.2</v>
      </c>
      <c r="G1750" s="5">
        <f>jablka[[#This Row],[Kg]]*jablka[[#This Row],[Cena]]</f>
        <v>1417.6000000000001</v>
      </c>
    </row>
    <row r="1751" spans="1:7" x14ac:dyDescent="0.25">
      <c r="A1751" s="1">
        <v>44816</v>
      </c>
      <c r="B1751" t="s">
        <v>63</v>
      </c>
      <c r="C1751" t="s">
        <v>64</v>
      </c>
      <c r="D1751" t="s">
        <v>55</v>
      </c>
      <c r="E1751">
        <v>29</v>
      </c>
      <c r="F1751">
        <f>VLOOKUP(B1751,cennik[],2,FALSE)</f>
        <v>3.5</v>
      </c>
      <c r="G1751" s="5">
        <f>jablka[[#This Row],[Kg]]*jablka[[#This Row],[Cena]]</f>
        <v>101.5</v>
      </c>
    </row>
    <row r="1752" spans="1:7" x14ac:dyDescent="0.25">
      <c r="A1752" s="1">
        <v>44816</v>
      </c>
      <c r="B1752" t="s">
        <v>63</v>
      </c>
      <c r="C1752" t="s">
        <v>64</v>
      </c>
      <c r="D1752" t="s">
        <v>47</v>
      </c>
      <c r="E1752">
        <v>433</v>
      </c>
      <c r="F1752">
        <f>VLOOKUP(B1752,cennik[],2,FALSE)</f>
        <v>3.5</v>
      </c>
      <c r="G1752" s="5">
        <f>jablka[[#This Row],[Kg]]*jablka[[#This Row],[Cena]]</f>
        <v>1515.5</v>
      </c>
    </row>
    <row r="1753" spans="1:7" x14ac:dyDescent="0.25">
      <c r="A1753" s="1">
        <v>44816</v>
      </c>
      <c r="B1753" t="s">
        <v>70</v>
      </c>
      <c r="C1753" t="s">
        <v>64</v>
      </c>
      <c r="D1753" t="s">
        <v>56</v>
      </c>
      <c r="E1753">
        <v>80</v>
      </c>
      <c r="F1753">
        <f>VLOOKUP(B1753,cennik[],2,FALSE)</f>
        <v>3.2</v>
      </c>
      <c r="G1753" s="5">
        <f>jablka[[#This Row],[Kg]]*jablka[[#This Row],[Cena]]</f>
        <v>256</v>
      </c>
    </row>
    <row r="1754" spans="1:7" x14ac:dyDescent="0.25">
      <c r="A1754" s="1">
        <v>44816</v>
      </c>
      <c r="B1754" t="s">
        <v>70</v>
      </c>
      <c r="C1754" t="s">
        <v>64</v>
      </c>
      <c r="D1754" t="s">
        <v>29</v>
      </c>
      <c r="E1754">
        <v>83</v>
      </c>
      <c r="F1754">
        <f>VLOOKUP(B1754,cennik[],2,FALSE)</f>
        <v>3.2</v>
      </c>
      <c r="G1754" s="5">
        <f>jablka[[#This Row],[Kg]]*jablka[[#This Row],[Cena]]</f>
        <v>265.60000000000002</v>
      </c>
    </row>
    <row r="1755" spans="1:7" x14ac:dyDescent="0.25">
      <c r="A1755" s="1">
        <v>44817</v>
      </c>
      <c r="B1755" t="s">
        <v>63</v>
      </c>
      <c r="C1755" t="s">
        <v>64</v>
      </c>
      <c r="D1755" t="s">
        <v>23</v>
      </c>
      <c r="E1755">
        <v>420</v>
      </c>
      <c r="F1755">
        <f>VLOOKUP(B1755,cennik[],2,FALSE)</f>
        <v>3.5</v>
      </c>
      <c r="G1755" s="5">
        <f>jablka[[#This Row],[Kg]]*jablka[[#This Row],[Cena]]</f>
        <v>1470</v>
      </c>
    </row>
    <row r="1756" spans="1:7" x14ac:dyDescent="0.25">
      <c r="A1756" s="1">
        <v>44817</v>
      </c>
      <c r="B1756" t="s">
        <v>63</v>
      </c>
      <c r="C1756" t="s">
        <v>64</v>
      </c>
      <c r="D1756" t="s">
        <v>5</v>
      </c>
      <c r="E1756">
        <v>404</v>
      </c>
      <c r="F1756">
        <f>VLOOKUP(B1756,cennik[],2,FALSE)</f>
        <v>3.5</v>
      </c>
      <c r="G1756" s="5">
        <f>jablka[[#This Row],[Kg]]*jablka[[#This Row],[Cena]]</f>
        <v>1414</v>
      </c>
    </row>
    <row r="1757" spans="1:7" x14ac:dyDescent="0.25">
      <c r="A1757" s="1">
        <v>44817</v>
      </c>
      <c r="B1757" t="s">
        <v>63</v>
      </c>
      <c r="C1757" t="s">
        <v>64</v>
      </c>
      <c r="D1757" t="s">
        <v>51</v>
      </c>
      <c r="E1757">
        <v>401</v>
      </c>
      <c r="F1757">
        <f>VLOOKUP(B1757,cennik[],2,FALSE)</f>
        <v>3.5</v>
      </c>
      <c r="G1757" s="5">
        <f>jablka[[#This Row],[Kg]]*jablka[[#This Row],[Cena]]</f>
        <v>1403.5</v>
      </c>
    </row>
    <row r="1758" spans="1:7" x14ac:dyDescent="0.25">
      <c r="A1758" s="1">
        <v>44817</v>
      </c>
      <c r="B1758" t="s">
        <v>68</v>
      </c>
      <c r="C1758" t="s">
        <v>64</v>
      </c>
      <c r="D1758" t="s">
        <v>35</v>
      </c>
      <c r="E1758">
        <v>423</v>
      </c>
      <c r="F1758">
        <f>VLOOKUP(B1758,cennik[],2,FALSE)</f>
        <v>3.2</v>
      </c>
      <c r="G1758" s="5">
        <f>jablka[[#This Row],[Kg]]*jablka[[#This Row],[Cena]]</f>
        <v>1353.6000000000001</v>
      </c>
    </row>
    <row r="1759" spans="1:7" x14ac:dyDescent="0.25">
      <c r="A1759" s="1">
        <v>44817</v>
      </c>
      <c r="B1759" t="s">
        <v>69</v>
      </c>
      <c r="C1759" t="s">
        <v>64</v>
      </c>
      <c r="D1759" t="s">
        <v>55</v>
      </c>
      <c r="E1759">
        <v>201</v>
      </c>
      <c r="F1759">
        <f>VLOOKUP(B1759,cennik[],2,FALSE)</f>
        <v>2.5</v>
      </c>
      <c r="G1759" s="5">
        <f>jablka[[#This Row],[Kg]]*jablka[[#This Row],[Cena]]</f>
        <v>502.5</v>
      </c>
    </row>
    <row r="1760" spans="1:7" x14ac:dyDescent="0.25">
      <c r="A1760" s="1">
        <v>44818</v>
      </c>
      <c r="B1760" t="s">
        <v>70</v>
      </c>
      <c r="C1760" t="s">
        <v>64</v>
      </c>
      <c r="D1760" t="s">
        <v>32</v>
      </c>
      <c r="E1760">
        <v>393</v>
      </c>
      <c r="F1760">
        <f>VLOOKUP(B1760,cennik[],2,FALSE)</f>
        <v>3.2</v>
      </c>
      <c r="G1760" s="5">
        <f>jablka[[#This Row],[Kg]]*jablka[[#This Row],[Cena]]</f>
        <v>1257.6000000000001</v>
      </c>
    </row>
    <row r="1761" spans="1:7" x14ac:dyDescent="0.25">
      <c r="A1761" s="1">
        <v>44818</v>
      </c>
      <c r="B1761" t="s">
        <v>68</v>
      </c>
      <c r="C1761" t="s">
        <v>64</v>
      </c>
      <c r="D1761" t="s">
        <v>60</v>
      </c>
      <c r="E1761">
        <v>455</v>
      </c>
      <c r="F1761">
        <f>VLOOKUP(B1761,cennik[],2,FALSE)</f>
        <v>3.2</v>
      </c>
      <c r="G1761" s="5">
        <f>jablka[[#This Row],[Kg]]*jablka[[#This Row],[Cena]]</f>
        <v>1456</v>
      </c>
    </row>
    <row r="1762" spans="1:7" x14ac:dyDescent="0.25">
      <c r="A1762" s="1">
        <v>44819</v>
      </c>
      <c r="B1762" t="s">
        <v>69</v>
      </c>
      <c r="C1762" t="s">
        <v>64</v>
      </c>
      <c r="D1762" t="s">
        <v>15</v>
      </c>
      <c r="E1762">
        <v>345</v>
      </c>
      <c r="F1762">
        <f>VLOOKUP(B1762,cennik[],2,FALSE)</f>
        <v>2.5</v>
      </c>
      <c r="G1762" s="5">
        <f>jablka[[#This Row],[Kg]]*jablka[[#This Row],[Cena]]</f>
        <v>862.5</v>
      </c>
    </row>
    <row r="1763" spans="1:7" x14ac:dyDescent="0.25">
      <c r="A1763" s="1">
        <v>44819</v>
      </c>
      <c r="B1763" t="s">
        <v>69</v>
      </c>
      <c r="C1763" t="s">
        <v>64</v>
      </c>
      <c r="D1763" t="s">
        <v>41</v>
      </c>
      <c r="E1763">
        <v>260</v>
      </c>
      <c r="F1763">
        <f>VLOOKUP(B1763,cennik[],2,FALSE)</f>
        <v>2.5</v>
      </c>
      <c r="G1763" s="5">
        <f>jablka[[#This Row],[Kg]]*jablka[[#This Row],[Cena]]</f>
        <v>650</v>
      </c>
    </row>
    <row r="1764" spans="1:7" x14ac:dyDescent="0.25">
      <c r="A1764" s="1">
        <v>44819</v>
      </c>
      <c r="B1764" t="s">
        <v>71</v>
      </c>
      <c r="C1764" t="s">
        <v>64</v>
      </c>
      <c r="D1764" t="s">
        <v>21</v>
      </c>
      <c r="E1764">
        <v>203</v>
      </c>
      <c r="F1764">
        <f>VLOOKUP(B1764,cennik[],2,FALSE)</f>
        <v>2.5</v>
      </c>
      <c r="G1764" s="5">
        <f>jablka[[#This Row],[Kg]]*jablka[[#This Row],[Cena]]</f>
        <v>507.5</v>
      </c>
    </row>
    <row r="1765" spans="1:7" x14ac:dyDescent="0.25">
      <c r="A1765" s="1">
        <v>44819</v>
      </c>
      <c r="B1765" t="s">
        <v>71</v>
      </c>
      <c r="C1765" t="s">
        <v>64</v>
      </c>
      <c r="D1765" t="s">
        <v>40</v>
      </c>
      <c r="E1765">
        <v>334</v>
      </c>
      <c r="F1765">
        <f>VLOOKUP(B1765,cennik[],2,FALSE)</f>
        <v>2.5</v>
      </c>
      <c r="G1765" s="5">
        <f>jablka[[#This Row],[Kg]]*jablka[[#This Row],[Cena]]</f>
        <v>835</v>
      </c>
    </row>
    <row r="1766" spans="1:7" x14ac:dyDescent="0.25">
      <c r="A1766" s="1">
        <v>44819</v>
      </c>
      <c r="B1766" t="s">
        <v>71</v>
      </c>
      <c r="C1766" t="s">
        <v>64</v>
      </c>
      <c r="D1766" t="s">
        <v>10</v>
      </c>
      <c r="E1766">
        <v>284</v>
      </c>
      <c r="F1766">
        <f>VLOOKUP(B1766,cennik[],2,FALSE)</f>
        <v>2.5</v>
      </c>
      <c r="G1766" s="5">
        <f>jablka[[#This Row],[Kg]]*jablka[[#This Row],[Cena]]</f>
        <v>710</v>
      </c>
    </row>
    <row r="1767" spans="1:7" x14ac:dyDescent="0.25">
      <c r="A1767" s="1">
        <v>44819</v>
      </c>
      <c r="B1767" t="s">
        <v>63</v>
      </c>
      <c r="C1767" t="s">
        <v>64</v>
      </c>
      <c r="D1767" t="s">
        <v>61</v>
      </c>
      <c r="E1767">
        <v>487</v>
      </c>
      <c r="F1767">
        <f>VLOOKUP(B1767,cennik[],2,FALSE)</f>
        <v>3.5</v>
      </c>
      <c r="G1767" s="5">
        <f>jablka[[#This Row],[Kg]]*jablka[[#This Row],[Cena]]</f>
        <v>1704.5</v>
      </c>
    </row>
    <row r="1768" spans="1:7" x14ac:dyDescent="0.25">
      <c r="A1768" s="1">
        <v>44819</v>
      </c>
      <c r="B1768" t="s">
        <v>70</v>
      </c>
      <c r="C1768" t="s">
        <v>64</v>
      </c>
      <c r="D1768" t="s">
        <v>40</v>
      </c>
      <c r="E1768">
        <v>138</v>
      </c>
      <c r="F1768">
        <f>VLOOKUP(B1768,cennik[],2,FALSE)</f>
        <v>3.2</v>
      </c>
      <c r="G1768" s="5">
        <f>jablka[[#This Row],[Kg]]*jablka[[#This Row],[Cena]]</f>
        <v>441.6</v>
      </c>
    </row>
    <row r="1769" spans="1:7" x14ac:dyDescent="0.25">
      <c r="A1769" s="1">
        <v>44819</v>
      </c>
      <c r="B1769" t="s">
        <v>71</v>
      </c>
      <c r="C1769" t="s">
        <v>64</v>
      </c>
      <c r="D1769" t="s">
        <v>42</v>
      </c>
      <c r="E1769">
        <v>196</v>
      </c>
      <c r="F1769">
        <f>VLOOKUP(B1769,cennik[],2,FALSE)</f>
        <v>2.5</v>
      </c>
      <c r="G1769" s="5">
        <f>jablka[[#This Row],[Kg]]*jablka[[#This Row],[Cena]]</f>
        <v>490</v>
      </c>
    </row>
    <row r="1770" spans="1:7" x14ac:dyDescent="0.25">
      <c r="A1770" s="1">
        <v>44820</v>
      </c>
      <c r="B1770" t="s">
        <v>70</v>
      </c>
      <c r="C1770" t="s">
        <v>64</v>
      </c>
      <c r="D1770" t="s">
        <v>38</v>
      </c>
      <c r="E1770">
        <v>355</v>
      </c>
      <c r="F1770">
        <f>VLOOKUP(B1770,cennik[],2,FALSE)</f>
        <v>3.2</v>
      </c>
      <c r="G1770" s="5">
        <f>jablka[[#This Row],[Kg]]*jablka[[#This Row],[Cena]]</f>
        <v>1136</v>
      </c>
    </row>
    <row r="1771" spans="1:7" x14ac:dyDescent="0.25">
      <c r="A1771" s="1">
        <v>44820</v>
      </c>
      <c r="B1771" t="s">
        <v>70</v>
      </c>
      <c r="C1771" t="s">
        <v>64</v>
      </c>
      <c r="D1771" t="s">
        <v>36</v>
      </c>
      <c r="E1771">
        <v>348</v>
      </c>
      <c r="F1771">
        <f>VLOOKUP(B1771,cennik[],2,FALSE)</f>
        <v>3.2</v>
      </c>
      <c r="G1771" s="5">
        <f>jablka[[#This Row],[Kg]]*jablka[[#This Row],[Cena]]</f>
        <v>1113.6000000000001</v>
      </c>
    </row>
    <row r="1772" spans="1:7" x14ac:dyDescent="0.25">
      <c r="A1772" s="1">
        <v>44820</v>
      </c>
      <c r="B1772" t="s">
        <v>63</v>
      </c>
      <c r="C1772" t="s">
        <v>64</v>
      </c>
      <c r="D1772" t="s">
        <v>47</v>
      </c>
      <c r="E1772">
        <v>15</v>
      </c>
      <c r="F1772">
        <f>VLOOKUP(B1772,cennik[],2,FALSE)</f>
        <v>3.5</v>
      </c>
      <c r="G1772" s="5">
        <f>jablka[[#This Row],[Kg]]*jablka[[#This Row],[Cena]]</f>
        <v>52.5</v>
      </c>
    </row>
    <row r="1773" spans="1:7" x14ac:dyDescent="0.25">
      <c r="A1773" s="1">
        <v>44820</v>
      </c>
      <c r="B1773" t="s">
        <v>68</v>
      </c>
      <c r="C1773" t="s">
        <v>64</v>
      </c>
      <c r="D1773" t="s">
        <v>51</v>
      </c>
      <c r="E1773">
        <v>475</v>
      </c>
      <c r="F1773">
        <f>VLOOKUP(B1773,cennik[],2,FALSE)</f>
        <v>3.2</v>
      </c>
      <c r="G1773" s="5">
        <f>jablka[[#This Row],[Kg]]*jablka[[#This Row],[Cena]]</f>
        <v>1520</v>
      </c>
    </row>
    <row r="1774" spans="1:7" x14ac:dyDescent="0.25">
      <c r="A1774" s="1">
        <v>44820</v>
      </c>
      <c r="B1774" t="s">
        <v>63</v>
      </c>
      <c r="C1774" t="s">
        <v>64</v>
      </c>
      <c r="D1774" t="s">
        <v>23</v>
      </c>
      <c r="E1774">
        <v>234</v>
      </c>
      <c r="F1774">
        <f>VLOOKUP(B1774,cennik[],2,FALSE)</f>
        <v>3.5</v>
      </c>
      <c r="G1774" s="5">
        <f>jablka[[#This Row],[Kg]]*jablka[[#This Row],[Cena]]</f>
        <v>819</v>
      </c>
    </row>
    <row r="1775" spans="1:7" x14ac:dyDescent="0.25">
      <c r="A1775" s="1">
        <v>44820</v>
      </c>
      <c r="B1775" t="s">
        <v>63</v>
      </c>
      <c r="C1775" t="s">
        <v>64</v>
      </c>
      <c r="D1775" t="s">
        <v>52</v>
      </c>
      <c r="E1775">
        <v>198</v>
      </c>
      <c r="F1775">
        <f>VLOOKUP(B1775,cennik[],2,FALSE)</f>
        <v>3.5</v>
      </c>
      <c r="G1775" s="5">
        <f>jablka[[#This Row],[Kg]]*jablka[[#This Row],[Cena]]</f>
        <v>693</v>
      </c>
    </row>
    <row r="1776" spans="1:7" x14ac:dyDescent="0.25">
      <c r="A1776" s="1">
        <v>44821</v>
      </c>
      <c r="B1776" t="s">
        <v>63</v>
      </c>
      <c r="C1776" t="s">
        <v>64</v>
      </c>
      <c r="D1776" t="s">
        <v>29</v>
      </c>
      <c r="E1776">
        <v>459</v>
      </c>
      <c r="F1776">
        <f>VLOOKUP(B1776,cennik[],2,FALSE)</f>
        <v>3.5</v>
      </c>
      <c r="G1776" s="5">
        <f>jablka[[#This Row],[Kg]]*jablka[[#This Row],[Cena]]</f>
        <v>1606.5</v>
      </c>
    </row>
    <row r="1777" spans="1:7" x14ac:dyDescent="0.25">
      <c r="A1777" s="1">
        <v>44821</v>
      </c>
      <c r="B1777" t="s">
        <v>63</v>
      </c>
      <c r="C1777" t="s">
        <v>64</v>
      </c>
      <c r="D1777" t="s">
        <v>15</v>
      </c>
      <c r="E1777">
        <v>299</v>
      </c>
      <c r="F1777">
        <f>VLOOKUP(B1777,cennik[],2,FALSE)</f>
        <v>3.5</v>
      </c>
      <c r="G1777" s="5">
        <f>jablka[[#This Row],[Kg]]*jablka[[#This Row],[Cena]]</f>
        <v>1046.5</v>
      </c>
    </row>
    <row r="1778" spans="1:7" x14ac:dyDescent="0.25">
      <c r="A1778" s="1">
        <v>44821</v>
      </c>
      <c r="B1778" t="s">
        <v>71</v>
      </c>
      <c r="C1778" t="s">
        <v>64</v>
      </c>
      <c r="D1778" t="s">
        <v>38</v>
      </c>
      <c r="E1778">
        <v>138</v>
      </c>
      <c r="F1778">
        <f>VLOOKUP(B1778,cennik[],2,FALSE)</f>
        <v>2.5</v>
      </c>
      <c r="G1778" s="5">
        <f>jablka[[#This Row],[Kg]]*jablka[[#This Row],[Cena]]</f>
        <v>345</v>
      </c>
    </row>
    <row r="1779" spans="1:7" x14ac:dyDescent="0.25">
      <c r="A1779" s="1">
        <v>44821</v>
      </c>
      <c r="B1779" t="s">
        <v>69</v>
      </c>
      <c r="C1779" t="s">
        <v>64</v>
      </c>
      <c r="D1779" t="s">
        <v>19</v>
      </c>
      <c r="E1779">
        <v>173</v>
      </c>
      <c r="F1779">
        <f>VLOOKUP(B1779,cennik[],2,FALSE)</f>
        <v>2.5</v>
      </c>
      <c r="G1779" s="5">
        <f>jablka[[#This Row],[Kg]]*jablka[[#This Row],[Cena]]</f>
        <v>432.5</v>
      </c>
    </row>
    <row r="1780" spans="1:7" x14ac:dyDescent="0.25">
      <c r="A1780" s="1">
        <v>44821</v>
      </c>
      <c r="B1780" t="s">
        <v>63</v>
      </c>
      <c r="C1780" t="s">
        <v>64</v>
      </c>
      <c r="D1780" t="s">
        <v>15</v>
      </c>
      <c r="E1780">
        <v>126</v>
      </c>
      <c r="F1780">
        <f>VLOOKUP(B1780,cennik[],2,FALSE)</f>
        <v>3.5</v>
      </c>
      <c r="G1780" s="5">
        <f>jablka[[#This Row],[Kg]]*jablka[[#This Row],[Cena]]</f>
        <v>441</v>
      </c>
    </row>
    <row r="1781" spans="1:7" x14ac:dyDescent="0.25">
      <c r="A1781" s="1">
        <v>44821</v>
      </c>
      <c r="B1781" t="s">
        <v>63</v>
      </c>
      <c r="C1781" t="s">
        <v>64</v>
      </c>
      <c r="D1781" t="s">
        <v>31</v>
      </c>
      <c r="E1781">
        <v>88</v>
      </c>
      <c r="F1781">
        <f>VLOOKUP(B1781,cennik[],2,FALSE)</f>
        <v>3.5</v>
      </c>
      <c r="G1781" s="5">
        <f>jablka[[#This Row],[Kg]]*jablka[[#This Row],[Cena]]</f>
        <v>308</v>
      </c>
    </row>
    <row r="1782" spans="1:7" x14ac:dyDescent="0.25">
      <c r="A1782" s="1">
        <v>44821</v>
      </c>
      <c r="B1782" t="s">
        <v>71</v>
      </c>
      <c r="C1782" t="s">
        <v>64</v>
      </c>
      <c r="D1782" t="s">
        <v>51</v>
      </c>
      <c r="E1782">
        <v>129</v>
      </c>
      <c r="F1782">
        <f>VLOOKUP(B1782,cennik[],2,FALSE)</f>
        <v>2.5</v>
      </c>
      <c r="G1782" s="5">
        <f>jablka[[#This Row],[Kg]]*jablka[[#This Row],[Cena]]</f>
        <v>322.5</v>
      </c>
    </row>
    <row r="1783" spans="1:7" x14ac:dyDescent="0.25">
      <c r="A1783" s="1">
        <v>44821</v>
      </c>
      <c r="B1783" t="s">
        <v>70</v>
      </c>
      <c r="C1783" t="s">
        <v>64</v>
      </c>
      <c r="D1783" t="s">
        <v>52</v>
      </c>
      <c r="E1783">
        <v>325</v>
      </c>
      <c r="F1783">
        <f>VLOOKUP(B1783,cennik[],2,FALSE)</f>
        <v>3.2</v>
      </c>
      <c r="G1783" s="5">
        <f>jablka[[#This Row],[Kg]]*jablka[[#This Row],[Cena]]</f>
        <v>1040</v>
      </c>
    </row>
    <row r="1784" spans="1:7" x14ac:dyDescent="0.25">
      <c r="A1784" s="1">
        <v>44821</v>
      </c>
      <c r="B1784" t="s">
        <v>63</v>
      </c>
      <c r="C1784" t="s">
        <v>64</v>
      </c>
      <c r="D1784" t="s">
        <v>47</v>
      </c>
      <c r="E1784">
        <v>324</v>
      </c>
      <c r="F1784">
        <f>VLOOKUP(B1784,cennik[],2,FALSE)</f>
        <v>3.5</v>
      </c>
      <c r="G1784" s="5">
        <f>jablka[[#This Row],[Kg]]*jablka[[#This Row],[Cena]]</f>
        <v>1134</v>
      </c>
    </row>
    <row r="1785" spans="1:7" x14ac:dyDescent="0.25">
      <c r="A1785" s="1">
        <v>44821</v>
      </c>
      <c r="B1785" t="s">
        <v>63</v>
      </c>
      <c r="C1785" t="s">
        <v>64</v>
      </c>
      <c r="D1785" t="s">
        <v>47</v>
      </c>
      <c r="E1785">
        <v>497</v>
      </c>
      <c r="F1785">
        <f>VLOOKUP(B1785,cennik[],2,FALSE)</f>
        <v>3.5</v>
      </c>
      <c r="G1785" s="5">
        <f>jablka[[#This Row],[Kg]]*jablka[[#This Row],[Cena]]</f>
        <v>1739.5</v>
      </c>
    </row>
    <row r="1786" spans="1:7" x14ac:dyDescent="0.25">
      <c r="A1786" s="1">
        <v>44823</v>
      </c>
      <c r="B1786" t="s">
        <v>70</v>
      </c>
      <c r="C1786" t="s">
        <v>64</v>
      </c>
      <c r="D1786" t="s">
        <v>56</v>
      </c>
      <c r="E1786">
        <v>62</v>
      </c>
      <c r="F1786">
        <f>VLOOKUP(B1786,cennik[],2,FALSE)</f>
        <v>3.2</v>
      </c>
      <c r="G1786" s="5">
        <f>jablka[[#This Row],[Kg]]*jablka[[#This Row],[Cena]]</f>
        <v>198.4</v>
      </c>
    </row>
    <row r="1787" spans="1:7" x14ac:dyDescent="0.25">
      <c r="A1787" s="1">
        <v>44823</v>
      </c>
      <c r="B1787" t="s">
        <v>69</v>
      </c>
      <c r="C1787" t="s">
        <v>64</v>
      </c>
      <c r="D1787" t="s">
        <v>41</v>
      </c>
      <c r="E1787">
        <v>164</v>
      </c>
      <c r="F1787">
        <f>VLOOKUP(B1787,cennik[],2,FALSE)</f>
        <v>2.5</v>
      </c>
      <c r="G1787" s="5">
        <f>jablka[[#This Row],[Kg]]*jablka[[#This Row],[Cena]]</f>
        <v>410</v>
      </c>
    </row>
    <row r="1788" spans="1:7" x14ac:dyDescent="0.25">
      <c r="A1788" s="1">
        <v>44823</v>
      </c>
      <c r="B1788" t="s">
        <v>68</v>
      </c>
      <c r="C1788" t="s">
        <v>64</v>
      </c>
      <c r="D1788" t="s">
        <v>30</v>
      </c>
      <c r="E1788">
        <v>101</v>
      </c>
      <c r="F1788">
        <f>VLOOKUP(B1788,cennik[],2,FALSE)</f>
        <v>3.2</v>
      </c>
      <c r="G1788" s="5">
        <f>jablka[[#This Row],[Kg]]*jablka[[#This Row],[Cena]]</f>
        <v>323.20000000000005</v>
      </c>
    </row>
    <row r="1789" spans="1:7" x14ac:dyDescent="0.25">
      <c r="A1789" s="1">
        <v>44823</v>
      </c>
      <c r="B1789" t="s">
        <v>69</v>
      </c>
      <c r="C1789" t="s">
        <v>64</v>
      </c>
      <c r="D1789" t="s">
        <v>17</v>
      </c>
      <c r="E1789">
        <v>37</v>
      </c>
      <c r="F1789">
        <f>VLOOKUP(B1789,cennik[],2,FALSE)</f>
        <v>2.5</v>
      </c>
      <c r="G1789" s="5">
        <f>jablka[[#This Row],[Kg]]*jablka[[#This Row],[Cena]]</f>
        <v>92.5</v>
      </c>
    </row>
    <row r="1790" spans="1:7" x14ac:dyDescent="0.25">
      <c r="A1790" s="1">
        <v>44823</v>
      </c>
      <c r="B1790" t="s">
        <v>63</v>
      </c>
      <c r="C1790" t="s">
        <v>64</v>
      </c>
      <c r="D1790" t="s">
        <v>52</v>
      </c>
      <c r="E1790">
        <v>200</v>
      </c>
      <c r="F1790">
        <f>VLOOKUP(B1790,cennik[],2,FALSE)</f>
        <v>3.5</v>
      </c>
      <c r="G1790" s="5">
        <f>jablka[[#This Row],[Kg]]*jablka[[#This Row],[Cena]]</f>
        <v>700</v>
      </c>
    </row>
    <row r="1791" spans="1:7" x14ac:dyDescent="0.25">
      <c r="A1791" s="1">
        <v>44823</v>
      </c>
      <c r="B1791" t="s">
        <v>63</v>
      </c>
      <c r="C1791" t="s">
        <v>64</v>
      </c>
      <c r="D1791" t="s">
        <v>15</v>
      </c>
      <c r="E1791">
        <v>303</v>
      </c>
      <c r="F1791">
        <f>VLOOKUP(B1791,cennik[],2,FALSE)</f>
        <v>3.5</v>
      </c>
      <c r="G1791" s="5">
        <f>jablka[[#This Row],[Kg]]*jablka[[#This Row],[Cena]]</f>
        <v>1060.5</v>
      </c>
    </row>
    <row r="1792" spans="1:7" x14ac:dyDescent="0.25">
      <c r="A1792" s="1">
        <v>44823</v>
      </c>
      <c r="B1792" t="s">
        <v>71</v>
      </c>
      <c r="C1792" t="s">
        <v>64</v>
      </c>
      <c r="D1792" t="s">
        <v>21</v>
      </c>
      <c r="E1792">
        <v>325</v>
      </c>
      <c r="F1792">
        <f>VLOOKUP(B1792,cennik[],2,FALSE)</f>
        <v>2.5</v>
      </c>
      <c r="G1792" s="5">
        <f>jablka[[#This Row],[Kg]]*jablka[[#This Row],[Cena]]</f>
        <v>812.5</v>
      </c>
    </row>
    <row r="1793" spans="1:7" x14ac:dyDescent="0.25">
      <c r="A1793" s="1">
        <v>44823</v>
      </c>
      <c r="B1793" t="s">
        <v>71</v>
      </c>
      <c r="C1793" t="s">
        <v>64</v>
      </c>
      <c r="D1793" t="s">
        <v>33</v>
      </c>
      <c r="E1793">
        <v>394</v>
      </c>
      <c r="F1793">
        <f>VLOOKUP(B1793,cennik[],2,FALSE)</f>
        <v>2.5</v>
      </c>
      <c r="G1793" s="5">
        <f>jablka[[#This Row],[Kg]]*jablka[[#This Row],[Cena]]</f>
        <v>985</v>
      </c>
    </row>
    <row r="1794" spans="1:7" x14ac:dyDescent="0.25">
      <c r="A1794" s="1">
        <v>44823</v>
      </c>
      <c r="B1794" t="s">
        <v>69</v>
      </c>
      <c r="C1794" t="s">
        <v>64</v>
      </c>
      <c r="D1794" t="s">
        <v>52</v>
      </c>
      <c r="E1794">
        <v>353</v>
      </c>
      <c r="F1794">
        <f>VLOOKUP(B1794,cennik[],2,FALSE)</f>
        <v>2.5</v>
      </c>
      <c r="G1794" s="5">
        <f>jablka[[#This Row],[Kg]]*jablka[[#This Row],[Cena]]</f>
        <v>882.5</v>
      </c>
    </row>
    <row r="1795" spans="1:7" x14ac:dyDescent="0.25">
      <c r="A1795" s="1">
        <v>44823</v>
      </c>
      <c r="B1795" t="s">
        <v>63</v>
      </c>
      <c r="C1795" t="s">
        <v>64</v>
      </c>
      <c r="D1795" t="s">
        <v>9</v>
      </c>
      <c r="E1795">
        <v>432</v>
      </c>
      <c r="F1795">
        <f>VLOOKUP(B1795,cennik[],2,FALSE)</f>
        <v>3.5</v>
      </c>
      <c r="G1795" s="5">
        <f>jablka[[#This Row],[Kg]]*jablka[[#This Row],[Cena]]</f>
        <v>1512</v>
      </c>
    </row>
    <row r="1796" spans="1:7" x14ac:dyDescent="0.25">
      <c r="A1796" s="1">
        <v>44823</v>
      </c>
      <c r="B1796" t="s">
        <v>70</v>
      </c>
      <c r="C1796" t="s">
        <v>64</v>
      </c>
      <c r="D1796" t="s">
        <v>62</v>
      </c>
      <c r="E1796">
        <v>306</v>
      </c>
      <c r="F1796">
        <f>VLOOKUP(B1796,cennik[],2,FALSE)</f>
        <v>3.2</v>
      </c>
      <c r="G1796" s="5">
        <f>jablka[[#This Row],[Kg]]*jablka[[#This Row],[Cena]]</f>
        <v>979.2</v>
      </c>
    </row>
    <row r="1797" spans="1:7" x14ac:dyDescent="0.25">
      <c r="A1797" s="1">
        <v>44823</v>
      </c>
      <c r="B1797" t="s">
        <v>63</v>
      </c>
      <c r="C1797" t="s">
        <v>64</v>
      </c>
      <c r="D1797" t="s">
        <v>10</v>
      </c>
      <c r="E1797">
        <v>82</v>
      </c>
      <c r="F1797">
        <f>VLOOKUP(B1797,cennik[],2,FALSE)</f>
        <v>3.5</v>
      </c>
      <c r="G1797" s="5">
        <f>jablka[[#This Row],[Kg]]*jablka[[#This Row],[Cena]]</f>
        <v>287</v>
      </c>
    </row>
    <row r="1798" spans="1:7" x14ac:dyDescent="0.25">
      <c r="A1798" s="1">
        <v>44824</v>
      </c>
      <c r="B1798" t="s">
        <v>71</v>
      </c>
      <c r="C1798" t="s">
        <v>64</v>
      </c>
      <c r="D1798" t="s">
        <v>41</v>
      </c>
      <c r="E1798">
        <v>498</v>
      </c>
      <c r="F1798">
        <f>VLOOKUP(B1798,cennik[],2,FALSE)</f>
        <v>2.5</v>
      </c>
      <c r="G1798" s="5">
        <f>jablka[[#This Row],[Kg]]*jablka[[#This Row],[Cena]]</f>
        <v>1245</v>
      </c>
    </row>
    <row r="1799" spans="1:7" x14ac:dyDescent="0.25">
      <c r="A1799" s="1">
        <v>44824</v>
      </c>
      <c r="B1799" t="s">
        <v>69</v>
      </c>
      <c r="C1799" t="s">
        <v>64</v>
      </c>
      <c r="D1799" t="s">
        <v>57</v>
      </c>
      <c r="E1799">
        <v>82</v>
      </c>
      <c r="F1799">
        <f>VLOOKUP(B1799,cennik[],2,FALSE)</f>
        <v>2.5</v>
      </c>
      <c r="G1799" s="5">
        <f>jablka[[#This Row],[Kg]]*jablka[[#This Row],[Cena]]</f>
        <v>205</v>
      </c>
    </row>
    <row r="1800" spans="1:7" x14ac:dyDescent="0.25">
      <c r="A1800" s="1">
        <v>44825</v>
      </c>
      <c r="B1800" t="s">
        <v>68</v>
      </c>
      <c r="C1800" t="s">
        <v>64</v>
      </c>
      <c r="D1800" t="s">
        <v>43</v>
      </c>
      <c r="E1800">
        <v>215</v>
      </c>
      <c r="F1800">
        <f>VLOOKUP(B1800,cennik[],2,FALSE)</f>
        <v>3.2</v>
      </c>
      <c r="G1800" s="5">
        <f>jablka[[#This Row],[Kg]]*jablka[[#This Row],[Cena]]</f>
        <v>688</v>
      </c>
    </row>
    <row r="1801" spans="1:7" x14ac:dyDescent="0.25">
      <c r="A1801" s="1">
        <v>44825</v>
      </c>
      <c r="B1801" t="s">
        <v>69</v>
      </c>
      <c r="C1801" t="s">
        <v>64</v>
      </c>
      <c r="D1801" t="s">
        <v>51</v>
      </c>
      <c r="E1801">
        <v>107</v>
      </c>
      <c r="F1801">
        <f>VLOOKUP(B1801,cennik[],2,FALSE)</f>
        <v>2.5</v>
      </c>
      <c r="G1801" s="5">
        <f>jablka[[#This Row],[Kg]]*jablka[[#This Row],[Cena]]</f>
        <v>267.5</v>
      </c>
    </row>
    <row r="1802" spans="1:7" x14ac:dyDescent="0.25">
      <c r="A1802" s="1">
        <v>44825</v>
      </c>
      <c r="B1802" t="s">
        <v>69</v>
      </c>
      <c r="C1802" t="s">
        <v>64</v>
      </c>
      <c r="D1802" t="s">
        <v>28</v>
      </c>
      <c r="E1802">
        <v>399</v>
      </c>
      <c r="F1802">
        <f>VLOOKUP(B1802,cennik[],2,FALSE)</f>
        <v>2.5</v>
      </c>
      <c r="G1802" s="5">
        <f>jablka[[#This Row],[Kg]]*jablka[[#This Row],[Cena]]</f>
        <v>997.5</v>
      </c>
    </row>
    <row r="1803" spans="1:7" x14ac:dyDescent="0.25">
      <c r="A1803" s="1">
        <v>44825</v>
      </c>
      <c r="B1803" t="s">
        <v>68</v>
      </c>
      <c r="C1803" t="s">
        <v>64</v>
      </c>
      <c r="D1803" t="s">
        <v>41</v>
      </c>
      <c r="E1803">
        <v>307</v>
      </c>
      <c r="F1803">
        <f>VLOOKUP(B1803,cennik[],2,FALSE)</f>
        <v>3.2</v>
      </c>
      <c r="G1803" s="5">
        <f>jablka[[#This Row],[Kg]]*jablka[[#This Row],[Cena]]</f>
        <v>982.40000000000009</v>
      </c>
    </row>
    <row r="1804" spans="1:7" x14ac:dyDescent="0.25">
      <c r="A1804" s="1">
        <v>44825</v>
      </c>
      <c r="B1804" t="s">
        <v>70</v>
      </c>
      <c r="C1804" t="s">
        <v>64</v>
      </c>
      <c r="D1804" t="s">
        <v>53</v>
      </c>
      <c r="E1804">
        <v>211</v>
      </c>
      <c r="F1804">
        <f>VLOOKUP(B1804,cennik[],2,FALSE)</f>
        <v>3.2</v>
      </c>
      <c r="G1804" s="5">
        <f>jablka[[#This Row],[Kg]]*jablka[[#This Row],[Cena]]</f>
        <v>675.2</v>
      </c>
    </row>
    <row r="1805" spans="1:7" x14ac:dyDescent="0.25">
      <c r="A1805" s="1">
        <v>44825</v>
      </c>
      <c r="B1805" t="s">
        <v>68</v>
      </c>
      <c r="C1805" t="s">
        <v>64</v>
      </c>
      <c r="D1805" t="s">
        <v>42</v>
      </c>
      <c r="E1805">
        <v>401</v>
      </c>
      <c r="F1805">
        <f>VLOOKUP(B1805,cennik[],2,FALSE)</f>
        <v>3.2</v>
      </c>
      <c r="G1805" s="5">
        <f>jablka[[#This Row],[Kg]]*jablka[[#This Row],[Cena]]</f>
        <v>1283.2</v>
      </c>
    </row>
    <row r="1806" spans="1:7" x14ac:dyDescent="0.25">
      <c r="A1806" s="1">
        <v>44825</v>
      </c>
      <c r="B1806" t="s">
        <v>70</v>
      </c>
      <c r="C1806" t="s">
        <v>64</v>
      </c>
      <c r="D1806" t="s">
        <v>24</v>
      </c>
      <c r="E1806">
        <v>164</v>
      </c>
      <c r="F1806">
        <f>VLOOKUP(B1806,cennik[],2,FALSE)</f>
        <v>3.2</v>
      </c>
      <c r="G1806" s="5">
        <f>jablka[[#This Row],[Kg]]*jablka[[#This Row],[Cena]]</f>
        <v>524.80000000000007</v>
      </c>
    </row>
    <row r="1807" spans="1:7" x14ac:dyDescent="0.25">
      <c r="A1807" s="1">
        <v>44825</v>
      </c>
      <c r="B1807" t="s">
        <v>63</v>
      </c>
      <c r="C1807" t="s">
        <v>64</v>
      </c>
      <c r="D1807" t="s">
        <v>50</v>
      </c>
      <c r="E1807">
        <v>281</v>
      </c>
      <c r="F1807">
        <f>VLOOKUP(B1807,cennik[],2,FALSE)</f>
        <v>3.5</v>
      </c>
      <c r="G1807" s="5">
        <f>jablka[[#This Row],[Kg]]*jablka[[#This Row],[Cena]]</f>
        <v>983.5</v>
      </c>
    </row>
    <row r="1808" spans="1:7" x14ac:dyDescent="0.25">
      <c r="A1808" s="1">
        <v>44825</v>
      </c>
      <c r="B1808" t="s">
        <v>63</v>
      </c>
      <c r="C1808" t="s">
        <v>64</v>
      </c>
      <c r="D1808" t="s">
        <v>56</v>
      </c>
      <c r="E1808">
        <v>236</v>
      </c>
      <c r="F1808">
        <f>VLOOKUP(B1808,cennik[],2,FALSE)</f>
        <v>3.5</v>
      </c>
      <c r="G1808" s="5">
        <f>jablka[[#This Row],[Kg]]*jablka[[#This Row],[Cena]]</f>
        <v>826</v>
      </c>
    </row>
    <row r="1809" spans="1:7" x14ac:dyDescent="0.25">
      <c r="A1809" s="1">
        <v>44825</v>
      </c>
      <c r="B1809" t="s">
        <v>69</v>
      </c>
      <c r="C1809" t="s">
        <v>64</v>
      </c>
      <c r="D1809" t="s">
        <v>21</v>
      </c>
      <c r="E1809">
        <v>458</v>
      </c>
      <c r="F1809">
        <f>VLOOKUP(B1809,cennik[],2,FALSE)</f>
        <v>2.5</v>
      </c>
      <c r="G1809" s="5">
        <f>jablka[[#This Row],[Kg]]*jablka[[#This Row],[Cena]]</f>
        <v>1145</v>
      </c>
    </row>
    <row r="1810" spans="1:7" x14ac:dyDescent="0.25">
      <c r="A1810" s="1">
        <v>44825</v>
      </c>
      <c r="B1810" t="s">
        <v>70</v>
      </c>
      <c r="C1810" t="s">
        <v>64</v>
      </c>
      <c r="D1810" t="s">
        <v>9</v>
      </c>
      <c r="E1810">
        <v>136</v>
      </c>
      <c r="F1810">
        <f>VLOOKUP(B1810,cennik[],2,FALSE)</f>
        <v>3.2</v>
      </c>
      <c r="G1810" s="5">
        <f>jablka[[#This Row],[Kg]]*jablka[[#This Row],[Cena]]</f>
        <v>435.20000000000005</v>
      </c>
    </row>
    <row r="1811" spans="1:7" x14ac:dyDescent="0.25">
      <c r="A1811" s="1">
        <v>44825</v>
      </c>
      <c r="B1811" t="s">
        <v>63</v>
      </c>
      <c r="C1811" t="s">
        <v>64</v>
      </c>
      <c r="D1811" t="s">
        <v>42</v>
      </c>
      <c r="E1811">
        <v>150</v>
      </c>
      <c r="F1811">
        <f>VLOOKUP(B1811,cennik[],2,FALSE)</f>
        <v>3.5</v>
      </c>
      <c r="G1811" s="5">
        <f>jablka[[#This Row],[Kg]]*jablka[[#This Row],[Cena]]</f>
        <v>525</v>
      </c>
    </row>
    <row r="1812" spans="1:7" x14ac:dyDescent="0.25">
      <c r="A1812" s="1">
        <v>44826</v>
      </c>
      <c r="B1812" t="s">
        <v>70</v>
      </c>
      <c r="C1812" t="s">
        <v>64</v>
      </c>
      <c r="D1812" t="s">
        <v>8</v>
      </c>
      <c r="E1812">
        <v>263</v>
      </c>
      <c r="F1812">
        <f>VLOOKUP(B1812,cennik[],2,FALSE)</f>
        <v>3.2</v>
      </c>
      <c r="G1812" s="5">
        <f>jablka[[#This Row],[Kg]]*jablka[[#This Row],[Cena]]</f>
        <v>841.6</v>
      </c>
    </row>
    <row r="1813" spans="1:7" x14ac:dyDescent="0.25">
      <c r="A1813" s="1">
        <v>44826</v>
      </c>
      <c r="B1813" t="s">
        <v>70</v>
      </c>
      <c r="C1813" t="s">
        <v>64</v>
      </c>
      <c r="D1813" t="s">
        <v>56</v>
      </c>
      <c r="E1813">
        <v>24</v>
      </c>
      <c r="F1813">
        <f>VLOOKUP(B1813,cennik[],2,FALSE)</f>
        <v>3.2</v>
      </c>
      <c r="G1813" s="5">
        <f>jablka[[#This Row],[Kg]]*jablka[[#This Row],[Cena]]</f>
        <v>76.800000000000011</v>
      </c>
    </row>
    <row r="1814" spans="1:7" x14ac:dyDescent="0.25">
      <c r="A1814" s="1">
        <v>44826</v>
      </c>
      <c r="B1814" t="s">
        <v>68</v>
      </c>
      <c r="C1814" t="s">
        <v>64</v>
      </c>
      <c r="D1814" t="s">
        <v>27</v>
      </c>
      <c r="E1814">
        <v>374</v>
      </c>
      <c r="F1814">
        <f>VLOOKUP(B1814,cennik[],2,FALSE)</f>
        <v>3.2</v>
      </c>
      <c r="G1814" s="5">
        <f>jablka[[#This Row],[Kg]]*jablka[[#This Row],[Cena]]</f>
        <v>1196.8</v>
      </c>
    </row>
    <row r="1815" spans="1:7" x14ac:dyDescent="0.25">
      <c r="A1815" s="1">
        <v>44826</v>
      </c>
      <c r="B1815" t="s">
        <v>68</v>
      </c>
      <c r="C1815" t="s">
        <v>64</v>
      </c>
      <c r="D1815" t="s">
        <v>52</v>
      </c>
      <c r="E1815">
        <v>101</v>
      </c>
      <c r="F1815">
        <f>VLOOKUP(B1815,cennik[],2,FALSE)</f>
        <v>3.2</v>
      </c>
      <c r="G1815" s="5">
        <f>jablka[[#This Row],[Kg]]*jablka[[#This Row],[Cena]]</f>
        <v>323.20000000000005</v>
      </c>
    </row>
    <row r="1816" spans="1:7" x14ac:dyDescent="0.25">
      <c r="A1816" s="1">
        <v>44826</v>
      </c>
      <c r="B1816" t="s">
        <v>68</v>
      </c>
      <c r="C1816" t="s">
        <v>64</v>
      </c>
      <c r="D1816" t="s">
        <v>5</v>
      </c>
      <c r="E1816">
        <v>156</v>
      </c>
      <c r="F1816">
        <f>VLOOKUP(B1816,cennik[],2,FALSE)</f>
        <v>3.2</v>
      </c>
      <c r="G1816" s="5">
        <f>jablka[[#This Row],[Kg]]*jablka[[#This Row],[Cena]]</f>
        <v>499.20000000000005</v>
      </c>
    </row>
    <row r="1817" spans="1:7" x14ac:dyDescent="0.25">
      <c r="A1817" s="1">
        <v>44826</v>
      </c>
      <c r="B1817" t="s">
        <v>63</v>
      </c>
      <c r="C1817" t="s">
        <v>64</v>
      </c>
      <c r="D1817" t="s">
        <v>46</v>
      </c>
      <c r="E1817">
        <v>481</v>
      </c>
      <c r="F1817">
        <f>VLOOKUP(B1817,cennik[],2,FALSE)</f>
        <v>3.5</v>
      </c>
      <c r="G1817" s="5">
        <f>jablka[[#This Row],[Kg]]*jablka[[#This Row],[Cena]]</f>
        <v>1683.5</v>
      </c>
    </row>
    <row r="1818" spans="1:7" x14ac:dyDescent="0.25">
      <c r="A1818" s="1">
        <v>44826</v>
      </c>
      <c r="B1818" t="s">
        <v>63</v>
      </c>
      <c r="C1818" t="s">
        <v>64</v>
      </c>
      <c r="D1818" t="s">
        <v>53</v>
      </c>
      <c r="E1818">
        <v>464</v>
      </c>
      <c r="F1818">
        <f>VLOOKUP(B1818,cennik[],2,FALSE)</f>
        <v>3.5</v>
      </c>
      <c r="G1818" s="5">
        <f>jablka[[#This Row],[Kg]]*jablka[[#This Row],[Cena]]</f>
        <v>1624</v>
      </c>
    </row>
    <row r="1819" spans="1:7" x14ac:dyDescent="0.25">
      <c r="A1819" s="1">
        <v>44826</v>
      </c>
      <c r="B1819" t="s">
        <v>71</v>
      </c>
      <c r="C1819" t="s">
        <v>64</v>
      </c>
      <c r="D1819" t="s">
        <v>43</v>
      </c>
      <c r="E1819">
        <v>449</v>
      </c>
      <c r="F1819">
        <f>VLOOKUP(B1819,cennik[],2,FALSE)</f>
        <v>2.5</v>
      </c>
      <c r="G1819" s="5">
        <f>jablka[[#This Row],[Kg]]*jablka[[#This Row],[Cena]]</f>
        <v>1122.5</v>
      </c>
    </row>
    <row r="1820" spans="1:7" x14ac:dyDescent="0.25">
      <c r="A1820" s="1">
        <v>44826</v>
      </c>
      <c r="B1820" t="s">
        <v>69</v>
      </c>
      <c r="C1820" t="s">
        <v>64</v>
      </c>
      <c r="D1820" t="s">
        <v>50</v>
      </c>
      <c r="E1820">
        <v>290</v>
      </c>
      <c r="F1820">
        <f>VLOOKUP(B1820,cennik[],2,FALSE)</f>
        <v>2.5</v>
      </c>
      <c r="G1820" s="5">
        <f>jablka[[#This Row],[Kg]]*jablka[[#This Row],[Cena]]</f>
        <v>725</v>
      </c>
    </row>
    <row r="1821" spans="1:7" x14ac:dyDescent="0.25">
      <c r="A1821" s="1">
        <v>44826</v>
      </c>
      <c r="B1821" t="s">
        <v>69</v>
      </c>
      <c r="C1821" t="s">
        <v>64</v>
      </c>
      <c r="D1821" t="s">
        <v>6</v>
      </c>
      <c r="E1821">
        <v>165</v>
      </c>
      <c r="F1821">
        <f>VLOOKUP(B1821,cennik[],2,FALSE)</f>
        <v>2.5</v>
      </c>
      <c r="G1821" s="5">
        <f>jablka[[#This Row],[Kg]]*jablka[[#This Row],[Cena]]</f>
        <v>412.5</v>
      </c>
    </row>
    <row r="1822" spans="1:7" x14ac:dyDescent="0.25">
      <c r="A1822" s="1">
        <v>44826</v>
      </c>
      <c r="B1822" t="s">
        <v>63</v>
      </c>
      <c r="C1822" t="s">
        <v>64</v>
      </c>
      <c r="D1822" t="s">
        <v>36</v>
      </c>
      <c r="E1822">
        <v>446</v>
      </c>
      <c r="F1822">
        <f>VLOOKUP(B1822,cennik[],2,FALSE)</f>
        <v>3.5</v>
      </c>
      <c r="G1822" s="5">
        <f>jablka[[#This Row],[Kg]]*jablka[[#This Row],[Cena]]</f>
        <v>1561</v>
      </c>
    </row>
    <row r="1823" spans="1:7" x14ac:dyDescent="0.25">
      <c r="A1823" s="1">
        <v>44827</v>
      </c>
      <c r="B1823" t="s">
        <v>70</v>
      </c>
      <c r="C1823" t="s">
        <v>64</v>
      </c>
      <c r="D1823" t="s">
        <v>62</v>
      </c>
      <c r="E1823">
        <v>149</v>
      </c>
      <c r="F1823">
        <f>VLOOKUP(B1823,cennik[],2,FALSE)</f>
        <v>3.2</v>
      </c>
      <c r="G1823" s="5">
        <f>jablka[[#This Row],[Kg]]*jablka[[#This Row],[Cena]]</f>
        <v>476.8</v>
      </c>
    </row>
    <row r="1824" spans="1:7" x14ac:dyDescent="0.25">
      <c r="A1824" s="1">
        <v>44827</v>
      </c>
      <c r="B1824" t="s">
        <v>63</v>
      </c>
      <c r="C1824" t="s">
        <v>64</v>
      </c>
      <c r="D1824" t="s">
        <v>32</v>
      </c>
      <c r="E1824">
        <v>242</v>
      </c>
      <c r="F1824">
        <f>VLOOKUP(B1824,cennik[],2,FALSE)</f>
        <v>3.5</v>
      </c>
      <c r="G1824" s="5">
        <f>jablka[[#This Row],[Kg]]*jablka[[#This Row],[Cena]]</f>
        <v>847</v>
      </c>
    </row>
    <row r="1825" spans="1:7" x14ac:dyDescent="0.25">
      <c r="A1825" s="1">
        <v>44827</v>
      </c>
      <c r="B1825" t="s">
        <v>70</v>
      </c>
      <c r="C1825" t="s">
        <v>64</v>
      </c>
      <c r="D1825" t="s">
        <v>31</v>
      </c>
      <c r="E1825">
        <v>370</v>
      </c>
      <c r="F1825">
        <f>VLOOKUP(B1825,cennik[],2,FALSE)</f>
        <v>3.2</v>
      </c>
      <c r="G1825" s="5">
        <f>jablka[[#This Row],[Kg]]*jablka[[#This Row],[Cena]]</f>
        <v>1184</v>
      </c>
    </row>
    <row r="1826" spans="1:7" x14ac:dyDescent="0.25">
      <c r="A1826" s="1">
        <v>44827</v>
      </c>
      <c r="B1826" t="s">
        <v>63</v>
      </c>
      <c r="C1826" t="s">
        <v>64</v>
      </c>
      <c r="D1826" t="s">
        <v>33</v>
      </c>
      <c r="E1826">
        <v>364</v>
      </c>
      <c r="F1826">
        <f>VLOOKUP(B1826,cennik[],2,FALSE)</f>
        <v>3.5</v>
      </c>
      <c r="G1826" s="5">
        <f>jablka[[#This Row],[Kg]]*jablka[[#This Row],[Cena]]</f>
        <v>1274</v>
      </c>
    </row>
    <row r="1827" spans="1:7" x14ac:dyDescent="0.25">
      <c r="A1827" s="1">
        <v>44827</v>
      </c>
      <c r="B1827" t="s">
        <v>63</v>
      </c>
      <c r="C1827" t="s">
        <v>64</v>
      </c>
      <c r="D1827" t="s">
        <v>54</v>
      </c>
      <c r="E1827">
        <v>56</v>
      </c>
      <c r="F1827">
        <f>VLOOKUP(B1827,cennik[],2,FALSE)</f>
        <v>3.5</v>
      </c>
      <c r="G1827" s="5">
        <f>jablka[[#This Row],[Kg]]*jablka[[#This Row],[Cena]]</f>
        <v>196</v>
      </c>
    </row>
    <row r="1828" spans="1:7" x14ac:dyDescent="0.25">
      <c r="A1828" s="1">
        <v>44827</v>
      </c>
      <c r="B1828" t="s">
        <v>69</v>
      </c>
      <c r="C1828" t="s">
        <v>64</v>
      </c>
      <c r="D1828" t="s">
        <v>56</v>
      </c>
      <c r="E1828">
        <v>294</v>
      </c>
      <c r="F1828">
        <f>VLOOKUP(B1828,cennik[],2,FALSE)</f>
        <v>2.5</v>
      </c>
      <c r="G1828" s="5">
        <f>jablka[[#This Row],[Kg]]*jablka[[#This Row],[Cena]]</f>
        <v>735</v>
      </c>
    </row>
    <row r="1829" spans="1:7" x14ac:dyDescent="0.25">
      <c r="A1829" s="1">
        <v>44827</v>
      </c>
      <c r="B1829" t="s">
        <v>63</v>
      </c>
      <c r="C1829" t="s">
        <v>64</v>
      </c>
      <c r="D1829" t="s">
        <v>8</v>
      </c>
      <c r="E1829">
        <v>305</v>
      </c>
      <c r="F1829">
        <f>VLOOKUP(B1829,cennik[],2,FALSE)</f>
        <v>3.5</v>
      </c>
      <c r="G1829" s="5">
        <f>jablka[[#This Row],[Kg]]*jablka[[#This Row],[Cena]]</f>
        <v>1067.5</v>
      </c>
    </row>
    <row r="1830" spans="1:7" x14ac:dyDescent="0.25">
      <c r="A1830" s="1">
        <v>44827</v>
      </c>
      <c r="B1830" t="s">
        <v>63</v>
      </c>
      <c r="C1830" t="s">
        <v>64</v>
      </c>
      <c r="D1830" t="s">
        <v>10</v>
      </c>
      <c r="E1830">
        <v>333</v>
      </c>
      <c r="F1830">
        <f>VLOOKUP(B1830,cennik[],2,FALSE)</f>
        <v>3.5</v>
      </c>
      <c r="G1830" s="5">
        <f>jablka[[#This Row],[Kg]]*jablka[[#This Row],[Cena]]</f>
        <v>1165.5</v>
      </c>
    </row>
    <row r="1831" spans="1:7" x14ac:dyDescent="0.25">
      <c r="A1831" s="1">
        <v>44827</v>
      </c>
      <c r="B1831" t="s">
        <v>70</v>
      </c>
      <c r="C1831" t="s">
        <v>64</v>
      </c>
      <c r="D1831" t="s">
        <v>42</v>
      </c>
      <c r="E1831">
        <v>198</v>
      </c>
      <c r="F1831">
        <f>VLOOKUP(B1831,cennik[],2,FALSE)</f>
        <v>3.2</v>
      </c>
      <c r="G1831" s="5">
        <f>jablka[[#This Row],[Kg]]*jablka[[#This Row],[Cena]]</f>
        <v>633.6</v>
      </c>
    </row>
    <row r="1832" spans="1:7" x14ac:dyDescent="0.25">
      <c r="A1832" s="1">
        <v>44827</v>
      </c>
      <c r="B1832" t="s">
        <v>70</v>
      </c>
      <c r="C1832" t="s">
        <v>64</v>
      </c>
      <c r="D1832" t="s">
        <v>48</v>
      </c>
      <c r="E1832">
        <v>477</v>
      </c>
      <c r="F1832">
        <f>VLOOKUP(B1832,cennik[],2,FALSE)</f>
        <v>3.2</v>
      </c>
      <c r="G1832" s="5">
        <f>jablka[[#This Row],[Kg]]*jablka[[#This Row],[Cena]]</f>
        <v>1526.4</v>
      </c>
    </row>
    <row r="1833" spans="1:7" x14ac:dyDescent="0.25">
      <c r="A1833" s="1">
        <v>44827</v>
      </c>
      <c r="B1833" t="s">
        <v>71</v>
      </c>
      <c r="C1833" t="s">
        <v>64</v>
      </c>
      <c r="D1833" t="s">
        <v>61</v>
      </c>
      <c r="E1833">
        <v>32</v>
      </c>
      <c r="F1833">
        <f>VLOOKUP(B1833,cennik[],2,FALSE)</f>
        <v>2.5</v>
      </c>
      <c r="G1833" s="5">
        <f>jablka[[#This Row],[Kg]]*jablka[[#This Row],[Cena]]</f>
        <v>80</v>
      </c>
    </row>
    <row r="1834" spans="1:7" x14ac:dyDescent="0.25">
      <c r="A1834" s="1">
        <v>44828</v>
      </c>
      <c r="B1834" t="s">
        <v>63</v>
      </c>
      <c r="C1834" t="s">
        <v>64</v>
      </c>
      <c r="D1834" t="s">
        <v>47</v>
      </c>
      <c r="E1834">
        <v>417</v>
      </c>
      <c r="F1834">
        <f>VLOOKUP(B1834,cennik[],2,FALSE)</f>
        <v>3.5</v>
      </c>
      <c r="G1834" s="5">
        <f>jablka[[#This Row],[Kg]]*jablka[[#This Row],[Cena]]</f>
        <v>1459.5</v>
      </c>
    </row>
    <row r="1835" spans="1:7" x14ac:dyDescent="0.25">
      <c r="A1835" s="1">
        <v>44828</v>
      </c>
      <c r="B1835" t="s">
        <v>70</v>
      </c>
      <c r="C1835" t="s">
        <v>64</v>
      </c>
      <c r="D1835" t="s">
        <v>59</v>
      </c>
      <c r="E1835">
        <v>342</v>
      </c>
      <c r="F1835">
        <f>VLOOKUP(B1835,cennik[],2,FALSE)</f>
        <v>3.2</v>
      </c>
      <c r="G1835" s="5">
        <f>jablka[[#This Row],[Kg]]*jablka[[#This Row],[Cena]]</f>
        <v>1094.4000000000001</v>
      </c>
    </row>
    <row r="1836" spans="1:7" x14ac:dyDescent="0.25">
      <c r="A1836" s="1">
        <v>44828</v>
      </c>
      <c r="B1836" t="s">
        <v>68</v>
      </c>
      <c r="C1836" t="s">
        <v>64</v>
      </c>
      <c r="D1836" t="s">
        <v>15</v>
      </c>
      <c r="E1836">
        <v>485</v>
      </c>
      <c r="F1836">
        <f>VLOOKUP(B1836,cennik[],2,FALSE)</f>
        <v>3.2</v>
      </c>
      <c r="G1836" s="5">
        <f>jablka[[#This Row],[Kg]]*jablka[[#This Row],[Cena]]</f>
        <v>1552</v>
      </c>
    </row>
    <row r="1837" spans="1:7" x14ac:dyDescent="0.25">
      <c r="A1837" s="1">
        <v>44828</v>
      </c>
      <c r="B1837" t="s">
        <v>70</v>
      </c>
      <c r="C1837" t="s">
        <v>64</v>
      </c>
      <c r="D1837" t="s">
        <v>10</v>
      </c>
      <c r="E1837">
        <v>89</v>
      </c>
      <c r="F1837">
        <f>VLOOKUP(B1837,cennik[],2,FALSE)</f>
        <v>3.2</v>
      </c>
      <c r="G1837" s="5">
        <f>jablka[[#This Row],[Kg]]*jablka[[#This Row],[Cena]]</f>
        <v>284.8</v>
      </c>
    </row>
    <row r="1838" spans="1:7" x14ac:dyDescent="0.25">
      <c r="A1838" s="1">
        <v>44828</v>
      </c>
      <c r="B1838" t="s">
        <v>69</v>
      </c>
      <c r="C1838" t="s">
        <v>64</v>
      </c>
      <c r="D1838" t="s">
        <v>28</v>
      </c>
      <c r="E1838">
        <v>26</v>
      </c>
      <c r="F1838">
        <f>VLOOKUP(B1838,cennik[],2,FALSE)</f>
        <v>2.5</v>
      </c>
      <c r="G1838" s="5">
        <f>jablka[[#This Row],[Kg]]*jablka[[#This Row],[Cena]]</f>
        <v>65</v>
      </c>
    </row>
    <row r="1839" spans="1:7" x14ac:dyDescent="0.25">
      <c r="A1839" s="1">
        <v>44828</v>
      </c>
      <c r="B1839" t="s">
        <v>70</v>
      </c>
      <c r="C1839" t="s">
        <v>64</v>
      </c>
      <c r="D1839" t="s">
        <v>31</v>
      </c>
      <c r="E1839">
        <v>298</v>
      </c>
      <c r="F1839">
        <f>VLOOKUP(B1839,cennik[],2,FALSE)</f>
        <v>3.2</v>
      </c>
      <c r="G1839" s="5">
        <f>jablka[[#This Row],[Kg]]*jablka[[#This Row],[Cena]]</f>
        <v>953.6</v>
      </c>
    </row>
    <row r="1840" spans="1:7" x14ac:dyDescent="0.25">
      <c r="A1840" s="1">
        <v>44830</v>
      </c>
      <c r="B1840" t="s">
        <v>68</v>
      </c>
      <c r="C1840" t="s">
        <v>64</v>
      </c>
      <c r="D1840" t="s">
        <v>10</v>
      </c>
      <c r="E1840">
        <v>57</v>
      </c>
      <c r="F1840">
        <f>VLOOKUP(B1840,cennik[],2,FALSE)</f>
        <v>3.2</v>
      </c>
      <c r="G1840" s="5">
        <f>jablka[[#This Row],[Kg]]*jablka[[#This Row],[Cena]]</f>
        <v>182.4</v>
      </c>
    </row>
    <row r="1841" spans="1:7" x14ac:dyDescent="0.25">
      <c r="A1841" s="1">
        <v>44830</v>
      </c>
      <c r="B1841" t="s">
        <v>69</v>
      </c>
      <c r="C1841" t="s">
        <v>64</v>
      </c>
      <c r="D1841" t="s">
        <v>61</v>
      </c>
      <c r="E1841">
        <v>21</v>
      </c>
      <c r="F1841">
        <f>VLOOKUP(B1841,cennik[],2,FALSE)</f>
        <v>2.5</v>
      </c>
      <c r="G1841" s="5">
        <f>jablka[[#This Row],[Kg]]*jablka[[#This Row],[Cena]]</f>
        <v>52.5</v>
      </c>
    </row>
    <row r="1842" spans="1:7" x14ac:dyDescent="0.25">
      <c r="A1842" s="1">
        <v>44830</v>
      </c>
      <c r="B1842" t="s">
        <v>70</v>
      </c>
      <c r="C1842" t="s">
        <v>64</v>
      </c>
      <c r="D1842" t="s">
        <v>45</v>
      </c>
      <c r="E1842">
        <v>444</v>
      </c>
      <c r="F1842">
        <f>VLOOKUP(B1842,cennik[],2,FALSE)</f>
        <v>3.2</v>
      </c>
      <c r="G1842" s="5">
        <f>jablka[[#This Row],[Kg]]*jablka[[#This Row],[Cena]]</f>
        <v>1420.8000000000002</v>
      </c>
    </row>
    <row r="1843" spans="1:7" x14ac:dyDescent="0.25">
      <c r="A1843" s="1">
        <v>44830</v>
      </c>
      <c r="B1843" t="s">
        <v>63</v>
      </c>
      <c r="C1843" t="s">
        <v>64</v>
      </c>
      <c r="D1843" t="s">
        <v>6</v>
      </c>
      <c r="E1843">
        <v>20</v>
      </c>
      <c r="F1843">
        <f>VLOOKUP(B1843,cennik[],2,FALSE)</f>
        <v>3.5</v>
      </c>
      <c r="G1843" s="5">
        <f>jablka[[#This Row],[Kg]]*jablka[[#This Row],[Cena]]</f>
        <v>70</v>
      </c>
    </row>
    <row r="1844" spans="1:7" x14ac:dyDescent="0.25">
      <c r="A1844" s="1">
        <v>44830</v>
      </c>
      <c r="B1844" t="s">
        <v>70</v>
      </c>
      <c r="C1844" t="s">
        <v>64</v>
      </c>
      <c r="D1844" t="s">
        <v>61</v>
      </c>
      <c r="E1844">
        <v>104</v>
      </c>
      <c r="F1844">
        <f>VLOOKUP(B1844,cennik[],2,FALSE)</f>
        <v>3.2</v>
      </c>
      <c r="G1844" s="5">
        <f>jablka[[#This Row],[Kg]]*jablka[[#This Row],[Cena]]</f>
        <v>332.8</v>
      </c>
    </row>
    <row r="1845" spans="1:7" x14ac:dyDescent="0.25">
      <c r="A1845" s="1">
        <v>44830</v>
      </c>
      <c r="B1845" t="s">
        <v>63</v>
      </c>
      <c r="C1845" t="s">
        <v>64</v>
      </c>
      <c r="D1845" t="s">
        <v>49</v>
      </c>
      <c r="E1845">
        <v>469</v>
      </c>
      <c r="F1845">
        <f>VLOOKUP(B1845,cennik[],2,FALSE)</f>
        <v>3.5</v>
      </c>
      <c r="G1845" s="5">
        <f>jablka[[#This Row],[Kg]]*jablka[[#This Row],[Cena]]</f>
        <v>1641.5</v>
      </c>
    </row>
    <row r="1846" spans="1:7" x14ac:dyDescent="0.25">
      <c r="A1846" s="1">
        <v>44830</v>
      </c>
      <c r="B1846" t="s">
        <v>70</v>
      </c>
      <c r="C1846" t="s">
        <v>64</v>
      </c>
      <c r="D1846" t="s">
        <v>58</v>
      </c>
      <c r="E1846">
        <v>137</v>
      </c>
      <c r="F1846">
        <f>VLOOKUP(B1846,cennik[],2,FALSE)</f>
        <v>3.2</v>
      </c>
      <c r="G1846" s="5">
        <f>jablka[[#This Row],[Kg]]*jablka[[#This Row],[Cena]]</f>
        <v>438.40000000000003</v>
      </c>
    </row>
    <row r="1847" spans="1:7" x14ac:dyDescent="0.25">
      <c r="A1847" s="1">
        <v>44830</v>
      </c>
      <c r="B1847" t="s">
        <v>69</v>
      </c>
      <c r="C1847" t="s">
        <v>64</v>
      </c>
      <c r="D1847" t="s">
        <v>31</v>
      </c>
      <c r="E1847">
        <v>495</v>
      </c>
      <c r="F1847">
        <f>VLOOKUP(B1847,cennik[],2,FALSE)</f>
        <v>2.5</v>
      </c>
      <c r="G1847" s="5">
        <f>jablka[[#This Row],[Kg]]*jablka[[#This Row],[Cena]]</f>
        <v>1237.5</v>
      </c>
    </row>
    <row r="1848" spans="1:7" x14ac:dyDescent="0.25">
      <c r="A1848" s="1">
        <v>44830</v>
      </c>
      <c r="B1848" t="s">
        <v>68</v>
      </c>
      <c r="C1848" t="s">
        <v>64</v>
      </c>
      <c r="D1848" t="s">
        <v>49</v>
      </c>
      <c r="E1848">
        <v>247</v>
      </c>
      <c r="F1848">
        <f>VLOOKUP(B1848,cennik[],2,FALSE)</f>
        <v>3.2</v>
      </c>
      <c r="G1848" s="5">
        <f>jablka[[#This Row],[Kg]]*jablka[[#This Row],[Cena]]</f>
        <v>790.40000000000009</v>
      </c>
    </row>
    <row r="1849" spans="1:7" x14ac:dyDescent="0.25">
      <c r="A1849" s="1">
        <v>44830</v>
      </c>
      <c r="B1849" t="s">
        <v>70</v>
      </c>
      <c r="C1849" t="s">
        <v>64</v>
      </c>
      <c r="D1849" t="s">
        <v>48</v>
      </c>
      <c r="E1849">
        <v>19</v>
      </c>
      <c r="F1849">
        <f>VLOOKUP(B1849,cennik[],2,FALSE)</f>
        <v>3.2</v>
      </c>
      <c r="G1849" s="5">
        <f>jablka[[#This Row],[Kg]]*jablka[[#This Row],[Cena]]</f>
        <v>60.800000000000004</v>
      </c>
    </row>
    <row r="1850" spans="1:7" x14ac:dyDescent="0.25">
      <c r="A1850" s="1">
        <v>44831</v>
      </c>
      <c r="B1850" t="s">
        <v>68</v>
      </c>
      <c r="C1850" t="s">
        <v>64</v>
      </c>
      <c r="D1850" t="s">
        <v>51</v>
      </c>
      <c r="E1850">
        <v>88</v>
      </c>
      <c r="F1850">
        <f>VLOOKUP(B1850,cennik[],2,FALSE)</f>
        <v>3.2</v>
      </c>
      <c r="G1850" s="5">
        <f>jablka[[#This Row],[Kg]]*jablka[[#This Row],[Cena]]</f>
        <v>281.60000000000002</v>
      </c>
    </row>
    <row r="1851" spans="1:7" x14ac:dyDescent="0.25">
      <c r="A1851" s="1">
        <v>44831</v>
      </c>
      <c r="B1851" t="s">
        <v>68</v>
      </c>
      <c r="C1851" t="s">
        <v>64</v>
      </c>
      <c r="D1851" t="s">
        <v>49</v>
      </c>
      <c r="E1851">
        <v>269</v>
      </c>
      <c r="F1851">
        <f>VLOOKUP(B1851,cennik[],2,FALSE)</f>
        <v>3.2</v>
      </c>
      <c r="G1851" s="5">
        <f>jablka[[#This Row],[Kg]]*jablka[[#This Row],[Cena]]</f>
        <v>860.80000000000007</v>
      </c>
    </row>
    <row r="1852" spans="1:7" x14ac:dyDescent="0.25">
      <c r="A1852" s="1">
        <v>44831</v>
      </c>
      <c r="B1852" t="s">
        <v>68</v>
      </c>
      <c r="C1852" t="s">
        <v>64</v>
      </c>
      <c r="D1852" t="s">
        <v>55</v>
      </c>
      <c r="E1852">
        <v>266</v>
      </c>
      <c r="F1852">
        <f>VLOOKUP(B1852,cennik[],2,FALSE)</f>
        <v>3.2</v>
      </c>
      <c r="G1852" s="5">
        <f>jablka[[#This Row],[Kg]]*jablka[[#This Row],[Cena]]</f>
        <v>851.2</v>
      </c>
    </row>
    <row r="1853" spans="1:7" x14ac:dyDescent="0.25">
      <c r="A1853" s="1">
        <v>44831</v>
      </c>
      <c r="B1853" t="s">
        <v>63</v>
      </c>
      <c r="C1853" t="s">
        <v>64</v>
      </c>
      <c r="D1853" t="s">
        <v>29</v>
      </c>
      <c r="E1853">
        <v>367</v>
      </c>
      <c r="F1853">
        <f>VLOOKUP(B1853,cennik[],2,FALSE)</f>
        <v>3.5</v>
      </c>
      <c r="G1853" s="5">
        <f>jablka[[#This Row],[Kg]]*jablka[[#This Row],[Cena]]</f>
        <v>1284.5</v>
      </c>
    </row>
    <row r="1854" spans="1:7" x14ac:dyDescent="0.25">
      <c r="A1854" s="1">
        <v>44831</v>
      </c>
      <c r="B1854" t="s">
        <v>63</v>
      </c>
      <c r="C1854" t="s">
        <v>64</v>
      </c>
      <c r="D1854" t="s">
        <v>61</v>
      </c>
      <c r="E1854">
        <v>484</v>
      </c>
      <c r="F1854">
        <f>VLOOKUP(B1854,cennik[],2,FALSE)</f>
        <v>3.5</v>
      </c>
      <c r="G1854" s="5">
        <f>jablka[[#This Row],[Kg]]*jablka[[#This Row],[Cena]]</f>
        <v>1694</v>
      </c>
    </row>
    <row r="1855" spans="1:7" x14ac:dyDescent="0.25">
      <c r="A1855" s="1">
        <v>44831</v>
      </c>
      <c r="B1855" t="s">
        <v>63</v>
      </c>
      <c r="C1855" t="s">
        <v>64</v>
      </c>
      <c r="D1855" t="s">
        <v>62</v>
      </c>
      <c r="E1855">
        <v>159</v>
      </c>
      <c r="F1855">
        <f>VLOOKUP(B1855,cennik[],2,FALSE)</f>
        <v>3.5</v>
      </c>
      <c r="G1855" s="5">
        <f>jablka[[#This Row],[Kg]]*jablka[[#This Row],[Cena]]</f>
        <v>556.5</v>
      </c>
    </row>
    <row r="1856" spans="1:7" x14ac:dyDescent="0.25">
      <c r="A1856" s="1">
        <v>44831</v>
      </c>
      <c r="B1856" t="s">
        <v>68</v>
      </c>
      <c r="C1856" t="s">
        <v>64</v>
      </c>
      <c r="D1856" t="s">
        <v>45</v>
      </c>
      <c r="E1856">
        <v>215</v>
      </c>
      <c r="F1856">
        <f>VLOOKUP(B1856,cennik[],2,FALSE)</f>
        <v>3.2</v>
      </c>
      <c r="G1856" s="5">
        <f>jablka[[#This Row],[Kg]]*jablka[[#This Row],[Cena]]</f>
        <v>688</v>
      </c>
    </row>
    <row r="1857" spans="1:7" x14ac:dyDescent="0.25">
      <c r="A1857" s="1">
        <v>44832</v>
      </c>
      <c r="B1857" t="s">
        <v>68</v>
      </c>
      <c r="C1857" t="s">
        <v>64</v>
      </c>
      <c r="D1857" t="s">
        <v>35</v>
      </c>
      <c r="E1857">
        <v>418</v>
      </c>
      <c r="F1857">
        <f>VLOOKUP(B1857,cennik[],2,FALSE)</f>
        <v>3.2</v>
      </c>
      <c r="G1857" s="5">
        <f>jablka[[#This Row],[Kg]]*jablka[[#This Row],[Cena]]</f>
        <v>1337.6000000000001</v>
      </c>
    </row>
    <row r="1858" spans="1:7" x14ac:dyDescent="0.25">
      <c r="A1858" s="1">
        <v>44832</v>
      </c>
      <c r="B1858" t="s">
        <v>70</v>
      </c>
      <c r="C1858" t="s">
        <v>64</v>
      </c>
      <c r="D1858" t="s">
        <v>30</v>
      </c>
      <c r="E1858">
        <v>340</v>
      </c>
      <c r="F1858">
        <f>VLOOKUP(B1858,cennik[],2,FALSE)</f>
        <v>3.2</v>
      </c>
      <c r="G1858" s="5">
        <f>jablka[[#This Row],[Kg]]*jablka[[#This Row],[Cena]]</f>
        <v>1088</v>
      </c>
    </row>
    <row r="1859" spans="1:7" x14ac:dyDescent="0.25">
      <c r="A1859" s="1">
        <v>44832</v>
      </c>
      <c r="B1859" t="s">
        <v>69</v>
      </c>
      <c r="C1859" t="s">
        <v>64</v>
      </c>
      <c r="D1859" t="s">
        <v>13</v>
      </c>
      <c r="E1859">
        <v>289</v>
      </c>
      <c r="F1859">
        <f>VLOOKUP(B1859,cennik[],2,FALSE)</f>
        <v>2.5</v>
      </c>
      <c r="G1859" s="5">
        <f>jablka[[#This Row],[Kg]]*jablka[[#This Row],[Cena]]</f>
        <v>722.5</v>
      </c>
    </row>
    <row r="1860" spans="1:7" x14ac:dyDescent="0.25">
      <c r="A1860" s="1">
        <v>44833</v>
      </c>
      <c r="B1860" t="s">
        <v>71</v>
      </c>
      <c r="C1860" t="s">
        <v>64</v>
      </c>
      <c r="D1860" t="s">
        <v>32</v>
      </c>
      <c r="E1860">
        <v>364</v>
      </c>
      <c r="F1860">
        <f>VLOOKUP(B1860,cennik[],2,FALSE)</f>
        <v>2.5</v>
      </c>
      <c r="G1860" s="5">
        <f>jablka[[#This Row],[Kg]]*jablka[[#This Row],[Cena]]</f>
        <v>910</v>
      </c>
    </row>
    <row r="1861" spans="1:7" x14ac:dyDescent="0.25">
      <c r="A1861" s="1">
        <v>44833</v>
      </c>
      <c r="B1861" t="s">
        <v>63</v>
      </c>
      <c r="C1861" t="s">
        <v>64</v>
      </c>
      <c r="D1861" t="s">
        <v>13</v>
      </c>
      <c r="E1861">
        <v>494</v>
      </c>
      <c r="F1861">
        <f>VLOOKUP(B1861,cennik[],2,FALSE)</f>
        <v>3.5</v>
      </c>
      <c r="G1861" s="5">
        <f>jablka[[#This Row],[Kg]]*jablka[[#This Row],[Cena]]</f>
        <v>1729</v>
      </c>
    </row>
    <row r="1862" spans="1:7" x14ac:dyDescent="0.25">
      <c r="A1862" s="1">
        <v>44833</v>
      </c>
      <c r="B1862" t="s">
        <v>63</v>
      </c>
      <c r="C1862" t="s">
        <v>64</v>
      </c>
      <c r="D1862" t="s">
        <v>30</v>
      </c>
      <c r="E1862">
        <v>226</v>
      </c>
      <c r="F1862">
        <f>VLOOKUP(B1862,cennik[],2,FALSE)</f>
        <v>3.5</v>
      </c>
      <c r="G1862" s="5">
        <f>jablka[[#This Row],[Kg]]*jablka[[#This Row],[Cena]]</f>
        <v>791</v>
      </c>
    </row>
    <row r="1863" spans="1:7" x14ac:dyDescent="0.25">
      <c r="A1863" s="1">
        <v>44833</v>
      </c>
      <c r="B1863" t="s">
        <v>70</v>
      </c>
      <c r="C1863" t="s">
        <v>64</v>
      </c>
      <c r="D1863" t="s">
        <v>61</v>
      </c>
      <c r="E1863">
        <v>29</v>
      </c>
      <c r="F1863">
        <f>VLOOKUP(B1863,cennik[],2,FALSE)</f>
        <v>3.2</v>
      </c>
      <c r="G1863" s="5">
        <f>jablka[[#This Row],[Kg]]*jablka[[#This Row],[Cena]]</f>
        <v>92.800000000000011</v>
      </c>
    </row>
    <row r="1864" spans="1:7" x14ac:dyDescent="0.25">
      <c r="A1864" s="1">
        <v>44833</v>
      </c>
      <c r="B1864" t="s">
        <v>63</v>
      </c>
      <c r="C1864" t="s">
        <v>64</v>
      </c>
      <c r="D1864" t="s">
        <v>62</v>
      </c>
      <c r="E1864">
        <v>225</v>
      </c>
      <c r="F1864">
        <f>VLOOKUP(B1864,cennik[],2,FALSE)</f>
        <v>3.5</v>
      </c>
      <c r="G1864" s="5">
        <f>jablka[[#This Row],[Kg]]*jablka[[#This Row],[Cena]]</f>
        <v>787.5</v>
      </c>
    </row>
    <row r="1865" spans="1:7" x14ac:dyDescent="0.25">
      <c r="A1865" s="1">
        <v>44834</v>
      </c>
      <c r="B1865" t="s">
        <v>63</v>
      </c>
      <c r="C1865" t="s">
        <v>64</v>
      </c>
      <c r="D1865" t="s">
        <v>50</v>
      </c>
      <c r="E1865">
        <v>128</v>
      </c>
      <c r="F1865">
        <f>VLOOKUP(B1865,cennik[],2,FALSE)</f>
        <v>3.5</v>
      </c>
      <c r="G1865" s="5">
        <f>jablka[[#This Row],[Kg]]*jablka[[#This Row],[Cena]]</f>
        <v>448</v>
      </c>
    </row>
    <row r="1866" spans="1:7" x14ac:dyDescent="0.25">
      <c r="A1866" s="1">
        <v>44834</v>
      </c>
      <c r="B1866" t="s">
        <v>68</v>
      </c>
      <c r="C1866" t="s">
        <v>64</v>
      </c>
      <c r="D1866" t="s">
        <v>9</v>
      </c>
      <c r="E1866">
        <v>333</v>
      </c>
      <c r="F1866">
        <f>VLOOKUP(B1866,cennik[],2,FALSE)</f>
        <v>3.2</v>
      </c>
      <c r="G1866" s="5">
        <f>jablka[[#This Row],[Kg]]*jablka[[#This Row],[Cena]]</f>
        <v>1065.6000000000001</v>
      </c>
    </row>
    <row r="1867" spans="1:7" x14ac:dyDescent="0.25">
      <c r="A1867" s="1">
        <v>44834</v>
      </c>
      <c r="B1867" t="s">
        <v>63</v>
      </c>
      <c r="C1867" t="s">
        <v>64</v>
      </c>
      <c r="D1867" t="s">
        <v>35</v>
      </c>
      <c r="E1867">
        <v>291</v>
      </c>
      <c r="F1867">
        <f>VLOOKUP(B1867,cennik[],2,FALSE)</f>
        <v>3.5</v>
      </c>
      <c r="G1867" s="5">
        <f>jablka[[#This Row],[Kg]]*jablka[[#This Row],[Cena]]</f>
        <v>1018.5</v>
      </c>
    </row>
    <row r="1868" spans="1:7" x14ac:dyDescent="0.25">
      <c r="A1868" s="1">
        <v>44834</v>
      </c>
      <c r="B1868" t="s">
        <v>63</v>
      </c>
      <c r="C1868" t="s">
        <v>64</v>
      </c>
      <c r="D1868" t="s">
        <v>47</v>
      </c>
      <c r="E1868">
        <v>397</v>
      </c>
      <c r="F1868">
        <f>VLOOKUP(B1868,cennik[],2,FALSE)</f>
        <v>3.5</v>
      </c>
      <c r="G1868" s="5">
        <f>jablka[[#This Row],[Kg]]*jablka[[#This Row],[Cena]]</f>
        <v>1389.5</v>
      </c>
    </row>
    <row r="1869" spans="1:7" x14ac:dyDescent="0.25">
      <c r="A1869" s="1">
        <v>44834</v>
      </c>
      <c r="B1869" t="s">
        <v>63</v>
      </c>
      <c r="C1869" t="s">
        <v>64</v>
      </c>
      <c r="D1869" t="s">
        <v>26</v>
      </c>
      <c r="E1869">
        <v>253</v>
      </c>
      <c r="F1869">
        <f>VLOOKUP(B1869,cennik[],2,FALSE)</f>
        <v>3.5</v>
      </c>
      <c r="G1869" s="5">
        <f>jablka[[#This Row],[Kg]]*jablka[[#This Row],[Cena]]</f>
        <v>885.5</v>
      </c>
    </row>
    <row r="1870" spans="1:7" x14ac:dyDescent="0.25">
      <c r="A1870" s="1">
        <v>44835</v>
      </c>
      <c r="B1870" t="s">
        <v>63</v>
      </c>
      <c r="C1870" t="s">
        <v>64</v>
      </c>
      <c r="D1870" t="s">
        <v>61</v>
      </c>
      <c r="E1870">
        <v>137</v>
      </c>
      <c r="F1870">
        <f>VLOOKUP(B1870,cennik[],2,FALSE)</f>
        <v>3.5</v>
      </c>
      <c r="G1870" s="5">
        <f>jablka[[#This Row],[Kg]]*jablka[[#This Row],[Cena]]</f>
        <v>479.5</v>
      </c>
    </row>
    <row r="1871" spans="1:7" x14ac:dyDescent="0.25">
      <c r="A1871" s="1">
        <v>44835</v>
      </c>
      <c r="B1871" t="s">
        <v>63</v>
      </c>
      <c r="C1871" t="s">
        <v>64</v>
      </c>
      <c r="D1871" t="s">
        <v>58</v>
      </c>
      <c r="E1871">
        <v>198</v>
      </c>
      <c r="F1871">
        <f>VLOOKUP(B1871,cennik[],2,FALSE)</f>
        <v>3.5</v>
      </c>
      <c r="G1871" s="5">
        <f>jablka[[#This Row],[Kg]]*jablka[[#This Row],[Cena]]</f>
        <v>693</v>
      </c>
    </row>
    <row r="1872" spans="1:7" x14ac:dyDescent="0.25">
      <c r="A1872" s="1">
        <v>44835</v>
      </c>
      <c r="B1872" t="s">
        <v>63</v>
      </c>
      <c r="C1872" t="s">
        <v>64</v>
      </c>
      <c r="D1872" t="s">
        <v>23</v>
      </c>
      <c r="E1872">
        <v>338</v>
      </c>
      <c r="F1872">
        <f>VLOOKUP(B1872,cennik[],2,FALSE)</f>
        <v>3.5</v>
      </c>
      <c r="G1872" s="5">
        <f>jablka[[#This Row],[Kg]]*jablka[[#This Row],[Cena]]</f>
        <v>1183</v>
      </c>
    </row>
    <row r="1873" spans="1:7" x14ac:dyDescent="0.25">
      <c r="A1873" s="1">
        <v>44835</v>
      </c>
      <c r="B1873" t="s">
        <v>68</v>
      </c>
      <c r="C1873" t="s">
        <v>64</v>
      </c>
      <c r="D1873" t="s">
        <v>62</v>
      </c>
      <c r="E1873">
        <v>226</v>
      </c>
      <c r="F1873">
        <f>VLOOKUP(B1873,cennik[],2,FALSE)</f>
        <v>3.2</v>
      </c>
      <c r="G1873" s="5">
        <f>jablka[[#This Row],[Kg]]*jablka[[#This Row],[Cena]]</f>
        <v>723.2</v>
      </c>
    </row>
    <row r="1874" spans="1:7" x14ac:dyDescent="0.25">
      <c r="A1874" s="1">
        <v>44835</v>
      </c>
      <c r="B1874" t="s">
        <v>68</v>
      </c>
      <c r="C1874" t="s">
        <v>64</v>
      </c>
      <c r="D1874" t="s">
        <v>29</v>
      </c>
      <c r="E1874">
        <v>280</v>
      </c>
      <c r="F1874">
        <f>VLOOKUP(B1874,cennik[],2,FALSE)</f>
        <v>3.2</v>
      </c>
      <c r="G1874" s="5">
        <f>jablka[[#This Row],[Kg]]*jablka[[#This Row],[Cena]]</f>
        <v>896</v>
      </c>
    </row>
    <row r="1875" spans="1:7" x14ac:dyDescent="0.25">
      <c r="A1875" s="1">
        <v>44835</v>
      </c>
      <c r="B1875" t="s">
        <v>70</v>
      </c>
      <c r="C1875" t="s">
        <v>64</v>
      </c>
      <c r="D1875" t="s">
        <v>61</v>
      </c>
      <c r="E1875">
        <v>415</v>
      </c>
      <c r="F1875">
        <f>VLOOKUP(B1875,cennik[],2,FALSE)</f>
        <v>3.2</v>
      </c>
      <c r="G1875" s="5">
        <f>jablka[[#This Row],[Kg]]*jablka[[#This Row],[Cena]]</f>
        <v>1328</v>
      </c>
    </row>
    <row r="1876" spans="1:7" x14ac:dyDescent="0.25">
      <c r="A1876" s="1">
        <v>44835</v>
      </c>
      <c r="B1876" t="s">
        <v>70</v>
      </c>
      <c r="C1876" t="s">
        <v>64</v>
      </c>
      <c r="D1876" t="s">
        <v>27</v>
      </c>
      <c r="E1876">
        <v>187</v>
      </c>
      <c r="F1876">
        <f>VLOOKUP(B1876,cennik[],2,FALSE)</f>
        <v>3.2</v>
      </c>
      <c r="G1876" s="5">
        <f>jablka[[#This Row],[Kg]]*jablka[[#This Row],[Cena]]</f>
        <v>598.4</v>
      </c>
    </row>
    <row r="1877" spans="1:7" x14ac:dyDescent="0.25">
      <c r="A1877" s="1">
        <v>44835</v>
      </c>
      <c r="B1877" t="s">
        <v>63</v>
      </c>
      <c r="C1877" t="s">
        <v>64</v>
      </c>
      <c r="D1877" t="s">
        <v>51</v>
      </c>
      <c r="E1877">
        <v>174</v>
      </c>
      <c r="F1877">
        <f>VLOOKUP(B1877,cennik[],2,FALSE)</f>
        <v>3.5</v>
      </c>
      <c r="G1877" s="5">
        <f>jablka[[#This Row],[Kg]]*jablka[[#This Row],[Cena]]</f>
        <v>609</v>
      </c>
    </row>
    <row r="1878" spans="1:7" x14ac:dyDescent="0.25">
      <c r="A1878" s="1">
        <v>44835</v>
      </c>
      <c r="B1878" t="s">
        <v>70</v>
      </c>
      <c r="C1878" t="s">
        <v>64</v>
      </c>
      <c r="D1878" t="s">
        <v>38</v>
      </c>
      <c r="E1878">
        <v>471</v>
      </c>
      <c r="F1878">
        <f>VLOOKUP(B1878,cennik[],2,FALSE)</f>
        <v>3.2</v>
      </c>
      <c r="G1878" s="5">
        <f>jablka[[#This Row],[Kg]]*jablka[[#This Row],[Cena]]</f>
        <v>1507.2</v>
      </c>
    </row>
    <row r="1879" spans="1:7" x14ac:dyDescent="0.25">
      <c r="A1879" s="1">
        <v>44835</v>
      </c>
      <c r="B1879" t="s">
        <v>70</v>
      </c>
      <c r="C1879" t="s">
        <v>64</v>
      </c>
      <c r="D1879" t="s">
        <v>39</v>
      </c>
      <c r="E1879">
        <v>131</v>
      </c>
      <c r="F1879">
        <f>VLOOKUP(B1879,cennik[],2,FALSE)</f>
        <v>3.2</v>
      </c>
      <c r="G1879" s="5">
        <f>jablka[[#This Row],[Kg]]*jablka[[#This Row],[Cena]]</f>
        <v>419.20000000000005</v>
      </c>
    </row>
    <row r="1880" spans="1:7" x14ac:dyDescent="0.25">
      <c r="A1880" s="1">
        <v>44837</v>
      </c>
      <c r="B1880" t="s">
        <v>69</v>
      </c>
      <c r="C1880" t="s">
        <v>64</v>
      </c>
      <c r="D1880" t="s">
        <v>9</v>
      </c>
      <c r="E1880">
        <v>238</v>
      </c>
      <c r="F1880">
        <f>VLOOKUP(B1880,cennik[],2,FALSE)</f>
        <v>2.5</v>
      </c>
      <c r="G1880" s="5">
        <f>jablka[[#This Row],[Kg]]*jablka[[#This Row],[Cena]]</f>
        <v>595</v>
      </c>
    </row>
    <row r="1881" spans="1:7" x14ac:dyDescent="0.25">
      <c r="A1881" s="1">
        <v>44837</v>
      </c>
      <c r="B1881" t="s">
        <v>68</v>
      </c>
      <c r="C1881" t="s">
        <v>64</v>
      </c>
      <c r="D1881" t="s">
        <v>52</v>
      </c>
      <c r="E1881">
        <v>433</v>
      </c>
      <c r="F1881">
        <f>VLOOKUP(B1881,cennik[],2,FALSE)</f>
        <v>3.2</v>
      </c>
      <c r="G1881" s="5">
        <f>jablka[[#This Row],[Kg]]*jablka[[#This Row],[Cena]]</f>
        <v>1385.6000000000001</v>
      </c>
    </row>
    <row r="1882" spans="1:7" x14ac:dyDescent="0.25">
      <c r="A1882" s="1">
        <v>44837</v>
      </c>
      <c r="B1882" t="s">
        <v>63</v>
      </c>
      <c r="C1882" t="s">
        <v>64</v>
      </c>
      <c r="D1882" t="s">
        <v>32</v>
      </c>
      <c r="E1882">
        <v>314</v>
      </c>
      <c r="F1882">
        <f>VLOOKUP(B1882,cennik[],2,FALSE)</f>
        <v>3.5</v>
      </c>
      <c r="G1882" s="5">
        <f>jablka[[#This Row],[Kg]]*jablka[[#This Row],[Cena]]</f>
        <v>1099</v>
      </c>
    </row>
    <row r="1883" spans="1:7" x14ac:dyDescent="0.25">
      <c r="A1883" s="1">
        <v>44837</v>
      </c>
      <c r="B1883" t="s">
        <v>68</v>
      </c>
      <c r="C1883" t="s">
        <v>64</v>
      </c>
      <c r="D1883" t="s">
        <v>15</v>
      </c>
      <c r="E1883">
        <v>90</v>
      </c>
      <c r="F1883">
        <f>VLOOKUP(B1883,cennik[],2,FALSE)</f>
        <v>3.2</v>
      </c>
      <c r="G1883" s="5">
        <f>jablka[[#This Row],[Kg]]*jablka[[#This Row],[Cena]]</f>
        <v>288</v>
      </c>
    </row>
    <row r="1884" spans="1:7" x14ac:dyDescent="0.25">
      <c r="A1884" s="1">
        <v>44837</v>
      </c>
      <c r="B1884" t="s">
        <v>68</v>
      </c>
      <c r="C1884" t="s">
        <v>64</v>
      </c>
      <c r="D1884" t="s">
        <v>55</v>
      </c>
      <c r="E1884">
        <v>95</v>
      </c>
      <c r="F1884">
        <f>VLOOKUP(B1884,cennik[],2,FALSE)</f>
        <v>3.2</v>
      </c>
      <c r="G1884" s="5">
        <f>jablka[[#This Row],[Kg]]*jablka[[#This Row],[Cena]]</f>
        <v>304</v>
      </c>
    </row>
    <row r="1885" spans="1:7" x14ac:dyDescent="0.25">
      <c r="A1885" s="1">
        <v>44837</v>
      </c>
      <c r="B1885" t="s">
        <v>70</v>
      </c>
      <c r="C1885" t="s">
        <v>64</v>
      </c>
      <c r="D1885" t="s">
        <v>29</v>
      </c>
      <c r="E1885">
        <v>408</v>
      </c>
      <c r="F1885">
        <f>VLOOKUP(B1885,cennik[],2,FALSE)</f>
        <v>3.2</v>
      </c>
      <c r="G1885" s="5">
        <f>jablka[[#This Row],[Kg]]*jablka[[#This Row],[Cena]]</f>
        <v>1305.6000000000001</v>
      </c>
    </row>
    <row r="1886" spans="1:7" x14ac:dyDescent="0.25">
      <c r="A1886" s="1">
        <v>44837</v>
      </c>
      <c r="B1886" t="s">
        <v>63</v>
      </c>
      <c r="C1886" t="s">
        <v>64</v>
      </c>
      <c r="D1886" t="s">
        <v>43</v>
      </c>
      <c r="E1886">
        <v>423</v>
      </c>
      <c r="F1886">
        <f>VLOOKUP(B1886,cennik[],2,FALSE)</f>
        <v>3.5</v>
      </c>
      <c r="G1886" s="5">
        <f>jablka[[#This Row],[Kg]]*jablka[[#This Row],[Cena]]</f>
        <v>1480.5</v>
      </c>
    </row>
    <row r="1887" spans="1:7" x14ac:dyDescent="0.25">
      <c r="A1887" s="1">
        <v>44837</v>
      </c>
      <c r="B1887" t="s">
        <v>70</v>
      </c>
      <c r="C1887" t="s">
        <v>64</v>
      </c>
      <c r="D1887" t="s">
        <v>52</v>
      </c>
      <c r="E1887">
        <v>179</v>
      </c>
      <c r="F1887">
        <f>VLOOKUP(B1887,cennik[],2,FALSE)</f>
        <v>3.2</v>
      </c>
      <c r="G1887" s="5">
        <f>jablka[[#This Row],[Kg]]*jablka[[#This Row],[Cena]]</f>
        <v>572.80000000000007</v>
      </c>
    </row>
    <row r="1888" spans="1:7" x14ac:dyDescent="0.25">
      <c r="A1888" s="1">
        <v>44837</v>
      </c>
      <c r="B1888" t="s">
        <v>70</v>
      </c>
      <c r="C1888" t="s">
        <v>64</v>
      </c>
      <c r="D1888" t="s">
        <v>54</v>
      </c>
      <c r="E1888">
        <v>400</v>
      </c>
      <c r="F1888">
        <f>VLOOKUP(B1888,cennik[],2,FALSE)</f>
        <v>3.2</v>
      </c>
      <c r="G1888" s="5">
        <f>jablka[[#This Row],[Kg]]*jablka[[#This Row],[Cena]]</f>
        <v>1280</v>
      </c>
    </row>
    <row r="1889" spans="1:7" x14ac:dyDescent="0.25">
      <c r="A1889" s="1">
        <v>44837</v>
      </c>
      <c r="B1889" t="s">
        <v>68</v>
      </c>
      <c r="C1889" t="s">
        <v>64</v>
      </c>
      <c r="D1889" t="s">
        <v>24</v>
      </c>
      <c r="E1889">
        <v>217</v>
      </c>
      <c r="F1889">
        <f>VLOOKUP(B1889,cennik[],2,FALSE)</f>
        <v>3.2</v>
      </c>
      <c r="G1889" s="5">
        <f>jablka[[#This Row],[Kg]]*jablka[[#This Row],[Cena]]</f>
        <v>694.40000000000009</v>
      </c>
    </row>
    <row r="1890" spans="1:7" x14ac:dyDescent="0.25">
      <c r="A1890" s="1">
        <v>44837</v>
      </c>
      <c r="B1890" t="s">
        <v>69</v>
      </c>
      <c r="C1890" t="s">
        <v>64</v>
      </c>
      <c r="D1890" t="s">
        <v>45</v>
      </c>
      <c r="E1890">
        <v>46</v>
      </c>
      <c r="F1890">
        <f>VLOOKUP(B1890,cennik[],2,FALSE)</f>
        <v>2.5</v>
      </c>
      <c r="G1890" s="5">
        <f>jablka[[#This Row],[Kg]]*jablka[[#This Row],[Cena]]</f>
        <v>115</v>
      </c>
    </row>
    <row r="1891" spans="1:7" x14ac:dyDescent="0.25">
      <c r="A1891" s="1">
        <v>44837</v>
      </c>
      <c r="B1891" t="s">
        <v>70</v>
      </c>
      <c r="C1891" t="s">
        <v>64</v>
      </c>
      <c r="D1891" t="s">
        <v>47</v>
      </c>
      <c r="E1891">
        <v>139</v>
      </c>
      <c r="F1891">
        <f>VLOOKUP(B1891,cennik[],2,FALSE)</f>
        <v>3.2</v>
      </c>
      <c r="G1891" s="5">
        <f>jablka[[#This Row],[Kg]]*jablka[[#This Row],[Cena]]</f>
        <v>444.8</v>
      </c>
    </row>
    <row r="1892" spans="1:7" x14ac:dyDescent="0.25">
      <c r="A1892" s="1">
        <v>44837</v>
      </c>
      <c r="B1892" t="s">
        <v>70</v>
      </c>
      <c r="C1892" t="s">
        <v>64</v>
      </c>
      <c r="D1892" t="s">
        <v>55</v>
      </c>
      <c r="E1892">
        <v>171</v>
      </c>
      <c r="F1892">
        <f>VLOOKUP(B1892,cennik[],2,FALSE)</f>
        <v>3.2</v>
      </c>
      <c r="G1892" s="5">
        <f>jablka[[#This Row],[Kg]]*jablka[[#This Row],[Cena]]</f>
        <v>547.20000000000005</v>
      </c>
    </row>
    <row r="1893" spans="1:7" x14ac:dyDescent="0.25">
      <c r="A1893" s="1">
        <v>44837</v>
      </c>
      <c r="B1893" t="s">
        <v>63</v>
      </c>
      <c r="C1893" t="s">
        <v>64</v>
      </c>
      <c r="D1893" t="s">
        <v>10</v>
      </c>
      <c r="E1893">
        <v>384</v>
      </c>
      <c r="F1893">
        <f>VLOOKUP(B1893,cennik[],2,FALSE)</f>
        <v>3.5</v>
      </c>
      <c r="G1893" s="5">
        <f>jablka[[#This Row],[Kg]]*jablka[[#This Row],[Cena]]</f>
        <v>1344</v>
      </c>
    </row>
    <row r="1894" spans="1:7" x14ac:dyDescent="0.25">
      <c r="A1894" s="1">
        <v>44837</v>
      </c>
      <c r="B1894" t="s">
        <v>70</v>
      </c>
      <c r="C1894" t="s">
        <v>64</v>
      </c>
      <c r="D1894" t="s">
        <v>28</v>
      </c>
      <c r="E1894">
        <v>374</v>
      </c>
      <c r="F1894">
        <f>VLOOKUP(B1894,cennik[],2,FALSE)</f>
        <v>3.2</v>
      </c>
      <c r="G1894" s="5">
        <f>jablka[[#This Row],[Kg]]*jablka[[#This Row],[Cena]]</f>
        <v>1196.8</v>
      </c>
    </row>
    <row r="1895" spans="1:7" x14ac:dyDescent="0.25">
      <c r="A1895" s="1">
        <v>44837</v>
      </c>
      <c r="B1895" t="s">
        <v>69</v>
      </c>
      <c r="C1895" t="s">
        <v>64</v>
      </c>
      <c r="D1895" t="s">
        <v>8</v>
      </c>
      <c r="E1895">
        <v>80</v>
      </c>
      <c r="F1895">
        <f>VLOOKUP(B1895,cennik[],2,FALSE)</f>
        <v>2.5</v>
      </c>
      <c r="G1895" s="5">
        <f>jablka[[#This Row],[Kg]]*jablka[[#This Row],[Cena]]</f>
        <v>200</v>
      </c>
    </row>
    <row r="1896" spans="1:7" x14ac:dyDescent="0.25">
      <c r="A1896" s="1">
        <v>44837</v>
      </c>
      <c r="B1896" t="s">
        <v>68</v>
      </c>
      <c r="C1896" t="s">
        <v>64</v>
      </c>
      <c r="D1896" t="s">
        <v>37</v>
      </c>
      <c r="E1896">
        <v>243</v>
      </c>
      <c r="F1896">
        <f>VLOOKUP(B1896,cennik[],2,FALSE)</f>
        <v>3.2</v>
      </c>
      <c r="G1896" s="5">
        <f>jablka[[#This Row],[Kg]]*jablka[[#This Row],[Cena]]</f>
        <v>777.6</v>
      </c>
    </row>
    <row r="1897" spans="1:7" x14ac:dyDescent="0.25">
      <c r="A1897" s="1">
        <v>44838</v>
      </c>
      <c r="B1897" t="s">
        <v>68</v>
      </c>
      <c r="C1897" t="s">
        <v>64</v>
      </c>
      <c r="D1897" t="s">
        <v>50</v>
      </c>
      <c r="E1897">
        <v>84</v>
      </c>
      <c r="F1897">
        <f>VLOOKUP(B1897,cennik[],2,FALSE)</f>
        <v>3.2</v>
      </c>
      <c r="G1897" s="5">
        <f>jablka[[#This Row],[Kg]]*jablka[[#This Row],[Cena]]</f>
        <v>268.8</v>
      </c>
    </row>
    <row r="1898" spans="1:7" x14ac:dyDescent="0.25">
      <c r="A1898" s="1">
        <v>44838</v>
      </c>
      <c r="B1898" t="s">
        <v>63</v>
      </c>
      <c r="C1898" t="s">
        <v>64</v>
      </c>
      <c r="D1898" t="s">
        <v>31</v>
      </c>
      <c r="E1898">
        <v>35</v>
      </c>
      <c r="F1898">
        <f>VLOOKUP(B1898,cennik[],2,FALSE)</f>
        <v>3.5</v>
      </c>
      <c r="G1898" s="5">
        <f>jablka[[#This Row],[Kg]]*jablka[[#This Row],[Cena]]</f>
        <v>122.5</v>
      </c>
    </row>
    <row r="1899" spans="1:7" x14ac:dyDescent="0.25">
      <c r="A1899" s="1">
        <v>44838</v>
      </c>
      <c r="B1899" t="s">
        <v>63</v>
      </c>
      <c r="C1899" t="s">
        <v>64</v>
      </c>
      <c r="D1899" t="s">
        <v>39</v>
      </c>
      <c r="E1899">
        <v>337</v>
      </c>
      <c r="F1899">
        <f>VLOOKUP(B1899,cennik[],2,FALSE)</f>
        <v>3.5</v>
      </c>
      <c r="G1899" s="5">
        <f>jablka[[#This Row],[Kg]]*jablka[[#This Row],[Cena]]</f>
        <v>1179.5</v>
      </c>
    </row>
    <row r="1900" spans="1:7" x14ac:dyDescent="0.25">
      <c r="A1900" s="1">
        <v>44838</v>
      </c>
      <c r="B1900" t="s">
        <v>63</v>
      </c>
      <c r="C1900" t="s">
        <v>64</v>
      </c>
      <c r="D1900" t="s">
        <v>38</v>
      </c>
      <c r="E1900">
        <v>312</v>
      </c>
      <c r="F1900">
        <f>VLOOKUP(B1900,cennik[],2,FALSE)</f>
        <v>3.5</v>
      </c>
      <c r="G1900" s="5">
        <f>jablka[[#This Row],[Kg]]*jablka[[#This Row],[Cena]]</f>
        <v>1092</v>
      </c>
    </row>
    <row r="1901" spans="1:7" x14ac:dyDescent="0.25">
      <c r="A1901" s="1">
        <v>44839</v>
      </c>
      <c r="B1901" t="s">
        <v>70</v>
      </c>
      <c r="C1901" t="s">
        <v>64</v>
      </c>
      <c r="D1901" t="s">
        <v>26</v>
      </c>
      <c r="E1901">
        <v>107</v>
      </c>
      <c r="F1901">
        <f>VLOOKUP(B1901,cennik[],2,FALSE)</f>
        <v>3.2</v>
      </c>
      <c r="G1901" s="5">
        <f>jablka[[#This Row],[Kg]]*jablka[[#This Row],[Cena]]</f>
        <v>342.40000000000003</v>
      </c>
    </row>
    <row r="1902" spans="1:7" x14ac:dyDescent="0.25">
      <c r="A1902" s="1">
        <v>44839</v>
      </c>
      <c r="B1902" t="s">
        <v>70</v>
      </c>
      <c r="C1902" t="s">
        <v>64</v>
      </c>
      <c r="D1902" t="s">
        <v>36</v>
      </c>
      <c r="E1902">
        <v>354</v>
      </c>
      <c r="F1902">
        <f>VLOOKUP(B1902,cennik[],2,FALSE)</f>
        <v>3.2</v>
      </c>
      <c r="G1902" s="5">
        <f>jablka[[#This Row],[Kg]]*jablka[[#This Row],[Cena]]</f>
        <v>1132.8</v>
      </c>
    </row>
    <row r="1903" spans="1:7" x14ac:dyDescent="0.25">
      <c r="A1903" s="1">
        <v>44839</v>
      </c>
      <c r="B1903" t="s">
        <v>70</v>
      </c>
      <c r="C1903" t="s">
        <v>64</v>
      </c>
      <c r="D1903" t="s">
        <v>30</v>
      </c>
      <c r="E1903">
        <v>372</v>
      </c>
      <c r="F1903">
        <f>VLOOKUP(B1903,cennik[],2,FALSE)</f>
        <v>3.2</v>
      </c>
      <c r="G1903" s="5">
        <f>jablka[[#This Row],[Kg]]*jablka[[#This Row],[Cena]]</f>
        <v>1190.4000000000001</v>
      </c>
    </row>
    <row r="1904" spans="1:7" x14ac:dyDescent="0.25">
      <c r="A1904" s="1">
        <v>44839</v>
      </c>
      <c r="B1904" t="s">
        <v>63</v>
      </c>
      <c r="C1904" t="s">
        <v>64</v>
      </c>
      <c r="D1904" t="s">
        <v>47</v>
      </c>
      <c r="E1904">
        <v>96</v>
      </c>
      <c r="F1904">
        <f>VLOOKUP(B1904,cennik[],2,FALSE)</f>
        <v>3.5</v>
      </c>
      <c r="G1904" s="5">
        <f>jablka[[#This Row],[Kg]]*jablka[[#This Row],[Cena]]</f>
        <v>336</v>
      </c>
    </row>
    <row r="1905" spans="1:7" x14ac:dyDescent="0.25">
      <c r="A1905" s="1">
        <v>44839</v>
      </c>
      <c r="B1905" t="s">
        <v>63</v>
      </c>
      <c r="C1905" t="s">
        <v>64</v>
      </c>
      <c r="D1905" t="s">
        <v>35</v>
      </c>
      <c r="E1905">
        <v>436</v>
      </c>
      <c r="F1905">
        <f>VLOOKUP(B1905,cennik[],2,FALSE)</f>
        <v>3.5</v>
      </c>
      <c r="G1905" s="5">
        <f>jablka[[#This Row],[Kg]]*jablka[[#This Row],[Cena]]</f>
        <v>1526</v>
      </c>
    </row>
    <row r="1906" spans="1:7" x14ac:dyDescent="0.25">
      <c r="A1906" s="1">
        <v>44839</v>
      </c>
      <c r="B1906" t="s">
        <v>68</v>
      </c>
      <c r="C1906" t="s">
        <v>64</v>
      </c>
      <c r="D1906" t="s">
        <v>46</v>
      </c>
      <c r="E1906">
        <v>181</v>
      </c>
      <c r="F1906">
        <f>VLOOKUP(B1906,cennik[],2,FALSE)</f>
        <v>3.2</v>
      </c>
      <c r="G1906" s="5">
        <f>jablka[[#This Row],[Kg]]*jablka[[#This Row],[Cena]]</f>
        <v>579.20000000000005</v>
      </c>
    </row>
    <row r="1907" spans="1:7" x14ac:dyDescent="0.25">
      <c r="A1907" s="1">
        <v>44839</v>
      </c>
      <c r="B1907" t="s">
        <v>69</v>
      </c>
      <c r="C1907" t="s">
        <v>64</v>
      </c>
      <c r="D1907" t="s">
        <v>15</v>
      </c>
      <c r="E1907">
        <v>170</v>
      </c>
      <c r="F1907">
        <f>VLOOKUP(B1907,cennik[],2,FALSE)</f>
        <v>2.5</v>
      </c>
      <c r="G1907" s="5">
        <f>jablka[[#This Row],[Kg]]*jablka[[#This Row],[Cena]]</f>
        <v>425</v>
      </c>
    </row>
    <row r="1908" spans="1:7" x14ac:dyDescent="0.25">
      <c r="A1908" s="1">
        <v>44839</v>
      </c>
      <c r="B1908" t="s">
        <v>68</v>
      </c>
      <c r="C1908" t="s">
        <v>64</v>
      </c>
      <c r="D1908" t="s">
        <v>52</v>
      </c>
      <c r="E1908">
        <v>132</v>
      </c>
      <c r="F1908">
        <f>VLOOKUP(B1908,cennik[],2,FALSE)</f>
        <v>3.2</v>
      </c>
      <c r="G1908" s="5">
        <f>jablka[[#This Row],[Kg]]*jablka[[#This Row],[Cena]]</f>
        <v>422.40000000000003</v>
      </c>
    </row>
    <row r="1909" spans="1:7" x14ac:dyDescent="0.25">
      <c r="A1909" s="1">
        <v>44839</v>
      </c>
      <c r="B1909" t="s">
        <v>68</v>
      </c>
      <c r="C1909" t="s">
        <v>64</v>
      </c>
      <c r="D1909" t="s">
        <v>17</v>
      </c>
      <c r="E1909">
        <v>135</v>
      </c>
      <c r="F1909">
        <f>VLOOKUP(B1909,cennik[],2,FALSE)</f>
        <v>3.2</v>
      </c>
      <c r="G1909" s="5">
        <f>jablka[[#This Row],[Kg]]*jablka[[#This Row],[Cena]]</f>
        <v>432</v>
      </c>
    </row>
    <row r="1910" spans="1:7" x14ac:dyDescent="0.25">
      <c r="A1910" s="1">
        <v>44839</v>
      </c>
      <c r="B1910" t="s">
        <v>71</v>
      </c>
      <c r="C1910" t="s">
        <v>64</v>
      </c>
      <c r="D1910" t="s">
        <v>31</v>
      </c>
      <c r="E1910">
        <v>177</v>
      </c>
      <c r="F1910">
        <f>VLOOKUP(B1910,cennik[],2,FALSE)</f>
        <v>2.5</v>
      </c>
      <c r="G1910" s="5">
        <f>jablka[[#This Row],[Kg]]*jablka[[#This Row],[Cena]]</f>
        <v>442.5</v>
      </c>
    </row>
    <row r="1911" spans="1:7" x14ac:dyDescent="0.25">
      <c r="A1911" s="1">
        <v>44839</v>
      </c>
      <c r="B1911" t="s">
        <v>63</v>
      </c>
      <c r="C1911" t="s">
        <v>64</v>
      </c>
      <c r="D1911" t="s">
        <v>28</v>
      </c>
      <c r="E1911">
        <v>259</v>
      </c>
      <c r="F1911">
        <f>VLOOKUP(B1911,cennik[],2,FALSE)</f>
        <v>3.5</v>
      </c>
      <c r="G1911" s="5">
        <f>jablka[[#This Row],[Kg]]*jablka[[#This Row],[Cena]]</f>
        <v>906.5</v>
      </c>
    </row>
    <row r="1912" spans="1:7" x14ac:dyDescent="0.25">
      <c r="A1912" s="1">
        <v>44840</v>
      </c>
      <c r="B1912" t="s">
        <v>63</v>
      </c>
      <c r="C1912" t="s">
        <v>64</v>
      </c>
      <c r="D1912" t="s">
        <v>39</v>
      </c>
      <c r="E1912">
        <v>163</v>
      </c>
      <c r="F1912">
        <f>VLOOKUP(B1912,cennik[],2,FALSE)</f>
        <v>3.5</v>
      </c>
      <c r="G1912" s="5">
        <f>jablka[[#This Row],[Kg]]*jablka[[#This Row],[Cena]]</f>
        <v>570.5</v>
      </c>
    </row>
    <row r="1913" spans="1:7" x14ac:dyDescent="0.25">
      <c r="A1913" s="1">
        <v>44840</v>
      </c>
      <c r="B1913" t="s">
        <v>63</v>
      </c>
      <c r="C1913" t="s">
        <v>64</v>
      </c>
      <c r="D1913" t="s">
        <v>45</v>
      </c>
      <c r="E1913">
        <v>465</v>
      </c>
      <c r="F1913">
        <f>VLOOKUP(B1913,cennik[],2,FALSE)</f>
        <v>3.5</v>
      </c>
      <c r="G1913" s="5">
        <f>jablka[[#This Row],[Kg]]*jablka[[#This Row],[Cena]]</f>
        <v>1627.5</v>
      </c>
    </row>
    <row r="1914" spans="1:7" x14ac:dyDescent="0.25">
      <c r="A1914" s="1">
        <v>44841</v>
      </c>
      <c r="B1914" t="s">
        <v>68</v>
      </c>
      <c r="C1914" t="s">
        <v>64</v>
      </c>
      <c r="D1914" t="s">
        <v>24</v>
      </c>
      <c r="E1914">
        <v>252</v>
      </c>
      <c r="F1914">
        <f>VLOOKUP(B1914,cennik[],2,FALSE)</f>
        <v>3.2</v>
      </c>
      <c r="G1914" s="5">
        <f>jablka[[#This Row],[Kg]]*jablka[[#This Row],[Cena]]</f>
        <v>806.40000000000009</v>
      </c>
    </row>
    <row r="1915" spans="1:7" x14ac:dyDescent="0.25">
      <c r="A1915" s="1">
        <v>44841</v>
      </c>
      <c r="B1915" t="s">
        <v>69</v>
      </c>
      <c r="C1915" t="s">
        <v>64</v>
      </c>
      <c r="D1915" t="s">
        <v>53</v>
      </c>
      <c r="E1915">
        <v>425</v>
      </c>
      <c r="F1915">
        <f>VLOOKUP(B1915,cennik[],2,FALSE)</f>
        <v>2.5</v>
      </c>
      <c r="G1915" s="5">
        <f>jablka[[#This Row],[Kg]]*jablka[[#This Row],[Cena]]</f>
        <v>1062.5</v>
      </c>
    </row>
    <row r="1916" spans="1:7" x14ac:dyDescent="0.25">
      <c r="A1916" s="1">
        <v>44841</v>
      </c>
      <c r="B1916" t="s">
        <v>70</v>
      </c>
      <c r="C1916" t="s">
        <v>64</v>
      </c>
      <c r="D1916" t="s">
        <v>47</v>
      </c>
      <c r="E1916">
        <v>124</v>
      </c>
      <c r="F1916">
        <f>VLOOKUP(B1916,cennik[],2,FALSE)</f>
        <v>3.2</v>
      </c>
      <c r="G1916" s="5">
        <f>jablka[[#This Row],[Kg]]*jablka[[#This Row],[Cena]]</f>
        <v>396.8</v>
      </c>
    </row>
    <row r="1917" spans="1:7" x14ac:dyDescent="0.25">
      <c r="A1917" s="1">
        <v>44842</v>
      </c>
      <c r="B1917" t="s">
        <v>63</v>
      </c>
      <c r="C1917" t="s">
        <v>64</v>
      </c>
      <c r="D1917" t="s">
        <v>52</v>
      </c>
      <c r="E1917">
        <v>268</v>
      </c>
      <c r="F1917">
        <f>VLOOKUP(B1917,cennik[],2,FALSE)</f>
        <v>3.5</v>
      </c>
      <c r="G1917" s="5">
        <f>jablka[[#This Row],[Kg]]*jablka[[#This Row],[Cena]]</f>
        <v>938</v>
      </c>
    </row>
    <row r="1918" spans="1:7" x14ac:dyDescent="0.25">
      <c r="A1918" s="1">
        <v>44842</v>
      </c>
      <c r="B1918" t="s">
        <v>69</v>
      </c>
      <c r="C1918" t="s">
        <v>64</v>
      </c>
      <c r="D1918" t="s">
        <v>62</v>
      </c>
      <c r="E1918">
        <v>460</v>
      </c>
      <c r="F1918">
        <f>VLOOKUP(B1918,cennik[],2,FALSE)</f>
        <v>2.5</v>
      </c>
      <c r="G1918" s="5">
        <f>jablka[[#This Row],[Kg]]*jablka[[#This Row],[Cena]]</f>
        <v>1150</v>
      </c>
    </row>
    <row r="1919" spans="1:7" x14ac:dyDescent="0.25">
      <c r="A1919" s="1">
        <v>44842</v>
      </c>
      <c r="B1919" t="s">
        <v>70</v>
      </c>
      <c r="C1919" t="s">
        <v>64</v>
      </c>
      <c r="D1919" t="s">
        <v>50</v>
      </c>
      <c r="E1919">
        <v>24</v>
      </c>
      <c r="F1919">
        <f>VLOOKUP(B1919,cennik[],2,FALSE)</f>
        <v>3.2</v>
      </c>
      <c r="G1919" s="5">
        <f>jablka[[#This Row],[Kg]]*jablka[[#This Row],[Cena]]</f>
        <v>76.800000000000011</v>
      </c>
    </row>
    <row r="1920" spans="1:7" x14ac:dyDescent="0.25">
      <c r="A1920" s="1">
        <v>44842</v>
      </c>
      <c r="B1920" t="s">
        <v>69</v>
      </c>
      <c r="C1920" t="s">
        <v>64</v>
      </c>
      <c r="D1920" t="s">
        <v>15</v>
      </c>
      <c r="E1920">
        <v>466</v>
      </c>
      <c r="F1920">
        <f>VLOOKUP(B1920,cennik[],2,FALSE)</f>
        <v>2.5</v>
      </c>
      <c r="G1920" s="5">
        <f>jablka[[#This Row],[Kg]]*jablka[[#This Row],[Cena]]</f>
        <v>1165</v>
      </c>
    </row>
    <row r="1921" spans="1:7" x14ac:dyDescent="0.25">
      <c r="A1921" s="1">
        <v>44842</v>
      </c>
      <c r="B1921" t="s">
        <v>71</v>
      </c>
      <c r="C1921" t="s">
        <v>64</v>
      </c>
      <c r="D1921" t="s">
        <v>42</v>
      </c>
      <c r="E1921">
        <v>260</v>
      </c>
      <c r="F1921">
        <f>VLOOKUP(B1921,cennik[],2,FALSE)</f>
        <v>2.5</v>
      </c>
      <c r="G1921" s="5">
        <f>jablka[[#This Row],[Kg]]*jablka[[#This Row],[Cena]]</f>
        <v>650</v>
      </c>
    </row>
    <row r="1922" spans="1:7" x14ac:dyDescent="0.25">
      <c r="A1922" s="1">
        <v>44842</v>
      </c>
      <c r="B1922" t="s">
        <v>71</v>
      </c>
      <c r="C1922" t="s">
        <v>64</v>
      </c>
      <c r="D1922" t="s">
        <v>60</v>
      </c>
      <c r="E1922">
        <v>343</v>
      </c>
      <c r="F1922">
        <f>VLOOKUP(B1922,cennik[],2,FALSE)</f>
        <v>2.5</v>
      </c>
      <c r="G1922" s="5">
        <f>jablka[[#This Row],[Kg]]*jablka[[#This Row],[Cena]]</f>
        <v>857.5</v>
      </c>
    </row>
    <row r="1923" spans="1:7" x14ac:dyDescent="0.25">
      <c r="A1923" s="1">
        <v>44842</v>
      </c>
      <c r="B1923" t="s">
        <v>63</v>
      </c>
      <c r="C1923" t="s">
        <v>64</v>
      </c>
      <c r="D1923" t="s">
        <v>44</v>
      </c>
      <c r="E1923">
        <v>430</v>
      </c>
      <c r="F1923">
        <f>VLOOKUP(B1923,cennik[],2,FALSE)</f>
        <v>3.5</v>
      </c>
      <c r="G1923" s="5">
        <f>jablka[[#This Row],[Kg]]*jablka[[#This Row],[Cena]]</f>
        <v>1505</v>
      </c>
    </row>
    <row r="1924" spans="1:7" x14ac:dyDescent="0.25">
      <c r="A1924" s="1">
        <v>44844</v>
      </c>
      <c r="B1924" t="s">
        <v>69</v>
      </c>
      <c r="C1924" t="s">
        <v>64</v>
      </c>
      <c r="D1924" t="s">
        <v>21</v>
      </c>
      <c r="E1924">
        <v>146</v>
      </c>
      <c r="F1924">
        <f>VLOOKUP(B1924,cennik[],2,FALSE)</f>
        <v>2.5</v>
      </c>
      <c r="G1924" s="5">
        <f>jablka[[#This Row],[Kg]]*jablka[[#This Row],[Cena]]</f>
        <v>365</v>
      </c>
    </row>
    <row r="1925" spans="1:7" x14ac:dyDescent="0.25">
      <c r="A1925" s="1">
        <v>44844</v>
      </c>
      <c r="B1925" t="s">
        <v>68</v>
      </c>
      <c r="C1925" t="s">
        <v>64</v>
      </c>
      <c r="D1925" t="s">
        <v>8</v>
      </c>
      <c r="E1925">
        <v>400</v>
      </c>
      <c r="F1925">
        <f>VLOOKUP(B1925,cennik[],2,FALSE)</f>
        <v>3.2</v>
      </c>
      <c r="G1925" s="5">
        <f>jablka[[#This Row],[Kg]]*jablka[[#This Row],[Cena]]</f>
        <v>1280</v>
      </c>
    </row>
    <row r="1926" spans="1:7" x14ac:dyDescent="0.25">
      <c r="A1926" s="1">
        <v>44844</v>
      </c>
      <c r="B1926" t="s">
        <v>70</v>
      </c>
      <c r="C1926" t="s">
        <v>64</v>
      </c>
      <c r="D1926" t="s">
        <v>40</v>
      </c>
      <c r="E1926">
        <v>306</v>
      </c>
      <c r="F1926">
        <f>VLOOKUP(B1926,cennik[],2,FALSE)</f>
        <v>3.2</v>
      </c>
      <c r="G1926" s="5">
        <f>jablka[[#This Row],[Kg]]*jablka[[#This Row],[Cena]]</f>
        <v>979.2</v>
      </c>
    </row>
    <row r="1927" spans="1:7" x14ac:dyDescent="0.25">
      <c r="A1927" s="1">
        <v>44844</v>
      </c>
      <c r="B1927" t="s">
        <v>70</v>
      </c>
      <c r="C1927" t="s">
        <v>64</v>
      </c>
      <c r="D1927" t="s">
        <v>49</v>
      </c>
      <c r="E1927">
        <v>340</v>
      </c>
      <c r="F1927">
        <f>VLOOKUP(B1927,cennik[],2,FALSE)</f>
        <v>3.2</v>
      </c>
      <c r="G1927" s="5">
        <f>jablka[[#This Row],[Kg]]*jablka[[#This Row],[Cena]]</f>
        <v>1088</v>
      </c>
    </row>
    <row r="1928" spans="1:7" x14ac:dyDescent="0.25">
      <c r="A1928" s="1">
        <v>44844</v>
      </c>
      <c r="B1928" t="s">
        <v>69</v>
      </c>
      <c r="C1928" t="s">
        <v>64</v>
      </c>
      <c r="D1928" t="s">
        <v>53</v>
      </c>
      <c r="E1928">
        <v>385</v>
      </c>
      <c r="F1928">
        <f>VLOOKUP(B1928,cennik[],2,FALSE)</f>
        <v>2.5</v>
      </c>
      <c r="G1928" s="5">
        <f>jablka[[#This Row],[Kg]]*jablka[[#This Row],[Cena]]</f>
        <v>962.5</v>
      </c>
    </row>
    <row r="1929" spans="1:7" x14ac:dyDescent="0.25">
      <c r="A1929" s="1">
        <v>44844</v>
      </c>
      <c r="B1929" t="s">
        <v>68</v>
      </c>
      <c r="C1929" t="s">
        <v>64</v>
      </c>
      <c r="D1929" t="s">
        <v>44</v>
      </c>
      <c r="E1929">
        <v>413</v>
      </c>
      <c r="F1929">
        <f>VLOOKUP(B1929,cennik[],2,FALSE)</f>
        <v>3.2</v>
      </c>
      <c r="G1929" s="5">
        <f>jablka[[#This Row],[Kg]]*jablka[[#This Row],[Cena]]</f>
        <v>1321.6000000000001</v>
      </c>
    </row>
    <row r="1930" spans="1:7" x14ac:dyDescent="0.25">
      <c r="A1930" s="1">
        <v>44844</v>
      </c>
      <c r="B1930" t="s">
        <v>68</v>
      </c>
      <c r="C1930" t="s">
        <v>64</v>
      </c>
      <c r="D1930" t="s">
        <v>62</v>
      </c>
      <c r="E1930">
        <v>343</v>
      </c>
      <c r="F1930">
        <f>VLOOKUP(B1930,cennik[],2,FALSE)</f>
        <v>3.2</v>
      </c>
      <c r="G1930" s="5">
        <f>jablka[[#This Row],[Kg]]*jablka[[#This Row],[Cena]]</f>
        <v>1097.6000000000001</v>
      </c>
    </row>
    <row r="1931" spans="1:7" x14ac:dyDescent="0.25">
      <c r="A1931" s="1">
        <v>44844</v>
      </c>
      <c r="B1931" t="s">
        <v>63</v>
      </c>
      <c r="C1931" t="s">
        <v>64</v>
      </c>
      <c r="D1931" t="s">
        <v>59</v>
      </c>
      <c r="E1931">
        <v>178</v>
      </c>
      <c r="F1931">
        <f>VLOOKUP(B1931,cennik[],2,FALSE)</f>
        <v>3.5</v>
      </c>
      <c r="G1931" s="5">
        <f>jablka[[#This Row],[Kg]]*jablka[[#This Row],[Cena]]</f>
        <v>623</v>
      </c>
    </row>
    <row r="1932" spans="1:7" x14ac:dyDescent="0.25">
      <c r="A1932" s="1">
        <v>44844</v>
      </c>
      <c r="B1932" t="s">
        <v>63</v>
      </c>
      <c r="C1932" t="s">
        <v>64</v>
      </c>
      <c r="D1932" t="s">
        <v>15</v>
      </c>
      <c r="E1932">
        <v>492</v>
      </c>
      <c r="F1932">
        <f>VLOOKUP(B1932,cennik[],2,FALSE)</f>
        <v>3.5</v>
      </c>
      <c r="G1932" s="5">
        <f>jablka[[#This Row],[Kg]]*jablka[[#This Row],[Cena]]</f>
        <v>1722</v>
      </c>
    </row>
    <row r="1933" spans="1:7" x14ac:dyDescent="0.25">
      <c r="A1933" s="1">
        <v>44844</v>
      </c>
      <c r="B1933" t="s">
        <v>68</v>
      </c>
      <c r="C1933" t="s">
        <v>64</v>
      </c>
      <c r="D1933" t="s">
        <v>21</v>
      </c>
      <c r="E1933">
        <v>468</v>
      </c>
      <c r="F1933">
        <f>VLOOKUP(B1933,cennik[],2,FALSE)</f>
        <v>3.2</v>
      </c>
      <c r="G1933" s="5">
        <f>jablka[[#This Row],[Kg]]*jablka[[#This Row],[Cena]]</f>
        <v>1497.6000000000001</v>
      </c>
    </row>
    <row r="1934" spans="1:7" x14ac:dyDescent="0.25">
      <c r="A1934" s="1">
        <v>44844</v>
      </c>
      <c r="B1934" t="s">
        <v>63</v>
      </c>
      <c r="C1934" t="s">
        <v>64</v>
      </c>
      <c r="D1934" t="s">
        <v>46</v>
      </c>
      <c r="E1934">
        <v>189</v>
      </c>
      <c r="F1934">
        <f>VLOOKUP(B1934,cennik[],2,FALSE)</f>
        <v>3.5</v>
      </c>
      <c r="G1934" s="5">
        <f>jablka[[#This Row],[Kg]]*jablka[[#This Row],[Cena]]</f>
        <v>661.5</v>
      </c>
    </row>
    <row r="1935" spans="1:7" x14ac:dyDescent="0.25">
      <c r="A1935" s="1">
        <v>44845</v>
      </c>
      <c r="B1935" t="s">
        <v>71</v>
      </c>
      <c r="C1935" t="s">
        <v>64</v>
      </c>
      <c r="D1935" t="s">
        <v>24</v>
      </c>
      <c r="E1935">
        <v>438</v>
      </c>
      <c r="F1935">
        <f>VLOOKUP(B1935,cennik[],2,FALSE)</f>
        <v>2.5</v>
      </c>
      <c r="G1935" s="5">
        <f>jablka[[#This Row],[Kg]]*jablka[[#This Row],[Cena]]</f>
        <v>1095</v>
      </c>
    </row>
    <row r="1936" spans="1:7" x14ac:dyDescent="0.25">
      <c r="A1936" s="1">
        <v>44845</v>
      </c>
      <c r="B1936" t="s">
        <v>71</v>
      </c>
      <c r="C1936" t="s">
        <v>64</v>
      </c>
      <c r="D1936" t="s">
        <v>62</v>
      </c>
      <c r="E1936">
        <v>305</v>
      </c>
      <c r="F1936">
        <f>VLOOKUP(B1936,cennik[],2,FALSE)</f>
        <v>2.5</v>
      </c>
      <c r="G1936" s="5">
        <f>jablka[[#This Row],[Kg]]*jablka[[#This Row],[Cena]]</f>
        <v>762.5</v>
      </c>
    </row>
    <row r="1937" spans="1:7" x14ac:dyDescent="0.25">
      <c r="A1937" s="1">
        <v>44846</v>
      </c>
      <c r="B1937" t="s">
        <v>63</v>
      </c>
      <c r="C1937" t="s">
        <v>64</v>
      </c>
      <c r="D1937" t="s">
        <v>10</v>
      </c>
      <c r="E1937">
        <v>141</v>
      </c>
      <c r="F1937">
        <f>VLOOKUP(B1937,cennik[],2,FALSE)</f>
        <v>3.5</v>
      </c>
      <c r="G1937" s="5">
        <f>jablka[[#This Row],[Kg]]*jablka[[#This Row],[Cena]]</f>
        <v>493.5</v>
      </c>
    </row>
    <row r="1938" spans="1:7" x14ac:dyDescent="0.25">
      <c r="A1938" s="1">
        <v>44846</v>
      </c>
      <c r="B1938" t="s">
        <v>63</v>
      </c>
      <c r="C1938" t="s">
        <v>64</v>
      </c>
      <c r="D1938" t="s">
        <v>37</v>
      </c>
      <c r="E1938">
        <v>238</v>
      </c>
      <c r="F1938">
        <f>VLOOKUP(B1938,cennik[],2,FALSE)</f>
        <v>3.5</v>
      </c>
      <c r="G1938" s="5">
        <f>jablka[[#This Row],[Kg]]*jablka[[#This Row],[Cena]]</f>
        <v>833</v>
      </c>
    </row>
    <row r="1939" spans="1:7" x14ac:dyDescent="0.25">
      <c r="A1939" s="1">
        <v>44846</v>
      </c>
      <c r="B1939" t="s">
        <v>71</v>
      </c>
      <c r="C1939" t="s">
        <v>64</v>
      </c>
      <c r="D1939" t="s">
        <v>26</v>
      </c>
      <c r="E1939">
        <v>425</v>
      </c>
      <c r="F1939">
        <f>VLOOKUP(B1939,cennik[],2,FALSE)</f>
        <v>2.5</v>
      </c>
      <c r="G1939" s="5">
        <f>jablka[[#This Row],[Kg]]*jablka[[#This Row],[Cena]]</f>
        <v>1062.5</v>
      </c>
    </row>
    <row r="1940" spans="1:7" x14ac:dyDescent="0.25">
      <c r="A1940" s="1">
        <v>44846</v>
      </c>
      <c r="B1940" t="s">
        <v>71</v>
      </c>
      <c r="C1940" t="s">
        <v>64</v>
      </c>
      <c r="D1940" t="s">
        <v>47</v>
      </c>
      <c r="E1940">
        <v>416</v>
      </c>
      <c r="F1940">
        <f>VLOOKUP(B1940,cennik[],2,FALSE)</f>
        <v>2.5</v>
      </c>
      <c r="G1940" s="5">
        <f>jablka[[#This Row],[Kg]]*jablka[[#This Row],[Cena]]</f>
        <v>1040</v>
      </c>
    </row>
    <row r="1941" spans="1:7" x14ac:dyDescent="0.25">
      <c r="A1941" s="1">
        <v>44846</v>
      </c>
      <c r="B1941" t="s">
        <v>70</v>
      </c>
      <c r="C1941" t="s">
        <v>64</v>
      </c>
      <c r="D1941" t="s">
        <v>60</v>
      </c>
      <c r="E1941">
        <v>32</v>
      </c>
      <c r="F1941">
        <f>VLOOKUP(B1941,cennik[],2,FALSE)</f>
        <v>3.2</v>
      </c>
      <c r="G1941" s="5">
        <f>jablka[[#This Row],[Kg]]*jablka[[#This Row],[Cena]]</f>
        <v>102.4</v>
      </c>
    </row>
    <row r="1942" spans="1:7" x14ac:dyDescent="0.25">
      <c r="A1942" s="1">
        <v>44846</v>
      </c>
      <c r="B1942" t="s">
        <v>70</v>
      </c>
      <c r="C1942" t="s">
        <v>64</v>
      </c>
      <c r="D1942" t="s">
        <v>59</v>
      </c>
      <c r="E1942">
        <v>292</v>
      </c>
      <c r="F1942">
        <f>VLOOKUP(B1942,cennik[],2,FALSE)</f>
        <v>3.2</v>
      </c>
      <c r="G1942" s="5">
        <f>jablka[[#This Row],[Kg]]*jablka[[#This Row],[Cena]]</f>
        <v>934.40000000000009</v>
      </c>
    </row>
    <row r="1943" spans="1:7" x14ac:dyDescent="0.25">
      <c r="A1943" s="1">
        <v>44846</v>
      </c>
      <c r="B1943" t="s">
        <v>63</v>
      </c>
      <c r="C1943" t="s">
        <v>64</v>
      </c>
      <c r="D1943" t="s">
        <v>9</v>
      </c>
      <c r="E1943">
        <v>475</v>
      </c>
      <c r="F1943">
        <f>VLOOKUP(B1943,cennik[],2,FALSE)</f>
        <v>3.5</v>
      </c>
      <c r="G1943" s="5">
        <f>jablka[[#This Row],[Kg]]*jablka[[#This Row],[Cena]]</f>
        <v>1662.5</v>
      </c>
    </row>
    <row r="1944" spans="1:7" x14ac:dyDescent="0.25">
      <c r="A1944" s="1">
        <v>44847</v>
      </c>
      <c r="B1944" t="s">
        <v>69</v>
      </c>
      <c r="C1944" t="s">
        <v>64</v>
      </c>
      <c r="D1944" t="s">
        <v>40</v>
      </c>
      <c r="E1944">
        <v>478</v>
      </c>
      <c r="F1944">
        <f>VLOOKUP(B1944,cennik[],2,FALSE)</f>
        <v>2.5</v>
      </c>
      <c r="G1944" s="5">
        <f>jablka[[#This Row],[Kg]]*jablka[[#This Row],[Cena]]</f>
        <v>1195</v>
      </c>
    </row>
    <row r="1945" spans="1:7" x14ac:dyDescent="0.25">
      <c r="A1945" s="1">
        <v>44847</v>
      </c>
      <c r="B1945" t="s">
        <v>63</v>
      </c>
      <c r="C1945" t="s">
        <v>64</v>
      </c>
      <c r="D1945" t="s">
        <v>42</v>
      </c>
      <c r="E1945">
        <v>395</v>
      </c>
      <c r="F1945">
        <f>VLOOKUP(B1945,cennik[],2,FALSE)</f>
        <v>3.5</v>
      </c>
      <c r="G1945" s="5">
        <f>jablka[[#This Row],[Kg]]*jablka[[#This Row],[Cena]]</f>
        <v>1382.5</v>
      </c>
    </row>
    <row r="1946" spans="1:7" x14ac:dyDescent="0.25">
      <c r="A1946" s="1">
        <v>44847</v>
      </c>
      <c r="B1946" t="s">
        <v>69</v>
      </c>
      <c r="C1946" t="s">
        <v>64</v>
      </c>
      <c r="D1946" t="s">
        <v>34</v>
      </c>
      <c r="E1946">
        <v>234</v>
      </c>
      <c r="F1946">
        <f>VLOOKUP(B1946,cennik[],2,FALSE)</f>
        <v>2.5</v>
      </c>
      <c r="G1946" s="5">
        <f>jablka[[#This Row],[Kg]]*jablka[[#This Row],[Cena]]</f>
        <v>585</v>
      </c>
    </row>
    <row r="1947" spans="1:7" x14ac:dyDescent="0.25">
      <c r="A1947" s="1">
        <v>44847</v>
      </c>
      <c r="B1947" t="s">
        <v>69</v>
      </c>
      <c r="C1947" t="s">
        <v>64</v>
      </c>
      <c r="D1947" t="s">
        <v>33</v>
      </c>
      <c r="E1947">
        <v>454</v>
      </c>
      <c r="F1947">
        <f>VLOOKUP(B1947,cennik[],2,FALSE)</f>
        <v>2.5</v>
      </c>
      <c r="G1947" s="5">
        <f>jablka[[#This Row],[Kg]]*jablka[[#This Row],[Cena]]</f>
        <v>1135</v>
      </c>
    </row>
    <row r="1948" spans="1:7" x14ac:dyDescent="0.25">
      <c r="A1948" s="1">
        <v>44847</v>
      </c>
      <c r="B1948" t="s">
        <v>69</v>
      </c>
      <c r="C1948" t="s">
        <v>64</v>
      </c>
      <c r="D1948" t="s">
        <v>24</v>
      </c>
      <c r="E1948">
        <v>379</v>
      </c>
      <c r="F1948">
        <f>VLOOKUP(B1948,cennik[],2,FALSE)</f>
        <v>2.5</v>
      </c>
      <c r="G1948" s="5">
        <f>jablka[[#This Row],[Kg]]*jablka[[#This Row],[Cena]]</f>
        <v>947.5</v>
      </c>
    </row>
    <row r="1949" spans="1:7" x14ac:dyDescent="0.25">
      <c r="A1949" s="1">
        <v>44847</v>
      </c>
      <c r="B1949" t="s">
        <v>71</v>
      </c>
      <c r="C1949" t="s">
        <v>64</v>
      </c>
      <c r="D1949" t="s">
        <v>47</v>
      </c>
      <c r="E1949">
        <v>17</v>
      </c>
      <c r="F1949">
        <f>VLOOKUP(B1949,cennik[],2,FALSE)</f>
        <v>2.5</v>
      </c>
      <c r="G1949" s="5">
        <f>jablka[[#This Row],[Kg]]*jablka[[#This Row],[Cena]]</f>
        <v>42.5</v>
      </c>
    </row>
    <row r="1950" spans="1:7" x14ac:dyDescent="0.25">
      <c r="A1950" s="1">
        <v>44848</v>
      </c>
      <c r="B1950" t="s">
        <v>69</v>
      </c>
      <c r="C1950" t="s">
        <v>64</v>
      </c>
      <c r="D1950" t="s">
        <v>9</v>
      </c>
      <c r="E1950">
        <v>232</v>
      </c>
      <c r="F1950">
        <f>VLOOKUP(B1950,cennik[],2,FALSE)</f>
        <v>2.5</v>
      </c>
      <c r="G1950" s="5">
        <f>jablka[[#This Row],[Kg]]*jablka[[#This Row],[Cena]]</f>
        <v>580</v>
      </c>
    </row>
    <row r="1951" spans="1:7" x14ac:dyDescent="0.25">
      <c r="A1951" s="1">
        <v>44848</v>
      </c>
      <c r="B1951" t="s">
        <v>63</v>
      </c>
      <c r="C1951" t="s">
        <v>64</v>
      </c>
      <c r="D1951" t="s">
        <v>39</v>
      </c>
      <c r="E1951">
        <v>499</v>
      </c>
      <c r="F1951">
        <f>VLOOKUP(B1951,cennik[],2,FALSE)</f>
        <v>3.5</v>
      </c>
      <c r="G1951" s="5">
        <f>jablka[[#This Row],[Kg]]*jablka[[#This Row],[Cena]]</f>
        <v>1746.5</v>
      </c>
    </row>
    <row r="1952" spans="1:7" x14ac:dyDescent="0.25">
      <c r="A1952" s="1">
        <v>44848</v>
      </c>
      <c r="B1952" t="s">
        <v>63</v>
      </c>
      <c r="C1952" t="s">
        <v>64</v>
      </c>
      <c r="D1952" t="s">
        <v>13</v>
      </c>
      <c r="E1952">
        <v>458</v>
      </c>
      <c r="F1952">
        <f>VLOOKUP(B1952,cennik[],2,FALSE)</f>
        <v>3.5</v>
      </c>
      <c r="G1952" s="5">
        <f>jablka[[#This Row],[Kg]]*jablka[[#This Row],[Cena]]</f>
        <v>1603</v>
      </c>
    </row>
    <row r="1953" spans="1:7" x14ac:dyDescent="0.25">
      <c r="A1953" s="1">
        <v>44848</v>
      </c>
      <c r="B1953" t="s">
        <v>68</v>
      </c>
      <c r="C1953" t="s">
        <v>64</v>
      </c>
      <c r="D1953" t="s">
        <v>44</v>
      </c>
      <c r="E1953">
        <v>110</v>
      </c>
      <c r="F1953">
        <f>VLOOKUP(B1953,cennik[],2,FALSE)</f>
        <v>3.2</v>
      </c>
      <c r="G1953" s="5">
        <f>jablka[[#This Row],[Kg]]*jablka[[#This Row],[Cena]]</f>
        <v>352</v>
      </c>
    </row>
    <row r="1954" spans="1:7" x14ac:dyDescent="0.25">
      <c r="A1954" s="1">
        <v>44848</v>
      </c>
      <c r="B1954" t="s">
        <v>71</v>
      </c>
      <c r="C1954" t="s">
        <v>64</v>
      </c>
      <c r="D1954" t="s">
        <v>50</v>
      </c>
      <c r="E1954">
        <v>254</v>
      </c>
      <c r="F1954">
        <f>VLOOKUP(B1954,cennik[],2,FALSE)</f>
        <v>2.5</v>
      </c>
      <c r="G1954" s="5">
        <f>jablka[[#This Row],[Kg]]*jablka[[#This Row],[Cena]]</f>
        <v>635</v>
      </c>
    </row>
    <row r="1955" spans="1:7" x14ac:dyDescent="0.25">
      <c r="A1955" s="1">
        <v>44849</v>
      </c>
      <c r="B1955" t="s">
        <v>69</v>
      </c>
      <c r="C1955" t="s">
        <v>64</v>
      </c>
      <c r="D1955" t="s">
        <v>15</v>
      </c>
      <c r="E1955">
        <v>346</v>
      </c>
      <c r="F1955">
        <f>VLOOKUP(B1955,cennik[],2,FALSE)</f>
        <v>2.5</v>
      </c>
      <c r="G1955" s="5">
        <f>jablka[[#This Row],[Kg]]*jablka[[#This Row],[Cena]]</f>
        <v>865</v>
      </c>
    </row>
    <row r="1956" spans="1:7" x14ac:dyDescent="0.25">
      <c r="A1956" s="1">
        <v>44849</v>
      </c>
      <c r="B1956" t="s">
        <v>69</v>
      </c>
      <c r="C1956" t="s">
        <v>64</v>
      </c>
      <c r="D1956" t="s">
        <v>44</v>
      </c>
      <c r="E1956">
        <v>423</v>
      </c>
      <c r="F1956">
        <f>VLOOKUP(B1956,cennik[],2,FALSE)</f>
        <v>2.5</v>
      </c>
      <c r="G1956" s="5">
        <f>jablka[[#This Row],[Kg]]*jablka[[#This Row],[Cena]]</f>
        <v>1057.5</v>
      </c>
    </row>
    <row r="1957" spans="1:7" x14ac:dyDescent="0.25">
      <c r="A1957" s="1">
        <v>44849</v>
      </c>
      <c r="B1957" t="s">
        <v>63</v>
      </c>
      <c r="C1957" t="s">
        <v>64</v>
      </c>
      <c r="D1957" t="s">
        <v>32</v>
      </c>
      <c r="E1957">
        <v>386</v>
      </c>
      <c r="F1957">
        <f>VLOOKUP(B1957,cennik[],2,FALSE)</f>
        <v>3.5</v>
      </c>
      <c r="G1957" s="5">
        <f>jablka[[#This Row],[Kg]]*jablka[[#This Row],[Cena]]</f>
        <v>1351</v>
      </c>
    </row>
    <row r="1958" spans="1:7" x14ac:dyDescent="0.25">
      <c r="A1958" s="1">
        <v>44849</v>
      </c>
      <c r="B1958" t="s">
        <v>63</v>
      </c>
      <c r="C1958" t="s">
        <v>64</v>
      </c>
      <c r="D1958" t="s">
        <v>45</v>
      </c>
      <c r="E1958">
        <v>487</v>
      </c>
      <c r="F1958">
        <f>VLOOKUP(B1958,cennik[],2,FALSE)</f>
        <v>3.5</v>
      </c>
      <c r="G1958" s="5">
        <f>jablka[[#This Row],[Kg]]*jablka[[#This Row],[Cena]]</f>
        <v>1704.5</v>
      </c>
    </row>
    <row r="1959" spans="1:7" x14ac:dyDescent="0.25">
      <c r="A1959" s="1">
        <v>44849</v>
      </c>
      <c r="B1959" t="s">
        <v>63</v>
      </c>
      <c r="C1959" t="s">
        <v>64</v>
      </c>
      <c r="D1959" t="s">
        <v>42</v>
      </c>
      <c r="E1959">
        <v>388</v>
      </c>
      <c r="F1959">
        <f>VLOOKUP(B1959,cennik[],2,FALSE)</f>
        <v>3.5</v>
      </c>
      <c r="G1959" s="5">
        <f>jablka[[#This Row],[Kg]]*jablka[[#This Row],[Cena]]</f>
        <v>1358</v>
      </c>
    </row>
    <row r="1960" spans="1:7" x14ac:dyDescent="0.25">
      <c r="A1960" s="1">
        <v>44849</v>
      </c>
      <c r="B1960" t="s">
        <v>63</v>
      </c>
      <c r="C1960" t="s">
        <v>64</v>
      </c>
      <c r="D1960" t="s">
        <v>24</v>
      </c>
      <c r="E1960">
        <v>168</v>
      </c>
      <c r="F1960">
        <f>VLOOKUP(B1960,cennik[],2,FALSE)</f>
        <v>3.5</v>
      </c>
      <c r="G1960" s="5">
        <f>jablka[[#This Row],[Kg]]*jablka[[#This Row],[Cena]]</f>
        <v>588</v>
      </c>
    </row>
    <row r="1961" spans="1:7" x14ac:dyDescent="0.25">
      <c r="A1961" s="1">
        <v>44849</v>
      </c>
      <c r="B1961" t="s">
        <v>63</v>
      </c>
      <c r="C1961" t="s">
        <v>64</v>
      </c>
      <c r="D1961" t="s">
        <v>62</v>
      </c>
      <c r="E1961">
        <v>356</v>
      </c>
      <c r="F1961">
        <f>VLOOKUP(B1961,cennik[],2,FALSE)</f>
        <v>3.5</v>
      </c>
      <c r="G1961" s="5">
        <f>jablka[[#This Row],[Kg]]*jablka[[#This Row],[Cena]]</f>
        <v>1246</v>
      </c>
    </row>
    <row r="1962" spans="1:7" x14ac:dyDescent="0.25">
      <c r="A1962" s="1">
        <v>44851</v>
      </c>
      <c r="B1962" t="s">
        <v>63</v>
      </c>
      <c r="C1962" t="s">
        <v>64</v>
      </c>
      <c r="D1962" t="s">
        <v>37</v>
      </c>
      <c r="E1962">
        <v>338</v>
      </c>
      <c r="F1962">
        <f>VLOOKUP(B1962,cennik[],2,FALSE)</f>
        <v>3.5</v>
      </c>
      <c r="G1962" s="5">
        <f>jablka[[#This Row],[Kg]]*jablka[[#This Row],[Cena]]</f>
        <v>1183</v>
      </c>
    </row>
    <row r="1963" spans="1:7" x14ac:dyDescent="0.25">
      <c r="A1963" s="1">
        <v>44851</v>
      </c>
      <c r="B1963" t="s">
        <v>68</v>
      </c>
      <c r="C1963" t="s">
        <v>64</v>
      </c>
      <c r="D1963" t="s">
        <v>39</v>
      </c>
      <c r="E1963">
        <v>86</v>
      </c>
      <c r="F1963">
        <f>VLOOKUP(B1963,cennik[],2,FALSE)</f>
        <v>3.2</v>
      </c>
      <c r="G1963" s="5">
        <f>jablka[[#This Row],[Kg]]*jablka[[#This Row],[Cena]]</f>
        <v>275.2</v>
      </c>
    </row>
    <row r="1964" spans="1:7" x14ac:dyDescent="0.25">
      <c r="A1964" s="1">
        <v>44851</v>
      </c>
      <c r="B1964" t="s">
        <v>70</v>
      </c>
      <c r="C1964" t="s">
        <v>64</v>
      </c>
      <c r="D1964" t="s">
        <v>53</v>
      </c>
      <c r="E1964">
        <v>251</v>
      </c>
      <c r="F1964">
        <f>VLOOKUP(B1964,cennik[],2,FALSE)</f>
        <v>3.2</v>
      </c>
      <c r="G1964" s="5">
        <f>jablka[[#This Row],[Kg]]*jablka[[#This Row],[Cena]]</f>
        <v>803.2</v>
      </c>
    </row>
    <row r="1965" spans="1:7" x14ac:dyDescent="0.25">
      <c r="A1965" s="1">
        <v>44851</v>
      </c>
      <c r="B1965" t="s">
        <v>71</v>
      </c>
      <c r="C1965" t="s">
        <v>64</v>
      </c>
      <c r="D1965" t="s">
        <v>48</v>
      </c>
      <c r="E1965">
        <v>30</v>
      </c>
      <c r="F1965">
        <f>VLOOKUP(B1965,cennik[],2,FALSE)</f>
        <v>2.5</v>
      </c>
      <c r="G1965" s="5">
        <f>jablka[[#This Row],[Kg]]*jablka[[#This Row],[Cena]]</f>
        <v>75</v>
      </c>
    </row>
    <row r="1966" spans="1:7" x14ac:dyDescent="0.25">
      <c r="A1966" s="1">
        <v>44851</v>
      </c>
      <c r="B1966" t="s">
        <v>71</v>
      </c>
      <c r="C1966" t="s">
        <v>64</v>
      </c>
      <c r="D1966" t="s">
        <v>26</v>
      </c>
      <c r="E1966">
        <v>364</v>
      </c>
      <c r="F1966">
        <f>VLOOKUP(B1966,cennik[],2,FALSE)</f>
        <v>2.5</v>
      </c>
      <c r="G1966" s="5">
        <f>jablka[[#This Row],[Kg]]*jablka[[#This Row],[Cena]]</f>
        <v>910</v>
      </c>
    </row>
    <row r="1967" spans="1:7" x14ac:dyDescent="0.25">
      <c r="A1967" s="1">
        <v>44851</v>
      </c>
      <c r="B1967" t="s">
        <v>63</v>
      </c>
      <c r="C1967" t="s">
        <v>64</v>
      </c>
      <c r="D1967" t="s">
        <v>23</v>
      </c>
      <c r="E1967">
        <v>396</v>
      </c>
      <c r="F1967">
        <f>VLOOKUP(B1967,cennik[],2,FALSE)</f>
        <v>3.5</v>
      </c>
      <c r="G1967" s="5">
        <f>jablka[[#This Row],[Kg]]*jablka[[#This Row],[Cena]]</f>
        <v>1386</v>
      </c>
    </row>
    <row r="1968" spans="1:7" x14ac:dyDescent="0.25">
      <c r="A1968" s="1">
        <v>44851</v>
      </c>
      <c r="B1968" t="s">
        <v>63</v>
      </c>
      <c r="C1968" t="s">
        <v>64</v>
      </c>
      <c r="D1968" t="s">
        <v>13</v>
      </c>
      <c r="E1968">
        <v>38</v>
      </c>
      <c r="F1968">
        <f>VLOOKUP(B1968,cennik[],2,FALSE)</f>
        <v>3.5</v>
      </c>
      <c r="G1968" s="5">
        <f>jablka[[#This Row],[Kg]]*jablka[[#This Row],[Cena]]</f>
        <v>133</v>
      </c>
    </row>
    <row r="1969" spans="1:7" x14ac:dyDescent="0.25">
      <c r="A1969" s="1">
        <v>44851</v>
      </c>
      <c r="B1969" t="s">
        <v>63</v>
      </c>
      <c r="C1969" t="s">
        <v>64</v>
      </c>
      <c r="D1969" t="s">
        <v>38</v>
      </c>
      <c r="E1969">
        <v>350</v>
      </c>
      <c r="F1969">
        <f>VLOOKUP(B1969,cennik[],2,FALSE)</f>
        <v>3.5</v>
      </c>
      <c r="G1969" s="5">
        <f>jablka[[#This Row],[Kg]]*jablka[[#This Row],[Cena]]</f>
        <v>1225</v>
      </c>
    </row>
    <row r="1970" spans="1:7" x14ac:dyDescent="0.25">
      <c r="A1970" s="1">
        <v>44851</v>
      </c>
      <c r="B1970" t="s">
        <v>68</v>
      </c>
      <c r="C1970" t="s">
        <v>64</v>
      </c>
      <c r="D1970" t="s">
        <v>59</v>
      </c>
      <c r="E1970">
        <v>263</v>
      </c>
      <c r="F1970">
        <f>VLOOKUP(B1970,cennik[],2,FALSE)</f>
        <v>3.2</v>
      </c>
      <c r="G1970" s="5">
        <f>jablka[[#This Row],[Kg]]*jablka[[#This Row],[Cena]]</f>
        <v>841.6</v>
      </c>
    </row>
    <row r="1971" spans="1:7" x14ac:dyDescent="0.25">
      <c r="A1971" s="1">
        <v>44851</v>
      </c>
      <c r="B1971" t="s">
        <v>68</v>
      </c>
      <c r="C1971" t="s">
        <v>64</v>
      </c>
      <c r="D1971" t="s">
        <v>57</v>
      </c>
      <c r="E1971">
        <v>208</v>
      </c>
      <c r="F1971">
        <f>VLOOKUP(B1971,cennik[],2,FALSE)</f>
        <v>3.2</v>
      </c>
      <c r="G1971" s="5">
        <f>jablka[[#This Row],[Kg]]*jablka[[#This Row],[Cena]]</f>
        <v>665.6</v>
      </c>
    </row>
    <row r="1972" spans="1:7" x14ac:dyDescent="0.25">
      <c r="A1972" s="1">
        <v>44851</v>
      </c>
      <c r="B1972" t="s">
        <v>70</v>
      </c>
      <c r="C1972" t="s">
        <v>64</v>
      </c>
      <c r="D1972" t="s">
        <v>46</v>
      </c>
      <c r="E1972">
        <v>253</v>
      </c>
      <c r="F1972">
        <f>VLOOKUP(B1972,cennik[],2,FALSE)</f>
        <v>3.2</v>
      </c>
      <c r="G1972" s="5">
        <f>jablka[[#This Row],[Kg]]*jablka[[#This Row],[Cena]]</f>
        <v>809.6</v>
      </c>
    </row>
    <row r="1973" spans="1:7" x14ac:dyDescent="0.25">
      <c r="A1973" s="1">
        <v>44851</v>
      </c>
      <c r="B1973" t="s">
        <v>70</v>
      </c>
      <c r="C1973" t="s">
        <v>64</v>
      </c>
      <c r="D1973" t="s">
        <v>57</v>
      </c>
      <c r="E1973">
        <v>361</v>
      </c>
      <c r="F1973">
        <f>VLOOKUP(B1973,cennik[],2,FALSE)</f>
        <v>3.2</v>
      </c>
      <c r="G1973" s="5">
        <f>jablka[[#This Row],[Kg]]*jablka[[#This Row],[Cena]]</f>
        <v>1155.2</v>
      </c>
    </row>
    <row r="1974" spans="1:7" x14ac:dyDescent="0.25">
      <c r="A1974" s="1">
        <v>44851</v>
      </c>
      <c r="B1974" t="s">
        <v>71</v>
      </c>
      <c r="C1974" t="s">
        <v>64</v>
      </c>
      <c r="D1974" t="s">
        <v>43</v>
      </c>
      <c r="E1974">
        <v>373</v>
      </c>
      <c r="F1974">
        <f>VLOOKUP(B1974,cennik[],2,FALSE)</f>
        <v>2.5</v>
      </c>
      <c r="G1974" s="5">
        <f>jablka[[#This Row],[Kg]]*jablka[[#This Row],[Cena]]</f>
        <v>932.5</v>
      </c>
    </row>
    <row r="1975" spans="1:7" x14ac:dyDescent="0.25">
      <c r="A1975" s="1">
        <v>44851</v>
      </c>
      <c r="B1975" t="s">
        <v>71</v>
      </c>
      <c r="C1975" t="s">
        <v>64</v>
      </c>
      <c r="D1975" t="s">
        <v>15</v>
      </c>
      <c r="E1975">
        <v>57</v>
      </c>
      <c r="F1975">
        <f>VLOOKUP(B1975,cennik[],2,FALSE)</f>
        <v>2.5</v>
      </c>
      <c r="G1975" s="5">
        <f>jablka[[#This Row],[Kg]]*jablka[[#This Row],[Cena]]</f>
        <v>142.5</v>
      </c>
    </row>
    <row r="1976" spans="1:7" x14ac:dyDescent="0.25">
      <c r="A1976" s="1">
        <v>44852</v>
      </c>
      <c r="B1976" t="s">
        <v>69</v>
      </c>
      <c r="C1976" t="s">
        <v>64</v>
      </c>
      <c r="D1976" t="s">
        <v>9</v>
      </c>
      <c r="E1976">
        <v>15</v>
      </c>
      <c r="F1976">
        <f>VLOOKUP(B1976,cennik[],2,FALSE)</f>
        <v>2.5</v>
      </c>
      <c r="G1976" s="5">
        <f>jablka[[#This Row],[Kg]]*jablka[[#This Row],[Cena]]</f>
        <v>37.5</v>
      </c>
    </row>
    <row r="1977" spans="1:7" x14ac:dyDescent="0.25">
      <c r="A1977" s="1">
        <v>44852</v>
      </c>
      <c r="B1977" t="s">
        <v>69</v>
      </c>
      <c r="C1977" t="s">
        <v>64</v>
      </c>
      <c r="D1977" t="s">
        <v>40</v>
      </c>
      <c r="E1977">
        <v>72</v>
      </c>
      <c r="F1977">
        <f>VLOOKUP(B1977,cennik[],2,FALSE)</f>
        <v>2.5</v>
      </c>
      <c r="G1977" s="5">
        <f>jablka[[#This Row],[Kg]]*jablka[[#This Row],[Cena]]</f>
        <v>180</v>
      </c>
    </row>
    <row r="1978" spans="1:7" x14ac:dyDescent="0.25">
      <c r="A1978" s="1">
        <v>44852</v>
      </c>
      <c r="B1978" t="s">
        <v>70</v>
      </c>
      <c r="C1978" t="s">
        <v>64</v>
      </c>
      <c r="D1978" t="s">
        <v>46</v>
      </c>
      <c r="E1978">
        <v>269</v>
      </c>
      <c r="F1978">
        <f>VLOOKUP(B1978,cennik[],2,FALSE)</f>
        <v>3.2</v>
      </c>
      <c r="G1978" s="5">
        <f>jablka[[#This Row],[Kg]]*jablka[[#This Row],[Cena]]</f>
        <v>860.80000000000007</v>
      </c>
    </row>
    <row r="1979" spans="1:7" x14ac:dyDescent="0.25">
      <c r="A1979" s="1">
        <v>44852</v>
      </c>
      <c r="B1979" t="s">
        <v>69</v>
      </c>
      <c r="C1979" t="s">
        <v>64</v>
      </c>
      <c r="D1979" t="s">
        <v>50</v>
      </c>
      <c r="E1979">
        <v>342</v>
      </c>
      <c r="F1979">
        <f>VLOOKUP(B1979,cennik[],2,FALSE)</f>
        <v>2.5</v>
      </c>
      <c r="G1979" s="5">
        <f>jablka[[#This Row],[Kg]]*jablka[[#This Row],[Cena]]</f>
        <v>855</v>
      </c>
    </row>
    <row r="1980" spans="1:7" x14ac:dyDescent="0.25">
      <c r="A1980" s="1">
        <v>44852</v>
      </c>
      <c r="B1980" t="s">
        <v>63</v>
      </c>
      <c r="C1980" t="s">
        <v>64</v>
      </c>
      <c r="D1980" t="s">
        <v>21</v>
      </c>
      <c r="E1980">
        <v>207</v>
      </c>
      <c r="F1980">
        <f>VLOOKUP(B1980,cennik[],2,FALSE)</f>
        <v>3.5</v>
      </c>
      <c r="G1980" s="5">
        <f>jablka[[#This Row],[Kg]]*jablka[[#This Row],[Cena]]</f>
        <v>724.5</v>
      </c>
    </row>
    <row r="1981" spans="1:7" x14ac:dyDescent="0.25">
      <c r="A1981" s="1">
        <v>44852</v>
      </c>
      <c r="B1981" t="s">
        <v>68</v>
      </c>
      <c r="C1981" t="s">
        <v>64</v>
      </c>
      <c r="D1981" t="s">
        <v>13</v>
      </c>
      <c r="E1981">
        <v>308</v>
      </c>
      <c r="F1981">
        <f>VLOOKUP(B1981,cennik[],2,FALSE)</f>
        <v>3.2</v>
      </c>
      <c r="G1981" s="5">
        <f>jablka[[#This Row],[Kg]]*jablka[[#This Row],[Cena]]</f>
        <v>985.6</v>
      </c>
    </row>
    <row r="1982" spans="1:7" x14ac:dyDescent="0.25">
      <c r="A1982" s="1">
        <v>44852</v>
      </c>
      <c r="B1982" t="s">
        <v>69</v>
      </c>
      <c r="C1982" t="s">
        <v>64</v>
      </c>
      <c r="D1982" t="s">
        <v>19</v>
      </c>
      <c r="E1982">
        <v>274</v>
      </c>
      <c r="F1982">
        <f>VLOOKUP(B1982,cennik[],2,FALSE)</f>
        <v>2.5</v>
      </c>
      <c r="G1982" s="5">
        <f>jablka[[#This Row],[Kg]]*jablka[[#This Row],[Cena]]</f>
        <v>685</v>
      </c>
    </row>
    <row r="1983" spans="1:7" x14ac:dyDescent="0.25">
      <c r="A1983" s="1">
        <v>44853</v>
      </c>
      <c r="B1983" t="s">
        <v>68</v>
      </c>
      <c r="C1983" t="s">
        <v>64</v>
      </c>
      <c r="D1983" t="s">
        <v>43</v>
      </c>
      <c r="E1983">
        <v>26</v>
      </c>
      <c r="F1983">
        <f>VLOOKUP(B1983,cennik[],2,FALSE)</f>
        <v>3.2</v>
      </c>
      <c r="G1983" s="5">
        <f>jablka[[#This Row],[Kg]]*jablka[[#This Row],[Cena]]</f>
        <v>83.2</v>
      </c>
    </row>
    <row r="1984" spans="1:7" x14ac:dyDescent="0.25">
      <c r="A1984" s="1">
        <v>44853</v>
      </c>
      <c r="B1984" t="s">
        <v>63</v>
      </c>
      <c r="C1984" t="s">
        <v>64</v>
      </c>
      <c r="D1984" t="s">
        <v>41</v>
      </c>
      <c r="E1984">
        <v>490</v>
      </c>
      <c r="F1984">
        <f>VLOOKUP(B1984,cennik[],2,FALSE)</f>
        <v>3.5</v>
      </c>
      <c r="G1984" s="5">
        <f>jablka[[#This Row],[Kg]]*jablka[[#This Row],[Cena]]</f>
        <v>1715</v>
      </c>
    </row>
    <row r="1985" spans="1:7" x14ac:dyDescent="0.25">
      <c r="A1985" s="1">
        <v>44853</v>
      </c>
      <c r="B1985" t="s">
        <v>63</v>
      </c>
      <c r="C1985" t="s">
        <v>64</v>
      </c>
      <c r="D1985" t="s">
        <v>13</v>
      </c>
      <c r="E1985">
        <v>52</v>
      </c>
      <c r="F1985">
        <f>VLOOKUP(B1985,cennik[],2,FALSE)</f>
        <v>3.5</v>
      </c>
      <c r="G1985" s="5">
        <f>jablka[[#This Row],[Kg]]*jablka[[#This Row],[Cena]]</f>
        <v>182</v>
      </c>
    </row>
    <row r="1986" spans="1:7" x14ac:dyDescent="0.25">
      <c r="A1986" s="1">
        <v>44853</v>
      </c>
      <c r="B1986" t="s">
        <v>70</v>
      </c>
      <c r="C1986" t="s">
        <v>64</v>
      </c>
      <c r="D1986" t="s">
        <v>61</v>
      </c>
      <c r="E1986">
        <v>457</v>
      </c>
      <c r="F1986">
        <f>VLOOKUP(B1986,cennik[],2,FALSE)</f>
        <v>3.2</v>
      </c>
      <c r="G1986" s="5">
        <f>jablka[[#This Row],[Kg]]*jablka[[#This Row],[Cena]]</f>
        <v>1462.4</v>
      </c>
    </row>
    <row r="1987" spans="1:7" x14ac:dyDescent="0.25">
      <c r="A1987" s="1">
        <v>44853</v>
      </c>
      <c r="B1987" t="s">
        <v>68</v>
      </c>
      <c r="C1987" t="s">
        <v>64</v>
      </c>
      <c r="D1987" t="s">
        <v>43</v>
      </c>
      <c r="E1987">
        <v>347</v>
      </c>
      <c r="F1987">
        <f>VLOOKUP(B1987,cennik[],2,FALSE)</f>
        <v>3.2</v>
      </c>
      <c r="G1987" s="5">
        <f>jablka[[#This Row],[Kg]]*jablka[[#This Row],[Cena]]</f>
        <v>1110.4000000000001</v>
      </c>
    </row>
    <row r="1988" spans="1:7" x14ac:dyDescent="0.25">
      <c r="A1988" s="1">
        <v>44853</v>
      </c>
      <c r="B1988" t="s">
        <v>71</v>
      </c>
      <c r="C1988" t="s">
        <v>64</v>
      </c>
      <c r="D1988" t="s">
        <v>45</v>
      </c>
      <c r="E1988">
        <v>24</v>
      </c>
      <c r="F1988">
        <f>VLOOKUP(B1988,cennik[],2,FALSE)</f>
        <v>2.5</v>
      </c>
      <c r="G1988" s="5">
        <f>jablka[[#This Row],[Kg]]*jablka[[#This Row],[Cena]]</f>
        <v>60</v>
      </c>
    </row>
    <row r="1989" spans="1:7" x14ac:dyDescent="0.25">
      <c r="A1989" s="1">
        <v>44853</v>
      </c>
      <c r="B1989" t="s">
        <v>69</v>
      </c>
      <c r="C1989" t="s">
        <v>64</v>
      </c>
      <c r="D1989" t="s">
        <v>21</v>
      </c>
      <c r="E1989">
        <v>117</v>
      </c>
      <c r="F1989">
        <f>VLOOKUP(B1989,cennik[],2,FALSE)</f>
        <v>2.5</v>
      </c>
      <c r="G1989" s="5">
        <f>jablka[[#This Row],[Kg]]*jablka[[#This Row],[Cena]]</f>
        <v>292.5</v>
      </c>
    </row>
    <row r="1990" spans="1:7" x14ac:dyDescent="0.25">
      <c r="A1990" s="1">
        <v>44854</v>
      </c>
      <c r="B1990" t="s">
        <v>71</v>
      </c>
      <c r="C1990" t="s">
        <v>64</v>
      </c>
      <c r="D1990" t="s">
        <v>45</v>
      </c>
      <c r="E1990">
        <v>376</v>
      </c>
      <c r="F1990">
        <f>VLOOKUP(B1990,cennik[],2,FALSE)</f>
        <v>2.5</v>
      </c>
      <c r="G1990" s="5">
        <f>jablka[[#This Row],[Kg]]*jablka[[#This Row],[Cena]]</f>
        <v>940</v>
      </c>
    </row>
    <row r="1991" spans="1:7" x14ac:dyDescent="0.25">
      <c r="A1991" s="1">
        <v>44854</v>
      </c>
      <c r="B1991" t="s">
        <v>68</v>
      </c>
      <c r="C1991" t="s">
        <v>64</v>
      </c>
      <c r="D1991" t="s">
        <v>48</v>
      </c>
      <c r="E1991">
        <v>398</v>
      </c>
      <c r="F1991">
        <f>VLOOKUP(B1991,cennik[],2,FALSE)</f>
        <v>3.2</v>
      </c>
      <c r="G1991" s="5">
        <f>jablka[[#This Row],[Kg]]*jablka[[#This Row],[Cena]]</f>
        <v>1273.6000000000001</v>
      </c>
    </row>
    <row r="1992" spans="1:7" x14ac:dyDescent="0.25">
      <c r="A1992" s="1">
        <v>44855</v>
      </c>
      <c r="B1992" t="s">
        <v>69</v>
      </c>
      <c r="C1992" t="s">
        <v>64</v>
      </c>
      <c r="D1992" t="s">
        <v>57</v>
      </c>
      <c r="E1992">
        <v>421</v>
      </c>
      <c r="F1992">
        <f>VLOOKUP(B1992,cennik[],2,FALSE)</f>
        <v>2.5</v>
      </c>
      <c r="G1992" s="5">
        <f>jablka[[#This Row],[Kg]]*jablka[[#This Row],[Cena]]</f>
        <v>1052.5</v>
      </c>
    </row>
    <row r="1993" spans="1:7" x14ac:dyDescent="0.25">
      <c r="A1993" s="1">
        <v>44855</v>
      </c>
      <c r="B1993" t="s">
        <v>63</v>
      </c>
      <c r="C1993" t="s">
        <v>64</v>
      </c>
      <c r="D1993" t="s">
        <v>47</v>
      </c>
      <c r="E1993">
        <v>27</v>
      </c>
      <c r="F1993">
        <f>VLOOKUP(B1993,cennik[],2,FALSE)</f>
        <v>3.5</v>
      </c>
      <c r="G1993" s="5">
        <f>jablka[[#This Row],[Kg]]*jablka[[#This Row],[Cena]]</f>
        <v>94.5</v>
      </c>
    </row>
    <row r="1994" spans="1:7" x14ac:dyDescent="0.25">
      <c r="A1994" s="1">
        <v>44855</v>
      </c>
      <c r="B1994" t="s">
        <v>71</v>
      </c>
      <c r="C1994" t="s">
        <v>64</v>
      </c>
      <c r="D1994" t="s">
        <v>58</v>
      </c>
      <c r="E1994">
        <v>259</v>
      </c>
      <c r="F1994">
        <f>VLOOKUP(B1994,cennik[],2,FALSE)</f>
        <v>2.5</v>
      </c>
      <c r="G1994" s="5">
        <f>jablka[[#This Row],[Kg]]*jablka[[#This Row],[Cena]]</f>
        <v>647.5</v>
      </c>
    </row>
    <row r="1995" spans="1:7" x14ac:dyDescent="0.25">
      <c r="A1995" s="1">
        <v>44855</v>
      </c>
      <c r="B1995" t="s">
        <v>63</v>
      </c>
      <c r="C1995" t="s">
        <v>64</v>
      </c>
      <c r="D1995" t="s">
        <v>30</v>
      </c>
      <c r="E1995">
        <v>248</v>
      </c>
      <c r="F1995">
        <f>VLOOKUP(B1995,cennik[],2,FALSE)</f>
        <v>3.5</v>
      </c>
      <c r="G1995" s="5">
        <f>jablka[[#This Row],[Kg]]*jablka[[#This Row],[Cena]]</f>
        <v>868</v>
      </c>
    </row>
    <row r="1996" spans="1:7" x14ac:dyDescent="0.25">
      <c r="A1996" s="1">
        <v>44855</v>
      </c>
      <c r="B1996" t="s">
        <v>70</v>
      </c>
      <c r="C1996" t="s">
        <v>64</v>
      </c>
      <c r="D1996" t="s">
        <v>39</v>
      </c>
      <c r="E1996">
        <v>415</v>
      </c>
      <c r="F1996">
        <f>VLOOKUP(B1996,cennik[],2,FALSE)</f>
        <v>3.2</v>
      </c>
      <c r="G1996" s="5">
        <f>jablka[[#This Row],[Kg]]*jablka[[#This Row],[Cena]]</f>
        <v>1328</v>
      </c>
    </row>
    <row r="1997" spans="1:7" x14ac:dyDescent="0.25">
      <c r="A1997" s="1">
        <v>44855</v>
      </c>
      <c r="B1997" t="s">
        <v>70</v>
      </c>
      <c r="C1997" t="s">
        <v>64</v>
      </c>
      <c r="D1997" t="s">
        <v>13</v>
      </c>
      <c r="E1997">
        <v>87</v>
      </c>
      <c r="F1997">
        <f>VLOOKUP(B1997,cennik[],2,FALSE)</f>
        <v>3.2</v>
      </c>
      <c r="G1997" s="5">
        <f>jablka[[#This Row],[Kg]]*jablka[[#This Row],[Cena]]</f>
        <v>278.40000000000003</v>
      </c>
    </row>
    <row r="1998" spans="1:7" x14ac:dyDescent="0.25">
      <c r="A1998" s="1">
        <v>44856</v>
      </c>
      <c r="B1998" t="s">
        <v>70</v>
      </c>
      <c r="C1998" t="s">
        <v>64</v>
      </c>
      <c r="D1998" t="s">
        <v>6</v>
      </c>
      <c r="E1998">
        <v>142</v>
      </c>
      <c r="F1998">
        <f>VLOOKUP(B1998,cennik[],2,FALSE)</f>
        <v>3.2</v>
      </c>
      <c r="G1998" s="5">
        <f>jablka[[#This Row],[Kg]]*jablka[[#This Row],[Cena]]</f>
        <v>454.40000000000003</v>
      </c>
    </row>
    <row r="1999" spans="1:7" x14ac:dyDescent="0.25">
      <c r="A1999" s="1">
        <v>44856</v>
      </c>
      <c r="B1999" t="s">
        <v>70</v>
      </c>
      <c r="C1999" t="s">
        <v>64</v>
      </c>
      <c r="D1999" t="s">
        <v>17</v>
      </c>
      <c r="E1999">
        <v>450</v>
      </c>
      <c r="F1999">
        <f>VLOOKUP(B1999,cennik[],2,FALSE)</f>
        <v>3.2</v>
      </c>
      <c r="G1999" s="5">
        <f>jablka[[#This Row],[Kg]]*jablka[[#This Row],[Cena]]</f>
        <v>1440</v>
      </c>
    </row>
    <row r="2000" spans="1:7" x14ac:dyDescent="0.25">
      <c r="A2000" s="1">
        <v>44856</v>
      </c>
      <c r="B2000" t="s">
        <v>70</v>
      </c>
      <c r="C2000" t="s">
        <v>64</v>
      </c>
      <c r="D2000" t="s">
        <v>45</v>
      </c>
      <c r="E2000">
        <v>357</v>
      </c>
      <c r="F2000">
        <f>VLOOKUP(B2000,cennik[],2,FALSE)</f>
        <v>3.2</v>
      </c>
      <c r="G2000" s="5">
        <f>jablka[[#This Row],[Kg]]*jablka[[#This Row],[Cena]]</f>
        <v>1142.4000000000001</v>
      </c>
    </row>
    <row r="2001" spans="1:7" x14ac:dyDescent="0.25">
      <c r="A2001" s="1">
        <v>44856</v>
      </c>
      <c r="B2001" t="s">
        <v>69</v>
      </c>
      <c r="C2001" t="s">
        <v>64</v>
      </c>
      <c r="D2001" t="s">
        <v>23</v>
      </c>
      <c r="E2001">
        <v>53</v>
      </c>
      <c r="F2001">
        <f>VLOOKUP(B2001,cennik[],2,FALSE)</f>
        <v>2.5</v>
      </c>
      <c r="G2001" s="5">
        <f>jablka[[#This Row],[Kg]]*jablka[[#This Row],[Cena]]</f>
        <v>132.5</v>
      </c>
    </row>
    <row r="2002" spans="1:7" x14ac:dyDescent="0.25">
      <c r="A2002" s="1">
        <v>44856</v>
      </c>
      <c r="B2002" t="s">
        <v>63</v>
      </c>
      <c r="C2002" t="s">
        <v>64</v>
      </c>
      <c r="D2002" t="s">
        <v>31</v>
      </c>
      <c r="E2002">
        <v>218</v>
      </c>
      <c r="F2002">
        <f>VLOOKUP(B2002,cennik[],2,FALSE)</f>
        <v>3.5</v>
      </c>
      <c r="G2002" s="5">
        <f>jablka[[#This Row],[Kg]]*jablka[[#This Row],[Cena]]</f>
        <v>763</v>
      </c>
    </row>
    <row r="2003" spans="1:7" x14ac:dyDescent="0.25">
      <c r="A2003" s="1">
        <v>44856</v>
      </c>
      <c r="B2003" t="s">
        <v>63</v>
      </c>
      <c r="C2003" t="s">
        <v>64</v>
      </c>
      <c r="D2003" t="s">
        <v>44</v>
      </c>
      <c r="E2003">
        <v>396</v>
      </c>
      <c r="F2003">
        <f>VLOOKUP(B2003,cennik[],2,FALSE)</f>
        <v>3.5</v>
      </c>
      <c r="G2003" s="5">
        <f>jablka[[#This Row],[Kg]]*jablka[[#This Row],[Cena]]</f>
        <v>1386</v>
      </c>
    </row>
    <row r="2004" spans="1:7" x14ac:dyDescent="0.25">
      <c r="A2004" s="1">
        <v>44856</v>
      </c>
      <c r="B2004" t="s">
        <v>63</v>
      </c>
      <c r="C2004" t="s">
        <v>64</v>
      </c>
      <c r="D2004" t="s">
        <v>31</v>
      </c>
      <c r="E2004">
        <v>148</v>
      </c>
      <c r="F2004">
        <f>VLOOKUP(B2004,cennik[],2,FALSE)</f>
        <v>3.5</v>
      </c>
      <c r="G2004" s="5">
        <f>jablka[[#This Row],[Kg]]*jablka[[#This Row],[Cena]]</f>
        <v>518</v>
      </c>
    </row>
    <row r="2005" spans="1:7" x14ac:dyDescent="0.25">
      <c r="A2005" s="1">
        <v>44856</v>
      </c>
      <c r="B2005" t="s">
        <v>69</v>
      </c>
      <c r="C2005" t="s">
        <v>64</v>
      </c>
      <c r="D2005" t="s">
        <v>28</v>
      </c>
      <c r="E2005">
        <v>315</v>
      </c>
      <c r="F2005">
        <f>VLOOKUP(B2005,cennik[],2,FALSE)</f>
        <v>2.5</v>
      </c>
      <c r="G2005" s="5">
        <f>jablka[[#This Row],[Kg]]*jablka[[#This Row],[Cena]]</f>
        <v>787.5</v>
      </c>
    </row>
    <row r="2006" spans="1:7" x14ac:dyDescent="0.25">
      <c r="A2006" s="1">
        <v>44856</v>
      </c>
      <c r="B2006" t="s">
        <v>63</v>
      </c>
      <c r="C2006" t="s">
        <v>64</v>
      </c>
      <c r="D2006" t="s">
        <v>33</v>
      </c>
      <c r="E2006">
        <v>102</v>
      </c>
      <c r="F2006">
        <f>VLOOKUP(B2006,cennik[],2,FALSE)</f>
        <v>3.5</v>
      </c>
      <c r="G2006" s="5">
        <f>jablka[[#This Row],[Kg]]*jablka[[#This Row],[Cena]]</f>
        <v>357</v>
      </c>
    </row>
    <row r="2007" spans="1:7" x14ac:dyDescent="0.25">
      <c r="A2007" s="1">
        <v>44858</v>
      </c>
      <c r="B2007" t="s">
        <v>69</v>
      </c>
      <c r="C2007" t="s">
        <v>64</v>
      </c>
      <c r="D2007" t="s">
        <v>8</v>
      </c>
      <c r="E2007">
        <v>47</v>
      </c>
      <c r="F2007">
        <f>VLOOKUP(B2007,cennik[],2,FALSE)</f>
        <v>2.5</v>
      </c>
      <c r="G2007" s="5">
        <f>jablka[[#This Row],[Kg]]*jablka[[#This Row],[Cena]]</f>
        <v>117.5</v>
      </c>
    </row>
    <row r="2008" spans="1:7" x14ac:dyDescent="0.25">
      <c r="A2008" s="1">
        <v>44858</v>
      </c>
      <c r="B2008" t="s">
        <v>70</v>
      </c>
      <c r="C2008" t="s">
        <v>64</v>
      </c>
      <c r="D2008" t="s">
        <v>34</v>
      </c>
      <c r="E2008">
        <v>336</v>
      </c>
      <c r="F2008">
        <f>VLOOKUP(B2008,cennik[],2,FALSE)</f>
        <v>3.2</v>
      </c>
      <c r="G2008" s="5">
        <f>jablka[[#This Row],[Kg]]*jablka[[#This Row],[Cena]]</f>
        <v>1075.2</v>
      </c>
    </row>
    <row r="2009" spans="1:7" x14ac:dyDescent="0.25">
      <c r="A2009" s="1">
        <v>44858</v>
      </c>
      <c r="B2009" t="s">
        <v>71</v>
      </c>
      <c r="C2009" t="s">
        <v>64</v>
      </c>
      <c r="D2009" t="s">
        <v>39</v>
      </c>
      <c r="E2009">
        <v>32</v>
      </c>
      <c r="F2009">
        <f>VLOOKUP(B2009,cennik[],2,FALSE)</f>
        <v>2.5</v>
      </c>
      <c r="G2009" s="5">
        <f>jablka[[#This Row],[Kg]]*jablka[[#This Row],[Cena]]</f>
        <v>80</v>
      </c>
    </row>
    <row r="2010" spans="1:7" x14ac:dyDescent="0.25">
      <c r="A2010" s="1">
        <v>44858</v>
      </c>
      <c r="B2010" t="s">
        <v>69</v>
      </c>
      <c r="C2010" t="s">
        <v>64</v>
      </c>
      <c r="D2010" t="s">
        <v>54</v>
      </c>
      <c r="E2010">
        <v>23</v>
      </c>
      <c r="F2010">
        <f>VLOOKUP(B2010,cennik[],2,FALSE)</f>
        <v>2.5</v>
      </c>
      <c r="G2010" s="5">
        <f>jablka[[#This Row],[Kg]]*jablka[[#This Row],[Cena]]</f>
        <v>57.5</v>
      </c>
    </row>
    <row r="2011" spans="1:7" x14ac:dyDescent="0.25">
      <c r="A2011" s="1">
        <v>44858</v>
      </c>
      <c r="B2011" t="s">
        <v>68</v>
      </c>
      <c r="C2011" t="s">
        <v>64</v>
      </c>
      <c r="D2011" t="s">
        <v>8</v>
      </c>
      <c r="E2011">
        <v>217</v>
      </c>
      <c r="F2011">
        <f>VLOOKUP(B2011,cennik[],2,FALSE)</f>
        <v>3.2</v>
      </c>
      <c r="G2011" s="5">
        <f>jablka[[#This Row],[Kg]]*jablka[[#This Row],[Cena]]</f>
        <v>694.40000000000009</v>
      </c>
    </row>
    <row r="2012" spans="1:7" x14ac:dyDescent="0.25">
      <c r="A2012" s="1">
        <v>44858</v>
      </c>
      <c r="B2012" t="s">
        <v>63</v>
      </c>
      <c r="C2012" t="s">
        <v>64</v>
      </c>
      <c r="D2012" t="s">
        <v>24</v>
      </c>
      <c r="E2012">
        <v>133</v>
      </c>
      <c r="F2012">
        <f>VLOOKUP(B2012,cennik[],2,FALSE)</f>
        <v>3.5</v>
      </c>
      <c r="G2012" s="5">
        <f>jablka[[#This Row],[Kg]]*jablka[[#This Row],[Cena]]</f>
        <v>465.5</v>
      </c>
    </row>
    <row r="2013" spans="1:7" x14ac:dyDescent="0.25">
      <c r="A2013" s="1">
        <v>44858</v>
      </c>
      <c r="B2013" t="s">
        <v>63</v>
      </c>
      <c r="C2013" t="s">
        <v>64</v>
      </c>
      <c r="D2013" t="s">
        <v>15</v>
      </c>
      <c r="E2013">
        <v>478</v>
      </c>
      <c r="F2013">
        <f>VLOOKUP(B2013,cennik[],2,FALSE)</f>
        <v>3.5</v>
      </c>
      <c r="G2013" s="5">
        <f>jablka[[#This Row],[Kg]]*jablka[[#This Row],[Cena]]</f>
        <v>1673</v>
      </c>
    </row>
    <row r="2014" spans="1:7" x14ac:dyDescent="0.25">
      <c r="A2014" s="1">
        <v>44858</v>
      </c>
      <c r="B2014" t="s">
        <v>68</v>
      </c>
      <c r="C2014" t="s">
        <v>64</v>
      </c>
      <c r="D2014" t="s">
        <v>46</v>
      </c>
      <c r="E2014">
        <v>281</v>
      </c>
      <c r="F2014">
        <f>VLOOKUP(B2014,cennik[],2,FALSE)</f>
        <v>3.2</v>
      </c>
      <c r="G2014" s="5">
        <f>jablka[[#This Row],[Kg]]*jablka[[#This Row],[Cena]]</f>
        <v>899.2</v>
      </c>
    </row>
    <row r="2015" spans="1:7" x14ac:dyDescent="0.25">
      <c r="A2015" s="1">
        <v>44858</v>
      </c>
      <c r="B2015" t="s">
        <v>63</v>
      </c>
      <c r="C2015" t="s">
        <v>64</v>
      </c>
      <c r="D2015" t="s">
        <v>26</v>
      </c>
      <c r="E2015">
        <v>167</v>
      </c>
      <c r="F2015">
        <f>VLOOKUP(B2015,cennik[],2,FALSE)</f>
        <v>3.5</v>
      </c>
      <c r="G2015" s="5">
        <f>jablka[[#This Row],[Kg]]*jablka[[#This Row],[Cena]]</f>
        <v>584.5</v>
      </c>
    </row>
    <row r="2016" spans="1:7" x14ac:dyDescent="0.25">
      <c r="A2016" s="1">
        <v>44859</v>
      </c>
      <c r="B2016" t="s">
        <v>63</v>
      </c>
      <c r="C2016" t="s">
        <v>64</v>
      </c>
      <c r="D2016" t="s">
        <v>38</v>
      </c>
      <c r="E2016">
        <v>69</v>
      </c>
      <c r="F2016">
        <f>VLOOKUP(B2016,cennik[],2,FALSE)</f>
        <v>3.5</v>
      </c>
      <c r="G2016" s="5">
        <f>jablka[[#This Row],[Kg]]*jablka[[#This Row],[Cena]]</f>
        <v>241.5</v>
      </c>
    </row>
    <row r="2017" spans="1:7" x14ac:dyDescent="0.25">
      <c r="A2017" s="1">
        <v>44859</v>
      </c>
      <c r="B2017" t="s">
        <v>69</v>
      </c>
      <c r="C2017" t="s">
        <v>64</v>
      </c>
      <c r="D2017" t="s">
        <v>24</v>
      </c>
      <c r="E2017">
        <v>455</v>
      </c>
      <c r="F2017">
        <f>VLOOKUP(B2017,cennik[],2,FALSE)</f>
        <v>2.5</v>
      </c>
      <c r="G2017" s="5">
        <f>jablka[[#This Row],[Kg]]*jablka[[#This Row],[Cena]]</f>
        <v>1137.5</v>
      </c>
    </row>
    <row r="2018" spans="1:7" x14ac:dyDescent="0.25">
      <c r="A2018" s="1">
        <v>44859</v>
      </c>
      <c r="B2018" t="s">
        <v>69</v>
      </c>
      <c r="C2018" t="s">
        <v>64</v>
      </c>
      <c r="D2018" t="s">
        <v>52</v>
      </c>
      <c r="E2018">
        <v>492</v>
      </c>
      <c r="F2018">
        <f>VLOOKUP(B2018,cennik[],2,FALSE)</f>
        <v>2.5</v>
      </c>
      <c r="G2018" s="5">
        <f>jablka[[#This Row],[Kg]]*jablka[[#This Row],[Cena]]</f>
        <v>1230</v>
      </c>
    </row>
    <row r="2019" spans="1:7" x14ac:dyDescent="0.25">
      <c r="A2019" s="1">
        <v>44859</v>
      </c>
      <c r="B2019" t="s">
        <v>63</v>
      </c>
      <c r="C2019" t="s">
        <v>64</v>
      </c>
      <c r="D2019" t="s">
        <v>41</v>
      </c>
      <c r="E2019">
        <v>339</v>
      </c>
      <c r="F2019">
        <f>VLOOKUP(B2019,cennik[],2,FALSE)</f>
        <v>3.5</v>
      </c>
      <c r="G2019" s="5">
        <f>jablka[[#This Row],[Kg]]*jablka[[#This Row],[Cena]]</f>
        <v>1186.5</v>
      </c>
    </row>
    <row r="2020" spans="1:7" x14ac:dyDescent="0.25">
      <c r="A2020" s="1">
        <v>44860</v>
      </c>
      <c r="B2020" t="s">
        <v>69</v>
      </c>
      <c r="C2020" t="s">
        <v>64</v>
      </c>
      <c r="D2020" t="s">
        <v>43</v>
      </c>
      <c r="E2020">
        <v>192</v>
      </c>
      <c r="F2020">
        <f>VLOOKUP(B2020,cennik[],2,FALSE)</f>
        <v>2.5</v>
      </c>
      <c r="G2020" s="5">
        <f>jablka[[#This Row],[Kg]]*jablka[[#This Row],[Cena]]</f>
        <v>480</v>
      </c>
    </row>
    <row r="2021" spans="1:7" x14ac:dyDescent="0.25">
      <c r="A2021" s="1">
        <v>44860</v>
      </c>
      <c r="B2021" t="s">
        <v>68</v>
      </c>
      <c r="C2021" t="s">
        <v>64</v>
      </c>
      <c r="D2021" t="s">
        <v>59</v>
      </c>
      <c r="E2021">
        <v>489</v>
      </c>
      <c r="F2021">
        <f>VLOOKUP(B2021,cennik[],2,FALSE)</f>
        <v>3.2</v>
      </c>
      <c r="G2021" s="5">
        <f>jablka[[#This Row],[Kg]]*jablka[[#This Row],[Cena]]</f>
        <v>1564.8000000000002</v>
      </c>
    </row>
    <row r="2022" spans="1:7" x14ac:dyDescent="0.25">
      <c r="A2022" s="1">
        <v>44860</v>
      </c>
      <c r="B2022" t="s">
        <v>71</v>
      </c>
      <c r="C2022" t="s">
        <v>64</v>
      </c>
      <c r="D2022" t="s">
        <v>46</v>
      </c>
      <c r="E2022">
        <v>420</v>
      </c>
      <c r="F2022">
        <f>VLOOKUP(B2022,cennik[],2,FALSE)</f>
        <v>2.5</v>
      </c>
      <c r="G2022" s="5">
        <f>jablka[[#This Row],[Kg]]*jablka[[#This Row],[Cena]]</f>
        <v>1050</v>
      </c>
    </row>
    <row r="2023" spans="1:7" x14ac:dyDescent="0.25">
      <c r="A2023" s="1">
        <v>44860</v>
      </c>
      <c r="B2023" t="s">
        <v>63</v>
      </c>
      <c r="C2023" t="s">
        <v>64</v>
      </c>
      <c r="D2023" t="s">
        <v>22</v>
      </c>
      <c r="E2023">
        <v>369</v>
      </c>
      <c r="F2023">
        <f>VLOOKUP(B2023,cennik[],2,FALSE)</f>
        <v>3.5</v>
      </c>
      <c r="G2023" s="5">
        <f>jablka[[#This Row],[Kg]]*jablka[[#This Row],[Cena]]</f>
        <v>1291.5</v>
      </c>
    </row>
    <row r="2024" spans="1:7" x14ac:dyDescent="0.25">
      <c r="A2024" s="1">
        <v>44861</v>
      </c>
      <c r="B2024" t="s">
        <v>63</v>
      </c>
      <c r="C2024" t="s">
        <v>64</v>
      </c>
      <c r="D2024" t="s">
        <v>5</v>
      </c>
      <c r="E2024">
        <v>164</v>
      </c>
      <c r="F2024">
        <f>VLOOKUP(B2024,cennik[],2,FALSE)</f>
        <v>3.5</v>
      </c>
      <c r="G2024" s="5">
        <f>jablka[[#This Row],[Kg]]*jablka[[#This Row],[Cena]]</f>
        <v>574</v>
      </c>
    </row>
    <row r="2025" spans="1:7" x14ac:dyDescent="0.25">
      <c r="A2025" s="1">
        <v>44861</v>
      </c>
      <c r="B2025" t="s">
        <v>69</v>
      </c>
      <c r="C2025" t="s">
        <v>64</v>
      </c>
      <c r="D2025" t="s">
        <v>13</v>
      </c>
      <c r="E2025">
        <v>405</v>
      </c>
      <c r="F2025">
        <f>VLOOKUP(B2025,cennik[],2,FALSE)</f>
        <v>2.5</v>
      </c>
      <c r="G2025" s="5">
        <f>jablka[[#This Row],[Kg]]*jablka[[#This Row],[Cena]]</f>
        <v>1012.5</v>
      </c>
    </row>
    <row r="2026" spans="1:7" x14ac:dyDescent="0.25">
      <c r="A2026" s="1">
        <v>44861</v>
      </c>
      <c r="B2026" t="s">
        <v>63</v>
      </c>
      <c r="C2026" t="s">
        <v>64</v>
      </c>
      <c r="D2026" t="s">
        <v>41</v>
      </c>
      <c r="E2026">
        <v>251</v>
      </c>
      <c r="F2026">
        <f>VLOOKUP(B2026,cennik[],2,FALSE)</f>
        <v>3.5</v>
      </c>
      <c r="G2026" s="5">
        <f>jablka[[#This Row],[Kg]]*jablka[[#This Row],[Cena]]</f>
        <v>878.5</v>
      </c>
    </row>
    <row r="2027" spans="1:7" x14ac:dyDescent="0.25">
      <c r="A2027" s="1">
        <v>44861</v>
      </c>
      <c r="B2027" t="s">
        <v>68</v>
      </c>
      <c r="C2027" t="s">
        <v>64</v>
      </c>
      <c r="D2027" t="s">
        <v>32</v>
      </c>
      <c r="E2027">
        <v>316</v>
      </c>
      <c r="F2027">
        <f>VLOOKUP(B2027,cennik[],2,FALSE)</f>
        <v>3.2</v>
      </c>
      <c r="G2027" s="5">
        <f>jablka[[#This Row],[Kg]]*jablka[[#This Row],[Cena]]</f>
        <v>1011.2</v>
      </c>
    </row>
    <row r="2028" spans="1:7" x14ac:dyDescent="0.25">
      <c r="A2028" s="1">
        <v>44861</v>
      </c>
      <c r="B2028" t="s">
        <v>69</v>
      </c>
      <c r="C2028" t="s">
        <v>64</v>
      </c>
      <c r="D2028" t="s">
        <v>26</v>
      </c>
      <c r="E2028">
        <v>92</v>
      </c>
      <c r="F2028">
        <f>VLOOKUP(B2028,cennik[],2,FALSE)</f>
        <v>2.5</v>
      </c>
      <c r="G2028" s="5">
        <f>jablka[[#This Row],[Kg]]*jablka[[#This Row],[Cena]]</f>
        <v>230</v>
      </c>
    </row>
    <row r="2029" spans="1:7" x14ac:dyDescent="0.25">
      <c r="A2029" s="1">
        <v>44861</v>
      </c>
      <c r="B2029" t="s">
        <v>69</v>
      </c>
      <c r="C2029" t="s">
        <v>64</v>
      </c>
      <c r="D2029" t="s">
        <v>15</v>
      </c>
      <c r="E2029">
        <v>101</v>
      </c>
      <c r="F2029">
        <f>VLOOKUP(B2029,cennik[],2,FALSE)</f>
        <v>2.5</v>
      </c>
      <c r="G2029" s="5">
        <f>jablka[[#This Row],[Kg]]*jablka[[#This Row],[Cena]]</f>
        <v>252.5</v>
      </c>
    </row>
    <row r="2030" spans="1:7" x14ac:dyDescent="0.25">
      <c r="A2030" s="1">
        <v>44861</v>
      </c>
      <c r="B2030" t="s">
        <v>63</v>
      </c>
      <c r="C2030" t="s">
        <v>64</v>
      </c>
      <c r="D2030" t="s">
        <v>57</v>
      </c>
      <c r="E2030">
        <v>395</v>
      </c>
      <c r="F2030">
        <f>VLOOKUP(B2030,cennik[],2,FALSE)</f>
        <v>3.5</v>
      </c>
      <c r="G2030" s="5">
        <f>jablka[[#This Row],[Kg]]*jablka[[#This Row],[Cena]]</f>
        <v>1382.5</v>
      </c>
    </row>
    <row r="2031" spans="1:7" x14ac:dyDescent="0.25">
      <c r="A2031" s="1">
        <v>44861</v>
      </c>
      <c r="B2031" t="s">
        <v>70</v>
      </c>
      <c r="C2031" t="s">
        <v>64</v>
      </c>
      <c r="D2031" t="s">
        <v>24</v>
      </c>
      <c r="E2031">
        <v>365</v>
      </c>
      <c r="F2031">
        <f>VLOOKUP(B2031,cennik[],2,FALSE)</f>
        <v>3.2</v>
      </c>
      <c r="G2031" s="5">
        <f>jablka[[#This Row],[Kg]]*jablka[[#This Row],[Cena]]</f>
        <v>1168</v>
      </c>
    </row>
    <row r="2032" spans="1:7" x14ac:dyDescent="0.25">
      <c r="A2032" s="1">
        <v>44861</v>
      </c>
      <c r="B2032" t="s">
        <v>69</v>
      </c>
      <c r="C2032" t="s">
        <v>64</v>
      </c>
      <c r="D2032" t="s">
        <v>19</v>
      </c>
      <c r="E2032">
        <v>283</v>
      </c>
      <c r="F2032">
        <f>VLOOKUP(B2032,cennik[],2,FALSE)</f>
        <v>2.5</v>
      </c>
      <c r="G2032" s="5">
        <f>jablka[[#This Row],[Kg]]*jablka[[#This Row],[Cena]]</f>
        <v>707.5</v>
      </c>
    </row>
    <row r="2033" spans="1:7" x14ac:dyDescent="0.25">
      <c r="A2033" s="1">
        <v>44861</v>
      </c>
      <c r="B2033" t="s">
        <v>69</v>
      </c>
      <c r="C2033" t="s">
        <v>64</v>
      </c>
      <c r="D2033" t="s">
        <v>13</v>
      </c>
      <c r="E2033">
        <v>361</v>
      </c>
      <c r="F2033">
        <f>VLOOKUP(B2033,cennik[],2,FALSE)</f>
        <v>2.5</v>
      </c>
      <c r="G2033" s="5">
        <f>jablka[[#This Row],[Kg]]*jablka[[#This Row],[Cena]]</f>
        <v>902.5</v>
      </c>
    </row>
    <row r="2034" spans="1:7" x14ac:dyDescent="0.25">
      <c r="A2034" s="1">
        <v>44862</v>
      </c>
      <c r="B2034" t="s">
        <v>71</v>
      </c>
      <c r="C2034" t="s">
        <v>64</v>
      </c>
      <c r="D2034" t="s">
        <v>48</v>
      </c>
      <c r="E2034">
        <v>249</v>
      </c>
      <c r="F2034">
        <f>VLOOKUP(B2034,cennik[],2,FALSE)</f>
        <v>2.5</v>
      </c>
      <c r="G2034" s="5">
        <f>jablka[[#This Row],[Kg]]*jablka[[#This Row],[Cena]]</f>
        <v>622.5</v>
      </c>
    </row>
    <row r="2035" spans="1:7" x14ac:dyDescent="0.25">
      <c r="A2035" s="1">
        <v>44862</v>
      </c>
      <c r="B2035" t="s">
        <v>68</v>
      </c>
      <c r="C2035" t="s">
        <v>64</v>
      </c>
      <c r="D2035" t="s">
        <v>28</v>
      </c>
      <c r="E2035">
        <v>358</v>
      </c>
      <c r="F2035">
        <f>VLOOKUP(B2035,cennik[],2,FALSE)</f>
        <v>3.2</v>
      </c>
      <c r="G2035" s="5">
        <f>jablka[[#This Row],[Kg]]*jablka[[#This Row],[Cena]]</f>
        <v>1145.6000000000001</v>
      </c>
    </row>
    <row r="2036" spans="1:7" x14ac:dyDescent="0.25">
      <c r="A2036" s="1">
        <v>44862</v>
      </c>
      <c r="B2036" t="s">
        <v>71</v>
      </c>
      <c r="C2036" t="s">
        <v>64</v>
      </c>
      <c r="D2036" t="s">
        <v>50</v>
      </c>
      <c r="E2036">
        <v>329</v>
      </c>
      <c r="F2036">
        <f>VLOOKUP(B2036,cennik[],2,FALSE)</f>
        <v>2.5</v>
      </c>
      <c r="G2036" s="5">
        <f>jablka[[#This Row],[Kg]]*jablka[[#This Row],[Cena]]</f>
        <v>822.5</v>
      </c>
    </row>
    <row r="2037" spans="1:7" x14ac:dyDescent="0.25">
      <c r="A2037" s="1">
        <v>44862</v>
      </c>
      <c r="B2037" t="s">
        <v>63</v>
      </c>
      <c r="C2037" t="s">
        <v>64</v>
      </c>
      <c r="D2037" t="s">
        <v>53</v>
      </c>
      <c r="E2037">
        <v>67</v>
      </c>
      <c r="F2037">
        <f>VLOOKUP(B2037,cennik[],2,FALSE)</f>
        <v>3.5</v>
      </c>
      <c r="G2037" s="5">
        <f>jablka[[#This Row],[Kg]]*jablka[[#This Row],[Cena]]</f>
        <v>234.5</v>
      </c>
    </row>
    <row r="2038" spans="1:7" x14ac:dyDescent="0.25">
      <c r="A2038" s="1">
        <v>44862</v>
      </c>
      <c r="B2038" t="s">
        <v>71</v>
      </c>
      <c r="C2038" t="s">
        <v>64</v>
      </c>
      <c r="D2038" t="s">
        <v>9</v>
      </c>
      <c r="E2038">
        <v>102</v>
      </c>
      <c r="F2038">
        <f>VLOOKUP(B2038,cennik[],2,FALSE)</f>
        <v>2.5</v>
      </c>
      <c r="G2038" s="5">
        <f>jablka[[#This Row],[Kg]]*jablka[[#This Row],[Cena]]</f>
        <v>255</v>
      </c>
    </row>
    <row r="2039" spans="1:7" x14ac:dyDescent="0.25">
      <c r="A2039" s="1">
        <v>44862</v>
      </c>
      <c r="B2039" t="s">
        <v>71</v>
      </c>
      <c r="C2039" t="s">
        <v>64</v>
      </c>
      <c r="D2039" t="s">
        <v>47</v>
      </c>
      <c r="E2039">
        <v>305</v>
      </c>
      <c r="F2039">
        <f>VLOOKUP(B2039,cennik[],2,FALSE)</f>
        <v>2.5</v>
      </c>
      <c r="G2039" s="5">
        <f>jablka[[#This Row],[Kg]]*jablka[[#This Row],[Cena]]</f>
        <v>762.5</v>
      </c>
    </row>
    <row r="2040" spans="1:7" x14ac:dyDescent="0.25">
      <c r="A2040" s="1">
        <v>44863</v>
      </c>
      <c r="B2040" t="s">
        <v>63</v>
      </c>
      <c r="C2040" t="s">
        <v>64</v>
      </c>
      <c r="D2040" t="s">
        <v>15</v>
      </c>
      <c r="E2040">
        <v>228</v>
      </c>
      <c r="F2040">
        <f>VLOOKUP(B2040,cennik[],2,FALSE)</f>
        <v>3.5</v>
      </c>
      <c r="G2040" s="5">
        <f>jablka[[#This Row],[Kg]]*jablka[[#This Row],[Cena]]</f>
        <v>798</v>
      </c>
    </row>
    <row r="2041" spans="1:7" x14ac:dyDescent="0.25">
      <c r="A2041" s="1">
        <v>44863</v>
      </c>
      <c r="B2041" t="s">
        <v>68</v>
      </c>
      <c r="C2041" t="s">
        <v>64</v>
      </c>
      <c r="D2041" t="s">
        <v>60</v>
      </c>
      <c r="E2041">
        <v>86</v>
      </c>
      <c r="F2041">
        <f>VLOOKUP(B2041,cennik[],2,FALSE)</f>
        <v>3.2</v>
      </c>
      <c r="G2041" s="5">
        <f>jablka[[#This Row],[Kg]]*jablka[[#This Row],[Cena]]</f>
        <v>275.2</v>
      </c>
    </row>
    <row r="2042" spans="1:7" x14ac:dyDescent="0.25">
      <c r="A2042" s="1">
        <v>44863</v>
      </c>
      <c r="B2042" t="s">
        <v>63</v>
      </c>
      <c r="C2042" t="s">
        <v>64</v>
      </c>
      <c r="D2042" t="s">
        <v>9</v>
      </c>
      <c r="E2042">
        <v>133</v>
      </c>
      <c r="F2042">
        <f>VLOOKUP(B2042,cennik[],2,FALSE)</f>
        <v>3.5</v>
      </c>
      <c r="G2042" s="5">
        <f>jablka[[#This Row],[Kg]]*jablka[[#This Row],[Cena]]</f>
        <v>465.5</v>
      </c>
    </row>
    <row r="2043" spans="1:7" x14ac:dyDescent="0.25">
      <c r="A2043" s="1">
        <v>44863</v>
      </c>
      <c r="B2043" t="s">
        <v>63</v>
      </c>
      <c r="C2043" t="s">
        <v>64</v>
      </c>
      <c r="D2043" t="s">
        <v>28</v>
      </c>
      <c r="E2043">
        <v>226</v>
      </c>
      <c r="F2043">
        <f>VLOOKUP(B2043,cennik[],2,FALSE)</f>
        <v>3.5</v>
      </c>
      <c r="G2043" s="5">
        <f>jablka[[#This Row],[Kg]]*jablka[[#This Row],[Cena]]</f>
        <v>791</v>
      </c>
    </row>
    <row r="2044" spans="1:7" x14ac:dyDescent="0.25">
      <c r="A2044" s="1">
        <v>44863</v>
      </c>
      <c r="B2044" t="s">
        <v>63</v>
      </c>
      <c r="C2044" t="s">
        <v>64</v>
      </c>
      <c r="D2044" t="s">
        <v>58</v>
      </c>
      <c r="E2044">
        <v>66</v>
      </c>
      <c r="F2044">
        <f>VLOOKUP(B2044,cennik[],2,FALSE)</f>
        <v>3.5</v>
      </c>
      <c r="G2044" s="5">
        <f>jablka[[#This Row],[Kg]]*jablka[[#This Row],[Cena]]</f>
        <v>231</v>
      </c>
    </row>
    <row r="2045" spans="1:7" x14ac:dyDescent="0.25">
      <c r="A2045" s="1">
        <v>44863</v>
      </c>
      <c r="B2045" t="s">
        <v>70</v>
      </c>
      <c r="C2045" t="s">
        <v>64</v>
      </c>
      <c r="D2045" t="s">
        <v>36</v>
      </c>
      <c r="E2045">
        <v>10</v>
      </c>
      <c r="F2045">
        <f>VLOOKUP(B2045,cennik[],2,FALSE)</f>
        <v>3.2</v>
      </c>
      <c r="G2045" s="5">
        <f>jablka[[#This Row],[Kg]]*jablka[[#This Row],[Cena]]</f>
        <v>32</v>
      </c>
    </row>
    <row r="2046" spans="1:7" x14ac:dyDescent="0.25">
      <c r="A2046" s="1">
        <v>44863</v>
      </c>
      <c r="B2046" t="s">
        <v>71</v>
      </c>
      <c r="C2046" t="s">
        <v>64</v>
      </c>
      <c r="D2046" t="s">
        <v>8</v>
      </c>
      <c r="E2046">
        <v>80</v>
      </c>
      <c r="F2046">
        <f>VLOOKUP(B2046,cennik[],2,FALSE)</f>
        <v>2.5</v>
      </c>
      <c r="G2046" s="5">
        <f>jablka[[#This Row],[Kg]]*jablka[[#This Row],[Cena]]</f>
        <v>200</v>
      </c>
    </row>
    <row r="2047" spans="1:7" x14ac:dyDescent="0.25">
      <c r="A2047" s="1">
        <v>44863</v>
      </c>
      <c r="B2047" t="s">
        <v>71</v>
      </c>
      <c r="C2047" t="s">
        <v>64</v>
      </c>
      <c r="D2047" t="s">
        <v>52</v>
      </c>
      <c r="E2047">
        <v>19</v>
      </c>
      <c r="F2047">
        <f>VLOOKUP(B2047,cennik[],2,FALSE)</f>
        <v>2.5</v>
      </c>
      <c r="G2047" s="5">
        <f>jablka[[#This Row],[Kg]]*jablka[[#This Row],[Cena]]</f>
        <v>47.5</v>
      </c>
    </row>
    <row r="2048" spans="1:7" x14ac:dyDescent="0.25">
      <c r="A2048" s="1">
        <v>44863</v>
      </c>
      <c r="B2048" t="s">
        <v>69</v>
      </c>
      <c r="C2048" t="s">
        <v>64</v>
      </c>
      <c r="D2048" t="s">
        <v>57</v>
      </c>
      <c r="E2048">
        <v>242</v>
      </c>
      <c r="F2048">
        <f>VLOOKUP(B2048,cennik[],2,FALSE)</f>
        <v>2.5</v>
      </c>
      <c r="G2048" s="5">
        <f>jablka[[#This Row],[Kg]]*jablka[[#This Row],[Cena]]</f>
        <v>605</v>
      </c>
    </row>
    <row r="2049" spans="1:7" x14ac:dyDescent="0.25">
      <c r="A2049" s="1">
        <v>44863</v>
      </c>
      <c r="B2049" t="s">
        <v>70</v>
      </c>
      <c r="C2049" t="s">
        <v>64</v>
      </c>
      <c r="D2049" t="s">
        <v>49</v>
      </c>
      <c r="E2049">
        <v>477</v>
      </c>
      <c r="F2049">
        <f>VLOOKUP(B2049,cennik[],2,FALSE)</f>
        <v>3.2</v>
      </c>
      <c r="G2049" s="5">
        <f>jablka[[#This Row],[Kg]]*jablka[[#This Row],[Cena]]</f>
        <v>1526.4</v>
      </c>
    </row>
    <row r="2050" spans="1:7" x14ac:dyDescent="0.25">
      <c r="A2050" s="1">
        <v>44863</v>
      </c>
      <c r="B2050" t="s">
        <v>70</v>
      </c>
      <c r="C2050" t="s">
        <v>64</v>
      </c>
      <c r="D2050" t="s">
        <v>8</v>
      </c>
      <c r="E2050">
        <v>344</v>
      </c>
      <c r="F2050">
        <f>VLOOKUP(B2050,cennik[],2,FALSE)</f>
        <v>3.2</v>
      </c>
      <c r="G2050" s="5">
        <f>jablka[[#This Row],[Kg]]*jablka[[#This Row],[Cena]]</f>
        <v>1100.8</v>
      </c>
    </row>
    <row r="2051" spans="1:7" x14ac:dyDescent="0.25">
      <c r="A2051" s="1">
        <v>44863</v>
      </c>
      <c r="B2051" t="s">
        <v>63</v>
      </c>
      <c r="C2051" t="s">
        <v>64</v>
      </c>
      <c r="D2051" t="s">
        <v>23</v>
      </c>
      <c r="E2051">
        <v>287</v>
      </c>
      <c r="F2051">
        <f>VLOOKUP(B2051,cennik[],2,FALSE)</f>
        <v>3.5</v>
      </c>
      <c r="G2051" s="5">
        <f>jablka[[#This Row],[Kg]]*jablka[[#This Row],[Cena]]</f>
        <v>1004.5</v>
      </c>
    </row>
    <row r="2052" spans="1:7" x14ac:dyDescent="0.25">
      <c r="A2052" s="1">
        <v>44863</v>
      </c>
      <c r="B2052" t="s">
        <v>71</v>
      </c>
      <c r="C2052" t="s">
        <v>64</v>
      </c>
      <c r="D2052" t="s">
        <v>30</v>
      </c>
      <c r="E2052">
        <v>395</v>
      </c>
      <c r="F2052">
        <f>VLOOKUP(B2052,cennik[],2,FALSE)</f>
        <v>2.5</v>
      </c>
      <c r="G2052" s="5">
        <f>jablka[[#This Row],[Kg]]*jablka[[#This Row],[Cena]]</f>
        <v>987.5</v>
      </c>
    </row>
    <row r="2053" spans="1:7" x14ac:dyDescent="0.25">
      <c r="A2053" s="1">
        <v>44863</v>
      </c>
      <c r="B2053" t="s">
        <v>68</v>
      </c>
      <c r="C2053" t="s">
        <v>64</v>
      </c>
      <c r="D2053" t="s">
        <v>28</v>
      </c>
      <c r="E2053">
        <v>479</v>
      </c>
      <c r="F2053">
        <f>VLOOKUP(B2053,cennik[],2,FALSE)</f>
        <v>3.2</v>
      </c>
      <c r="G2053" s="5">
        <f>jablka[[#This Row],[Kg]]*jablka[[#This Row],[Cena]]</f>
        <v>1532.8000000000002</v>
      </c>
    </row>
    <row r="2054" spans="1:7" x14ac:dyDescent="0.25">
      <c r="A2054" s="1">
        <v>44863</v>
      </c>
      <c r="B2054" t="s">
        <v>70</v>
      </c>
      <c r="C2054" t="s">
        <v>64</v>
      </c>
      <c r="D2054" t="s">
        <v>61</v>
      </c>
      <c r="E2054">
        <v>403</v>
      </c>
      <c r="F2054">
        <f>VLOOKUP(B2054,cennik[],2,FALSE)</f>
        <v>3.2</v>
      </c>
      <c r="G2054" s="5">
        <f>jablka[[#This Row],[Kg]]*jablka[[#This Row],[Cena]]</f>
        <v>1289.6000000000001</v>
      </c>
    </row>
    <row r="2055" spans="1:7" x14ac:dyDescent="0.25">
      <c r="A2055" s="1">
        <v>44865</v>
      </c>
      <c r="B2055" t="s">
        <v>70</v>
      </c>
      <c r="C2055" t="s">
        <v>64</v>
      </c>
      <c r="D2055" t="s">
        <v>31</v>
      </c>
      <c r="E2055">
        <v>38</v>
      </c>
      <c r="F2055">
        <f>VLOOKUP(B2055,cennik[],2,FALSE)</f>
        <v>3.2</v>
      </c>
      <c r="G2055" s="5">
        <f>jablka[[#This Row],[Kg]]*jablka[[#This Row],[Cena]]</f>
        <v>121.60000000000001</v>
      </c>
    </row>
    <row r="2056" spans="1:7" x14ac:dyDescent="0.25">
      <c r="A2056" s="1">
        <v>44865</v>
      </c>
      <c r="B2056" t="s">
        <v>63</v>
      </c>
      <c r="C2056" t="s">
        <v>64</v>
      </c>
      <c r="D2056" t="s">
        <v>15</v>
      </c>
      <c r="E2056">
        <v>500</v>
      </c>
      <c r="F2056">
        <f>VLOOKUP(B2056,cennik[],2,FALSE)</f>
        <v>3.5</v>
      </c>
      <c r="G2056" s="5">
        <f>jablka[[#This Row],[Kg]]*jablka[[#This Row],[Cena]]</f>
        <v>1750</v>
      </c>
    </row>
    <row r="2057" spans="1:7" x14ac:dyDescent="0.25">
      <c r="A2057" s="1">
        <v>44865</v>
      </c>
      <c r="B2057" t="s">
        <v>71</v>
      </c>
      <c r="C2057" t="s">
        <v>64</v>
      </c>
      <c r="D2057" t="s">
        <v>28</v>
      </c>
      <c r="E2057">
        <v>174</v>
      </c>
      <c r="F2057">
        <f>VLOOKUP(B2057,cennik[],2,FALSE)</f>
        <v>2.5</v>
      </c>
      <c r="G2057" s="5">
        <f>jablka[[#This Row],[Kg]]*jablka[[#This Row],[Cena]]</f>
        <v>435</v>
      </c>
    </row>
    <row r="2058" spans="1:7" x14ac:dyDescent="0.25">
      <c r="A2058" s="1">
        <v>44865</v>
      </c>
      <c r="B2058" t="s">
        <v>68</v>
      </c>
      <c r="C2058" t="s">
        <v>64</v>
      </c>
      <c r="D2058" t="s">
        <v>45</v>
      </c>
      <c r="E2058">
        <v>243</v>
      </c>
      <c r="F2058">
        <f>VLOOKUP(B2058,cennik[],2,FALSE)</f>
        <v>3.2</v>
      </c>
      <c r="G2058" s="5">
        <f>jablka[[#This Row],[Kg]]*jablka[[#This Row],[Cena]]</f>
        <v>777.6</v>
      </c>
    </row>
    <row r="2059" spans="1:7" x14ac:dyDescent="0.25">
      <c r="A2059" s="1">
        <v>44865</v>
      </c>
      <c r="B2059" t="s">
        <v>63</v>
      </c>
      <c r="C2059" t="s">
        <v>64</v>
      </c>
      <c r="D2059" t="s">
        <v>24</v>
      </c>
      <c r="E2059">
        <v>284</v>
      </c>
      <c r="F2059">
        <f>VLOOKUP(B2059,cennik[],2,FALSE)</f>
        <v>3.5</v>
      </c>
      <c r="G2059" s="5">
        <f>jablka[[#This Row],[Kg]]*jablka[[#This Row],[Cena]]</f>
        <v>994</v>
      </c>
    </row>
    <row r="2060" spans="1:7" x14ac:dyDescent="0.25">
      <c r="A2060" s="1">
        <v>44865</v>
      </c>
      <c r="B2060" t="s">
        <v>71</v>
      </c>
      <c r="C2060" t="s">
        <v>64</v>
      </c>
      <c r="D2060" t="s">
        <v>19</v>
      </c>
      <c r="E2060">
        <v>259</v>
      </c>
      <c r="F2060">
        <f>VLOOKUP(B2060,cennik[],2,FALSE)</f>
        <v>2.5</v>
      </c>
      <c r="G2060" s="5">
        <f>jablka[[#This Row],[Kg]]*jablka[[#This Row],[Cena]]</f>
        <v>647.5</v>
      </c>
    </row>
    <row r="2061" spans="1:7" x14ac:dyDescent="0.25">
      <c r="A2061" s="1">
        <v>44865</v>
      </c>
      <c r="B2061" t="s">
        <v>71</v>
      </c>
      <c r="C2061" t="s">
        <v>64</v>
      </c>
      <c r="D2061" t="s">
        <v>5</v>
      </c>
      <c r="E2061">
        <v>415</v>
      </c>
      <c r="F2061">
        <f>VLOOKUP(B2061,cennik[],2,FALSE)</f>
        <v>2.5</v>
      </c>
      <c r="G2061" s="5">
        <f>jablka[[#This Row],[Kg]]*jablka[[#This Row],[Cena]]</f>
        <v>1037.5</v>
      </c>
    </row>
    <row r="2062" spans="1:7" x14ac:dyDescent="0.25">
      <c r="A2062" s="1">
        <v>44865</v>
      </c>
      <c r="B2062" t="s">
        <v>69</v>
      </c>
      <c r="C2062" t="s">
        <v>64</v>
      </c>
      <c r="D2062" t="s">
        <v>37</v>
      </c>
      <c r="E2062">
        <v>194</v>
      </c>
      <c r="F2062">
        <f>VLOOKUP(B2062,cennik[],2,FALSE)</f>
        <v>2.5</v>
      </c>
      <c r="G2062" s="5">
        <f>jablka[[#This Row],[Kg]]*jablka[[#This Row],[Cena]]</f>
        <v>485</v>
      </c>
    </row>
    <row r="2063" spans="1:7" x14ac:dyDescent="0.25">
      <c r="A2063" s="1">
        <v>44865</v>
      </c>
      <c r="B2063" t="s">
        <v>71</v>
      </c>
      <c r="C2063" t="s">
        <v>64</v>
      </c>
      <c r="D2063" t="s">
        <v>31</v>
      </c>
      <c r="E2063">
        <v>426</v>
      </c>
      <c r="F2063">
        <f>VLOOKUP(B2063,cennik[],2,FALSE)</f>
        <v>2.5</v>
      </c>
      <c r="G2063" s="5">
        <f>jablka[[#This Row],[Kg]]*jablka[[#This Row],[Cena]]</f>
        <v>1065</v>
      </c>
    </row>
    <row r="2064" spans="1:7" x14ac:dyDescent="0.25">
      <c r="A2064" s="1">
        <v>44865</v>
      </c>
      <c r="B2064" t="s">
        <v>70</v>
      </c>
      <c r="C2064" t="s">
        <v>64</v>
      </c>
      <c r="D2064" t="s">
        <v>59</v>
      </c>
      <c r="E2064">
        <v>41</v>
      </c>
      <c r="F2064">
        <f>VLOOKUP(B2064,cennik[],2,FALSE)</f>
        <v>3.2</v>
      </c>
      <c r="G2064" s="5">
        <f>jablka[[#This Row],[Kg]]*jablka[[#This Row],[Cena]]</f>
        <v>131.20000000000002</v>
      </c>
    </row>
    <row r="2065" spans="1:7" x14ac:dyDescent="0.25">
      <c r="A2065" s="1">
        <v>44865</v>
      </c>
      <c r="B2065" t="s">
        <v>63</v>
      </c>
      <c r="C2065" t="s">
        <v>64</v>
      </c>
      <c r="D2065" t="s">
        <v>58</v>
      </c>
      <c r="E2065">
        <v>280</v>
      </c>
      <c r="F2065">
        <f>VLOOKUP(B2065,cennik[],2,FALSE)</f>
        <v>3.5</v>
      </c>
      <c r="G2065" s="5">
        <f>jablka[[#This Row],[Kg]]*jablka[[#This Row],[Cena]]</f>
        <v>980</v>
      </c>
    </row>
    <row r="2066" spans="1:7" x14ac:dyDescent="0.25">
      <c r="A2066" s="1">
        <v>44865</v>
      </c>
      <c r="B2066" t="s">
        <v>69</v>
      </c>
      <c r="C2066" t="s">
        <v>64</v>
      </c>
      <c r="D2066" t="s">
        <v>48</v>
      </c>
      <c r="E2066">
        <v>267</v>
      </c>
      <c r="F2066">
        <f>VLOOKUP(B2066,cennik[],2,FALSE)</f>
        <v>2.5</v>
      </c>
      <c r="G2066" s="5">
        <f>jablka[[#This Row],[Kg]]*jablka[[#This Row],[Cena]]</f>
        <v>667.5</v>
      </c>
    </row>
    <row r="2067" spans="1:7" x14ac:dyDescent="0.25">
      <c r="A2067" s="1">
        <v>44865</v>
      </c>
      <c r="B2067" t="s">
        <v>68</v>
      </c>
      <c r="C2067" t="s">
        <v>64</v>
      </c>
      <c r="D2067" t="s">
        <v>56</v>
      </c>
      <c r="E2067">
        <v>370</v>
      </c>
      <c r="F2067">
        <f>VLOOKUP(B2067,cennik[],2,FALSE)</f>
        <v>3.2</v>
      </c>
      <c r="G2067" s="5">
        <f>jablka[[#This Row],[Kg]]*jablka[[#This Row],[Cena]]</f>
        <v>1184</v>
      </c>
    </row>
    <row r="2068" spans="1:7" x14ac:dyDescent="0.25">
      <c r="A2068" s="1">
        <v>44865</v>
      </c>
      <c r="B2068" t="s">
        <v>70</v>
      </c>
      <c r="C2068" t="s">
        <v>64</v>
      </c>
      <c r="D2068" t="s">
        <v>45</v>
      </c>
      <c r="E2068">
        <v>115</v>
      </c>
      <c r="F2068">
        <f>VLOOKUP(B2068,cennik[],2,FALSE)</f>
        <v>3.2</v>
      </c>
      <c r="G2068" s="5">
        <f>jablka[[#This Row],[Kg]]*jablka[[#This Row],[Cena]]</f>
        <v>368</v>
      </c>
    </row>
    <row r="2069" spans="1:7" x14ac:dyDescent="0.25">
      <c r="A2069" s="1">
        <v>44865</v>
      </c>
      <c r="B2069" t="s">
        <v>68</v>
      </c>
      <c r="C2069" t="s">
        <v>64</v>
      </c>
      <c r="D2069" t="s">
        <v>32</v>
      </c>
      <c r="E2069">
        <v>446</v>
      </c>
      <c r="F2069">
        <f>VLOOKUP(B2069,cennik[],2,FALSE)</f>
        <v>3.2</v>
      </c>
      <c r="G2069" s="5">
        <f>jablka[[#This Row],[Kg]]*jablka[[#This Row],[Cena]]</f>
        <v>1427.2</v>
      </c>
    </row>
    <row r="2070" spans="1:7" x14ac:dyDescent="0.25">
      <c r="A2070" s="1">
        <v>44865</v>
      </c>
      <c r="B2070" t="s">
        <v>69</v>
      </c>
      <c r="C2070" t="s">
        <v>64</v>
      </c>
      <c r="D2070" t="s">
        <v>50</v>
      </c>
      <c r="E2070">
        <v>127</v>
      </c>
      <c r="F2070">
        <f>VLOOKUP(B2070,cennik[],2,FALSE)</f>
        <v>2.5</v>
      </c>
      <c r="G2070" s="5">
        <f>jablka[[#This Row],[Kg]]*jablka[[#This Row],[Cena]]</f>
        <v>317.5</v>
      </c>
    </row>
    <row r="2071" spans="1:7" x14ac:dyDescent="0.25">
      <c r="A2071" s="1">
        <v>44865</v>
      </c>
      <c r="B2071" t="s">
        <v>69</v>
      </c>
      <c r="C2071" t="s">
        <v>64</v>
      </c>
      <c r="D2071" t="s">
        <v>36</v>
      </c>
      <c r="E2071">
        <v>246</v>
      </c>
      <c r="F2071">
        <f>VLOOKUP(B2071,cennik[],2,FALSE)</f>
        <v>2.5</v>
      </c>
      <c r="G2071" s="5">
        <f>jablka[[#This Row],[Kg]]*jablka[[#This Row],[Cena]]</f>
        <v>615</v>
      </c>
    </row>
    <row r="2072" spans="1:7" x14ac:dyDescent="0.25">
      <c r="A2072" s="1">
        <v>44865</v>
      </c>
      <c r="B2072" t="s">
        <v>69</v>
      </c>
      <c r="C2072" t="s">
        <v>64</v>
      </c>
      <c r="D2072" t="s">
        <v>51</v>
      </c>
      <c r="E2072">
        <v>98</v>
      </c>
      <c r="F2072">
        <f>VLOOKUP(B2072,cennik[],2,FALSE)</f>
        <v>2.5</v>
      </c>
      <c r="G2072" s="5">
        <f>jablka[[#This Row],[Kg]]*jablka[[#This Row],[Cena]]</f>
        <v>245</v>
      </c>
    </row>
    <row r="2073" spans="1:7" x14ac:dyDescent="0.25">
      <c r="A2073" s="1">
        <v>44865</v>
      </c>
      <c r="B2073" t="s">
        <v>71</v>
      </c>
      <c r="C2073" t="s">
        <v>64</v>
      </c>
      <c r="D2073" t="s">
        <v>33</v>
      </c>
      <c r="E2073">
        <v>475</v>
      </c>
      <c r="F2073">
        <f>VLOOKUP(B2073,cennik[],2,FALSE)</f>
        <v>2.5</v>
      </c>
      <c r="G2073" s="5">
        <f>jablka[[#This Row],[Kg]]*jablka[[#This Row],[Cena]]</f>
        <v>1187.5</v>
      </c>
    </row>
    <row r="2074" spans="1:7" x14ac:dyDescent="0.25">
      <c r="A2074" s="1">
        <v>44866</v>
      </c>
      <c r="B2074" t="s">
        <v>63</v>
      </c>
      <c r="C2074" t="s">
        <v>64</v>
      </c>
      <c r="D2074" t="s">
        <v>57</v>
      </c>
      <c r="E2074">
        <v>444</v>
      </c>
      <c r="F2074">
        <f>VLOOKUP(B2074,cennik[],2,FALSE)</f>
        <v>3.5</v>
      </c>
      <c r="G2074" s="5">
        <f>jablka[[#This Row],[Kg]]*jablka[[#This Row],[Cena]]</f>
        <v>1554</v>
      </c>
    </row>
    <row r="2075" spans="1:7" x14ac:dyDescent="0.25">
      <c r="A2075" s="1">
        <v>44866</v>
      </c>
      <c r="B2075" t="s">
        <v>63</v>
      </c>
      <c r="C2075" t="s">
        <v>64</v>
      </c>
      <c r="D2075" t="s">
        <v>38</v>
      </c>
      <c r="E2075">
        <v>244</v>
      </c>
      <c r="F2075">
        <f>VLOOKUP(B2075,cennik[],2,FALSE)</f>
        <v>3.5</v>
      </c>
      <c r="G2075" s="5">
        <f>jablka[[#This Row],[Kg]]*jablka[[#This Row],[Cena]]</f>
        <v>854</v>
      </c>
    </row>
    <row r="2076" spans="1:7" x14ac:dyDescent="0.25">
      <c r="A2076" s="1">
        <v>44866</v>
      </c>
      <c r="B2076" t="s">
        <v>71</v>
      </c>
      <c r="C2076" t="s">
        <v>64</v>
      </c>
      <c r="D2076" t="s">
        <v>51</v>
      </c>
      <c r="E2076">
        <v>424</v>
      </c>
      <c r="F2076">
        <f>VLOOKUP(B2076,cennik[],2,FALSE)</f>
        <v>2.5</v>
      </c>
      <c r="G2076" s="5">
        <f>jablka[[#This Row],[Kg]]*jablka[[#This Row],[Cena]]</f>
        <v>1060</v>
      </c>
    </row>
    <row r="2077" spans="1:7" x14ac:dyDescent="0.25">
      <c r="A2077" s="1">
        <v>44866</v>
      </c>
      <c r="B2077" t="s">
        <v>71</v>
      </c>
      <c r="C2077" t="s">
        <v>64</v>
      </c>
      <c r="D2077" t="s">
        <v>28</v>
      </c>
      <c r="E2077">
        <v>390</v>
      </c>
      <c r="F2077">
        <f>VLOOKUP(B2077,cennik[],2,FALSE)</f>
        <v>2.5</v>
      </c>
      <c r="G2077" s="5">
        <f>jablka[[#This Row],[Kg]]*jablka[[#This Row],[Cena]]</f>
        <v>975</v>
      </c>
    </row>
    <row r="2078" spans="1:7" x14ac:dyDescent="0.25">
      <c r="A2078" s="1">
        <v>44866</v>
      </c>
      <c r="B2078" t="s">
        <v>68</v>
      </c>
      <c r="C2078" t="s">
        <v>64</v>
      </c>
      <c r="D2078" t="s">
        <v>49</v>
      </c>
      <c r="E2078">
        <v>128</v>
      </c>
      <c r="F2078">
        <f>VLOOKUP(B2078,cennik[],2,FALSE)</f>
        <v>3.2</v>
      </c>
      <c r="G2078" s="5">
        <f>jablka[[#This Row],[Kg]]*jablka[[#This Row],[Cena]]</f>
        <v>409.6</v>
      </c>
    </row>
    <row r="2079" spans="1:7" x14ac:dyDescent="0.25">
      <c r="A2079" s="1">
        <v>44867</v>
      </c>
      <c r="B2079" t="s">
        <v>70</v>
      </c>
      <c r="C2079" t="s">
        <v>64</v>
      </c>
      <c r="D2079" t="s">
        <v>23</v>
      </c>
      <c r="E2079">
        <v>190</v>
      </c>
      <c r="F2079">
        <f>VLOOKUP(B2079,cennik[],2,FALSE)</f>
        <v>3.2</v>
      </c>
      <c r="G2079" s="5">
        <f>jablka[[#This Row],[Kg]]*jablka[[#This Row],[Cena]]</f>
        <v>608</v>
      </c>
    </row>
    <row r="2080" spans="1:7" x14ac:dyDescent="0.25">
      <c r="A2080" s="1">
        <v>44867</v>
      </c>
      <c r="B2080" t="s">
        <v>70</v>
      </c>
      <c r="C2080" t="s">
        <v>64</v>
      </c>
      <c r="D2080" t="s">
        <v>50</v>
      </c>
      <c r="E2080">
        <v>298</v>
      </c>
      <c r="F2080">
        <f>VLOOKUP(B2080,cennik[],2,FALSE)</f>
        <v>3.2</v>
      </c>
      <c r="G2080" s="5">
        <f>jablka[[#This Row],[Kg]]*jablka[[#This Row],[Cena]]</f>
        <v>953.6</v>
      </c>
    </row>
    <row r="2081" spans="1:7" x14ac:dyDescent="0.25">
      <c r="A2081" s="1">
        <v>44867</v>
      </c>
      <c r="B2081" t="s">
        <v>68</v>
      </c>
      <c r="C2081" t="s">
        <v>64</v>
      </c>
      <c r="D2081" t="s">
        <v>40</v>
      </c>
      <c r="E2081">
        <v>282</v>
      </c>
      <c r="F2081">
        <f>VLOOKUP(B2081,cennik[],2,FALSE)</f>
        <v>3.2</v>
      </c>
      <c r="G2081" s="5">
        <f>jablka[[#This Row],[Kg]]*jablka[[#This Row],[Cena]]</f>
        <v>902.40000000000009</v>
      </c>
    </row>
    <row r="2082" spans="1:7" x14ac:dyDescent="0.25">
      <c r="A2082" s="1">
        <v>44867</v>
      </c>
      <c r="B2082" t="s">
        <v>71</v>
      </c>
      <c r="C2082" t="s">
        <v>64</v>
      </c>
      <c r="D2082" t="s">
        <v>58</v>
      </c>
      <c r="E2082">
        <v>403</v>
      </c>
      <c r="F2082">
        <f>VLOOKUP(B2082,cennik[],2,FALSE)</f>
        <v>2.5</v>
      </c>
      <c r="G2082" s="5">
        <f>jablka[[#This Row],[Kg]]*jablka[[#This Row],[Cena]]</f>
        <v>1007.5</v>
      </c>
    </row>
    <row r="2083" spans="1:7" x14ac:dyDescent="0.25">
      <c r="A2083" s="1">
        <v>44867</v>
      </c>
      <c r="B2083" t="s">
        <v>68</v>
      </c>
      <c r="C2083" t="s">
        <v>64</v>
      </c>
      <c r="D2083" t="s">
        <v>37</v>
      </c>
      <c r="E2083">
        <v>327</v>
      </c>
      <c r="F2083">
        <f>VLOOKUP(B2083,cennik[],2,FALSE)</f>
        <v>3.2</v>
      </c>
      <c r="G2083" s="5">
        <f>jablka[[#This Row],[Kg]]*jablka[[#This Row],[Cena]]</f>
        <v>1046.4000000000001</v>
      </c>
    </row>
    <row r="2084" spans="1:7" x14ac:dyDescent="0.25">
      <c r="A2084" s="1">
        <v>44867</v>
      </c>
      <c r="B2084" t="s">
        <v>69</v>
      </c>
      <c r="C2084" t="s">
        <v>64</v>
      </c>
      <c r="D2084" t="s">
        <v>47</v>
      </c>
      <c r="E2084">
        <v>236</v>
      </c>
      <c r="F2084">
        <f>VLOOKUP(B2084,cennik[],2,FALSE)</f>
        <v>2.5</v>
      </c>
      <c r="G2084" s="5">
        <f>jablka[[#This Row],[Kg]]*jablka[[#This Row],[Cena]]</f>
        <v>590</v>
      </c>
    </row>
    <row r="2085" spans="1:7" x14ac:dyDescent="0.25">
      <c r="A2085" s="1">
        <v>44868</v>
      </c>
      <c r="B2085" t="s">
        <v>68</v>
      </c>
      <c r="C2085" t="s">
        <v>64</v>
      </c>
      <c r="D2085" t="s">
        <v>21</v>
      </c>
      <c r="E2085">
        <v>413</v>
      </c>
      <c r="F2085">
        <f>VLOOKUP(B2085,cennik[],2,FALSE)</f>
        <v>3.2</v>
      </c>
      <c r="G2085" s="5">
        <f>jablka[[#This Row],[Kg]]*jablka[[#This Row],[Cena]]</f>
        <v>1321.6000000000001</v>
      </c>
    </row>
    <row r="2086" spans="1:7" x14ac:dyDescent="0.25">
      <c r="A2086" s="1">
        <v>44868</v>
      </c>
      <c r="B2086" t="s">
        <v>69</v>
      </c>
      <c r="C2086" t="s">
        <v>64</v>
      </c>
      <c r="D2086" t="s">
        <v>8</v>
      </c>
      <c r="E2086">
        <v>207</v>
      </c>
      <c r="F2086">
        <f>VLOOKUP(B2086,cennik[],2,FALSE)</f>
        <v>2.5</v>
      </c>
      <c r="G2086" s="5">
        <f>jablka[[#This Row],[Kg]]*jablka[[#This Row],[Cena]]</f>
        <v>517.5</v>
      </c>
    </row>
    <row r="2087" spans="1:7" x14ac:dyDescent="0.25">
      <c r="A2087" s="1">
        <v>44868</v>
      </c>
      <c r="B2087" t="s">
        <v>70</v>
      </c>
      <c r="C2087" t="s">
        <v>64</v>
      </c>
      <c r="D2087" t="s">
        <v>61</v>
      </c>
      <c r="E2087">
        <v>68</v>
      </c>
      <c r="F2087">
        <f>VLOOKUP(B2087,cennik[],2,FALSE)</f>
        <v>3.2</v>
      </c>
      <c r="G2087" s="5">
        <f>jablka[[#This Row],[Kg]]*jablka[[#This Row],[Cena]]</f>
        <v>217.60000000000002</v>
      </c>
    </row>
    <row r="2088" spans="1:7" x14ac:dyDescent="0.25">
      <c r="A2088" s="1">
        <v>44868</v>
      </c>
      <c r="B2088" t="s">
        <v>63</v>
      </c>
      <c r="C2088" t="s">
        <v>64</v>
      </c>
      <c r="D2088" t="s">
        <v>51</v>
      </c>
      <c r="E2088">
        <v>169</v>
      </c>
      <c r="F2088">
        <f>VLOOKUP(B2088,cennik[],2,FALSE)</f>
        <v>3.5</v>
      </c>
      <c r="G2088" s="5">
        <f>jablka[[#This Row],[Kg]]*jablka[[#This Row],[Cena]]</f>
        <v>591.5</v>
      </c>
    </row>
    <row r="2089" spans="1:7" x14ac:dyDescent="0.25">
      <c r="A2089" s="1">
        <v>44869</v>
      </c>
      <c r="B2089" t="s">
        <v>70</v>
      </c>
      <c r="C2089" t="s">
        <v>64</v>
      </c>
      <c r="D2089" t="s">
        <v>59</v>
      </c>
      <c r="E2089">
        <v>179</v>
      </c>
      <c r="F2089">
        <f>VLOOKUP(B2089,cennik[],2,FALSE)</f>
        <v>3.2</v>
      </c>
      <c r="G2089" s="5">
        <f>jablka[[#This Row],[Kg]]*jablka[[#This Row],[Cena]]</f>
        <v>572.80000000000007</v>
      </c>
    </row>
    <row r="2090" spans="1:7" x14ac:dyDescent="0.25">
      <c r="A2090" s="1">
        <v>44869</v>
      </c>
      <c r="B2090" t="s">
        <v>68</v>
      </c>
      <c r="C2090" t="s">
        <v>64</v>
      </c>
      <c r="D2090" t="s">
        <v>32</v>
      </c>
      <c r="E2090">
        <v>467</v>
      </c>
      <c r="F2090">
        <f>VLOOKUP(B2090,cennik[],2,FALSE)</f>
        <v>3.2</v>
      </c>
      <c r="G2090" s="5">
        <f>jablka[[#This Row],[Kg]]*jablka[[#This Row],[Cena]]</f>
        <v>1494.4</v>
      </c>
    </row>
    <row r="2091" spans="1:7" x14ac:dyDescent="0.25">
      <c r="A2091" s="1">
        <v>44869</v>
      </c>
      <c r="B2091" t="s">
        <v>69</v>
      </c>
      <c r="C2091" t="s">
        <v>64</v>
      </c>
      <c r="D2091" t="s">
        <v>27</v>
      </c>
      <c r="E2091">
        <v>25</v>
      </c>
      <c r="F2091">
        <f>VLOOKUP(B2091,cennik[],2,FALSE)</f>
        <v>2.5</v>
      </c>
      <c r="G2091" s="5">
        <f>jablka[[#This Row],[Kg]]*jablka[[#This Row],[Cena]]</f>
        <v>62.5</v>
      </c>
    </row>
    <row r="2092" spans="1:7" x14ac:dyDescent="0.25">
      <c r="A2092" s="1">
        <v>44869</v>
      </c>
      <c r="B2092" t="s">
        <v>63</v>
      </c>
      <c r="C2092" t="s">
        <v>64</v>
      </c>
      <c r="D2092" t="s">
        <v>28</v>
      </c>
      <c r="E2092">
        <v>214</v>
      </c>
      <c r="F2092">
        <f>VLOOKUP(B2092,cennik[],2,FALSE)</f>
        <v>3.5</v>
      </c>
      <c r="G2092" s="5">
        <f>jablka[[#This Row],[Kg]]*jablka[[#This Row],[Cena]]</f>
        <v>749</v>
      </c>
    </row>
    <row r="2093" spans="1:7" x14ac:dyDescent="0.25">
      <c r="A2093" s="1">
        <v>44869</v>
      </c>
      <c r="B2093" t="s">
        <v>63</v>
      </c>
      <c r="C2093" t="s">
        <v>64</v>
      </c>
      <c r="D2093" t="s">
        <v>55</v>
      </c>
      <c r="E2093">
        <v>401</v>
      </c>
      <c r="F2093">
        <f>VLOOKUP(B2093,cennik[],2,FALSE)</f>
        <v>3.5</v>
      </c>
      <c r="G2093" s="5">
        <f>jablka[[#This Row],[Kg]]*jablka[[#This Row],[Cena]]</f>
        <v>1403.5</v>
      </c>
    </row>
    <row r="2094" spans="1:7" x14ac:dyDescent="0.25">
      <c r="A2094" s="1">
        <v>44869</v>
      </c>
      <c r="B2094" t="s">
        <v>69</v>
      </c>
      <c r="C2094" t="s">
        <v>64</v>
      </c>
      <c r="D2094" t="s">
        <v>38</v>
      </c>
      <c r="E2094">
        <v>224</v>
      </c>
      <c r="F2094">
        <f>VLOOKUP(B2094,cennik[],2,FALSE)</f>
        <v>2.5</v>
      </c>
      <c r="G2094" s="5">
        <f>jablka[[#This Row],[Kg]]*jablka[[#This Row],[Cena]]</f>
        <v>560</v>
      </c>
    </row>
    <row r="2095" spans="1:7" x14ac:dyDescent="0.25">
      <c r="A2095" s="1">
        <v>44869</v>
      </c>
      <c r="B2095" t="s">
        <v>71</v>
      </c>
      <c r="C2095" t="s">
        <v>64</v>
      </c>
      <c r="D2095" t="s">
        <v>43</v>
      </c>
      <c r="E2095">
        <v>426</v>
      </c>
      <c r="F2095">
        <f>VLOOKUP(B2095,cennik[],2,FALSE)</f>
        <v>2.5</v>
      </c>
      <c r="G2095" s="5">
        <f>jablka[[#This Row],[Kg]]*jablka[[#This Row],[Cena]]</f>
        <v>1065</v>
      </c>
    </row>
    <row r="2096" spans="1:7" x14ac:dyDescent="0.25">
      <c r="A2096" s="1">
        <v>44869</v>
      </c>
      <c r="B2096" t="s">
        <v>69</v>
      </c>
      <c r="C2096" t="s">
        <v>64</v>
      </c>
      <c r="D2096" t="s">
        <v>15</v>
      </c>
      <c r="E2096">
        <v>393</v>
      </c>
      <c r="F2096">
        <f>VLOOKUP(B2096,cennik[],2,FALSE)</f>
        <v>2.5</v>
      </c>
      <c r="G2096" s="5">
        <f>jablka[[#This Row],[Kg]]*jablka[[#This Row],[Cena]]</f>
        <v>982.5</v>
      </c>
    </row>
    <row r="2097" spans="1:7" x14ac:dyDescent="0.25">
      <c r="A2097" s="1">
        <v>44869</v>
      </c>
      <c r="B2097" t="s">
        <v>70</v>
      </c>
      <c r="C2097" t="s">
        <v>64</v>
      </c>
      <c r="D2097" t="s">
        <v>54</v>
      </c>
      <c r="E2097">
        <v>119</v>
      </c>
      <c r="F2097">
        <f>VLOOKUP(B2097,cennik[],2,FALSE)</f>
        <v>3.2</v>
      </c>
      <c r="G2097" s="5">
        <f>jablka[[#This Row],[Kg]]*jablka[[#This Row],[Cena]]</f>
        <v>380.8</v>
      </c>
    </row>
    <row r="2098" spans="1:7" x14ac:dyDescent="0.25">
      <c r="A2098" s="1">
        <v>44869</v>
      </c>
      <c r="B2098" t="s">
        <v>63</v>
      </c>
      <c r="C2098" t="s">
        <v>64</v>
      </c>
      <c r="D2098" t="s">
        <v>45</v>
      </c>
      <c r="E2098">
        <v>250</v>
      </c>
      <c r="F2098">
        <f>VLOOKUP(B2098,cennik[],2,FALSE)</f>
        <v>3.5</v>
      </c>
      <c r="G2098" s="5">
        <f>jablka[[#This Row],[Kg]]*jablka[[#This Row],[Cena]]</f>
        <v>875</v>
      </c>
    </row>
    <row r="2099" spans="1:7" x14ac:dyDescent="0.25">
      <c r="A2099" s="1">
        <v>44869</v>
      </c>
      <c r="B2099" t="s">
        <v>70</v>
      </c>
      <c r="C2099" t="s">
        <v>64</v>
      </c>
      <c r="D2099" t="s">
        <v>61</v>
      </c>
      <c r="E2099">
        <v>178</v>
      </c>
      <c r="F2099">
        <f>VLOOKUP(B2099,cennik[],2,FALSE)</f>
        <v>3.2</v>
      </c>
      <c r="G2099" s="5">
        <f>jablka[[#This Row],[Kg]]*jablka[[#This Row],[Cena]]</f>
        <v>569.6</v>
      </c>
    </row>
    <row r="2100" spans="1:7" x14ac:dyDescent="0.25">
      <c r="A2100" s="1">
        <v>44870</v>
      </c>
      <c r="B2100" t="s">
        <v>70</v>
      </c>
      <c r="C2100" t="s">
        <v>64</v>
      </c>
      <c r="D2100" t="s">
        <v>22</v>
      </c>
      <c r="E2100">
        <v>473</v>
      </c>
      <c r="F2100">
        <f>VLOOKUP(B2100,cennik[],2,FALSE)</f>
        <v>3.2</v>
      </c>
      <c r="G2100" s="5">
        <f>jablka[[#This Row],[Kg]]*jablka[[#This Row],[Cena]]</f>
        <v>1513.6000000000001</v>
      </c>
    </row>
    <row r="2101" spans="1:7" x14ac:dyDescent="0.25">
      <c r="A2101" s="1">
        <v>44870</v>
      </c>
      <c r="B2101" t="s">
        <v>68</v>
      </c>
      <c r="C2101" t="s">
        <v>64</v>
      </c>
      <c r="D2101" t="s">
        <v>9</v>
      </c>
      <c r="E2101">
        <v>459</v>
      </c>
      <c r="F2101">
        <f>VLOOKUP(B2101,cennik[],2,FALSE)</f>
        <v>3.2</v>
      </c>
      <c r="G2101" s="5">
        <f>jablka[[#This Row],[Kg]]*jablka[[#This Row],[Cena]]</f>
        <v>1468.8000000000002</v>
      </c>
    </row>
    <row r="2102" spans="1:7" x14ac:dyDescent="0.25">
      <c r="A2102" s="1">
        <v>44870</v>
      </c>
      <c r="B2102" t="s">
        <v>63</v>
      </c>
      <c r="C2102" t="s">
        <v>64</v>
      </c>
      <c r="D2102" t="s">
        <v>60</v>
      </c>
      <c r="E2102">
        <v>333</v>
      </c>
      <c r="F2102">
        <f>VLOOKUP(B2102,cennik[],2,FALSE)</f>
        <v>3.5</v>
      </c>
      <c r="G2102" s="5">
        <f>jablka[[#This Row],[Kg]]*jablka[[#This Row],[Cena]]</f>
        <v>1165.5</v>
      </c>
    </row>
    <row r="2103" spans="1:7" x14ac:dyDescent="0.25">
      <c r="A2103" s="1">
        <v>44870</v>
      </c>
      <c r="B2103" t="s">
        <v>70</v>
      </c>
      <c r="C2103" t="s">
        <v>64</v>
      </c>
      <c r="D2103" t="s">
        <v>24</v>
      </c>
      <c r="E2103">
        <v>178</v>
      </c>
      <c r="F2103">
        <f>VLOOKUP(B2103,cennik[],2,FALSE)</f>
        <v>3.2</v>
      </c>
      <c r="G2103" s="5">
        <f>jablka[[#This Row],[Kg]]*jablka[[#This Row],[Cena]]</f>
        <v>569.6</v>
      </c>
    </row>
    <row r="2104" spans="1:7" x14ac:dyDescent="0.25">
      <c r="A2104" s="1">
        <v>44870</v>
      </c>
      <c r="B2104" t="s">
        <v>63</v>
      </c>
      <c r="C2104" t="s">
        <v>64</v>
      </c>
      <c r="D2104" t="s">
        <v>21</v>
      </c>
      <c r="E2104">
        <v>482</v>
      </c>
      <c r="F2104">
        <f>VLOOKUP(B2104,cennik[],2,FALSE)</f>
        <v>3.5</v>
      </c>
      <c r="G2104" s="5">
        <f>jablka[[#This Row],[Kg]]*jablka[[#This Row],[Cena]]</f>
        <v>1687</v>
      </c>
    </row>
    <row r="2105" spans="1:7" x14ac:dyDescent="0.25">
      <c r="A2105" s="1">
        <v>44870</v>
      </c>
      <c r="B2105" t="s">
        <v>68</v>
      </c>
      <c r="C2105" t="s">
        <v>64</v>
      </c>
      <c r="D2105" t="s">
        <v>29</v>
      </c>
      <c r="E2105">
        <v>443</v>
      </c>
      <c r="F2105">
        <f>VLOOKUP(B2105,cennik[],2,FALSE)</f>
        <v>3.2</v>
      </c>
      <c r="G2105" s="5">
        <f>jablka[[#This Row],[Kg]]*jablka[[#This Row],[Cena]]</f>
        <v>1417.6000000000001</v>
      </c>
    </row>
    <row r="2106" spans="1:7" x14ac:dyDescent="0.25">
      <c r="A2106" s="1">
        <v>44870</v>
      </c>
      <c r="B2106" t="s">
        <v>70</v>
      </c>
      <c r="C2106" t="s">
        <v>64</v>
      </c>
      <c r="D2106" t="s">
        <v>9</v>
      </c>
      <c r="E2106">
        <v>297</v>
      </c>
      <c r="F2106">
        <f>VLOOKUP(B2106,cennik[],2,FALSE)</f>
        <v>3.2</v>
      </c>
      <c r="G2106" s="5">
        <f>jablka[[#This Row],[Kg]]*jablka[[#This Row],[Cena]]</f>
        <v>950.40000000000009</v>
      </c>
    </row>
    <row r="2107" spans="1:7" x14ac:dyDescent="0.25">
      <c r="A2107" s="1">
        <v>44870</v>
      </c>
      <c r="B2107" t="s">
        <v>70</v>
      </c>
      <c r="C2107" t="s">
        <v>64</v>
      </c>
      <c r="D2107" t="s">
        <v>47</v>
      </c>
      <c r="E2107">
        <v>279</v>
      </c>
      <c r="F2107">
        <f>VLOOKUP(B2107,cennik[],2,FALSE)</f>
        <v>3.2</v>
      </c>
      <c r="G2107" s="5">
        <f>jablka[[#This Row],[Kg]]*jablka[[#This Row],[Cena]]</f>
        <v>892.80000000000007</v>
      </c>
    </row>
    <row r="2108" spans="1:7" x14ac:dyDescent="0.25">
      <c r="A2108" s="1">
        <v>44872</v>
      </c>
      <c r="B2108" t="s">
        <v>70</v>
      </c>
      <c r="C2108" t="s">
        <v>64</v>
      </c>
      <c r="D2108" t="s">
        <v>38</v>
      </c>
      <c r="E2108">
        <v>369</v>
      </c>
      <c r="F2108">
        <f>VLOOKUP(B2108,cennik[],2,FALSE)</f>
        <v>3.2</v>
      </c>
      <c r="G2108" s="5">
        <f>jablka[[#This Row],[Kg]]*jablka[[#This Row],[Cena]]</f>
        <v>1180.8</v>
      </c>
    </row>
    <row r="2109" spans="1:7" x14ac:dyDescent="0.25">
      <c r="A2109" s="1">
        <v>44872</v>
      </c>
      <c r="B2109" t="s">
        <v>63</v>
      </c>
      <c r="C2109" t="s">
        <v>64</v>
      </c>
      <c r="D2109" t="s">
        <v>8</v>
      </c>
      <c r="E2109">
        <v>136</v>
      </c>
      <c r="F2109">
        <f>VLOOKUP(B2109,cennik[],2,FALSE)</f>
        <v>3.5</v>
      </c>
      <c r="G2109" s="5">
        <f>jablka[[#This Row],[Kg]]*jablka[[#This Row],[Cena]]</f>
        <v>476</v>
      </c>
    </row>
    <row r="2110" spans="1:7" x14ac:dyDescent="0.25">
      <c r="A2110" s="1">
        <v>44872</v>
      </c>
      <c r="B2110" t="s">
        <v>68</v>
      </c>
      <c r="C2110" t="s">
        <v>64</v>
      </c>
      <c r="D2110" t="s">
        <v>41</v>
      </c>
      <c r="E2110">
        <v>23</v>
      </c>
      <c r="F2110">
        <f>VLOOKUP(B2110,cennik[],2,FALSE)</f>
        <v>3.2</v>
      </c>
      <c r="G2110" s="5">
        <f>jablka[[#This Row],[Kg]]*jablka[[#This Row],[Cena]]</f>
        <v>73.600000000000009</v>
      </c>
    </row>
    <row r="2111" spans="1:7" x14ac:dyDescent="0.25">
      <c r="A2111" s="1">
        <v>44872</v>
      </c>
      <c r="B2111" t="s">
        <v>63</v>
      </c>
      <c r="C2111" t="s">
        <v>64</v>
      </c>
      <c r="D2111" t="s">
        <v>46</v>
      </c>
      <c r="E2111">
        <v>413</v>
      </c>
      <c r="F2111">
        <f>VLOOKUP(B2111,cennik[],2,FALSE)</f>
        <v>3.5</v>
      </c>
      <c r="G2111" s="5">
        <f>jablka[[#This Row],[Kg]]*jablka[[#This Row],[Cena]]</f>
        <v>1445.5</v>
      </c>
    </row>
    <row r="2112" spans="1:7" x14ac:dyDescent="0.25">
      <c r="A2112" s="1">
        <v>44872</v>
      </c>
      <c r="B2112" t="s">
        <v>68</v>
      </c>
      <c r="C2112" t="s">
        <v>64</v>
      </c>
      <c r="D2112" t="s">
        <v>5</v>
      </c>
      <c r="E2112">
        <v>178</v>
      </c>
      <c r="F2112">
        <f>VLOOKUP(B2112,cennik[],2,FALSE)</f>
        <v>3.2</v>
      </c>
      <c r="G2112" s="5">
        <f>jablka[[#This Row],[Kg]]*jablka[[#This Row],[Cena]]</f>
        <v>569.6</v>
      </c>
    </row>
    <row r="2113" spans="1:7" x14ac:dyDescent="0.25">
      <c r="A2113" s="1">
        <v>44872</v>
      </c>
      <c r="B2113" t="s">
        <v>70</v>
      </c>
      <c r="C2113" t="s">
        <v>64</v>
      </c>
      <c r="D2113" t="s">
        <v>55</v>
      </c>
      <c r="E2113">
        <v>325</v>
      </c>
      <c r="F2113">
        <f>VLOOKUP(B2113,cennik[],2,FALSE)</f>
        <v>3.2</v>
      </c>
      <c r="G2113" s="5">
        <f>jablka[[#This Row],[Kg]]*jablka[[#This Row],[Cena]]</f>
        <v>1040</v>
      </c>
    </row>
    <row r="2114" spans="1:7" x14ac:dyDescent="0.25">
      <c r="A2114" s="1">
        <v>44872</v>
      </c>
      <c r="B2114" t="s">
        <v>71</v>
      </c>
      <c r="C2114" t="s">
        <v>64</v>
      </c>
      <c r="D2114" t="s">
        <v>61</v>
      </c>
      <c r="E2114">
        <v>435</v>
      </c>
      <c r="F2114">
        <f>VLOOKUP(B2114,cennik[],2,FALSE)</f>
        <v>2.5</v>
      </c>
      <c r="G2114" s="5">
        <f>jablka[[#This Row],[Kg]]*jablka[[#This Row],[Cena]]</f>
        <v>1087.5</v>
      </c>
    </row>
    <row r="2115" spans="1:7" x14ac:dyDescent="0.25">
      <c r="A2115" s="1">
        <v>44872</v>
      </c>
      <c r="B2115" t="s">
        <v>63</v>
      </c>
      <c r="C2115" t="s">
        <v>64</v>
      </c>
      <c r="D2115" t="s">
        <v>62</v>
      </c>
      <c r="E2115">
        <v>261</v>
      </c>
      <c r="F2115">
        <f>VLOOKUP(B2115,cennik[],2,FALSE)</f>
        <v>3.5</v>
      </c>
      <c r="G2115" s="5">
        <f>jablka[[#This Row],[Kg]]*jablka[[#This Row],[Cena]]</f>
        <v>913.5</v>
      </c>
    </row>
    <row r="2116" spans="1:7" x14ac:dyDescent="0.25">
      <c r="A2116" s="1">
        <v>44872</v>
      </c>
      <c r="B2116" t="s">
        <v>69</v>
      </c>
      <c r="C2116" t="s">
        <v>64</v>
      </c>
      <c r="D2116" t="s">
        <v>39</v>
      </c>
      <c r="E2116">
        <v>239</v>
      </c>
      <c r="F2116">
        <f>VLOOKUP(B2116,cennik[],2,FALSE)</f>
        <v>2.5</v>
      </c>
      <c r="G2116" s="5">
        <f>jablka[[#This Row],[Kg]]*jablka[[#This Row],[Cena]]</f>
        <v>597.5</v>
      </c>
    </row>
    <row r="2117" spans="1:7" x14ac:dyDescent="0.25">
      <c r="A2117" s="1">
        <v>44872</v>
      </c>
      <c r="B2117" t="s">
        <v>69</v>
      </c>
      <c r="C2117" t="s">
        <v>64</v>
      </c>
      <c r="D2117" t="s">
        <v>33</v>
      </c>
      <c r="E2117">
        <v>70</v>
      </c>
      <c r="F2117">
        <f>VLOOKUP(B2117,cennik[],2,FALSE)</f>
        <v>2.5</v>
      </c>
      <c r="G2117" s="5">
        <f>jablka[[#This Row],[Kg]]*jablka[[#This Row],[Cena]]</f>
        <v>175</v>
      </c>
    </row>
    <row r="2118" spans="1:7" x14ac:dyDescent="0.25">
      <c r="A2118" s="1">
        <v>44872</v>
      </c>
      <c r="B2118" t="s">
        <v>69</v>
      </c>
      <c r="C2118" t="s">
        <v>64</v>
      </c>
      <c r="D2118" t="s">
        <v>29</v>
      </c>
      <c r="E2118">
        <v>454</v>
      </c>
      <c r="F2118">
        <f>VLOOKUP(B2118,cennik[],2,FALSE)</f>
        <v>2.5</v>
      </c>
      <c r="G2118" s="5">
        <f>jablka[[#This Row],[Kg]]*jablka[[#This Row],[Cena]]</f>
        <v>1135</v>
      </c>
    </row>
    <row r="2119" spans="1:7" x14ac:dyDescent="0.25">
      <c r="A2119" s="1">
        <v>44872</v>
      </c>
      <c r="B2119" t="s">
        <v>68</v>
      </c>
      <c r="C2119" t="s">
        <v>64</v>
      </c>
      <c r="D2119" t="s">
        <v>55</v>
      </c>
      <c r="E2119">
        <v>164</v>
      </c>
      <c r="F2119">
        <f>VLOOKUP(B2119,cennik[],2,FALSE)</f>
        <v>3.2</v>
      </c>
      <c r="G2119" s="5">
        <f>jablka[[#This Row],[Kg]]*jablka[[#This Row],[Cena]]</f>
        <v>524.80000000000007</v>
      </c>
    </row>
    <row r="2120" spans="1:7" x14ac:dyDescent="0.25">
      <c r="A2120" s="1">
        <v>44872</v>
      </c>
      <c r="B2120" t="s">
        <v>68</v>
      </c>
      <c r="C2120" t="s">
        <v>64</v>
      </c>
      <c r="D2120" t="s">
        <v>13</v>
      </c>
      <c r="E2120">
        <v>488</v>
      </c>
      <c r="F2120">
        <f>VLOOKUP(B2120,cennik[],2,FALSE)</f>
        <v>3.2</v>
      </c>
      <c r="G2120" s="5">
        <f>jablka[[#This Row],[Kg]]*jablka[[#This Row],[Cena]]</f>
        <v>1561.6000000000001</v>
      </c>
    </row>
    <row r="2121" spans="1:7" x14ac:dyDescent="0.25">
      <c r="A2121" s="1">
        <v>44873</v>
      </c>
      <c r="B2121" t="s">
        <v>63</v>
      </c>
      <c r="C2121" t="s">
        <v>64</v>
      </c>
      <c r="D2121" t="s">
        <v>6</v>
      </c>
      <c r="E2121">
        <v>161</v>
      </c>
      <c r="F2121">
        <f>VLOOKUP(B2121,cennik[],2,FALSE)</f>
        <v>3.5</v>
      </c>
      <c r="G2121" s="5">
        <f>jablka[[#This Row],[Kg]]*jablka[[#This Row],[Cena]]</f>
        <v>563.5</v>
      </c>
    </row>
    <row r="2122" spans="1:7" x14ac:dyDescent="0.25">
      <c r="A2122" s="1">
        <v>44873</v>
      </c>
      <c r="B2122" t="s">
        <v>63</v>
      </c>
      <c r="C2122" t="s">
        <v>64</v>
      </c>
      <c r="D2122" t="s">
        <v>59</v>
      </c>
      <c r="E2122">
        <v>311</v>
      </c>
      <c r="F2122">
        <f>VLOOKUP(B2122,cennik[],2,FALSE)</f>
        <v>3.5</v>
      </c>
      <c r="G2122" s="5">
        <f>jablka[[#This Row],[Kg]]*jablka[[#This Row],[Cena]]</f>
        <v>1088.5</v>
      </c>
    </row>
    <row r="2123" spans="1:7" x14ac:dyDescent="0.25">
      <c r="A2123" s="1">
        <v>44873</v>
      </c>
      <c r="B2123" t="s">
        <v>70</v>
      </c>
      <c r="C2123" t="s">
        <v>64</v>
      </c>
      <c r="D2123" t="s">
        <v>5</v>
      </c>
      <c r="E2123">
        <v>351</v>
      </c>
      <c r="F2123">
        <f>VLOOKUP(B2123,cennik[],2,FALSE)</f>
        <v>3.2</v>
      </c>
      <c r="G2123" s="5">
        <f>jablka[[#This Row],[Kg]]*jablka[[#This Row],[Cena]]</f>
        <v>1123.2</v>
      </c>
    </row>
    <row r="2124" spans="1:7" x14ac:dyDescent="0.25">
      <c r="A2124" s="1">
        <v>44873</v>
      </c>
      <c r="B2124" t="s">
        <v>70</v>
      </c>
      <c r="C2124" t="s">
        <v>64</v>
      </c>
      <c r="D2124" t="s">
        <v>54</v>
      </c>
      <c r="E2124">
        <v>127</v>
      </c>
      <c r="F2124">
        <f>VLOOKUP(B2124,cennik[],2,FALSE)</f>
        <v>3.2</v>
      </c>
      <c r="G2124" s="5">
        <f>jablka[[#This Row],[Kg]]*jablka[[#This Row],[Cena]]</f>
        <v>406.40000000000003</v>
      </c>
    </row>
    <row r="2125" spans="1:7" x14ac:dyDescent="0.25">
      <c r="A2125" s="1">
        <v>44874</v>
      </c>
      <c r="B2125" t="s">
        <v>63</v>
      </c>
      <c r="C2125" t="s">
        <v>64</v>
      </c>
      <c r="D2125" t="s">
        <v>45</v>
      </c>
      <c r="E2125">
        <v>349</v>
      </c>
      <c r="F2125">
        <f>VLOOKUP(B2125,cennik[],2,FALSE)</f>
        <v>3.5</v>
      </c>
      <c r="G2125" s="5">
        <f>jablka[[#This Row],[Kg]]*jablka[[#This Row],[Cena]]</f>
        <v>1221.5</v>
      </c>
    </row>
    <row r="2126" spans="1:7" x14ac:dyDescent="0.25">
      <c r="A2126" s="1">
        <v>44874</v>
      </c>
      <c r="B2126" t="s">
        <v>71</v>
      </c>
      <c r="C2126" t="s">
        <v>64</v>
      </c>
      <c r="D2126" t="s">
        <v>13</v>
      </c>
      <c r="E2126">
        <v>244</v>
      </c>
      <c r="F2126">
        <f>VLOOKUP(B2126,cennik[],2,FALSE)</f>
        <v>2.5</v>
      </c>
      <c r="G2126" s="5">
        <f>jablka[[#This Row],[Kg]]*jablka[[#This Row],[Cena]]</f>
        <v>610</v>
      </c>
    </row>
    <row r="2127" spans="1:7" x14ac:dyDescent="0.25">
      <c r="A2127" s="1">
        <v>44874</v>
      </c>
      <c r="B2127" t="s">
        <v>68</v>
      </c>
      <c r="C2127" t="s">
        <v>64</v>
      </c>
      <c r="D2127" t="s">
        <v>27</v>
      </c>
      <c r="E2127">
        <v>77</v>
      </c>
      <c r="F2127">
        <f>VLOOKUP(B2127,cennik[],2,FALSE)</f>
        <v>3.2</v>
      </c>
      <c r="G2127" s="5">
        <f>jablka[[#This Row],[Kg]]*jablka[[#This Row],[Cena]]</f>
        <v>246.4</v>
      </c>
    </row>
    <row r="2128" spans="1:7" x14ac:dyDescent="0.25">
      <c r="A2128" s="1">
        <v>44874</v>
      </c>
      <c r="B2128" t="s">
        <v>69</v>
      </c>
      <c r="C2128" t="s">
        <v>64</v>
      </c>
      <c r="D2128" t="s">
        <v>39</v>
      </c>
      <c r="E2128">
        <v>167</v>
      </c>
      <c r="F2128">
        <f>VLOOKUP(B2128,cennik[],2,FALSE)</f>
        <v>2.5</v>
      </c>
      <c r="G2128" s="5">
        <f>jablka[[#This Row],[Kg]]*jablka[[#This Row],[Cena]]</f>
        <v>417.5</v>
      </c>
    </row>
    <row r="2129" spans="1:7" x14ac:dyDescent="0.25">
      <c r="A2129" s="1">
        <v>44874</v>
      </c>
      <c r="B2129" t="s">
        <v>70</v>
      </c>
      <c r="C2129" t="s">
        <v>64</v>
      </c>
      <c r="D2129" t="s">
        <v>52</v>
      </c>
      <c r="E2129">
        <v>318</v>
      </c>
      <c r="F2129">
        <f>VLOOKUP(B2129,cennik[],2,FALSE)</f>
        <v>3.2</v>
      </c>
      <c r="G2129" s="5">
        <f>jablka[[#This Row],[Kg]]*jablka[[#This Row],[Cena]]</f>
        <v>1017.6</v>
      </c>
    </row>
    <row r="2130" spans="1:7" x14ac:dyDescent="0.25">
      <c r="A2130" s="1">
        <v>44874</v>
      </c>
      <c r="B2130" t="s">
        <v>69</v>
      </c>
      <c r="C2130" t="s">
        <v>64</v>
      </c>
      <c r="D2130" t="s">
        <v>10</v>
      </c>
      <c r="E2130">
        <v>465</v>
      </c>
      <c r="F2130">
        <f>VLOOKUP(B2130,cennik[],2,FALSE)</f>
        <v>2.5</v>
      </c>
      <c r="G2130" s="5">
        <f>jablka[[#This Row],[Kg]]*jablka[[#This Row],[Cena]]</f>
        <v>1162.5</v>
      </c>
    </row>
    <row r="2131" spans="1:7" x14ac:dyDescent="0.25">
      <c r="A2131" s="1">
        <v>44874</v>
      </c>
      <c r="B2131" t="s">
        <v>63</v>
      </c>
      <c r="C2131" t="s">
        <v>64</v>
      </c>
      <c r="D2131" t="s">
        <v>26</v>
      </c>
      <c r="E2131">
        <v>94</v>
      </c>
      <c r="F2131">
        <f>VLOOKUP(B2131,cennik[],2,FALSE)</f>
        <v>3.5</v>
      </c>
      <c r="G2131" s="5">
        <f>jablka[[#This Row],[Kg]]*jablka[[#This Row],[Cena]]</f>
        <v>329</v>
      </c>
    </row>
    <row r="2132" spans="1:7" x14ac:dyDescent="0.25">
      <c r="A2132" s="1">
        <v>44875</v>
      </c>
      <c r="B2132" t="s">
        <v>63</v>
      </c>
      <c r="C2132" t="s">
        <v>64</v>
      </c>
      <c r="D2132" t="s">
        <v>31</v>
      </c>
      <c r="E2132">
        <v>437</v>
      </c>
      <c r="F2132">
        <f>VLOOKUP(B2132,cennik[],2,FALSE)</f>
        <v>3.5</v>
      </c>
      <c r="G2132" s="5">
        <f>jablka[[#This Row],[Kg]]*jablka[[#This Row],[Cena]]</f>
        <v>1529.5</v>
      </c>
    </row>
    <row r="2133" spans="1:7" x14ac:dyDescent="0.25">
      <c r="A2133" s="1">
        <v>44875</v>
      </c>
      <c r="B2133" t="s">
        <v>69</v>
      </c>
      <c r="C2133" t="s">
        <v>64</v>
      </c>
      <c r="D2133" t="s">
        <v>62</v>
      </c>
      <c r="E2133">
        <v>357</v>
      </c>
      <c r="F2133">
        <f>VLOOKUP(B2133,cennik[],2,FALSE)</f>
        <v>2.5</v>
      </c>
      <c r="G2133" s="5">
        <f>jablka[[#This Row],[Kg]]*jablka[[#This Row],[Cena]]</f>
        <v>892.5</v>
      </c>
    </row>
    <row r="2134" spans="1:7" x14ac:dyDescent="0.25">
      <c r="A2134" s="1">
        <v>44875</v>
      </c>
      <c r="B2134" t="s">
        <v>63</v>
      </c>
      <c r="C2134" t="s">
        <v>64</v>
      </c>
      <c r="D2134" t="s">
        <v>10</v>
      </c>
      <c r="E2134">
        <v>349</v>
      </c>
      <c r="F2134">
        <f>VLOOKUP(B2134,cennik[],2,FALSE)</f>
        <v>3.5</v>
      </c>
      <c r="G2134" s="5">
        <f>jablka[[#This Row],[Kg]]*jablka[[#This Row],[Cena]]</f>
        <v>1221.5</v>
      </c>
    </row>
    <row r="2135" spans="1:7" x14ac:dyDescent="0.25">
      <c r="A2135" s="1">
        <v>44875</v>
      </c>
      <c r="B2135" t="s">
        <v>71</v>
      </c>
      <c r="C2135" t="s">
        <v>64</v>
      </c>
      <c r="D2135" t="s">
        <v>38</v>
      </c>
      <c r="E2135">
        <v>407</v>
      </c>
      <c r="F2135">
        <f>VLOOKUP(B2135,cennik[],2,FALSE)</f>
        <v>2.5</v>
      </c>
      <c r="G2135" s="5">
        <f>jablka[[#This Row],[Kg]]*jablka[[#This Row],[Cena]]</f>
        <v>1017.5</v>
      </c>
    </row>
    <row r="2136" spans="1:7" x14ac:dyDescent="0.25">
      <c r="A2136" s="1">
        <v>44875</v>
      </c>
      <c r="B2136" t="s">
        <v>70</v>
      </c>
      <c r="C2136" t="s">
        <v>64</v>
      </c>
      <c r="D2136" t="s">
        <v>46</v>
      </c>
      <c r="E2136">
        <v>66</v>
      </c>
      <c r="F2136">
        <f>VLOOKUP(B2136,cennik[],2,FALSE)</f>
        <v>3.2</v>
      </c>
      <c r="G2136" s="5">
        <f>jablka[[#This Row],[Kg]]*jablka[[#This Row],[Cena]]</f>
        <v>211.20000000000002</v>
      </c>
    </row>
    <row r="2137" spans="1:7" x14ac:dyDescent="0.25">
      <c r="A2137" s="1">
        <v>44875</v>
      </c>
      <c r="B2137" t="s">
        <v>71</v>
      </c>
      <c r="C2137" t="s">
        <v>64</v>
      </c>
      <c r="D2137" t="s">
        <v>30</v>
      </c>
      <c r="E2137">
        <v>286</v>
      </c>
      <c r="F2137">
        <f>VLOOKUP(B2137,cennik[],2,FALSE)</f>
        <v>2.5</v>
      </c>
      <c r="G2137" s="5">
        <f>jablka[[#This Row],[Kg]]*jablka[[#This Row],[Cena]]</f>
        <v>715</v>
      </c>
    </row>
    <row r="2138" spans="1:7" x14ac:dyDescent="0.25">
      <c r="A2138" s="1">
        <v>44876</v>
      </c>
      <c r="B2138" t="s">
        <v>69</v>
      </c>
      <c r="C2138" t="s">
        <v>64</v>
      </c>
      <c r="D2138" t="s">
        <v>5</v>
      </c>
      <c r="E2138">
        <v>415</v>
      </c>
      <c r="F2138">
        <f>VLOOKUP(B2138,cennik[],2,FALSE)</f>
        <v>2.5</v>
      </c>
      <c r="G2138" s="5">
        <f>jablka[[#This Row],[Kg]]*jablka[[#This Row],[Cena]]</f>
        <v>1037.5</v>
      </c>
    </row>
    <row r="2139" spans="1:7" x14ac:dyDescent="0.25">
      <c r="A2139" s="1">
        <v>44876</v>
      </c>
      <c r="B2139" t="s">
        <v>69</v>
      </c>
      <c r="C2139" t="s">
        <v>64</v>
      </c>
      <c r="D2139" t="s">
        <v>49</v>
      </c>
      <c r="E2139">
        <v>10</v>
      </c>
      <c r="F2139">
        <f>VLOOKUP(B2139,cennik[],2,FALSE)</f>
        <v>2.5</v>
      </c>
      <c r="G2139" s="5">
        <f>jablka[[#This Row],[Kg]]*jablka[[#This Row],[Cena]]</f>
        <v>25</v>
      </c>
    </row>
    <row r="2140" spans="1:7" x14ac:dyDescent="0.25">
      <c r="A2140" s="1">
        <v>44876</v>
      </c>
      <c r="B2140" t="s">
        <v>71</v>
      </c>
      <c r="C2140" t="s">
        <v>64</v>
      </c>
      <c r="D2140" t="s">
        <v>19</v>
      </c>
      <c r="E2140">
        <v>242</v>
      </c>
      <c r="F2140">
        <f>VLOOKUP(B2140,cennik[],2,FALSE)</f>
        <v>2.5</v>
      </c>
      <c r="G2140" s="5">
        <f>jablka[[#This Row],[Kg]]*jablka[[#This Row],[Cena]]</f>
        <v>605</v>
      </c>
    </row>
    <row r="2141" spans="1:7" x14ac:dyDescent="0.25">
      <c r="A2141" s="1">
        <v>44877</v>
      </c>
      <c r="B2141" t="s">
        <v>68</v>
      </c>
      <c r="C2141" t="s">
        <v>64</v>
      </c>
      <c r="D2141" t="s">
        <v>8</v>
      </c>
      <c r="E2141">
        <v>487</v>
      </c>
      <c r="F2141">
        <f>VLOOKUP(B2141,cennik[],2,FALSE)</f>
        <v>3.2</v>
      </c>
      <c r="G2141" s="5">
        <f>jablka[[#This Row],[Kg]]*jablka[[#This Row],[Cena]]</f>
        <v>1558.4</v>
      </c>
    </row>
    <row r="2142" spans="1:7" x14ac:dyDescent="0.25">
      <c r="A2142" s="1">
        <v>44877</v>
      </c>
      <c r="B2142" t="s">
        <v>70</v>
      </c>
      <c r="C2142" t="s">
        <v>64</v>
      </c>
      <c r="D2142" t="s">
        <v>10</v>
      </c>
      <c r="E2142">
        <v>262</v>
      </c>
      <c r="F2142">
        <f>VLOOKUP(B2142,cennik[],2,FALSE)</f>
        <v>3.2</v>
      </c>
      <c r="G2142" s="5">
        <f>jablka[[#This Row],[Kg]]*jablka[[#This Row],[Cena]]</f>
        <v>838.40000000000009</v>
      </c>
    </row>
    <row r="2143" spans="1:7" x14ac:dyDescent="0.25">
      <c r="A2143" s="1">
        <v>44877</v>
      </c>
      <c r="B2143" t="s">
        <v>70</v>
      </c>
      <c r="C2143" t="s">
        <v>64</v>
      </c>
      <c r="D2143" t="s">
        <v>62</v>
      </c>
      <c r="E2143">
        <v>406</v>
      </c>
      <c r="F2143">
        <f>VLOOKUP(B2143,cennik[],2,FALSE)</f>
        <v>3.2</v>
      </c>
      <c r="G2143" s="5">
        <f>jablka[[#This Row],[Kg]]*jablka[[#This Row],[Cena]]</f>
        <v>1299.2</v>
      </c>
    </row>
    <row r="2144" spans="1:7" x14ac:dyDescent="0.25">
      <c r="A2144" s="1">
        <v>44877</v>
      </c>
      <c r="B2144" t="s">
        <v>70</v>
      </c>
      <c r="C2144" t="s">
        <v>64</v>
      </c>
      <c r="D2144" t="s">
        <v>57</v>
      </c>
      <c r="E2144">
        <v>172</v>
      </c>
      <c r="F2144">
        <f>VLOOKUP(B2144,cennik[],2,FALSE)</f>
        <v>3.2</v>
      </c>
      <c r="G2144" s="5">
        <f>jablka[[#This Row],[Kg]]*jablka[[#This Row],[Cena]]</f>
        <v>550.4</v>
      </c>
    </row>
    <row r="2145" spans="1:7" x14ac:dyDescent="0.25">
      <c r="A2145" s="1">
        <v>44877</v>
      </c>
      <c r="B2145" t="s">
        <v>68</v>
      </c>
      <c r="C2145" t="s">
        <v>64</v>
      </c>
      <c r="D2145" t="s">
        <v>22</v>
      </c>
      <c r="E2145">
        <v>52</v>
      </c>
      <c r="F2145">
        <f>VLOOKUP(B2145,cennik[],2,FALSE)</f>
        <v>3.2</v>
      </c>
      <c r="G2145" s="5">
        <f>jablka[[#This Row],[Kg]]*jablka[[#This Row],[Cena]]</f>
        <v>166.4</v>
      </c>
    </row>
    <row r="2146" spans="1:7" x14ac:dyDescent="0.25">
      <c r="A2146" s="1">
        <v>44879</v>
      </c>
      <c r="B2146" t="s">
        <v>63</v>
      </c>
      <c r="C2146" t="s">
        <v>64</v>
      </c>
      <c r="D2146" t="s">
        <v>60</v>
      </c>
      <c r="E2146">
        <v>223</v>
      </c>
      <c r="F2146">
        <f>VLOOKUP(B2146,cennik[],2,FALSE)</f>
        <v>3.5</v>
      </c>
      <c r="G2146" s="5">
        <f>jablka[[#This Row],[Kg]]*jablka[[#This Row],[Cena]]</f>
        <v>780.5</v>
      </c>
    </row>
    <row r="2147" spans="1:7" x14ac:dyDescent="0.25">
      <c r="A2147" s="1">
        <v>44879</v>
      </c>
      <c r="B2147" t="s">
        <v>63</v>
      </c>
      <c r="C2147" t="s">
        <v>64</v>
      </c>
      <c r="D2147" t="s">
        <v>5</v>
      </c>
      <c r="E2147">
        <v>65</v>
      </c>
      <c r="F2147">
        <f>VLOOKUP(B2147,cennik[],2,FALSE)</f>
        <v>3.5</v>
      </c>
      <c r="G2147" s="5">
        <f>jablka[[#This Row],[Kg]]*jablka[[#This Row],[Cena]]</f>
        <v>227.5</v>
      </c>
    </row>
    <row r="2148" spans="1:7" x14ac:dyDescent="0.25">
      <c r="A2148" s="1">
        <v>44879</v>
      </c>
      <c r="B2148" t="s">
        <v>63</v>
      </c>
      <c r="C2148" t="s">
        <v>64</v>
      </c>
      <c r="D2148" t="s">
        <v>55</v>
      </c>
      <c r="E2148">
        <v>405</v>
      </c>
      <c r="F2148">
        <f>VLOOKUP(B2148,cennik[],2,FALSE)</f>
        <v>3.5</v>
      </c>
      <c r="G2148" s="5">
        <f>jablka[[#This Row],[Kg]]*jablka[[#This Row],[Cena]]</f>
        <v>1417.5</v>
      </c>
    </row>
    <row r="2149" spans="1:7" x14ac:dyDescent="0.25">
      <c r="A2149" s="1">
        <v>44879</v>
      </c>
      <c r="B2149" t="s">
        <v>69</v>
      </c>
      <c r="C2149" t="s">
        <v>64</v>
      </c>
      <c r="D2149" t="s">
        <v>8</v>
      </c>
      <c r="E2149">
        <v>90</v>
      </c>
      <c r="F2149">
        <f>VLOOKUP(B2149,cennik[],2,FALSE)</f>
        <v>2.5</v>
      </c>
      <c r="G2149" s="5">
        <f>jablka[[#This Row],[Kg]]*jablka[[#This Row],[Cena]]</f>
        <v>225</v>
      </c>
    </row>
    <row r="2150" spans="1:7" x14ac:dyDescent="0.25">
      <c r="A2150" s="1">
        <v>44879</v>
      </c>
      <c r="B2150" t="s">
        <v>69</v>
      </c>
      <c r="C2150" t="s">
        <v>64</v>
      </c>
      <c r="D2150" t="s">
        <v>15</v>
      </c>
      <c r="E2150">
        <v>416</v>
      </c>
      <c r="F2150">
        <f>VLOOKUP(B2150,cennik[],2,FALSE)</f>
        <v>2.5</v>
      </c>
      <c r="G2150" s="5">
        <f>jablka[[#This Row],[Kg]]*jablka[[#This Row],[Cena]]</f>
        <v>1040</v>
      </c>
    </row>
    <row r="2151" spans="1:7" x14ac:dyDescent="0.25">
      <c r="A2151" s="1">
        <v>44879</v>
      </c>
      <c r="B2151" t="s">
        <v>63</v>
      </c>
      <c r="C2151" t="s">
        <v>64</v>
      </c>
      <c r="D2151" t="s">
        <v>35</v>
      </c>
      <c r="E2151">
        <v>43</v>
      </c>
      <c r="F2151">
        <f>VLOOKUP(B2151,cennik[],2,FALSE)</f>
        <v>3.5</v>
      </c>
      <c r="G2151" s="5">
        <f>jablka[[#This Row],[Kg]]*jablka[[#This Row],[Cena]]</f>
        <v>150.5</v>
      </c>
    </row>
    <row r="2152" spans="1:7" x14ac:dyDescent="0.25">
      <c r="A2152" s="1">
        <v>44879</v>
      </c>
      <c r="B2152" t="s">
        <v>68</v>
      </c>
      <c r="C2152" t="s">
        <v>64</v>
      </c>
      <c r="D2152" t="s">
        <v>39</v>
      </c>
      <c r="E2152">
        <v>423</v>
      </c>
      <c r="F2152">
        <f>VLOOKUP(B2152,cennik[],2,FALSE)</f>
        <v>3.2</v>
      </c>
      <c r="G2152" s="5">
        <f>jablka[[#This Row],[Kg]]*jablka[[#This Row],[Cena]]</f>
        <v>1353.6000000000001</v>
      </c>
    </row>
    <row r="2153" spans="1:7" x14ac:dyDescent="0.25">
      <c r="A2153" s="1">
        <v>44879</v>
      </c>
      <c r="B2153" t="s">
        <v>63</v>
      </c>
      <c r="C2153" t="s">
        <v>64</v>
      </c>
      <c r="D2153" t="s">
        <v>40</v>
      </c>
      <c r="E2153">
        <v>172</v>
      </c>
      <c r="F2153">
        <f>VLOOKUP(B2153,cennik[],2,FALSE)</f>
        <v>3.5</v>
      </c>
      <c r="G2153" s="5">
        <f>jablka[[#This Row],[Kg]]*jablka[[#This Row],[Cena]]</f>
        <v>602</v>
      </c>
    </row>
    <row r="2154" spans="1:7" x14ac:dyDescent="0.25">
      <c r="A2154" s="1">
        <v>44879</v>
      </c>
      <c r="B2154" t="s">
        <v>63</v>
      </c>
      <c r="C2154" t="s">
        <v>64</v>
      </c>
      <c r="D2154" t="s">
        <v>37</v>
      </c>
      <c r="E2154">
        <v>484</v>
      </c>
      <c r="F2154">
        <f>VLOOKUP(B2154,cennik[],2,FALSE)</f>
        <v>3.5</v>
      </c>
      <c r="G2154" s="5">
        <f>jablka[[#This Row],[Kg]]*jablka[[#This Row],[Cena]]</f>
        <v>1694</v>
      </c>
    </row>
    <row r="2155" spans="1:7" x14ac:dyDescent="0.25">
      <c r="A2155" s="1">
        <v>44879</v>
      </c>
      <c r="B2155" t="s">
        <v>70</v>
      </c>
      <c r="C2155" t="s">
        <v>64</v>
      </c>
      <c r="D2155" t="s">
        <v>26</v>
      </c>
      <c r="E2155">
        <v>401</v>
      </c>
      <c r="F2155">
        <f>VLOOKUP(B2155,cennik[],2,FALSE)</f>
        <v>3.2</v>
      </c>
      <c r="G2155" s="5">
        <f>jablka[[#This Row],[Kg]]*jablka[[#This Row],[Cena]]</f>
        <v>1283.2</v>
      </c>
    </row>
    <row r="2156" spans="1:7" x14ac:dyDescent="0.25">
      <c r="A2156" s="1">
        <v>44879</v>
      </c>
      <c r="B2156" t="s">
        <v>63</v>
      </c>
      <c r="C2156" t="s">
        <v>64</v>
      </c>
      <c r="D2156" t="s">
        <v>48</v>
      </c>
      <c r="E2156">
        <v>230</v>
      </c>
      <c r="F2156">
        <f>VLOOKUP(B2156,cennik[],2,FALSE)</f>
        <v>3.5</v>
      </c>
      <c r="G2156" s="5">
        <f>jablka[[#This Row],[Kg]]*jablka[[#This Row],[Cena]]</f>
        <v>805</v>
      </c>
    </row>
    <row r="2157" spans="1:7" x14ac:dyDescent="0.25">
      <c r="A2157" s="1">
        <v>44879</v>
      </c>
      <c r="B2157" t="s">
        <v>63</v>
      </c>
      <c r="C2157" t="s">
        <v>64</v>
      </c>
      <c r="D2157" t="s">
        <v>38</v>
      </c>
      <c r="E2157">
        <v>224</v>
      </c>
      <c r="F2157">
        <f>VLOOKUP(B2157,cennik[],2,FALSE)</f>
        <v>3.5</v>
      </c>
      <c r="G2157" s="5">
        <f>jablka[[#This Row],[Kg]]*jablka[[#This Row],[Cena]]</f>
        <v>784</v>
      </c>
    </row>
    <row r="2158" spans="1:7" x14ac:dyDescent="0.25">
      <c r="A2158" s="1">
        <v>44880</v>
      </c>
      <c r="B2158" t="s">
        <v>68</v>
      </c>
      <c r="C2158" t="s">
        <v>64</v>
      </c>
      <c r="D2158" t="s">
        <v>57</v>
      </c>
      <c r="E2158">
        <v>264</v>
      </c>
      <c r="F2158">
        <f>VLOOKUP(B2158,cennik[],2,FALSE)</f>
        <v>3.2</v>
      </c>
      <c r="G2158" s="5">
        <f>jablka[[#This Row],[Kg]]*jablka[[#This Row],[Cena]]</f>
        <v>844.80000000000007</v>
      </c>
    </row>
    <row r="2159" spans="1:7" x14ac:dyDescent="0.25">
      <c r="A2159" s="1">
        <v>44880</v>
      </c>
      <c r="B2159" t="s">
        <v>63</v>
      </c>
      <c r="C2159" t="s">
        <v>64</v>
      </c>
      <c r="D2159" t="s">
        <v>21</v>
      </c>
      <c r="E2159">
        <v>276</v>
      </c>
      <c r="F2159">
        <f>VLOOKUP(B2159,cennik[],2,FALSE)</f>
        <v>3.5</v>
      </c>
      <c r="G2159" s="5">
        <f>jablka[[#This Row],[Kg]]*jablka[[#This Row],[Cena]]</f>
        <v>966</v>
      </c>
    </row>
    <row r="2160" spans="1:7" x14ac:dyDescent="0.25">
      <c r="A2160" s="1">
        <v>44880</v>
      </c>
      <c r="B2160" t="s">
        <v>70</v>
      </c>
      <c r="C2160" t="s">
        <v>64</v>
      </c>
      <c r="D2160" t="s">
        <v>62</v>
      </c>
      <c r="E2160">
        <v>72</v>
      </c>
      <c r="F2160">
        <f>VLOOKUP(B2160,cennik[],2,FALSE)</f>
        <v>3.2</v>
      </c>
      <c r="G2160" s="5">
        <f>jablka[[#This Row],[Kg]]*jablka[[#This Row],[Cena]]</f>
        <v>230.4</v>
      </c>
    </row>
    <row r="2161" spans="1:7" x14ac:dyDescent="0.25">
      <c r="A2161" s="1">
        <v>44880</v>
      </c>
      <c r="B2161" t="s">
        <v>71</v>
      </c>
      <c r="C2161" t="s">
        <v>64</v>
      </c>
      <c r="D2161" t="s">
        <v>60</v>
      </c>
      <c r="E2161">
        <v>376</v>
      </c>
      <c r="F2161">
        <f>VLOOKUP(B2161,cennik[],2,FALSE)</f>
        <v>2.5</v>
      </c>
      <c r="G2161" s="5">
        <f>jablka[[#This Row],[Kg]]*jablka[[#This Row],[Cena]]</f>
        <v>940</v>
      </c>
    </row>
    <row r="2162" spans="1:7" x14ac:dyDescent="0.25">
      <c r="A2162" s="1">
        <v>44880</v>
      </c>
      <c r="B2162" t="s">
        <v>71</v>
      </c>
      <c r="C2162" t="s">
        <v>64</v>
      </c>
      <c r="D2162" t="s">
        <v>60</v>
      </c>
      <c r="E2162">
        <v>494</v>
      </c>
      <c r="F2162">
        <f>VLOOKUP(B2162,cennik[],2,FALSE)</f>
        <v>2.5</v>
      </c>
      <c r="G2162" s="5">
        <f>jablka[[#This Row],[Kg]]*jablka[[#This Row],[Cena]]</f>
        <v>1235</v>
      </c>
    </row>
    <row r="2163" spans="1:7" x14ac:dyDescent="0.25">
      <c r="A2163" s="1">
        <v>44880</v>
      </c>
      <c r="B2163" t="s">
        <v>71</v>
      </c>
      <c r="C2163" t="s">
        <v>64</v>
      </c>
      <c r="D2163" t="s">
        <v>44</v>
      </c>
      <c r="E2163">
        <v>365</v>
      </c>
      <c r="F2163">
        <f>VLOOKUP(B2163,cennik[],2,FALSE)</f>
        <v>2.5</v>
      </c>
      <c r="G2163" s="5">
        <f>jablka[[#This Row],[Kg]]*jablka[[#This Row],[Cena]]</f>
        <v>912.5</v>
      </c>
    </row>
    <row r="2164" spans="1:7" x14ac:dyDescent="0.25">
      <c r="A2164" s="1">
        <v>44880</v>
      </c>
      <c r="B2164" t="s">
        <v>63</v>
      </c>
      <c r="C2164" t="s">
        <v>64</v>
      </c>
      <c r="D2164" t="s">
        <v>58</v>
      </c>
      <c r="E2164">
        <v>217</v>
      </c>
      <c r="F2164">
        <f>VLOOKUP(B2164,cennik[],2,FALSE)</f>
        <v>3.5</v>
      </c>
      <c r="G2164" s="5">
        <f>jablka[[#This Row],[Kg]]*jablka[[#This Row],[Cena]]</f>
        <v>759.5</v>
      </c>
    </row>
    <row r="2165" spans="1:7" x14ac:dyDescent="0.25">
      <c r="A2165" s="1">
        <v>44880</v>
      </c>
      <c r="B2165" t="s">
        <v>68</v>
      </c>
      <c r="C2165" t="s">
        <v>64</v>
      </c>
      <c r="D2165" t="s">
        <v>19</v>
      </c>
      <c r="E2165">
        <v>462</v>
      </c>
      <c r="F2165">
        <f>VLOOKUP(B2165,cennik[],2,FALSE)</f>
        <v>3.2</v>
      </c>
      <c r="G2165" s="5">
        <f>jablka[[#This Row],[Kg]]*jablka[[#This Row],[Cena]]</f>
        <v>1478.4</v>
      </c>
    </row>
    <row r="2166" spans="1:7" x14ac:dyDescent="0.25">
      <c r="A2166" s="1">
        <v>44880</v>
      </c>
      <c r="B2166" t="s">
        <v>71</v>
      </c>
      <c r="C2166" t="s">
        <v>64</v>
      </c>
      <c r="D2166" t="s">
        <v>40</v>
      </c>
      <c r="E2166">
        <v>465</v>
      </c>
      <c r="F2166">
        <f>VLOOKUP(B2166,cennik[],2,FALSE)</f>
        <v>2.5</v>
      </c>
      <c r="G2166" s="5">
        <f>jablka[[#This Row],[Kg]]*jablka[[#This Row],[Cena]]</f>
        <v>1162.5</v>
      </c>
    </row>
    <row r="2167" spans="1:7" x14ac:dyDescent="0.25">
      <c r="A2167" s="1">
        <v>44881</v>
      </c>
      <c r="B2167" t="s">
        <v>70</v>
      </c>
      <c r="C2167" t="s">
        <v>64</v>
      </c>
      <c r="D2167" t="s">
        <v>45</v>
      </c>
      <c r="E2167">
        <v>353</v>
      </c>
      <c r="F2167">
        <f>VLOOKUP(B2167,cennik[],2,FALSE)</f>
        <v>3.2</v>
      </c>
      <c r="G2167" s="5">
        <f>jablka[[#This Row],[Kg]]*jablka[[#This Row],[Cena]]</f>
        <v>1129.6000000000001</v>
      </c>
    </row>
    <row r="2168" spans="1:7" x14ac:dyDescent="0.25">
      <c r="A2168" s="1">
        <v>44881</v>
      </c>
      <c r="B2168" t="s">
        <v>63</v>
      </c>
      <c r="C2168" t="s">
        <v>64</v>
      </c>
      <c r="D2168" t="s">
        <v>5</v>
      </c>
      <c r="E2168">
        <v>376</v>
      </c>
      <c r="F2168">
        <f>VLOOKUP(B2168,cennik[],2,FALSE)</f>
        <v>3.5</v>
      </c>
      <c r="G2168" s="5">
        <f>jablka[[#This Row],[Kg]]*jablka[[#This Row],[Cena]]</f>
        <v>1316</v>
      </c>
    </row>
    <row r="2169" spans="1:7" x14ac:dyDescent="0.25">
      <c r="A2169" s="1">
        <v>44881</v>
      </c>
      <c r="B2169" t="s">
        <v>63</v>
      </c>
      <c r="C2169" t="s">
        <v>64</v>
      </c>
      <c r="D2169" t="s">
        <v>48</v>
      </c>
      <c r="E2169">
        <v>440</v>
      </c>
      <c r="F2169">
        <f>VLOOKUP(B2169,cennik[],2,FALSE)</f>
        <v>3.5</v>
      </c>
      <c r="G2169" s="5">
        <f>jablka[[#This Row],[Kg]]*jablka[[#This Row],[Cena]]</f>
        <v>1540</v>
      </c>
    </row>
    <row r="2170" spans="1:7" x14ac:dyDescent="0.25">
      <c r="A2170" s="1">
        <v>44881</v>
      </c>
      <c r="B2170" t="s">
        <v>69</v>
      </c>
      <c r="C2170" t="s">
        <v>64</v>
      </c>
      <c r="D2170" t="s">
        <v>42</v>
      </c>
      <c r="E2170">
        <v>42</v>
      </c>
      <c r="F2170">
        <f>VLOOKUP(B2170,cennik[],2,FALSE)</f>
        <v>2.5</v>
      </c>
      <c r="G2170" s="5">
        <f>jablka[[#This Row],[Kg]]*jablka[[#This Row],[Cena]]</f>
        <v>105</v>
      </c>
    </row>
    <row r="2171" spans="1:7" x14ac:dyDescent="0.25">
      <c r="A2171" s="1">
        <v>44881</v>
      </c>
      <c r="B2171" t="s">
        <v>63</v>
      </c>
      <c r="C2171" t="s">
        <v>64</v>
      </c>
      <c r="D2171" t="s">
        <v>40</v>
      </c>
      <c r="E2171">
        <v>356</v>
      </c>
      <c r="F2171">
        <f>VLOOKUP(B2171,cennik[],2,FALSE)</f>
        <v>3.5</v>
      </c>
      <c r="G2171" s="5">
        <f>jablka[[#This Row],[Kg]]*jablka[[#This Row],[Cena]]</f>
        <v>1246</v>
      </c>
    </row>
    <row r="2172" spans="1:7" x14ac:dyDescent="0.25">
      <c r="A2172" s="1">
        <v>44881</v>
      </c>
      <c r="B2172" t="s">
        <v>69</v>
      </c>
      <c r="C2172" t="s">
        <v>64</v>
      </c>
      <c r="D2172" t="s">
        <v>50</v>
      </c>
      <c r="E2172">
        <v>109</v>
      </c>
      <c r="F2172">
        <f>VLOOKUP(B2172,cennik[],2,FALSE)</f>
        <v>2.5</v>
      </c>
      <c r="G2172" s="5">
        <f>jablka[[#This Row],[Kg]]*jablka[[#This Row],[Cena]]</f>
        <v>272.5</v>
      </c>
    </row>
    <row r="2173" spans="1:7" x14ac:dyDescent="0.25">
      <c r="A2173" s="1">
        <v>44881</v>
      </c>
      <c r="B2173" t="s">
        <v>69</v>
      </c>
      <c r="C2173" t="s">
        <v>64</v>
      </c>
      <c r="D2173" t="s">
        <v>58</v>
      </c>
      <c r="E2173">
        <v>372</v>
      </c>
      <c r="F2173">
        <f>VLOOKUP(B2173,cennik[],2,FALSE)</f>
        <v>2.5</v>
      </c>
      <c r="G2173" s="5">
        <f>jablka[[#This Row],[Kg]]*jablka[[#This Row],[Cena]]</f>
        <v>930</v>
      </c>
    </row>
    <row r="2174" spans="1:7" x14ac:dyDescent="0.25">
      <c r="A2174" s="1">
        <v>44882</v>
      </c>
      <c r="B2174" t="s">
        <v>69</v>
      </c>
      <c r="C2174" t="s">
        <v>64</v>
      </c>
      <c r="D2174" t="s">
        <v>41</v>
      </c>
      <c r="E2174">
        <v>244</v>
      </c>
      <c r="F2174">
        <f>VLOOKUP(B2174,cennik[],2,FALSE)</f>
        <v>2.5</v>
      </c>
      <c r="G2174" s="5">
        <f>jablka[[#This Row],[Kg]]*jablka[[#This Row],[Cena]]</f>
        <v>610</v>
      </c>
    </row>
    <row r="2175" spans="1:7" x14ac:dyDescent="0.25">
      <c r="A2175" s="1">
        <v>44882</v>
      </c>
      <c r="B2175" t="s">
        <v>70</v>
      </c>
      <c r="C2175" t="s">
        <v>64</v>
      </c>
      <c r="D2175" t="s">
        <v>13</v>
      </c>
      <c r="E2175">
        <v>469</v>
      </c>
      <c r="F2175">
        <f>VLOOKUP(B2175,cennik[],2,FALSE)</f>
        <v>3.2</v>
      </c>
      <c r="G2175" s="5">
        <f>jablka[[#This Row],[Kg]]*jablka[[#This Row],[Cena]]</f>
        <v>1500.8000000000002</v>
      </c>
    </row>
    <row r="2176" spans="1:7" x14ac:dyDescent="0.25">
      <c r="A2176" s="1">
        <v>44882</v>
      </c>
      <c r="B2176" t="s">
        <v>63</v>
      </c>
      <c r="C2176" t="s">
        <v>64</v>
      </c>
      <c r="D2176" t="s">
        <v>57</v>
      </c>
      <c r="E2176">
        <v>172</v>
      </c>
      <c r="F2176">
        <f>VLOOKUP(B2176,cennik[],2,FALSE)</f>
        <v>3.5</v>
      </c>
      <c r="G2176" s="5">
        <f>jablka[[#This Row],[Kg]]*jablka[[#This Row],[Cena]]</f>
        <v>602</v>
      </c>
    </row>
    <row r="2177" spans="1:7" x14ac:dyDescent="0.25">
      <c r="A2177" s="1">
        <v>44882</v>
      </c>
      <c r="B2177" t="s">
        <v>63</v>
      </c>
      <c r="C2177" t="s">
        <v>64</v>
      </c>
      <c r="D2177" t="s">
        <v>17</v>
      </c>
      <c r="E2177">
        <v>452</v>
      </c>
      <c r="F2177">
        <f>VLOOKUP(B2177,cennik[],2,FALSE)</f>
        <v>3.5</v>
      </c>
      <c r="G2177" s="5">
        <f>jablka[[#This Row],[Kg]]*jablka[[#This Row],[Cena]]</f>
        <v>1582</v>
      </c>
    </row>
    <row r="2178" spans="1:7" x14ac:dyDescent="0.25">
      <c r="A2178" s="1">
        <v>44882</v>
      </c>
      <c r="B2178" t="s">
        <v>71</v>
      </c>
      <c r="C2178" t="s">
        <v>64</v>
      </c>
      <c r="D2178" t="s">
        <v>38</v>
      </c>
      <c r="E2178">
        <v>46</v>
      </c>
      <c r="F2178">
        <f>VLOOKUP(B2178,cennik[],2,FALSE)</f>
        <v>2.5</v>
      </c>
      <c r="G2178" s="5">
        <f>jablka[[#This Row],[Kg]]*jablka[[#This Row],[Cena]]</f>
        <v>115</v>
      </c>
    </row>
    <row r="2179" spans="1:7" x14ac:dyDescent="0.25">
      <c r="A2179" s="1">
        <v>44882</v>
      </c>
      <c r="B2179" t="s">
        <v>63</v>
      </c>
      <c r="C2179" t="s">
        <v>64</v>
      </c>
      <c r="D2179" t="s">
        <v>45</v>
      </c>
      <c r="E2179">
        <v>288</v>
      </c>
      <c r="F2179">
        <f>VLOOKUP(B2179,cennik[],2,FALSE)</f>
        <v>3.5</v>
      </c>
      <c r="G2179" s="5">
        <f>jablka[[#This Row],[Kg]]*jablka[[#This Row],[Cena]]</f>
        <v>1008</v>
      </c>
    </row>
    <row r="2180" spans="1:7" x14ac:dyDescent="0.25">
      <c r="A2180" s="1">
        <v>44883</v>
      </c>
      <c r="B2180" t="s">
        <v>71</v>
      </c>
      <c r="C2180" t="s">
        <v>64</v>
      </c>
      <c r="D2180" t="s">
        <v>53</v>
      </c>
      <c r="E2180">
        <v>239</v>
      </c>
      <c r="F2180">
        <f>VLOOKUP(B2180,cennik[],2,FALSE)</f>
        <v>2.5</v>
      </c>
      <c r="G2180" s="5">
        <f>jablka[[#This Row],[Kg]]*jablka[[#This Row],[Cena]]</f>
        <v>597.5</v>
      </c>
    </row>
    <row r="2181" spans="1:7" x14ac:dyDescent="0.25">
      <c r="A2181" s="1">
        <v>44883</v>
      </c>
      <c r="B2181" t="s">
        <v>71</v>
      </c>
      <c r="C2181" t="s">
        <v>64</v>
      </c>
      <c r="D2181" t="s">
        <v>39</v>
      </c>
      <c r="E2181">
        <v>246</v>
      </c>
      <c r="F2181">
        <f>VLOOKUP(B2181,cennik[],2,FALSE)</f>
        <v>2.5</v>
      </c>
      <c r="G2181" s="5">
        <f>jablka[[#This Row],[Kg]]*jablka[[#This Row],[Cena]]</f>
        <v>615</v>
      </c>
    </row>
    <row r="2182" spans="1:7" x14ac:dyDescent="0.25">
      <c r="A2182" s="1">
        <v>44883</v>
      </c>
      <c r="B2182" t="s">
        <v>71</v>
      </c>
      <c r="C2182" t="s">
        <v>64</v>
      </c>
      <c r="D2182" t="s">
        <v>61</v>
      </c>
      <c r="E2182">
        <v>238</v>
      </c>
      <c r="F2182">
        <f>VLOOKUP(B2182,cennik[],2,FALSE)</f>
        <v>2.5</v>
      </c>
      <c r="G2182" s="5">
        <f>jablka[[#This Row],[Kg]]*jablka[[#This Row],[Cena]]</f>
        <v>595</v>
      </c>
    </row>
    <row r="2183" spans="1:7" x14ac:dyDescent="0.25">
      <c r="A2183" s="1">
        <v>44883</v>
      </c>
      <c r="B2183" t="s">
        <v>63</v>
      </c>
      <c r="C2183" t="s">
        <v>64</v>
      </c>
      <c r="D2183" t="s">
        <v>59</v>
      </c>
      <c r="E2183">
        <v>16</v>
      </c>
      <c r="F2183">
        <f>VLOOKUP(B2183,cennik[],2,FALSE)</f>
        <v>3.5</v>
      </c>
      <c r="G2183" s="5">
        <f>jablka[[#This Row],[Kg]]*jablka[[#This Row],[Cena]]</f>
        <v>56</v>
      </c>
    </row>
    <row r="2184" spans="1:7" x14ac:dyDescent="0.25">
      <c r="A2184" s="1">
        <v>44883</v>
      </c>
      <c r="B2184" t="s">
        <v>68</v>
      </c>
      <c r="C2184" t="s">
        <v>64</v>
      </c>
      <c r="D2184" t="s">
        <v>37</v>
      </c>
      <c r="E2184">
        <v>424</v>
      </c>
      <c r="F2184">
        <f>VLOOKUP(B2184,cennik[],2,FALSE)</f>
        <v>3.2</v>
      </c>
      <c r="G2184" s="5">
        <f>jablka[[#This Row],[Kg]]*jablka[[#This Row],[Cena]]</f>
        <v>1356.8000000000002</v>
      </c>
    </row>
    <row r="2185" spans="1:7" x14ac:dyDescent="0.25">
      <c r="A2185" s="1">
        <v>44883</v>
      </c>
      <c r="B2185" t="s">
        <v>63</v>
      </c>
      <c r="C2185" t="s">
        <v>64</v>
      </c>
      <c r="D2185" t="s">
        <v>53</v>
      </c>
      <c r="E2185">
        <v>388</v>
      </c>
      <c r="F2185">
        <f>VLOOKUP(B2185,cennik[],2,FALSE)</f>
        <v>3.5</v>
      </c>
      <c r="G2185" s="5">
        <f>jablka[[#This Row],[Kg]]*jablka[[#This Row],[Cena]]</f>
        <v>1358</v>
      </c>
    </row>
    <row r="2186" spans="1:7" x14ac:dyDescent="0.25">
      <c r="A2186" s="1">
        <v>44883</v>
      </c>
      <c r="B2186" t="s">
        <v>70</v>
      </c>
      <c r="C2186" t="s">
        <v>64</v>
      </c>
      <c r="D2186" t="s">
        <v>23</v>
      </c>
      <c r="E2186">
        <v>462</v>
      </c>
      <c r="F2186">
        <f>VLOOKUP(B2186,cennik[],2,FALSE)</f>
        <v>3.2</v>
      </c>
      <c r="G2186" s="5">
        <f>jablka[[#This Row],[Kg]]*jablka[[#This Row],[Cena]]</f>
        <v>1478.4</v>
      </c>
    </row>
    <row r="2187" spans="1:7" x14ac:dyDescent="0.25">
      <c r="A2187" s="1">
        <v>44883</v>
      </c>
      <c r="B2187" t="s">
        <v>68</v>
      </c>
      <c r="C2187" t="s">
        <v>64</v>
      </c>
      <c r="D2187" t="s">
        <v>9</v>
      </c>
      <c r="E2187">
        <v>72</v>
      </c>
      <c r="F2187">
        <f>VLOOKUP(B2187,cennik[],2,FALSE)</f>
        <v>3.2</v>
      </c>
      <c r="G2187" s="5">
        <f>jablka[[#This Row],[Kg]]*jablka[[#This Row],[Cena]]</f>
        <v>230.4</v>
      </c>
    </row>
    <row r="2188" spans="1:7" x14ac:dyDescent="0.25">
      <c r="A2188" s="1">
        <v>44883</v>
      </c>
      <c r="B2188" t="s">
        <v>68</v>
      </c>
      <c r="C2188" t="s">
        <v>64</v>
      </c>
      <c r="D2188" t="s">
        <v>51</v>
      </c>
      <c r="E2188">
        <v>325</v>
      </c>
      <c r="F2188">
        <f>VLOOKUP(B2188,cennik[],2,FALSE)</f>
        <v>3.2</v>
      </c>
      <c r="G2188" s="5">
        <f>jablka[[#This Row],[Kg]]*jablka[[#This Row],[Cena]]</f>
        <v>1040</v>
      </c>
    </row>
    <row r="2189" spans="1:7" x14ac:dyDescent="0.25">
      <c r="A2189" s="1">
        <v>44883</v>
      </c>
      <c r="B2189" t="s">
        <v>71</v>
      </c>
      <c r="C2189" t="s">
        <v>64</v>
      </c>
      <c r="D2189" t="s">
        <v>59</v>
      </c>
      <c r="E2189">
        <v>417</v>
      </c>
      <c r="F2189">
        <f>VLOOKUP(B2189,cennik[],2,FALSE)</f>
        <v>2.5</v>
      </c>
      <c r="G2189" s="5">
        <f>jablka[[#This Row],[Kg]]*jablka[[#This Row],[Cena]]</f>
        <v>1042.5</v>
      </c>
    </row>
    <row r="2190" spans="1:7" x14ac:dyDescent="0.25">
      <c r="A2190" s="1">
        <v>44884</v>
      </c>
      <c r="B2190" t="s">
        <v>63</v>
      </c>
      <c r="C2190" t="s">
        <v>64</v>
      </c>
      <c r="D2190" t="s">
        <v>46</v>
      </c>
      <c r="E2190">
        <v>410</v>
      </c>
      <c r="F2190">
        <f>VLOOKUP(B2190,cennik[],2,FALSE)</f>
        <v>3.5</v>
      </c>
      <c r="G2190" s="5">
        <f>jablka[[#This Row],[Kg]]*jablka[[#This Row],[Cena]]</f>
        <v>1435</v>
      </c>
    </row>
    <row r="2191" spans="1:7" x14ac:dyDescent="0.25">
      <c r="A2191" s="1">
        <v>44884</v>
      </c>
      <c r="B2191" t="s">
        <v>63</v>
      </c>
      <c r="C2191" t="s">
        <v>64</v>
      </c>
      <c r="D2191" t="s">
        <v>42</v>
      </c>
      <c r="E2191">
        <v>341</v>
      </c>
      <c r="F2191">
        <f>VLOOKUP(B2191,cennik[],2,FALSE)</f>
        <v>3.5</v>
      </c>
      <c r="G2191" s="5">
        <f>jablka[[#This Row],[Kg]]*jablka[[#This Row],[Cena]]</f>
        <v>1193.5</v>
      </c>
    </row>
    <row r="2192" spans="1:7" x14ac:dyDescent="0.25">
      <c r="A2192" s="1">
        <v>44884</v>
      </c>
      <c r="B2192" t="s">
        <v>71</v>
      </c>
      <c r="C2192" t="s">
        <v>64</v>
      </c>
      <c r="D2192" t="s">
        <v>43</v>
      </c>
      <c r="E2192">
        <v>340</v>
      </c>
      <c r="F2192">
        <f>VLOOKUP(B2192,cennik[],2,FALSE)</f>
        <v>2.5</v>
      </c>
      <c r="G2192" s="5">
        <f>jablka[[#This Row],[Kg]]*jablka[[#This Row],[Cena]]</f>
        <v>850</v>
      </c>
    </row>
    <row r="2193" spans="1:7" x14ac:dyDescent="0.25">
      <c r="A2193" s="1">
        <v>44884</v>
      </c>
      <c r="B2193" t="s">
        <v>63</v>
      </c>
      <c r="C2193" t="s">
        <v>64</v>
      </c>
      <c r="D2193" t="s">
        <v>48</v>
      </c>
      <c r="E2193">
        <v>84</v>
      </c>
      <c r="F2193">
        <f>VLOOKUP(B2193,cennik[],2,FALSE)</f>
        <v>3.5</v>
      </c>
      <c r="G2193" s="5">
        <f>jablka[[#This Row],[Kg]]*jablka[[#This Row],[Cena]]</f>
        <v>294</v>
      </c>
    </row>
    <row r="2194" spans="1:7" x14ac:dyDescent="0.25">
      <c r="A2194" s="1">
        <v>44884</v>
      </c>
      <c r="B2194" t="s">
        <v>71</v>
      </c>
      <c r="C2194" t="s">
        <v>64</v>
      </c>
      <c r="D2194" t="s">
        <v>13</v>
      </c>
      <c r="E2194">
        <v>396</v>
      </c>
      <c r="F2194">
        <f>VLOOKUP(B2194,cennik[],2,FALSE)</f>
        <v>2.5</v>
      </c>
      <c r="G2194" s="5">
        <f>jablka[[#This Row],[Kg]]*jablka[[#This Row],[Cena]]</f>
        <v>990</v>
      </c>
    </row>
    <row r="2195" spans="1:7" x14ac:dyDescent="0.25">
      <c r="A2195" s="1">
        <v>44884</v>
      </c>
      <c r="B2195" t="s">
        <v>63</v>
      </c>
      <c r="C2195" t="s">
        <v>64</v>
      </c>
      <c r="D2195" t="s">
        <v>46</v>
      </c>
      <c r="E2195">
        <v>320</v>
      </c>
      <c r="F2195">
        <f>VLOOKUP(B2195,cennik[],2,FALSE)</f>
        <v>3.5</v>
      </c>
      <c r="G2195" s="5">
        <f>jablka[[#This Row],[Kg]]*jablka[[#This Row],[Cena]]</f>
        <v>1120</v>
      </c>
    </row>
    <row r="2196" spans="1:7" x14ac:dyDescent="0.25">
      <c r="A2196" s="1">
        <v>44884</v>
      </c>
      <c r="B2196" t="s">
        <v>63</v>
      </c>
      <c r="C2196" t="s">
        <v>64</v>
      </c>
      <c r="D2196" t="s">
        <v>49</v>
      </c>
      <c r="E2196">
        <v>189</v>
      </c>
      <c r="F2196">
        <f>VLOOKUP(B2196,cennik[],2,FALSE)</f>
        <v>3.5</v>
      </c>
      <c r="G2196" s="5">
        <f>jablka[[#This Row],[Kg]]*jablka[[#This Row],[Cena]]</f>
        <v>661.5</v>
      </c>
    </row>
    <row r="2197" spans="1:7" x14ac:dyDescent="0.25">
      <c r="A2197" s="1">
        <v>44884</v>
      </c>
      <c r="B2197" t="s">
        <v>71</v>
      </c>
      <c r="C2197" t="s">
        <v>64</v>
      </c>
      <c r="D2197" t="s">
        <v>48</v>
      </c>
      <c r="E2197">
        <v>16</v>
      </c>
      <c r="F2197">
        <f>VLOOKUP(B2197,cennik[],2,FALSE)</f>
        <v>2.5</v>
      </c>
      <c r="G2197" s="5">
        <f>jablka[[#This Row],[Kg]]*jablka[[#This Row],[Cena]]</f>
        <v>40</v>
      </c>
    </row>
    <row r="2198" spans="1:7" x14ac:dyDescent="0.25">
      <c r="A2198" s="1">
        <v>44884</v>
      </c>
      <c r="B2198" t="s">
        <v>63</v>
      </c>
      <c r="C2198" t="s">
        <v>64</v>
      </c>
      <c r="D2198" t="s">
        <v>60</v>
      </c>
      <c r="E2198">
        <v>153</v>
      </c>
      <c r="F2198">
        <f>VLOOKUP(B2198,cennik[],2,FALSE)</f>
        <v>3.5</v>
      </c>
      <c r="G2198" s="5">
        <f>jablka[[#This Row],[Kg]]*jablka[[#This Row],[Cena]]</f>
        <v>535.5</v>
      </c>
    </row>
    <row r="2199" spans="1:7" x14ac:dyDescent="0.25">
      <c r="A2199" s="1">
        <v>44884</v>
      </c>
      <c r="B2199" t="s">
        <v>63</v>
      </c>
      <c r="C2199" t="s">
        <v>64</v>
      </c>
      <c r="D2199" t="s">
        <v>22</v>
      </c>
      <c r="E2199">
        <v>263</v>
      </c>
      <c r="F2199">
        <f>VLOOKUP(B2199,cennik[],2,FALSE)</f>
        <v>3.5</v>
      </c>
      <c r="G2199" s="5">
        <f>jablka[[#This Row],[Kg]]*jablka[[#This Row],[Cena]]</f>
        <v>920.5</v>
      </c>
    </row>
    <row r="2200" spans="1:7" x14ac:dyDescent="0.25">
      <c r="A2200" s="1">
        <v>44884</v>
      </c>
      <c r="B2200" t="s">
        <v>68</v>
      </c>
      <c r="C2200" t="s">
        <v>64</v>
      </c>
      <c r="D2200" t="s">
        <v>15</v>
      </c>
      <c r="E2200">
        <v>272</v>
      </c>
      <c r="F2200">
        <f>VLOOKUP(B2200,cennik[],2,FALSE)</f>
        <v>3.2</v>
      </c>
      <c r="G2200" s="5">
        <f>jablka[[#This Row],[Kg]]*jablka[[#This Row],[Cena]]</f>
        <v>870.40000000000009</v>
      </c>
    </row>
    <row r="2201" spans="1:7" x14ac:dyDescent="0.25">
      <c r="A2201" s="1">
        <v>44886</v>
      </c>
      <c r="B2201" t="s">
        <v>63</v>
      </c>
      <c r="C2201" t="s">
        <v>64</v>
      </c>
      <c r="D2201" t="s">
        <v>24</v>
      </c>
      <c r="E2201">
        <v>14</v>
      </c>
      <c r="F2201">
        <f>VLOOKUP(B2201,cennik[],2,FALSE)</f>
        <v>3.5</v>
      </c>
      <c r="G2201" s="5">
        <f>jablka[[#This Row],[Kg]]*jablka[[#This Row],[Cena]]</f>
        <v>49</v>
      </c>
    </row>
    <row r="2202" spans="1:7" x14ac:dyDescent="0.25">
      <c r="A2202" s="1">
        <v>44886</v>
      </c>
      <c r="B2202" t="s">
        <v>63</v>
      </c>
      <c r="C2202" t="s">
        <v>64</v>
      </c>
      <c r="D2202" t="s">
        <v>24</v>
      </c>
      <c r="E2202">
        <v>283</v>
      </c>
      <c r="F2202">
        <f>VLOOKUP(B2202,cennik[],2,FALSE)</f>
        <v>3.5</v>
      </c>
      <c r="G2202" s="5">
        <f>jablka[[#This Row],[Kg]]*jablka[[#This Row],[Cena]]</f>
        <v>990.5</v>
      </c>
    </row>
    <row r="2203" spans="1:7" x14ac:dyDescent="0.25">
      <c r="A2203" s="1">
        <v>44886</v>
      </c>
      <c r="B2203" t="s">
        <v>63</v>
      </c>
      <c r="C2203" t="s">
        <v>64</v>
      </c>
      <c r="D2203" t="s">
        <v>51</v>
      </c>
      <c r="E2203">
        <v>424</v>
      </c>
      <c r="F2203">
        <f>VLOOKUP(B2203,cennik[],2,FALSE)</f>
        <v>3.5</v>
      </c>
      <c r="G2203" s="5">
        <f>jablka[[#This Row],[Kg]]*jablka[[#This Row],[Cena]]</f>
        <v>1484</v>
      </c>
    </row>
    <row r="2204" spans="1:7" x14ac:dyDescent="0.25">
      <c r="A2204" s="1">
        <v>44886</v>
      </c>
      <c r="B2204" t="s">
        <v>69</v>
      </c>
      <c r="C2204" t="s">
        <v>64</v>
      </c>
      <c r="D2204" t="s">
        <v>27</v>
      </c>
      <c r="E2204">
        <v>25</v>
      </c>
      <c r="F2204">
        <f>VLOOKUP(B2204,cennik[],2,FALSE)</f>
        <v>2.5</v>
      </c>
      <c r="G2204" s="5">
        <f>jablka[[#This Row],[Kg]]*jablka[[#This Row],[Cena]]</f>
        <v>62.5</v>
      </c>
    </row>
    <row r="2205" spans="1:7" x14ac:dyDescent="0.25">
      <c r="A2205" s="1">
        <v>44886</v>
      </c>
      <c r="B2205" t="s">
        <v>63</v>
      </c>
      <c r="C2205" t="s">
        <v>64</v>
      </c>
      <c r="D2205" t="s">
        <v>19</v>
      </c>
      <c r="E2205">
        <v>116</v>
      </c>
      <c r="F2205">
        <f>VLOOKUP(B2205,cennik[],2,FALSE)</f>
        <v>3.5</v>
      </c>
      <c r="G2205" s="5">
        <f>jablka[[#This Row],[Kg]]*jablka[[#This Row],[Cena]]</f>
        <v>406</v>
      </c>
    </row>
    <row r="2206" spans="1:7" x14ac:dyDescent="0.25">
      <c r="A2206" s="1">
        <v>44886</v>
      </c>
      <c r="B2206" t="s">
        <v>63</v>
      </c>
      <c r="C2206" t="s">
        <v>64</v>
      </c>
      <c r="D2206" t="s">
        <v>46</v>
      </c>
      <c r="E2206">
        <v>124</v>
      </c>
      <c r="F2206">
        <f>VLOOKUP(B2206,cennik[],2,FALSE)</f>
        <v>3.5</v>
      </c>
      <c r="G2206" s="5">
        <f>jablka[[#This Row],[Kg]]*jablka[[#This Row],[Cena]]</f>
        <v>434</v>
      </c>
    </row>
    <row r="2207" spans="1:7" x14ac:dyDescent="0.25">
      <c r="A2207" s="1">
        <v>44886</v>
      </c>
      <c r="B2207" t="s">
        <v>63</v>
      </c>
      <c r="C2207" t="s">
        <v>64</v>
      </c>
      <c r="D2207" t="s">
        <v>34</v>
      </c>
      <c r="E2207">
        <v>387</v>
      </c>
      <c r="F2207">
        <f>VLOOKUP(B2207,cennik[],2,FALSE)</f>
        <v>3.5</v>
      </c>
      <c r="G2207" s="5">
        <f>jablka[[#This Row],[Kg]]*jablka[[#This Row],[Cena]]</f>
        <v>1354.5</v>
      </c>
    </row>
    <row r="2208" spans="1:7" x14ac:dyDescent="0.25">
      <c r="A2208" s="1">
        <v>44886</v>
      </c>
      <c r="B2208" t="s">
        <v>71</v>
      </c>
      <c r="C2208" t="s">
        <v>64</v>
      </c>
      <c r="D2208" t="s">
        <v>58</v>
      </c>
      <c r="E2208">
        <v>189</v>
      </c>
      <c r="F2208">
        <f>VLOOKUP(B2208,cennik[],2,FALSE)</f>
        <v>2.5</v>
      </c>
      <c r="G2208" s="5">
        <f>jablka[[#This Row],[Kg]]*jablka[[#This Row],[Cena]]</f>
        <v>472.5</v>
      </c>
    </row>
    <row r="2209" spans="1:7" x14ac:dyDescent="0.25">
      <c r="A2209" s="1">
        <v>44886</v>
      </c>
      <c r="B2209" t="s">
        <v>70</v>
      </c>
      <c r="C2209" t="s">
        <v>64</v>
      </c>
      <c r="D2209" t="s">
        <v>39</v>
      </c>
      <c r="E2209">
        <v>225</v>
      </c>
      <c r="F2209">
        <f>VLOOKUP(B2209,cennik[],2,FALSE)</f>
        <v>3.2</v>
      </c>
      <c r="G2209" s="5">
        <f>jablka[[#This Row],[Kg]]*jablka[[#This Row],[Cena]]</f>
        <v>720</v>
      </c>
    </row>
    <row r="2210" spans="1:7" x14ac:dyDescent="0.25">
      <c r="A2210" s="1">
        <v>44886</v>
      </c>
      <c r="B2210" t="s">
        <v>70</v>
      </c>
      <c r="C2210" t="s">
        <v>64</v>
      </c>
      <c r="D2210" t="s">
        <v>33</v>
      </c>
      <c r="E2210">
        <v>435</v>
      </c>
      <c r="F2210">
        <f>VLOOKUP(B2210,cennik[],2,FALSE)</f>
        <v>3.2</v>
      </c>
      <c r="G2210" s="5">
        <f>jablka[[#This Row],[Kg]]*jablka[[#This Row],[Cena]]</f>
        <v>1392</v>
      </c>
    </row>
    <row r="2211" spans="1:7" x14ac:dyDescent="0.25">
      <c r="A2211" s="1">
        <v>44886</v>
      </c>
      <c r="B2211" t="s">
        <v>63</v>
      </c>
      <c r="C2211" t="s">
        <v>64</v>
      </c>
      <c r="D2211" t="s">
        <v>31</v>
      </c>
      <c r="E2211">
        <v>221</v>
      </c>
      <c r="F2211">
        <f>VLOOKUP(B2211,cennik[],2,FALSE)</f>
        <v>3.5</v>
      </c>
      <c r="G2211" s="5">
        <f>jablka[[#This Row],[Kg]]*jablka[[#This Row],[Cena]]</f>
        <v>773.5</v>
      </c>
    </row>
    <row r="2212" spans="1:7" x14ac:dyDescent="0.25">
      <c r="A2212" s="1">
        <v>44886</v>
      </c>
      <c r="B2212" t="s">
        <v>63</v>
      </c>
      <c r="C2212" t="s">
        <v>64</v>
      </c>
      <c r="D2212" t="s">
        <v>49</v>
      </c>
      <c r="E2212">
        <v>103</v>
      </c>
      <c r="F2212">
        <f>VLOOKUP(B2212,cennik[],2,FALSE)</f>
        <v>3.5</v>
      </c>
      <c r="G2212" s="5">
        <f>jablka[[#This Row],[Kg]]*jablka[[#This Row],[Cena]]</f>
        <v>360.5</v>
      </c>
    </row>
    <row r="2213" spans="1:7" x14ac:dyDescent="0.25">
      <c r="A2213" s="1">
        <v>44887</v>
      </c>
      <c r="B2213" t="s">
        <v>69</v>
      </c>
      <c r="C2213" t="s">
        <v>64</v>
      </c>
      <c r="D2213" t="s">
        <v>44</v>
      </c>
      <c r="E2213">
        <v>51</v>
      </c>
      <c r="F2213">
        <f>VLOOKUP(B2213,cennik[],2,FALSE)</f>
        <v>2.5</v>
      </c>
      <c r="G2213" s="5">
        <f>jablka[[#This Row],[Kg]]*jablka[[#This Row],[Cena]]</f>
        <v>127.5</v>
      </c>
    </row>
    <row r="2214" spans="1:7" x14ac:dyDescent="0.25">
      <c r="A2214" s="1">
        <v>44887</v>
      </c>
      <c r="B2214" t="s">
        <v>71</v>
      </c>
      <c r="C2214" t="s">
        <v>64</v>
      </c>
      <c r="D2214" t="s">
        <v>60</v>
      </c>
      <c r="E2214">
        <v>108</v>
      </c>
      <c r="F2214">
        <f>VLOOKUP(B2214,cennik[],2,FALSE)</f>
        <v>2.5</v>
      </c>
      <c r="G2214" s="5">
        <f>jablka[[#This Row],[Kg]]*jablka[[#This Row],[Cena]]</f>
        <v>270</v>
      </c>
    </row>
    <row r="2215" spans="1:7" x14ac:dyDescent="0.25">
      <c r="A2215" s="1">
        <v>44887</v>
      </c>
      <c r="B2215" t="s">
        <v>68</v>
      </c>
      <c r="C2215" t="s">
        <v>64</v>
      </c>
      <c r="D2215" t="s">
        <v>48</v>
      </c>
      <c r="E2215">
        <v>173</v>
      </c>
      <c r="F2215">
        <f>VLOOKUP(B2215,cennik[],2,FALSE)</f>
        <v>3.2</v>
      </c>
      <c r="G2215" s="5">
        <f>jablka[[#This Row],[Kg]]*jablka[[#This Row],[Cena]]</f>
        <v>553.6</v>
      </c>
    </row>
    <row r="2216" spans="1:7" x14ac:dyDescent="0.25">
      <c r="A2216" s="1">
        <v>44887</v>
      </c>
      <c r="B2216" t="s">
        <v>71</v>
      </c>
      <c r="C2216" t="s">
        <v>64</v>
      </c>
      <c r="D2216" t="s">
        <v>60</v>
      </c>
      <c r="E2216">
        <v>310</v>
      </c>
      <c r="F2216">
        <f>VLOOKUP(B2216,cennik[],2,FALSE)</f>
        <v>2.5</v>
      </c>
      <c r="G2216" s="5">
        <f>jablka[[#This Row],[Kg]]*jablka[[#This Row],[Cena]]</f>
        <v>775</v>
      </c>
    </row>
    <row r="2217" spans="1:7" x14ac:dyDescent="0.25">
      <c r="A2217" s="1">
        <v>44887</v>
      </c>
      <c r="B2217" t="s">
        <v>70</v>
      </c>
      <c r="C2217" t="s">
        <v>64</v>
      </c>
      <c r="D2217" t="s">
        <v>57</v>
      </c>
      <c r="E2217">
        <v>110</v>
      </c>
      <c r="F2217">
        <f>VLOOKUP(B2217,cennik[],2,FALSE)</f>
        <v>3.2</v>
      </c>
      <c r="G2217" s="5">
        <f>jablka[[#This Row],[Kg]]*jablka[[#This Row],[Cena]]</f>
        <v>352</v>
      </c>
    </row>
    <row r="2218" spans="1:7" x14ac:dyDescent="0.25">
      <c r="A2218" s="1">
        <v>44887</v>
      </c>
      <c r="B2218" t="s">
        <v>63</v>
      </c>
      <c r="C2218" t="s">
        <v>64</v>
      </c>
      <c r="D2218" t="s">
        <v>39</v>
      </c>
      <c r="E2218">
        <v>307</v>
      </c>
      <c r="F2218">
        <f>VLOOKUP(B2218,cennik[],2,FALSE)</f>
        <v>3.5</v>
      </c>
      <c r="G2218" s="5">
        <f>jablka[[#This Row],[Kg]]*jablka[[#This Row],[Cena]]</f>
        <v>1074.5</v>
      </c>
    </row>
    <row r="2219" spans="1:7" x14ac:dyDescent="0.25">
      <c r="A2219" s="1">
        <v>44887</v>
      </c>
      <c r="B2219" t="s">
        <v>69</v>
      </c>
      <c r="C2219" t="s">
        <v>64</v>
      </c>
      <c r="D2219" t="s">
        <v>19</v>
      </c>
      <c r="E2219">
        <v>453</v>
      </c>
      <c r="F2219">
        <f>VLOOKUP(B2219,cennik[],2,FALSE)</f>
        <v>2.5</v>
      </c>
      <c r="G2219" s="5">
        <f>jablka[[#This Row],[Kg]]*jablka[[#This Row],[Cena]]</f>
        <v>1132.5</v>
      </c>
    </row>
    <row r="2220" spans="1:7" x14ac:dyDescent="0.25">
      <c r="A2220" s="1">
        <v>44887</v>
      </c>
      <c r="B2220" t="s">
        <v>69</v>
      </c>
      <c r="C2220" t="s">
        <v>64</v>
      </c>
      <c r="D2220" t="s">
        <v>24</v>
      </c>
      <c r="E2220">
        <v>10</v>
      </c>
      <c r="F2220">
        <f>VLOOKUP(B2220,cennik[],2,FALSE)</f>
        <v>2.5</v>
      </c>
      <c r="G2220" s="5">
        <f>jablka[[#This Row],[Kg]]*jablka[[#This Row],[Cena]]</f>
        <v>25</v>
      </c>
    </row>
    <row r="2221" spans="1:7" x14ac:dyDescent="0.25">
      <c r="A2221" s="1">
        <v>44887</v>
      </c>
      <c r="B2221" t="s">
        <v>63</v>
      </c>
      <c r="C2221" t="s">
        <v>64</v>
      </c>
      <c r="D2221" t="s">
        <v>34</v>
      </c>
      <c r="E2221">
        <v>453</v>
      </c>
      <c r="F2221">
        <f>VLOOKUP(B2221,cennik[],2,FALSE)</f>
        <v>3.5</v>
      </c>
      <c r="G2221" s="5">
        <f>jablka[[#This Row],[Kg]]*jablka[[#This Row],[Cena]]</f>
        <v>1585.5</v>
      </c>
    </row>
    <row r="2222" spans="1:7" x14ac:dyDescent="0.25">
      <c r="A2222" s="1">
        <v>44887</v>
      </c>
      <c r="B2222" t="s">
        <v>68</v>
      </c>
      <c r="C2222" t="s">
        <v>64</v>
      </c>
      <c r="D2222" t="s">
        <v>50</v>
      </c>
      <c r="E2222">
        <v>108</v>
      </c>
      <c r="F2222">
        <f>VLOOKUP(B2222,cennik[],2,FALSE)</f>
        <v>3.2</v>
      </c>
      <c r="G2222" s="5">
        <f>jablka[[#This Row],[Kg]]*jablka[[#This Row],[Cena]]</f>
        <v>345.6</v>
      </c>
    </row>
    <row r="2223" spans="1:7" x14ac:dyDescent="0.25">
      <c r="A2223" s="1">
        <v>44887</v>
      </c>
      <c r="B2223" t="s">
        <v>70</v>
      </c>
      <c r="C2223" t="s">
        <v>64</v>
      </c>
      <c r="D2223" t="s">
        <v>59</v>
      </c>
      <c r="E2223">
        <v>213</v>
      </c>
      <c r="F2223">
        <f>VLOOKUP(B2223,cennik[],2,FALSE)</f>
        <v>3.2</v>
      </c>
      <c r="G2223" s="5">
        <f>jablka[[#This Row],[Kg]]*jablka[[#This Row],[Cena]]</f>
        <v>681.6</v>
      </c>
    </row>
    <row r="2224" spans="1:7" x14ac:dyDescent="0.25">
      <c r="A2224" s="1">
        <v>44888</v>
      </c>
      <c r="B2224" t="s">
        <v>71</v>
      </c>
      <c r="C2224" t="s">
        <v>64</v>
      </c>
      <c r="D2224" t="s">
        <v>41</v>
      </c>
      <c r="E2224">
        <v>454</v>
      </c>
      <c r="F2224">
        <f>VLOOKUP(B2224,cennik[],2,FALSE)</f>
        <v>2.5</v>
      </c>
      <c r="G2224" s="5">
        <f>jablka[[#This Row],[Kg]]*jablka[[#This Row],[Cena]]</f>
        <v>1135</v>
      </c>
    </row>
    <row r="2225" spans="1:7" x14ac:dyDescent="0.25">
      <c r="A2225" s="1">
        <v>44888</v>
      </c>
      <c r="B2225" t="s">
        <v>63</v>
      </c>
      <c r="C2225" t="s">
        <v>64</v>
      </c>
      <c r="D2225" t="s">
        <v>58</v>
      </c>
      <c r="E2225">
        <v>301</v>
      </c>
      <c r="F2225">
        <f>VLOOKUP(B2225,cennik[],2,FALSE)</f>
        <v>3.5</v>
      </c>
      <c r="G2225" s="5">
        <f>jablka[[#This Row],[Kg]]*jablka[[#This Row],[Cena]]</f>
        <v>1053.5</v>
      </c>
    </row>
    <row r="2226" spans="1:7" x14ac:dyDescent="0.25">
      <c r="A2226" s="1">
        <v>44888</v>
      </c>
      <c r="B2226" t="s">
        <v>63</v>
      </c>
      <c r="C2226" t="s">
        <v>64</v>
      </c>
      <c r="D2226" t="s">
        <v>50</v>
      </c>
      <c r="E2226">
        <v>411</v>
      </c>
      <c r="F2226">
        <f>VLOOKUP(B2226,cennik[],2,FALSE)</f>
        <v>3.5</v>
      </c>
      <c r="G2226" s="5">
        <f>jablka[[#This Row],[Kg]]*jablka[[#This Row],[Cena]]</f>
        <v>1438.5</v>
      </c>
    </row>
    <row r="2227" spans="1:7" x14ac:dyDescent="0.25">
      <c r="A2227" s="1">
        <v>44888</v>
      </c>
      <c r="B2227" t="s">
        <v>70</v>
      </c>
      <c r="C2227" t="s">
        <v>64</v>
      </c>
      <c r="D2227" t="s">
        <v>47</v>
      </c>
      <c r="E2227">
        <v>418</v>
      </c>
      <c r="F2227">
        <f>VLOOKUP(B2227,cennik[],2,FALSE)</f>
        <v>3.2</v>
      </c>
      <c r="G2227" s="5">
        <f>jablka[[#This Row],[Kg]]*jablka[[#This Row],[Cena]]</f>
        <v>1337.6000000000001</v>
      </c>
    </row>
    <row r="2228" spans="1:7" x14ac:dyDescent="0.25">
      <c r="A2228" s="1">
        <v>44888</v>
      </c>
      <c r="B2228" t="s">
        <v>68</v>
      </c>
      <c r="C2228" t="s">
        <v>64</v>
      </c>
      <c r="D2228" t="s">
        <v>33</v>
      </c>
      <c r="E2228">
        <v>149</v>
      </c>
      <c r="F2228">
        <f>VLOOKUP(B2228,cennik[],2,FALSE)</f>
        <v>3.2</v>
      </c>
      <c r="G2228" s="5">
        <f>jablka[[#This Row],[Kg]]*jablka[[#This Row],[Cena]]</f>
        <v>476.8</v>
      </c>
    </row>
    <row r="2229" spans="1:7" x14ac:dyDescent="0.25">
      <c r="A2229" s="1">
        <v>44888</v>
      </c>
      <c r="B2229" t="s">
        <v>71</v>
      </c>
      <c r="C2229" t="s">
        <v>64</v>
      </c>
      <c r="D2229" t="s">
        <v>55</v>
      </c>
      <c r="E2229">
        <v>231</v>
      </c>
      <c r="F2229">
        <f>VLOOKUP(B2229,cennik[],2,FALSE)</f>
        <v>2.5</v>
      </c>
      <c r="G2229" s="5">
        <f>jablka[[#This Row],[Kg]]*jablka[[#This Row],[Cena]]</f>
        <v>577.5</v>
      </c>
    </row>
    <row r="2230" spans="1:7" x14ac:dyDescent="0.25">
      <c r="A2230" s="1">
        <v>44888</v>
      </c>
      <c r="B2230" t="s">
        <v>70</v>
      </c>
      <c r="C2230" t="s">
        <v>64</v>
      </c>
      <c r="D2230" t="s">
        <v>57</v>
      </c>
      <c r="E2230">
        <v>495</v>
      </c>
      <c r="F2230">
        <f>VLOOKUP(B2230,cennik[],2,FALSE)</f>
        <v>3.2</v>
      </c>
      <c r="G2230" s="5">
        <f>jablka[[#This Row],[Kg]]*jablka[[#This Row],[Cena]]</f>
        <v>1584</v>
      </c>
    </row>
    <row r="2231" spans="1:7" x14ac:dyDescent="0.25">
      <c r="A2231" s="1">
        <v>44888</v>
      </c>
      <c r="B2231" t="s">
        <v>70</v>
      </c>
      <c r="C2231" t="s">
        <v>64</v>
      </c>
      <c r="D2231" t="s">
        <v>45</v>
      </c>
      <c r="E2231">
        <v>107</v>
      </c>
      <c r="F2231">
        <f>VLOOKUP(B2231,cennik[],2,FALSE)</f>
        <v>3.2</v>
      </c>
      <c r="G2231" s="5">
        <f>jablka[[#This Row],[Kg]]*jablka[[#This Row],[Cena]]</f>
        <v>342.40000000000003</v>
      </c>
    </row>
    <row r="2232" spans="1:7" x14ac:dyDescent="0.25">
      <c r="A2232" s="1">
        <v>44889</v>
      </c>
      <c r="B2232" t="s">
        <v>70</v>
      </c>
      <c r="C2232" t="s">
        <v>64</v>
      </c>
      <c r="D2232" t="s">
        <v>61</v>
      </c>
      <c r="E2232">
        <v>150</v>
      </c>
      <c r="F2232">
        <f>VLOOKUP(B2232,cennik[],2,FALSE)</f>
        <v>3.2</v>
      </c>
      <c r="G2232" s="5">
        <f>jablka[[#This Row],[Kg]]*jablka[[#This Row],[Cena]]</f>
        <v>480</v>
      </c>
    </row>
    <row r="2233" spans="1:7" x14ac:dyDescent="0.25">
      <c r="A2233" s="1">
        <v>44889</v>
      </c>
      <c r="B2233" t="s">
        <v>63</v>
      </c>
      <c r="C2233" t="s">
        <v>64</v>
      </c>
      <c r="D2233" t="s">
        <v>38</v>
      </c>
      <c r="E2233">
        <v>363</v>
      </c>
      <c r="F2233">
        <f>VLOOKUP(B2233,cennik[],2,FALSE)</f>
        <v>3.5</v>
      </c>
      <c r="G2233" s="5">
        <f>jablka[[#This Row],[Kg]]*jablka[[#This Row],[Cena]]</f>
        <v>1270.5</v>
      </c>
    </row>
    <row r="2234" spans="1:7" x14ac:dyDescent="0.25">
      <c r="A2234" s="1">
        <v>44889</v>
      </c>
      <c r="B2234" t="s">
        <v>63</v>
      </c>
      <c r="C2234" t="s">
        <v>64</v>
      </c>
      <c r="D2234" t="s">
        <v>44</v>
      </c>
      <c r="E2234">
        <v>48</v>
      </c>
      <c r="F2234">
        <f>VLOOKUP(B2234,cennik[],2,FALSE)</f>
        <v>3.5</v>
      </c>
      <c r="G2234" s="5">
        <f>jablka[[#This Row],[Kg]]*jablka[[#This Row],[Cena]]</f>
        <v>168</v>
      </c>
    </row>
    <row r="2235" spans="1:7" x14ac:dyDescent="0.25">
      <c r="A2235" s="1">
        <v>44889</v>
      </c>
      <c r="B2235" t="s">
        <v>71</v>
      </c>
      <c r="C2235" t="s">
        <v>64</v>
      </c>
      <c r="D2235" t="s">
        <v>23</v>
      </c>
      <c r="E2235">
        <v>479</v>
      </c>
      <c r="F2235">
        <f>VLOOKUP(B2235,cennik[],2,FALSE)</f>
        <v>2.5</v>
      </c>
      <c r="G2235" s="5">
        <f>jablka[[#This Row],[Kg]]*jablka[[#This Row],[Cena]]</f>
        <v>1197.5</v>
      </c>
    </row>
    <row r="2236" spans="1:7" x14ac:dyDescent="0.25">
      <c r="A2236" s="1">
        <v>44889</v>
      </c>
      <c r="B2236" t="s">
        <v>63</v>
      </c>
      <c r="C2236" t="s">
        <v>64</v>
      </c>
      <c r="D2236" t="s">
        <v>53</v>
      </c>
      <c r="E2236">
        <v>215</v>
      </c>
      <c r="F2236">
        <f>VLOOKUP(B2236,cennik[],2,FALSE)</f>
        <v>3.5</v>
      </c>
      <c r="G2236" s="5">
        <f>jablka[[#This Row],[Kg]]*jablka[[#This Row],[Cena]]</f>
        <v>752.5</v>
      </c>
    </row>
    <row r="2237" spans="1:7" x14ac:dyDescent="0.25">
      <c r="A2237" s="1">
        <v>44889</v>
      </c>
      <c r="B2237" t="s">
        <v>70</v>
      </c>
      <c r="C2237" t="s">
        <v>64</v>
      </c>
      <c r="D2237" t="s">
        <v>6</v>
      </c>
      <c r="E2237">
        <v>226</v>
      </c>
      <c r="F2237">
        <f>VLOOKUP(B2237,cennik[],2,FALSE)</f>
        <v>3.2</v>
      </c>
      <c r="G2237" s="5">
        <f>jablka[[#This Row],[Kg]]*jablka[[#This Row],[Cena]]</f>
        <v>723.2</v>
      </c>
    </row>
    <row r="2238" spans="1:7" x14ac:dyDescent="0.25">
      <c r="A2238" s="1">
        <v>44889</v>
      </c>
      <c r="B2238" t="s">
        <v>63</v>
      </c>
      <c r="C2238" t="s">
        <v>64</v>
      </c>
      <c r="D2238" t="s">
        <v>13</v>
      </c>
      <c r="E2238">
        <v>257</v>
      </c>
      <c r="F2238">
        <f>VLOOKUP(B2238,cennik[],2,FALSE)</f>
        <v>3.5</v>
      </c>
      <c r="G2238" s="5">
        <f>jablka[[#This Row],[Kg]]*jablka[[#This Row],[Cena]]</f>
        <v>899.5</v>
      </c>
    </row>
    <row r="2239" spans="1:7" x14ac:dyDescent="0.25">
      <c r="A2239" s="1">
        <v>44890</v>
      </c>
      <c r="B2239" t="s">
        <v>63</v>
      </c>
      <c r="C2239" t="s">
        <v>64</v>
      </c>
      <c r="D2239" t="s">
        <v>10</v>
      </c>
      <c r="E2239">
        <v>44</v>
      </c>
      <c r="F2239">
        <f>VLOOKUP(B2239,cennik[],2,FALSE)</f>
        <v>3.5</v>
      </c>
      <c r="G2239" s="5">
        <f>jablka[[#This Row],[Kg]]*jablka[[#This Row],[Cena]]</f>
        <v>154</v>
      </c>
    </row>
    <row r="2240" spans="1:7" x14ac:dyDescent="0.25">
      <c r="A2240" s="1">
        <v>44890</v>
      </c>
      <c r="B2240" t="s">
        <v>63</v>
      </c>
      <c r="C2240" t="s">
        <v>64</v>
      </c>
      <c r="D2240" t="s">
        <v>28</v>
      </c>
      <c r="E2240">
        <v>426</v>
      </c>
      <c r="F2240">
        <f>VLOOKUP(B2240,cennik[],2,FALSE)</f>
        <v>3.5</v>
      </c>
      <c r="G2240" s="5">
        <f>jablka[[#This Row],[Kg]]*jablka[[#This Row],[Cena]]</f>
        <v>1491</v>
      </c>
    </row>
    <row r="2241" spans="1:7" x14ac:dyDescent="0.25">
      <c r="A2241" s="1">
        <v>44890</v>
      </c>
      <c r="B2241" t="s">
        <v>63</v>
      </c>
      <c r="C2241" t="s">
        <v>64</v>
      </c>
      <c r="D2241" t="s">
        <v>39</v>
      </c>
      <c r="E2241">
        <v>46</v>
      </c>
      <c r="F2241">
        <f>VLOOKUP(B2241,cennik[],2,FALSE)</f>
        <v>3.5</v>
      </c>
      <c r="G2241" s="5">
        <f>jablka[[#This Row],[Kg]]*jablka[[#This Row],[Cena]]</f>
        <v>161</v>
      </c>
    </row>
    <row r="2242" spans="1:7" x14ac:dyDescent="0.25">
      <c r="A2242" s="1">
        <v>44890</v>
      </c>
      <c r="B2242" t="s">
        <v>69</v>
      </c>
      <c r="C2242" t="s">
        <v>64</v>
      </c>
      <c r="D2242" t="s">
        <v>45</v>
      </c>
      <c r="E2242">
        <v>73</v>
      </c>
      <c r="F2242">
        <f>VLOOKUP(B2242,cennik[],2,FALSE)</f>
        <v>2.5</v>
      </c>
      <c r="G2242" s="5">
        <f>jablka[[#This Row],[Kg]]*jablka[[#This Row],[Cena]]</f>
        <v>182.5</v>
      </c>
    </row>
    <row r="2243" spans="1:7" x14ac:dyDescent="0.25">
      <c r="A2243" s="1">
        <v>44890</v>
      </c>
      <c r="B2243" t="s">
        <v>68</v>
      </c>
      <c r="C2243" t="s">
        <v>64</v>
      </c>
      <c r="D2243" t="s">
        <v>42</v>
      </c>
      <c r="E2243">
        <v>132</v>
      </c>
      <c r="F2243">
        <f>VLOOKUP(B2243,cennik[],2,FALSE)</f>
        <v>3.2</v>
      </c>
      <c r="G2243" s="5">
        <f>jablka[[#This Row],[Kg]]*jablka[[#This Row],[Cena]]</f>
        <v>422.40000000000003</v>
      </c>
    </row>
    <row r="2244" spans="1:7" x14ac:dyDescent="0.25">
      <c r="A2244" s="1">
        <v>44890</v>
      </c>
      <c r="B2244" t="s">
        <v>63</v>
      </c>
      <c r="C2244" t="s">
        <v>64</v>
      </c>
      <c r="D2244" t="s">
        <v>49</v>
      </c>
      <c r="E2244">
        <v>461</v>
      </c>
      <c r="F2244">
        <f>VLOOKUP(B2244,cennik[],2,FALSE)</f>
        <v>3.5</v>
      </c>
      <c r="G2244" s="5">
        <f>jablka[[#This Row],[Kg]]*jablka[[#This Row],[Cena]]</f>
        <v>1613.5</v>
      </c>
    </row>
    <row r="2245" spans="1:7" x14ac:dyDescent="0.25">
      <c r="A2245" s="1">
        <v>44890</v>
      </c>
      <c r="B2245" t="s">
        <v>68</v>
      </c>
      <c r="C2245" t="s">
        <v>64</v>
      </c>
      <c r="D2245" t="s">
        <v>47</v>
      </c>
      <c r="E2245">
        <v>210</v>
      </c>
      <c r="F2245">
        <f>VLOOKUP(B2245,cennik[],2,FALSE)</f>
        <v>3.2</v>
      </c>
      <c r="G2245" s="5">
        <f>jablka[[#This Row],[Kg]]*jablka[[#This Row],[Cena]]</f>
        <v>672</v>
      </c>
    </row>
    <row r="2246" spans="1:7" x14ac:dyDescent="0.25">
      <c r="A2246" s="1">
        <v>44890</v>
      </c>
      <c r="B2246" t="s">
        <v>70</v>
      </c>
      <c r="C2246" t="s">
        <v>64</v>
      </c>
      <c r="D2246" t="s">
        <v>26</v>
      </c>
      <c r="E2246">
        <v>258</v>
      </c>
      <c r="F2246">
        <f>VLOOKUP(B2246,cennik[],2,FALSE)</f>
        <v>3.2</v>
      </c>
      <c r="G2246" s="5">
        <f>jablka[[#This Row],[Kg]]*jablka[[#This Row],[Cena]]</f>
        <v>825.6</v>
      </c>
    </row>
    <row r="2247" spans="1:7" x14ac:dyDescent="0.25">
      <c r="A2247" s="1">
        <v>44890</v>
      </c>
      <c r="B2247" t="s">
        <v>70</v>
      </c>
      <c r="C2247" t="s">
        <v>64</v>
      </c>
      <c r="D2247" t="s">
        <v>56</v>
      </c>
      <c r="E2247">
        <v>369</v>
      </c>
      <c r="F2247">
        <f>VLOOKUP(B2247,cennik[],2,FALSE)</f>
        <v>3.2</v>
      </c>
      <c r="G2247" s="5">
        <f>jablka[[#This Row],[Kg]]*jablka[[#This Row],[Cena]]</f>
        <v>1180.8</v>
      </c>
    </row>
    <row r="2248" spans="1:7" x14ac:dyDescent="0.25">
      <c r="A2248" s="1">
        <v>44890</v>
      </c>
      <c r="B2248" t="s">
        <v>69</v>
      </c>
      <c r="C2248" t="s">
        <v>64</v>
      </c>
      <c r="D2248" t="s">
        <v>45</v>
      </c>
      <c r="E2248">
        <v>11</v>
      </c>
      <c r="F2248">
        <f>VLOOKUP(B2248,cennik[],2,FALSE)</f>
        <v>2.5</v>
      </c>
      <c r="G2248" s="5">
        <f>jablka[[#This Row],[Kg]]*jablka[[#This Row],[Cena]]</f>
        <v>27.5</v>
      </c>
    </row>
    <row r="2249" spans="1:7" x14ac:dyDescent="0.25">
      <c r="A2249" s="1">
        <v>44891</v>
      </c>
      <c r="B2249" t="s">
        <v>63</v>
      </c>
      <c r="C2249" t="s">
        <v>64</v>
      </c>
      <c r="D2249" t="s">
        <v>53</v>
      </c>
      <c r="E2249">
        <v>248</v>
      </c>
      <c r="F2249">
        <f>VLOOKUP(B2249,cennik[],2,FALSE)</f>
        <v>3.5</v>
      </c>
      <c r="G2249" s="5">
        <f>jablka[[#This Row],[Kg]]*jablka[[#This Row],[Cena]]</f>
        <v>868</v>
      </c>
    </row>
    <row r="2250" spans="1:7" x14ac:dyDescent="0.25">
      <c r="A2250" s="1">
        <v>44891</v>
      </c>
      <c r="B2250" t="s">
        <v>71</v>
      </c>
      <c r="C2250" t="s">
        <v>64</v>
      </c>
      <c r="D2250" t="s">
        <v>34</v>
      </c>
      <c r="E2250">
        <v>173</v>
      </c>
      <c r="F2250">
        <f>VLOOKUP(B2250,cennik[],2,FALSE)</f>
        <v>2.5</v>
      </c>
      <c r="G2250" s="5">
        <f>jablka[[#This Row],[Kg]]*jablka[[#This Row],[Cena]]</f>
        <v>432.5</v>
      </c>
    </row>
    <row r="2251" spans="1:7" x14ac:dyDescent="0.25">
      <c r="A2251" s="1">
        <v>44891</v>
      </c>
      <c r="B2251" t="s">
        <v>69</v>
      </c>
      <c r="C2251" t="s">
        <v>64</v>
      </c>
      <c r="D2251" t="s">
        <v>9</v>
      </c>
      <c r="E2251">
        <v>85</v>
      </c>
      <c r="F2251">
        <f>VLOOKUP(B2251,cennik[],2,FALSE)</f>
        <v>2.5</v>
      </c>
      <c r="G2251" s="5">
        <f>jablka[[#This Row],[Kg]]*jablka[[#This Row],[Cena]]</f>
        <v>212.5</v>
      </c>
    </row>
    <row r="2252" spans="1:7" x14ac:dyDescent="0.25">
      <c r="A2252" s="1">
        <v>44891</v>
      </c>
      <c r="B2252" t="s">
        <v>71</v>
      </c>
      <c r="C2252" t="s">
        <v>64</v>
      </c>
      <c r="D2252" t="s">
        <v>32</v>
      </c>
      <c r="E2252">
        <v>350</v>
      </c>
      <c r="F2252">
        <f>VLOOKUP(B2252,cennik[],2,FALSE)</f>
        <v>2.5</v>
      </c>
      <c r="G2252" s="5">
        <f>jablka[[#This Row],[Kg]]*jablka[[#This Row],[Cena]]</f>
        <v>875</v>
      </c>
    </row>
    <row r="2253" spans="1:7" x14ac:dyDescent="0.25">
      <c r="A2253" s="1">
        <v>44891</v>
      </c>
      <c r="B2253" t="s">
        <v>63</v>
      </c>
      <c r="C2253" t="s">
        <v>64</v>
      </c>
      <c r="D2253" t="s">
        <v>27</v>
      </c>
      <c r="E2253">
        <v>85</v>
      </c>
      <c r="F2253">
        <f>VLOOKUP(B2253,cennik[],2,FALSE)</f>
        <v>3.5</v>
      </c>
      <c r="G2253" s="5">
        <f>jablka[[#This Row],[Kg]]*jablka[[#This Row],[Cena]]</f>
        <v>297.5</v>
      </c>
    </row>
    <row r="2254" spans="1:7" x14ac:dyDescent="0.25">
      <c r="A2254" s="1">
        <v>44893</v>
      </c>
      <c r="B2254" t="s">
        <v>63</v>
      </c>
      <c r="C2254" t="s">
        <v>64</v>
      </c>
      <c r="D2254" t="s">
        <v>45</v>
      </c>
      <c r="E2254">
        <v>262</v>
      </c>
      <c r="F2254">
        <f>VLOOKUP(B2254,cennik[],2,FALSE)</f>
        <v>3.5</v>
      </c>
      <c r="G2254" s="5">
        <f>jablka[[#This Row],[Kg]]*jablka[[#This Row],[Cena]]</f>
        <v>917</v>
      </c>
    </row>
    <row r="2255" spans="1:7" x14ac:dyDescent="0.25">
      <c r="A2255" s="1">
        <v>44893</v>
      </c>
      <c r="B2255" t="s">
        <v>69</v>
      </c>
      <c r="C2255" t="s">
        <v>64</v>
      </c>
      <c r="D2255" t="s">
        <v>19</v>
      </c>
      <c r="E2255">
        <v>389</v>
      </c>
      <c r="F2255">
        <f>VLOOKUP(B2255,cennik[],2,FALSE)</f>
        <v>2.5</v>
      </c>
      <c r="G2255" s="5">
        <f>jablka[[#This Row],[Kg]]*jablka[[#This Row],[Cena]]</f>
        <v>972.5</v>
      </c>
    </row>
    <row r="2256" spans="1:7" x14ac:dyDescent="0.25">
      <c r="A2256" s="1">
        <v>44893</v>
      </c>
      <c r="B2256" t="s">
        <v>63</v>
      </c>
      <c r="C2256" t="s">
        <v>64</v>
      </c>
      <c r="D2256" t="s">
        <v>37</v>
      </c>
      <c r="E2256">
        <v>338</v>
      </c>
      <c r="F2256">
        <f>VLOOKUP(B2256,cennik[],2,FALSE)</f>
        <v>3.5</v>
      </c>
      <c r="G2256" s="5">
        <f>jablka[[#This Row],[Kg]]*jablka[[#This Row],[Cena]]</f>
        <v>1183</v>
      </c>
    </row>
    <row r="2257" spans="1:7" x14ac:dyDescent="0.25">
      <c r="A2257" s="1">
        <v>44893</v>
      </c>
      <c r="B2257" t="s">
        <v>63</v>
      </c>
      <c r="C2257" t="s">
        <v>64</v>
      </c>
      <c r="D2257" t="s">
        <v>15</v>
      </c>
      <c r="E2257">
        <v>497</v>
      </c>
      <c r="F2257">
        <f>VLOOKUP(B2257,cennik[],2,FALSE)</f>
        <v>3.5</v>
      </c>
      <c r="G2257" s="5">
        <f>jablka[[#This Row],[Kg]]*jablka[[#This Row],[Cena]]</f>
        <v>1739.5</v>
      </c>
    </row>
    <row r="2258" spans="1:7" x14ac:dyDescent="0.25">
      <c r="A2258" s="1">
        <v>44893</v>
      </c>
      <c r="B2258" t="s">
        <v>68</v>
      </c>
      <c r="C2258" t="s">
        <v>64</v>
      </c>
      <c r="D2258" t="s">
        <v>32</v>
      </c>
      <c r="E2258">
        <v>160</v>
      </c>
      <c r="F2258">
        <f>VLOOKUP(B2258,cennik[],2,FALSE)</f>
        <v>3.2</v>
      </c>
      <c r="G2258" s="5">
        <f>jablka[[#This Row],[Kg]]*jablka[[#This Row],[Cena]]</f>
        <v>512</v>
      </c>
    </row>
    <row r="2259" spans="1:7" x14ac:dyDescent="0.25">
      <c r="A2259" s="1">
        <v>44893</v>
      </c>
      <c r="B2259" t="s">
        <v>71</v>
      </c>
      <c r="C2259" t="s">
        <v>64</v>
      </c>
      <c r="D2259" t="s">
        <v>51</v>
      </c>
      <c r="E2259">
        <v>476</v>
      </c>
      <c r="F2259">
        <f>VLOOKUP(B2259,cennik[],2,FALSE)</f>
        <v>2.5</v>
      </c>
      <c r="G2259" s="5">
        <f>jablka[[#This Row],[Kg]]*jablka[[#This Row],[Cena]]</f>
        <v>1190</v>
      </c>
    </row>
    <row r="2260" spans="1:7" x14ac:dyDescent="0.25">
      <c r="A2260" s="1">
        <v>44893</v>
      </c>
      <c r="B2260" t="s">
        <v>70</v>
      </c>
      <c r="C2260" t="s">
        <v>64</v>
      </c>
      <c r="D2260" t="s">
        <v>53</v>
      </c>
      <c r="E2260">
        <v>345</v>
      </c>
      <c r="F2260">
        <f>VLOOKUP(B2260,cennik[],2,FALSE)</f>
        <v>3.2</v>
      </c>
      <c r="G2260" s="5">
        <f>jablka[[#This Row],[Kg]]*jablka[[#This Row],[Cena]]</f>
        <v>1104</v>
      </c>
    </row>
    <row r="2261" spans="1:7" x14ac:dyDescent="0.25">
      <c r="A2261" s="1">
        <v>44893</v>
      </c>
      <c r="B2261" t="s">
        <v>63</v>
      </c>
      <c r="C2261" t="s">
        <v>64</v>
      </c>
      <c r="D2261" t="s">
        <v>15</v>
      </c>
      <c r="E2261">
        <v>393</v>
      </c>
      <c r="F2261">
        <f>VLOOKUP(B2261,cennik[],2,FALSE)</f>
        <v>3.5</v>
      </c>
      <c r="G2261" s="5">
        <f>jablka[[#This Row],[Kg]]*jablka[[#This Row],[Cena]]</f>
        <v>1375.5</v>
      </c>
    </row>
    <row r="2262" spans="1:7" x14ac:dyDescent="0.25">
      <c r="A2262" s="1">
        <v>44893</v>
      </c>
      <c r="B2262" t="s">
        <v>70</v>
      </c>
      <c r="C2262" t="s">
        <v>64</v>
      </c>
      <c r="D2262" t="s">
        <v>10</v>
      </c>
      <c r="E2262">
        <v>158</v>
      </c>
      <c r="F2262">
        <f>VLOOKUP(B2262,cennik[],2,FALSE)</f>
        <v>3.2</v>
      </c>
      <c r="G2262" s="5">
        <f>jablka[[#This Row],[Kg]]*jablka[[#This Row],[Cena]]</f>
        <v>505.6</v>
      </c>
    </row>
    <row r="2263" spans="1:7" x14ac:dyDescent="0.25">
      <c r="A2263" s="1">
        <v>44893</v>
      </c>
      <c r="B2263" t="s">
        <v>70</v>
      </c>
      <c r="C2263" t="s">
        <v>64</v>
      </c>
      <c r="D2263" t="s">
        <v>26</v>
      </c>
      <c r="E2263">
        <v>86</v>
      </c>
      <c r="F2263">
        <f>VLOOKUP(B2263,cennik[],2,FALSE)</f>
        <v>3.2</v>
      </c>
      <c r="G2263" s="5">
        <f>jablka[[#This Row],[Kg]]*jablka[[#This Row],[Cena]]</f>
        <v>275.2</v>
      </c>
    </row>
    <row r="2264" spans="1:7" x14ac:dyDescent="0.25">
      <c r="A2264" s="1">
        <v>44893</v>
      </c>
      <c r="B2264" t="s">
        <v>70</v>
      </c>
      <c r="C2264" t="s">
        <v>64</v>
      </c>
      <c r="D2264" t="s">
        <v>38</v>
      </c>
      <c r="E2264">
        <v>100</v>
      </c>
      <c r="F2264">
        <f>VLOOKUP(B2264,cennik[],2,FALSE)</f>
        <v>3.2</v>
      </c>
      <c r="G2264" s="5">
        <f>jablka[[#This Row],[Kg]]*jablka[[#This Row],[Cena]]</f>
        <v>320</v>
      </c>
    </row>
    <row r="2265" spans="1:7" x14ac:dyDescent="0.25">
      <c r="A2265" s="1">
        <v>44893</v>
      </c>
      <c r="B2265" t="s">
        <v>63</v>
      </c>
      <c r="C2265" t="s">
        <v>64</v>
      </c>
      <c r="D2265" t="s">
        <v>61</v>
      </c>
      <c r="E2265">
        <v>205</v>
      </c>
      <c r="F2265">
        <f>VLOOKUP(B2265,cennik[],2,FALSE)</f>
        <v>3.5</v>
      </c>
      <c r="G2265" s="5">
        <f>jablka[[#This Row],[Kg]]*jablka[[#This Row],[Cena]]</f>
        <v>717.5</v>
      </c>
    </row>
    <row r="2266" spans="1:7" x14ac:dyDescent="0.25">
      <c r="A2266" s="1">
        <v>44893</v>
      </c>
      <c r="B2266" t="s">
        <v>68</v>
      </c>
      <c r="C2266" t="s">
        <v>64</v>
      </c>
      <c r="D2266" t="s">
        <v>51</v>
      </c>
      <c r="E2266">
        <v>374</v>
      </c>
      <c r="F2266">
        <f>VLOOKUP(B2266,cennik[],2,FALSE)</f>
        <v>3.2</v>
      </c>
      <c r="G2266" s="5">
        <f>jablka[[#This Row],[Kg]]*jablka[[#This Row],[Cena]]</f>
        <v>1196.8</v>
      </c>
    </row>
    <row r="2267" spans="1:7" x14ac:dyDescent="0.25">
      <c r="A2267" s="1">
        <v>44893</v>
      </c>
      <c r="B2267" t="s">
        <v>69</v>
      </c>
      <c r="C2267" t="s">
        <v>64</v>
      </c>
      <c r="D2267" t="s">
        <v>13</v>
      </c>
      <c r="E2267">
        <v>118</v>
      </c>
      <c r="F2267">
        <f>VLOOKUP(B2267,cennik[],2,FALSE)</f>
        <v>2.5</v>
      </c>
      <c r="G2267" s="5">
        <f>jablka[[#This Row],[Kg]]*jablka[[#This Row],[Cena]]</f>
        <v>295</v>
      </c>
    </row>
    <row r="2268" spans="1:7" x14ac:dyDescent="0.25">
      <c r="A2268" s="1">
        <v>44893</v>
      </c>
      <c r="B2268" t="s">
        <v>71</v>
      </c>
      <c r="C2268" t="s">
        <v>64</v>
      </c>
      <c r="D2268" t="s">
        <v>54</v>
      </c>
      <c r="E2268">
        <v>370</v>
      </c>
      <c r="F2268">
        <f>VLOOKUP(B2268,cennik[],2,FALSE)</f>
        <v>2.5</v>
      </c>
      <c r="G2268" s="5">
        <f>jablka[[#This Row],[Kg]]*jablka[[#This Row],[Cena]]</f>
        <v>925</v>
      </c>
    </row>
    <row r="2269" spans="1:7" x14ac:dyDescent="0.25">
      <c r="A2269" s="1">
        <v>44893</v>
      </c>
      <c r="B2269" t="s">
        <v>70</v>
      </c>
      <c r="C2269" t="s">
        <v>64</v>
      </c>
      <c r="D2269" t="s">
        <v>43</v>
      </c>
      <c r="E2269">
        <v>362</v>
      </c>
      <c r="F2269">
        <f>VLOOKUP(B2269,cennik[],2,FALSE)</f>
        <v>3.2</v>
      </c>
      <c r="G2269" s="5">
        <f>jablka[[#This Row],[Kg]]*jablka[[#This Row],[Cena]]</f>
        <v>1158.4000000000001</v>
      </c>
    </row>
    <row r="2270" spans="1:7" x14ac:dyDescent="0.25">
      <c r="A2270" s="1">
        <v>44893</v>
      </c>
      <c r="B2270" t="s">
        <v>63</v>
      </c>
      <c r="C2270" t="s">
        <v>64</v>
      </c>
      <c r="D2270" t="s">
        <v>23</v>
      </c>
      <c r="E2270">
        <v>369</v>
      </c>
      <c r="F2270">
        <f>VLOOKUP(B2270,cennik[],2,FALSE)</f>
        <v>3.5</v>
      </c>
      <c r="G2270" s="5">
        <f>jablka[[#This Row],[Kg]]*jablka[[#This Row],[Cena]]</f>
        <v>1291.5</v>
      </c>
    </row>
    <row r="2271" spans="1:7" x14ac:dyDescent="0.25">
      <c r="A2271" s="1">
        <v>44894</v>
      </c>
      <c r="B2271" t="s">
        <v>63</v>
      </c>
      <c r="C2271" t="s">
        <v>64</v>
      </c>
      <c r="D2271" t="s">
        <v>44</v>
      </c>
      <c r="E2271">
        <v>339</v>
      </c>
      <c r="F2271">
        <f>VLOOKUP(B2271,cennik[],2,FALSE)</f>
        <v>3.5</v>
      </c>
      <c r="G2271" s="5">
        <f>jablka[[#This Row],[Kg]]*jablka[[#This Row],[Cena]]</f>
        <v>1186.5</v>
      </c>
    </row>
    <row r="2272" spans="1:7" x14ac:dyDescent="0.25">
      <c r="A2272" s="1">
        <v>44894</v>
      </c>
      <c r="B2272" t="s">
        <v>68</v>
      </c>
      <c r="C2272" t="s">
        <v>64</v>
      </c>
      <c r="D2272" t="s">
        <v>57</v>
      </c>
      <c r="E2272">
        <v>17</v>
      </c>
      <c r="F2272">
        <f>VLOOKUP(B2272,cennik[],2,FALSE)</f>
        <v>3.2</v>
      </c>
      <c r="G2272" s="5">
        <f>jablka[[#This Row],[Kg]]*jablka[[#This Row],[Cena]]</f>
        <v>54.400000000000006</v>
      </c>
    </row>
    <row r="2273" spans="1:7" x14ac:dyDescent="0.25">
      <c r="A2273" s="1">
        <v>44894</v>
      </c>
      <c r="B2273" t="s">
        <v>68</v>
      </c>
      <c r="C2273" t="s">
        <v>64</v>
      </c>
      <c r="D2273" t="s">
        <v>51</v>
      </c>
      <c r="E2273">
        <v>271</v>
      </c>
      <c r="F2273">
        <f>VLOOKUP(B2273,cennik[],2,FALSE)</f>
        <v>3.2</v>
      </c>
      <c r="G2273" s="5">
        <f>jablka[[#This Row],[Kg]]*jablka[[#This Row],[Cena]]</f>
        <v>867.2</v>
      </c>
    </row>
    <row r="2274" spans="1:7" x14ac:dyDescent="0.25">
      <c r="A2274" s="1">
        <v>44895</v>
      </c>
      <c r="B2274" t="s">
        <v>63</v>
      </c>
      <c r="C2274" t="s">
        <v>64</v>
      </c>
      <c r="D2274" t="s">
        <v>62</v>
      </c>
      <c r="E2274">
        <v>322</v>
      </c>
      <c r="F2274">
        <f>VLOOKUP(B2274,cennik[],2,FALSE)</f>
        <v>3.5</v>
      </c>
      <c r="G2274" s="5">
        <f>jablka[[#This Row],[Kg]]*jablka[[#This Row],[Cena]]</f>
        <v>1127</v>
      </c>
    </row>
    <row r="2275" spans="1:7" x14ac:dyDescent="0.25">
      <c r="A2275" s="1">
        <v>44895</v>
      </c>
      <c r="B2275" t="s">
        <v>63</v>
      </c>
      <c r="C2275" t="s">
        <v>64</v>
      </c>
      <c r="D2275" t="s">
        <v>22</v>
      </c>
      <c r="E2275">
        <v>58</v>
      </c>
      <c r="F2275">
        <f>VLOOKUP(B2275,cennik[],2,FALSE)</f>
        <v>3.5</v>
      </c>
      <c r="G2275" s="5">
        <f>jablka[[#This Row],[Kg]]*jablka[[#This Row],[Cena]]</f>
        <v>203</v>
      </c>
    </row>
    <row r="2276" spans="1:7" x14ac:dyDescent="0.25">
      <c r="A2276" s="1">
        <v>44895</v>
      </c>
      <c r="B2276" t="s">
        <v>70</v>
      </c>
      <c r="C2276" t="s">
        <v>64</v>
      </c>
      <c r="D2276" t="s">
        <v>54</v>
      </c>
      <c r="E2276">
        <v>372</v>
      </c>
      <c r="F2276">
        <f>VLOOKUP(B2276,cennik[],2,FALSE)</f>
        <v>3.2</v>
      </c>
      <c r="G2276" s="5">
        <f>jablka[[#This Row],[Kg]]*jablka[[#This Row],[Cena]]</f>
        <v>1190.4000000000001</v>
      </c>
    </row>
    <row r="2277" spans="1:7" x14ac:dyDescent="0.25">
      <c r="A2277" s="1">
        <v>44895</v>
      </c>
      <c r="B2277" t="s">
        <v>71</v>
      </c>
      <c r="C2277" t="s">
        <v>64</v>
      </c>
      <c r="D2277" t="s">
        <v>40</v>
      </c>
      <c r="E2277">
        <v>301</v>
      </c>
      <c r="F2277">
        <f>VLOOKUP(B2277,cennik[],2,FALSE)</f>
        <v>2.5</v>
      </c>
      <c r="G2277" s="5">
        <f>jablka[[#This Row],[Kg]]*jablka[[#This Row],[Cena]]</f>
        <v>752.5</v>
      </c>
    </row>
    <row r="2278" spans="1:7" x14ac:dyDescent="0.25">
      <c r="A2278" s="1">
        <v>44896</v>
      </c>
      <c r="B2278" t="s">
        <v>12</v>
      </c>
      <c r="C2278" t="s">
        <v>4</v>
      </c>
      <c r="D2278" t="s">
        <v>27</v>
      </c>
      <c r="E2278">
        <v>181</v>
      </c>
      <c r="F2278">
        <f>VLOOKUP(B2278,cennik[],2,FALSE)</f>
        <v>3.4</v>
      </c>
      <c r="G2278" s="5">
        <f>jablka[[#This Row],[Kg]]*jablka[[#This Row],[Cena]]</f>
        <v>615.4</v>
      </c>
    </row>
    <row r="2279" spans="1:7" x14ac:dyDescent="0.25">
      <c r="A2279" s="1">
        <v>44896</v>
      </c>
      <c r="B2279" t="s">
        <v>18</v>
      </c>
      <c r="C2279" t="s">
        <v>4</v>
      </c>
      <c r="D2279" t="s">
        <v>50</v>
      </c>
      <c r="E2279">
        <v>160</v>
      </c>
      <c r="F2279">
        <f>VLOOKUP(B2279,cennik[],2,FALSE)</f>
        <v>2.4</v>
      </c>
      <c r="G2279" s="5">
        <f>jablka[[#This Row],[Kg]]*jablka[[#This Row],[Cena]]</f>
        <v>384</v>
      </c>
    </row>
    <row r="2280" spans="1:7" x14ac:dyDescent="0.25">
      <c r="A2280" s="1">
        <v>44896</v>
      </c>
      <c r="B2280" t="s">
        <v>12</v>
      </c>
      <c r="C2280" t="s">
        <v>4</v>
      </c>
      <c r="D2280" t="s">
        <v>55</v>
      </c>
      <c r="E2280">
        <v>219</v>
      </c>
      <c r="F2280">
        <f>VLOOKUP(B2280,cennik[],2,FALSE)</f>
        <v>3.4</v>
      </c>
      <c r="G2280" s="5">
        <f>jablka[[#This Row],[Kg]]*jablka[[#This Row],[Cena]]</f>
        <v>744.6</v>
      </c>
    </row>
    <row r="2281" spans="1:7" x14ac:dyDescent="0.25">
      <c r="A2281" s="1">
        <v>44896</v>
      </c>
      <c r="B2281" t="s">
        <v>11</v>
      </c>
      <c r="C2281" t="s">
        <v>4</v>
      </c>
      <c r="D2281" t="s">
        <v>54</v>
      </c>
      <c r="E2281">
        <v>296</v>
      </c>
      <c r="F2281">
        <f>VLOOKUP(B2281,cennik[],2,FALSE)</f>
        <v>2.9</v>
      </c>
      <c r="G2281" s="5">
        <f>jablka[[#This Row],[Kg]]*jablka[[#This Row],[Cena]]</f>
        <v>858.4</v>
      </c>
    </row>
    <row r="2282" spans="1:7" x14ac:dyDescent="0.25">
      <c r="A2282" s="1">
        <v>44896</v>
      </c>
      <c r="B2282" t="s">
        <v>20</v>
      </c>
      <c r="C2282" t="s">
        <v>4</v>
      </c>
      <c r="D2282" t="s">
        <v>13</v>
      </c>
      <c r="E2282">
        <v>458</v>
      </c>
      <c r="F2282">
        <f>VLOOKUP(B2282,cennik[],2,FALSE)</f>
        <v>3.4</v>
      </c>
      <c r="G2282" s="5">
        <f>jablka[[#This Row],[Kg]]*jablka[[#This Row],[Cena]]</f>
        <v>1557.2</v>
      </c>
    </row>
    <row r="2283" spans="1:7" x14ac:dyDescent="0.25">
      <c r="A2283" s="1">
        <v>44896</v>
      </c>
      <c r="B2283" t="s">
        <v>12</v>
      </c>
      <c r="C2283" t="s">
        <v>4</v>
      </c>
      <c r="D2283" t="s">
        <v>51</v>
      </c>
      <c r="E2283">
        <v>446</v>
      </c>
      <c r="F2283">
        <f>VLOOKUP(B2283,cennik[],2,FALSE)</f>
        <v>3.4</v>
      </c>
      <c r="G2283" s="5">
        <f>jablka[[#This Row],[Kg]]*jablka[[#This Row],[Cena]]</f>
        <v>1516.3999999999999</v>
      </c>
    </row>
    <row r="2284" spans="1:7" x14ac:dyDescent="0.25">
      <c r="A2284" s="1">
        <v>44896</v>
      </c>
      <c r="B2284" t="s">
        <v>20</v>
      </c>
      <c r="C2284" t="s">
        <v>4</v>
      </c>
      <c r="D2284" t="s">
        <v>34</v>
      </c>
      <c r="E2284">
        <v>377</v>
      </c>
      <c r="F2284">
        <f>VLOOKUP(B2284,cennik[],2,FALSE)</f>
        <v>3.4</v>
      </c>
      <c r="G2284" s="5">
        <f>jablka[[#This Row],[Kg]]*jablka[[#This Row],[Cena]]</f>
        <v>1281.8</v>
      </c>
    </row>
    <row r="2285" spans="1:7" x14ac:dyDescent="0.25">
      <c r="A2285" s="1">
        <v>44896</v>
      </c>
      <c r="B2285" t="s">
        <v>25</v>
      </c>
      <c r="C2285" t="s">
        <v>4</v>
      </c>
      <c r="D2285" t="s">
        <v>36</v>
      </c>
      <c r="E2285">
        <v>480</v>
      </c>
      <c r="F2285">
        <f>VLOOKUP(B2285,cennik[],2,FALSE)</f>
        <v>3.2</v>
      </c>
      <c r="G2285" s="5">
        <f>jablka[[#This Row],[Kg]]*jablka[[#This Row],[Cena]]</f>
        <v>1536</v>
      </c>
    </row>
    <row r="2286" spans="1:7" x14ac:dyDescent="0.25">
      <c r="A2286" s="1">
        <v>44896</v>
      </c>
      <c r="B2286" t="s">
        <v>18</v>
      </c>
      <c r="C2286" t="s">
        <v>4</v>
      </c>
      <c r="D2286" t="s">
        <v>9</v>
      </c>
      <c r="E2286">
        <v>397</v>
      </c>
      <c r="F2286">
        <f>VLOOKUP(B2286,cennik[],2,FALSE)</f>
        <v>2.4</v>
      </c>
      <c r="G2286" s="5">
        <f>jablka[[#This Row],[Kg]]*jablka[[#This Row],[Cena]]</f>
        <v>952.8</v>
      </c>
    </row>
    <row r="2287" spans="1:7" x14ac:dyDescent="0.25">
      <c r="A2287" s="1">
        <v>44896</v>
      </c>
      <c r="B2287" t="s">
        <v>3</v>
      </c>
      <c r="C2287" t="s">
        <v>4</v>
      </c>
      <c r="D2287" t="s">
        <v>30</v>
      </c>
      <c r="E2287">
        <v>648</v>
      </c>
      <c r="F2287">
        <f>VLOOKUP(B2287,cennik[],2,FALSE)</f>
        <v>3.4</v>
      </c>
      <c r="G2287" s="5">
        <f>jablka[[#This Row],[Kg]]*jablka[[#This Row],[Cena]]</f>
        <v>2203.1999999999998</v>
      </c>
    </row>
    <row r="2288" spans="1:7" x14ac:dyDescent="0.25">
      <c r="A2288" s="1">
        <v>44897</v>
      </c>
      <c r="B2288" t="s">
        <v>14</v>
      </c>
      <c r="C2288" t="s">
        <v>4</v>
      </c>
      <c r="D2288" t="s">
        <v>57</v>
      </c>
      <c r="E2288">
        <v>458</v>
      </c>
      <c r="F2288">
        <f>VLOOKUP(B2288,cennik[],2,FALSE)</f>
        <v>3.4</v>
      </c>
      <c r="G2288" s="5">
        <f>jablka[[#This Row],[Kg]]*jablka[[#This Row],[Cena]]</f>
        <v>1557.2</v>
      </c>
    </row>
    <row r="2289" spans="1:7" x14ac:dyDescent="0.25">
      <c r="A2289" s="1">
        <v>44897</v>
      </c>
      <c r="B2289" t="s">
        <v>16</v>
      </c>
      <c r="C2289" t="s">
        <v>4</v>
      </c>
      <c r="D2289" t="s">
        <v>31</v>
      </c>
      <c r="E2289">
        <v>714</v>
      </c>
      <c r="F2289">
        <f>VLOOKUP(B2289,cennik[],2,FALSE)</f>
        <v>3.4</v>
      </c>
      <c r="G2289" s="5">
        <f>jablka[[#This Row],[Kg]]*jablka[[#This Row],[Cena]]</f>
        <v>2427.6</v>
      </c>
    </row>
    <row r="2290" spans="1:7" x14ac:dyDescent="0.25">
      <c r="A2290" s="1">
        <v>44897</v>
      </c>
      <c r="B2290" t="s">
        <v>20</v>
      </c>
      <c r="C2290" t="s">
        <v>4</v>
      </c>
      <c r="D2290" t="s">
        <v>9</v>
      </c>
      <c r="E2290">
        <v>207</v>
      </c>
      <c r="F2290">
        <f>VLOOKUP(B2290,cennik[],2,FALSE)</f>
        <v>3.4</v>
      </c>
      <c r="G2290" s="5">
        <f>jablka[[#This Row],[Kg]]*jablka[[#This Row],[Cena]]</f>
        <v>703.8</v>
      </c>
    </row>
    <row r="2291" spans="1:7" x14ac:dyDescent="0.25">
      <c r="A2291" s="1">
        <v>44897</v>
      </c>
      <c r="B2291" t="s">
        <v>25</v>
      </c>
      <c r="C2291" t="s">
        <v>4</v>
      </c>
      <c r="D2291" t="s">
        <v>15</v>
      </c>
      <c r="E2291">
        <v>277</v>
      </c>
      <c r="F2291">
        <f>VLOOKUP(B2291,cennik[],2,FALSE)</f>
        <v>3.2</v>
      </c>
      <c r="G2291" s="5">
        <f>jablka[[#This Row],[Kg]]*jablka[[#This Row],[Cena]]</f>
        <v>886.40000000000009</v>
      </c>
    </row>
    <row r="2292" spans="1:7" x14ac:dyDescent="0.25">
      <c r="A2292" s="1">
        <v>44897</v>
      </c>
      <c r="B2292" t="s">
        <v>20</v>
      </c>
      <c r="C2292" t="s">
        <v>4</v>
      </c>
      <c r="D2292" t="s">
        <v>30</v>
      </c>
      <c r="E2292">
        <v>394</v>
      </c>
      <c r="F2292">
        <f>VLOOKUP(B2292,cennik[],2,FALSE)</f>
        <v>3.4</v>
      </c>
      <c r="G2292" s="5">
        <f>jablka[[#This Row],[Kg]]*jablka[[#This Row],[Cena]]</f>
        <v>1339.6</v>
      </c>
    </row>
    <row r="2293" spans="1:7" x14ac:dyDescent="0.25">
      <c r="A2293" s="1">
        <v>44897</v>
      </c>
      <c r="B2293" t="s">
        <v>7</v>
      </c>
      <c r="C2293" t="s">
        <v>4</v>
      </c>
      <c r="D2293" t="s">
        <v>43</v>
      </c>
      <c r="E2293">
        <v>418</v>
      </c>
      <c r="F2293">
        <f>VLOOKUP(B2293,cennik[],2,FALSE)</f>
        <v>3.5</v>
      </c>
      <c r="G2293" s="5">
        <f>jablka[[#This Row],[Kg]]*jablka[[#This Row],[Cena]]</f>
        <v>1463</v>
      </c>
    </row>
    <row r="2294" spans="1:7" x14ac:dyDescent="0.25">
      <c r="A2294" s="1">
        <v>44897</v>
      </c>
      <c r="B2294" t="s">
        <v>3</v>
      </c>
      <c r="C2294" t="s">
        <v>4</v>
      </c>
      <c r="D2294" t="s">
        <v>52</v>
      </c>
      <c r="E2294">
        <v>398</v>
      </c>
      <c r="F2294">
        <f>VLOOKUP(B2294,cennik[],2,FALSE)</f>
        <v>3.4</v>
      </c>
      <c r="G2294" s="5">
        <f>jablka[[#This Row],[Kg]]*jablka[[#This Row],[Cena]]</f>
        <v>1353.2</v>
      </c>
    </row>
    <row r="2295" spans="1:7" x14ac:dyDescent="0.25">
      <c r="A2295" s="1">
        <v>44897</v>
      </c>
      <c r="B2295" t="s">
        <v>7</v>
      </c>
      <c r="C2295" t="s">
        <v>4</v>
      </c>
      <c r="D2295" t="s">
        <v>21</v>
      </c>
      <c r="E2295">
        <v>223</v>
      </c>
      <c r="F2295">
        <f>VLOOKUP(B2295,cennik[],2,FALSE)</f>
        <v>3.5</v>
      </c>
      <c r="G2295" s="5">
        <f>jablka[[#This Row],[Kg]]*jablka[[#This Row],[Cena]]</f>
        <v>780.5</v>
      </c>
    </row>
    <row r="2296" spans="1:7" x14ac:dyDescent="0.25">
      <c r="A2296" s="1">
        <v>44897</v>
      </c>
      <c r="B2296" t="s">
        <v>20</v>
      </c>
      <c r="C2296" t="s">
        <v>4</v>
      </c>
      <c r="D2296" t="s">
        <v>26</v>
      </c>
      <c r="E2296">
        <v>90</v>
      </c>
      <c r="F2296">
        <f>VLOOKUP(B2296,cennik[],2,FALSE)</f>
        <v>3.4</v>
      </c>
      <c r="G2296" s="5">
        <f>jablka[[#This Row],[Kg]]*jablka[[#This Row],[Cena]]</f>
        <v>306</v>
      </c>
    </row>
    <row r="2297" spans="1:7" x14ac:dyDescent="0.25">
      <c r="A2297" s="1">
        <v>44898</v>
      </c>
      <c r="B2297" t="s">
        <v>16</v>
      </c>
      <c r="C2297" t="s">
        <v>4</v>
      </c>
      <c r="D2297" t="s">
        <v>62</v>
      </c>
      <c r="E2297">
        <v>778</v>
      </c>
      <c r="F2297">
        <f>VLOOKUP(B2297,cennik[],2,FALSE)</f>
        <v>3.4</v>
      </c>
      <c r="G2297" s="5">
        <f>jablka[[#This Row],[Kg]]*jablka[[#This Row],[Cena]]</f>
        <v>2645.2</v>
      </c>
    </row>
    <row r="2298" spans="1:7" x14ac:dyDescent="0.25">
      <c r="A2298" s="1">
        <v>44898</v>
      </c>
      <c r="B2298" t="s">
        <v>3</v>
      </c>
      <c r="C2298" t="s">
        <v>4</v>
      </c>
      <c r="D2298" t="s">
        <v>22</v>
      </c>
      <c r="E2298">
        <v>582</v>
      </c>
      <c r="F2298">
        <f>VLOOKUP(B2298,cennik[],2,FALSE)</f>
        <v>3.4</v>
      </c>
      <c r="G2298" s="5">
        <f>jablka[[#This Row],[Kg]]*jablka[[#This Row],[Cena]]</f>
        <v>1978.8</v>
      </c>
    </row>
    <row r="2299" spans="1:7" x14ac:dyDescent="0.25">
      <c r="A2299" s="1">
        <v>44898</v>
      </c>
      <c r="B2299" t="s">
        <v>20</v>
      </c>
      <c r="C2299" t="s">
        <v>4</v>
      </c>
      <c r="D2299" t="s">
        <v>28</v>
      </c>
      <c r="E2299">
        <v>218</v>
      </c>
      <c r="F2299">
        <f>VLOOKUP(B2299,cennik[],2,FALSE)</f>
        <v>3.4</v>
      </c>
      <c r="G2299" s="5">
        <f>jablka[[#This Row],[Kg]]*jablka[[#This Row],[Cena]]</f>
        <v>741.19999999999993</v>
      </c>
    </row>
    <row r="2300" spans="1:7" x14ac:dyDescent="0.25">
      <c r="A2300" s="1">
        <v>44898</v>
      </c>
      <c r="B2300" t="s">
        <v>20</v>
      </c>
      <c r="C2300" t="s">
        <v>4</v>
      </c>
      <c r="D2300" t="s">
        <v>21</v>
      </c>
      <c r="E2300">
        <v>290</v>
      </c>
      <c r="F2300">
        <f>VLOOKUP(B2300,cennik[],2,FALSE)</f>
        <v>3.4</v>
      </c>
      <c r="G2300" s="5">
        <f>jablka[[#This Row],[Kg]]*jablka[[#This Row],[Cena]]</f>
        <v>986</v>
      </c>
    </row>
    <row r="2301" spans="1:7" x14ac:dyDescent="0.25">
      <c r="A2301" s="1">
        <v>44898</v>
      </c>
      <c r="B2301" t="s">
        <v>12</v>
      </c>
      <c r="C2301" t="s">
        <v>4</v>
      </c>
      <c r="D2301" t="s">
        <v>32</v>
      </c>
      <c r="E2301">
        <v>437</v>
      </c>
      <c r="F2301">
        <f>VLOOKUP(B2301,cennik[],2,FALSE)</f>
        <v>3.4</v>
      </c>
      <c r="G2301" s="5">
        <f>jablka[[#This Row],[Kg]]*jablka[[#This Row],[Cena]]</f>
        <v>1485.8</v>
      </c>
    </row>
    <row r="2302" spans="1:7" x14ac:dyDescent="0.25">
      <c r="A2302" s="1">
        <v>44900</v>
      </c>
      <c r="B2302" t="s">
        <v>7</v>
      </c>
      <c r="C2302" t="s">
        <v>4</v>
      </c>
      <c r="D2302" t="s">
        <v>24</v>
      </c>
      <c r="E2302">
        <v>469</v>
      </c>
      <c r="F2302">
        <f>VLOOKUP(B2302,cennik[],2,FALSE)</f>
        <v>3.5</v>
      </c>
      <c r="G2302" s="5">
        <f>jablka[[#This Row],[Kg]]*jablka[[#This Row],[Cena]]</f>
        <v>1641.5</v>
      </c>
    </row>
    <row r="2303" spans="1:7" x14ac:dyDescent="0.25">
      <c r="A2303" s="1">
        <v>44900</v>
      </c>
      <c r="B2303" t="s">
        <v>11</v>
      </c>
      <c r="C2303" t="s">
        <v>4</v>
      </c>
      <c r="D2303" t="s">
        <v>59</v>
      </c>
      <c r="E2303">
        <v>33</v>
      </c>
      <c r="F2303">
        <f>VLOOKUP(B2303,cennik[],2,FALSE)</f>
        <v>2.9</v>
      </c>
      <c r="G2303" s="5">
        <f>jablka[[#This Row],[Kg]]*jablka[[#This Row],[Cena]]</f>
        <v>95.7</v>
      </c>
    </row>
    <row r="2304" spans="1:7" x14ac:dyDescent="0.25">
      <c r="A2304" s="1">
        <v>44900</v>
      </c>
      <c r="B2304" t="s">
        <v>12</v>
      </c>
      <c r="C2304" t="s">
        <v>4</v>
      </c>
      <c r="D2304" t="s">
        <v>51</v>
      </c>
      <c r="E2304">
        <v>79</v>
      </c>
      <c r="F2304">
        <f>VLOOKUP(B2304,cennik[],2,FALSE)</f>
        <v>3.4</v>
      </c>
      <c r="G2304" s="5">
        <f>jablka[[#This Row],[Kg]]*jablka[[#This Row],[Cena]]</f>
        <v>268.59999999999997</v>
      </c>
    </row>
    <row r="2305" spans="1:7" x14ac:dyDescent="0.25">
      <c r="A2305" s="1">
        <v>44900</v>
      </c>
      <c r="B2305" t="s">
        <v>7</v>
      </c>
      <c r="C2305" t="s">
        <v>4</v>
      </c>
      <c r="D2305" t="s">
        <v>30</v>
      </c>
      <c r="E2305">
        <v>332</v>
      </c>
      <c r="F2305">
        <f>VLOOKUP(B2305,cennik[],2,FALSE)</f>
        <v>3.5</v>
      </c>
      <c r="G2305" s="5">
        <f>jablka[[#This Row],[Kg]]*jablka[[#This Row],[Cena]]</f>
        <v>1162</v>
      </c>
    </row>
    <row r="2306" spans="1:7" x14ac:dyDescent="0.25">
      <c r="A2306" s="1">
        <v>44900</v>
      </c>
      <c r="B2306" t="s">
        <v>18</v>
      </c>
      <c r="C2306" t="s">
        <v>4</v>
      </c>
      <c r="D2306" t="s">
        <v>45</v>
      </c>
      <c r="E2306">
        <v>132</v>
      </c>
      <c r="F2306">
        <f>VLOOKUP(B2306,cennik[],2,FALSE)</f>
        <v>2.4</v>
      </c>
      <c r="G2306" s="5">
        <f>jablka[[#This Row],[Kg]]*jablka[[#This Row],[Cena]]</f>
        <v>316.8</v>
      </c>
    </row>
    <row r="2307" spans="1:7" x14ac:dyDescent="0.25">
      <c r="A2307" s="1">
        <v>44900</v>
      </c>
      <c r="B2307" t="s">
        <v>7</v>
      </c>
      <c r="C2307" t="s">
        <v>4</v>
      </c>
      <c r="D2307" t="s">
        <v>21</v>
      </c>
      <c r="E2307">
        <v>547</v>
      </c>
      <c r="F2307">
        <f>VLOOKUP(B2307,cennik[],2,FALSE)</f>
        <v>3.5</v>
      </c>
      <c r="G2307" s="5">
        <f>jablka[[#This Row],[Kg]]*jablka[[#This Row],[Cena]]</f>
        <v>1914.5</v>
      </c>
    </row>
    <row r="2308" spans="1:7" x14ac:dyDescent="0.25">
      <c r="A2308" s="1">
        <v>44900</v>
      </c>
      <c r="B2308" t="s">
        <v>12</v>
      </c>
      <c r="C2308" t="s">
        <v>4</v>
      </c>
      <c r="D2308" t="s">
        <v>31</v>
      </c>
      <c r="E2308">
        <v>295</v>
      </c>
      <c r="F2308">
        <f>VLOOKUP(B2308,cennik[],2,FALSE)</f>
        <v>3.4</v>
      </c>
      <c r="G2308" s="5">
        <f>jablka[[#This Row],[Kg]]*jablka[[#This Row],[Cena]]</f>
        <v>1003</v>
      </c>
    </row>
    <row r="2309" spans="1:7" x14ac:dyDescent="0.25">
      <c r="A2309" s="1">
        <v>44900</v>
      </c>
      <c r="B2309" t="s">
        <v>3</v>
      </c>
      <c r="C2309" t="s">
        <v>4</v>
      </c>
      <c r="D2309" t="s">
        <v>13</v>
      </c>
      <c r="E2309">
        <v>540</v>
      </c>
      <c r="F2309">
        <f>VLOOKUP(B2309,cennik[],2,FALSE)</f>
        <v>3.4</v>
      </c>
      <c r="G2309" s="5">
        <f>jablka[[#This Row],[Kg]]*jablka[[#This Row],[Cena]]</f>
        <v>1836</v>
      </c>
    </row>
    <row r="2310" spans="1:7" x14ac:dyDescent="0.25">
      <c r="A2310" s="1">
        <v>44900</v>
      </c>
      <c r="B2310" t="s">
        <v>3</v>
      </c>
      <c r="C2310" t="s">
        <v>4</v>
      </c>
      <c r="D2310" t="s">
        <v>33</v>
      </c>
      <c r="E2310">
        <v>222</v>
      </c>
      <c r="F2310">
        <f>VLOOKUP(B2310,cennik[],2,FALSE)</f>
        <v>3.4</v>
      </c>
      <c r="G2310" s="5">
        <f>jablka[[#This Row],[Kg]]*jablka[[#This Row],[Cena]]</f>
        <v>754.8</v>
      </c>
    </row>
    <row r="2311" spans="1:7" x14ac:dyDescent="0.25">
      <c r="A2311" s="1">
        <v>44900</v>
      </c>
      <c r="B2311" t="s">
        <v>12</v>
      </c>
      <c r="C2311" t="s">
        <v>4</v>
      </c>
      <c r="D2311" t="s">
        <v>26</v>
      </c>
      <c r="E2311">
        <v>394</v>
      </c>
      <c r="F2311">
        <f>VLOOKUP(B2311,cennik[],2,FALSE)</f>
        <v>3.4</v>
      </c>
      <c r="G2311" s="5">
        <f>jablka[[#This Row],[Kg]]*jablka[[#This Row],[Cena]]</f>
        <v>1339.6</v>
      </c>
    </row>
    <row r="2312" spans="1:7" x14ac:dyDescent="0.25">
      <c r="A2312" s="1">
        <v>44900</v>
      </c>
      <c r="B2312" t="s">
        <v>11</v>
      </c>
      <c r="C2312" t="s">
        <v>4</v>
      </c>
      <c r="D2312" t="s">
        <v>58</v>
      </c>
      <c r="E2312">
        <v>325</v>
      </c>
      <c r="F2312">
        <f>VLOOKUP(B2312,cennik[],2,FALSE)</f>
        <v>2.9</v>
      </c>
      <c r="G2312" s="5">
        <f>jablka[[#This Row],[Kg]]*jablka[[#This Row],[Cena]]</f>
        <v>942.5</v>
      </c>
    </row>
    <row r="2313" spans="1:7" x14ac:dyDescent="0.25">
      <c r="A2313" s="1">
        <v>44901</v>
      </c>
      <c r="B2313" t="s">
        <v>18</v>
      </c>
      <c r="C2313" t="s">
        <v>4</v>
      </c>
      <c r="D2313" t="s">
        <v>22</v>
      </c>
      <c r="E2313">
        <v>457</v>
      </c>
      <c r="F2313">
        <f>VLOOKUP(B2313,cennik[],2,FALSE)</f>
        <v>2.4</v>
      </c>
      <c r="G2313" s="5">
        <f>jablka[[#This Row],[Kg]]*jablka[[#This Row],[Cena]]</f>
        <v>1096.8</v>
      </c>
    </row>
    <row r="2314" spans="1:7" x14ac:dyDescent="0.25">
      <c r="A2314" s="1">
        <v>44901</v>
      </c>
      <c r="B2314" t="s">
        <v>14</v>
      </c>
      <c r="C2314" t="s">
        <v>4</v>
      </c>
      <c r="D2314" t="s">
        <v>47</v>
      </c>
      <c r="E2314">
        <v>64</v>
      </c>
      <c r="F2314">
        <f>VLOOKUP(B2314,cennik[],2,FALSE)</f>
        <v>3.4</v>
      </c>
      <c r="G2314" s="5">
        <f>jablka[[#This Row],[Kg]]*jablka[[#This Row],[Cena]]</f>
        <v>217.6</v>
      </c>
    </row>
    <row r="2315" spans="1:7" x14ac:dyDescent="0.25">
      <c r="A2315" s="1">
        <v>44901</v>
      </c>
      <c r="B2315" t="s">
        <v>3</v>
      </c>
      <c r="C2315" t="s">
        <v>4</v>
      </c>
      <c r="D2315" t="s">
        <v>17</v>
      </c>
      <c r="E2315">
        <v>298</v>
      </c>
      <c r="F2315">
        <f>VLOOKUP(B2315,cennik[],2,FALSE)</f>
        <v>3.4</v>
      </c>
      <c r="G2315" s="5">
        <f>jablka[[#This Row],[Kg]]*jablka[[#This Row],[Cena]]</f>
        <v>1013.1999999999999</v>
      </c>
    </row>
    <row r="2316" spans="1:7" x14ac:dyDescent="0.25">
      <c r="A2316" s="1">
        <v>44901</v>
      </c>
      <c r="B2316" t="s">
        <v>3</v>
      </c>
      <c r="C2316" t="s">
        <v>4</v>
      </c>
      <c r="D2316" t="s">
        <v>23</v>
      </c>
      <c r="E2316">
        <v>606</v>
      </c>
      <c r="F2316">
        <f>VLOOKUP(B2316,cennik[],2,FALSE)</f>
        <v>3.4</v>
      </c>
      <c r="G2316" s="5">
        <f>jablka[[#This Row],[Kg]]*jablka[[#This Row],[Cena]]</f>
        <v>2060.4</v>
      </c>
    </row>
    <row r="2317" spans="1:7" x14ac:dyDescent="0.25">
      <c r="A2317" s="1">
        <v>44901</v>
      </c>
      <c r="B2317" t="s">
        <v>7</v>
      </c>
      <c r="C2317" t="s">
        <v>4</v>
      </c>
      <c r="D2317" t="s">
        <v>23</v>
      </c>
      <c r="E2317">
        <v>276</v>
      </c>
      <c r="F2317">
        <f>VLOOKUP(B2317,cennik[],2,FALSE)</f>
        <v>3.5</v>
      </c>
      <c r="G2317" s="5">
        <f>jablka[[#This Row],[Kg]]*jablka[[#This Row],[Cena]]</f>
        <v>966</v>
      </c>
    </row>
    <row r="2318" spans="1:7" x14ac:dyDescent="0.25">
      <c r="A2318" s="1">
        <v>44901</v>
      </c>
      <c r="B2318" t="s">
        <v>18</v>
      </c>
      <c r="C2318" t="s">
        <v>4</v>
      </c>
      <c r="D2318" t="s">
        <v>57</v>
      </c>
      <c r="E2318">
        <v>142</v>
      </c>
      <c r="F2318">
        <f>VLOOKUP(B2318,cennik[],2,FALSE)</f>
        <v>2.4</v>
      </c>
      <c r="G2318" s="5">
        <f>jablka[[#This Row],[Kg]]*jablka[[#This Row],[Cena]]</f>
        <v>340.8</v>
      </c>
    </row>
    <row r="2319" spans="1:7" x14ac:dyDescent="0.25">
      <c r="A2319" s="1">
        <v>44901</v>
      </c>
      <c r="B2319" t="s">
        <v>11</v>
      </c>
      <c r="C2319" t="s">
        <v>4</v>
      </c>
      <c r="D2319" t="s">
        <v>15</v>
      </c>
      <c r="E2319">
        <v>263</v>
      </c>
      <c r="F2319">
        <f>VLOOKUP(B2319,cennik[],2,FALSE)</f>
        <v>2.9</v>
      </c>
      <c r="G2319" s="5">
        <f>jablka[[#This Row],[Kg]]*jablka[[#This Row],[Cena]]</f>
        <v>762.69999999999993</v>
      </c>
    </row>
    <row r="2320" spans="1:7" x14ac:dyDescent="0.25">
      <c r="A2320" s="1">
        <v>44901</v>
      </c>
      <c r="B2320" t="s">
        <v>20</v>
      </c>
      <c r="C2320" t="s">
        <v>4</v>
      </c>
      <c r="D2320" t="s">
        <v>62</v>
      </c>
      <c r="E2320">
        <v>81</v>
      </c>
      <c r="F2320">
        <f>VLOOKUP(B2320,cennik[],2,FALSE)</f>
        <v>3.4</v>
      </c>
      <c r="G2320" s="5">
        <f>jablka[[#This Row],[Kg]]*jablka[[#This Row],[Cena]]</f>
        <v>275.39999999999998</v>
      </c>
    </row>
    <row r="2321" spans="1:7" x14ac:dyDescent="0.25">
      <c r="A2321" s="1">
        <v>44901</v>
      </c>
      <c r="B2321" t="s">
        <v>12</v>
      </c>
      <c r="C2321" t="s">
        <v>4</v>
      </c>
      <c r="D2321" t="s">
        <v>59</v>
      </c>
      <c r="E2321">
        <v>347</v>
      </c>
      <c r="F2321">
        <f>VLOOKUP(B2321,cennik[],2,FALSE)</f>
        <v>3.4</v>
      </c>
      <c r="G2321" s="5">
        <f>jablka[[#This Row],[Kg]]*jablka[[#This Row],[Cena]]</f>
        <v>1179.8</v>
      </c>
    </row>
    <row r="2322" spans="1:7" x14ac:dyDescent="0.25">
      <c r="A2322" s="1">
        <v>44901</v>
      </c>
      <c r="B2322" t="s">
        <v>7</v>
      </c>
      <c r="C2322" t="s">
        <v>4</v>
      </c>
      <c r="D2322" t="s">
        <v>40</v>
      </c>
      <c r="E2322">
        <v>443</v>
      </c>
      <c r="F2322">
        <f>VLOOKUP(B2322,cennik[],2,FALSE)</f>
        <v>3.5</v>
      </c>
      <c r="G2322" s="5">
        <f>jablka[[#This Row],[Kg]]*jablka[[#This Row],[Cena]]</f>
        <v>1550.5</v>
      </c>
    </row>
    <row r="2323" spans="1:7" x14ac:dyDescent="0.25">
      <c r="A2323" s="1">
        <v>44901</v>
      </c>
      <c r="B2323" t="s">
        <v>25</v>
      </c>
      <c r="C2323" t="s">
        <v>4</v>
      </c>
      <c r="D2323" t="s">
        <v>46</v>
      </c>
      <c r="E2323">
        <v>261</v>
      </c>
      <c r="F2323">
        <f>VLOOKUP(B2323,cennik[],2,FALSE)</f>
        <v>3.2</v>
      </c>
      <c r="G2323" s="5">
        <f>jablka[[#This Row],[Kg]]*jablka[[#This Row],[Cena]]</f>
        <v>835.2</v>
      </c>
    </row>
    <row r="2324" spans="1:7" x14ac:dyDescent="0.25">
      <c r="A2324" s="1">
        <v>44902</v>
      </c>
      <c r="B2324" t="s">
        <v>7</v>
      </c>
      <c r="C2324" t="s">
        <v>4</v>
      </c>
      <c r="D2324" t="s">
        <v>23</v>
      </c>
      <c r="E2324">
        <v>389</v>
      </c>
      <c r="F2324">
        <f>VLOOKUP(B2324,cennik[],2,FALSE)</f>
        <v>3.5</v>
      </c>
      <c r="G2324" s="5">
        <f>jablka[[#This Row],[Kg]]*jablka[[#This Row],[Cena]]</f>
        <v>1361.5</v>
      </c>
    </row>
    <row r="2325" spans="1:7" x14ac:dyDescent="0.25">
      <c r="A2325" s="1">
        <v>44902</v>
      </c>
      <c r="B2325" t="s">
        <v>25</v>
      </c>
      <c r="C2325" t="s">
        <v>4</v>
      </c>
      <c r="D2325" t="s">
        <v>61</v>
      </c>
      <c r="E2325">
        <v>279</v>
      </c>
      <c r="F2325">
        <f>VLOOKUP(B2325,cennik[],2,FALSE)</f>
        <v>3.2</v>
      </c>
      <c r="G2325" s="5">
        <f>jablka[[#This Row],[Kg]]*jablka[[#This Row],[Cena]]</f>
        <v>892.80000000000007</v>
      </c>
    </row>
    <row r="2326" spans="1:7" x14ac:dyDescent="0.25">
      <c r="A2326" s="1">
        <v>44902</v>
      </c>
      <c r="B2326" t="s">
        <v>20</v>
      </c>
      <c r="C2326" t="s">
        <v>4</v>
      </c>
      <c r="D2326" t="s">
        <v>56</v>
      </c>
      <c r="E2326">
        <v>402</v>
      </c>
      <c r="F2326">
        <f>VLOOKUP(B2326,cennik[],2,FALSE)</f>
        <v>3.4</v>
      </c>
      <c r="G2326" s="5">
        <f>jablka[[#This Row],[Kg]]*jablka[[#This Row],[Cena]]</f>
        <v>1366.8</v>
      </c>
    </row>
    <row r="2327" spans="1:7" x14ac:dyDescent="0.25">
      <c r="A2327" s="1">
        <v>44902</v>
      </c>
      <c r="B2327" t="s">
        <v>25</v>
      </c>
      <c r="C2327" t="s">
        <v>4</v>
      </c>
      <c r="D2327" t="s">
        <v>40</v>
      </c>
      <c r="E2327">
        <v>343</v>
      </c>
      <c r="F2327">
        <f>VLOOKUP(B2327,cennik[],2,FALSE)</f>
        <v>3.2</v>
      </c>
      <c r="G2327" s="5">
        <f>jablka[[#This Row],[Kg]]*jablka[[#This Row],[Cena]]</f>
        <v>1097.6000000000001</v>
      </c>
    </row>
    <row r="2328" spans="1:7" x14ac:dyDescent="0.25">
      <c r="A2328" s="1">
        <v>44902</v>
      </c>
      <c r="B2328" t="s">
        <v>14</v>
      </c>
      <c r="C2328" t="s">
        <v>4</v>
      </c>
      <c r="D2328" t="s">
        <v>61</v>
      </c>
      <c r="E2328">
        <v>36</v>
      </c>
      <c r="F2328">
        <f>VLOOKUP(B2328,cennik[],2,FALSE)</f>
        <v>3.4</v>
      </c>
      <c r="G2328" s="5">
        <f>jablka[[#This Row],[Kg]]*jablka[[#This Row],[Cena]]</f>
        <v>122.39999999999999</v>
      </c>
    </row>
    <row r="2329" spans="1:7" x14ac:dyDescent="0.25">
      <c r="A2329" s="1">
        <v>44902</v>
      </c>
      <c r="B2329" t="s">
        <v>3</v>
      </c>
      <c r="C2329" t="s">
        <v>4</v>
      </c>
      <c r="D2329" t="s">
        <v>45</v>
      </c>
      <c r="E2329">
        <v>454</v>
      </c>
      <c r="F2329">
        <f>VLOOKUP(B2329,cennik[],2,FALSE)</f>
        <v>3.4</v>
      </c>
      <c r="G2329" s="5">
        <f>jablka[[#This Row],[Kg]]*jablka[[#This Row],[Cena]]</f>
        <v>1543.6</v>
      </c>
    </row>
    <row r="2330" spans="1:7" x14ac:dyDescent="0.25">
      <c r="A2330" s="1">
        <v>44902</v>
      </c>
      <c r="B2330" t="s">
        <v>20</v>
      </c>
      <c r="C2330" t="s">
        <v>4</v>
      </c>
      <c r="D2330" t="s">
        <v>26</v>
      </c>
      <c r="E2330">
        <v>281</v>
      </c>
      <c r="F2330">
        <f>VLOOKUP(B2330,cennik[],2,FALSE)</f>
        <v>3.4</v>
      </c>
      <c r="G2330" s="5">
        <f>jablka[[#This Row],[Kg]]*jablka[[#This Row],[Cena]]</f>
        <v>955.4</v>
      </c>
    </row>
    <row r="2331" spans="1:7" x14ac:dyDescent="0.25">
      <c r="A2331" s="1">
        <v>44902</v>
      </c>
      <c r="B2331" t="s">
        <v>3</v>
      </c>
      <c r="C2331" t="s">
        <v>4</v>
      </c>
      <c r="D2331" t="s">
        <v>9</v>
      </c>
      <c r="E2331">
        <v>501</v>
      </c>
      <c r="F2331">
        <f>VLOOKUP(B2331,cennik[],2,FALSE)</f>
        <v>3.4</v>
      </c>
      <c r="G2331" s="5">
        <f>jablka[[#This Row],[Kg]]*jablka[[#This Row],[Cena]]</f>
        <v>1703.3999999999999</v>
      </c>
    </row>
    <row r="2332" spans="1:7" x14ac:dyDescent="0.25">
      <c r="A2332" s="1">
        <v>44902</v>
      </c>
      <c r="B2332" t="s">
        <v>14</v>
      </c>
      <c r="C2332" t="s">
        <v>4</v>
      </c>
      <c r="D2332" t="s">
        <v>42</v>
      </c>
      <c r="E2332">
        <v>22</v>
      </c>
      <c r="F2332">
        <f>VLOOKUP(B2332,cennik[],2,FALSE)</f>
        <v>3.4</v>
      </c>
      <c r="G2332" s="5">
        <f>jablka[[#This Row],[Kg]]*jablka[[#This Row],[Cena]]</f>
        <v>74.8</v>
      </c>
    </row>
    <row r="2333" spans="1:7" x14ac:dyDescent="0.25">
      <c r="A2333" s="1">
        <v>44902</v>
      </c>
      <c r="B2333" t="s">
        <v>20</v>
      </c>
      <c r="C2333" t="s">
        <v>4</v>
      </c>
      <c r="D2333" t="s">
        <v>10</v>
      </c>
      <c r="E2333">
        <v>247</v>
      </c>
      <c r="F2333">
        <f>VLOOKUP(B2333,cennik[],2,FALSE)</f>
        <v>3.4</v>
      </c>
      <c r="G2333" s="5">
        <f>jablka[[#This Row],[Kg]]*jablka[[#This Row],[Cena]]</f>
        <v>839.8</v>
      </c>
    </row>
    <row r="2334" spans="1:7" x14ac:dyDescent="0.25">
      <c r="A2334" s="1">
        <v>44903</v>
      </c>
      <c r="B2334" t="s">
        <v>16</v>
      </c>
      <c r="C2334" t="s">
        <v>4</v>
      </c>
      <c r="D2334" t="s">
        <v>31</v>
      </c>
      <c r="E2334">
        <v>406</v>
      </c>
      <c r="F2334">
        <f>VLOOKUP(B2334,cennik[],2,FALSE)</f>
        <v>3.4</v>
      </c>
      <c r="G2334" s="5">
        <f>jablka[[#This Row],[Kg]]*jablka[[#This Row],[Cena]]</f>
        <v>1380.3999999999999</v>
      </c>
    </row>
    <row r="2335" spans="1:7" x14ac:dyDescent="0.25">
      <c r="A2335" s="1">
        <v>44903</v>
      </c>
      <c r="B2335" t="s">
        <v>20</v>
      </c>
      <c r="C2335" t="s">
        <v>4</v>
      </c>
      <c r="D2335" t="s">
        <v>57</v>
      </c>
      <c r="E2335">
        <v>382</v>
      </c>
      <c r="F2335">
        <f>VLOOKUP(B2335,cennik[],2,FALSE)</f>
        <v>3.4</v>
      </c>
      <c r="G2335" s="5">
        <f>jablka[[#This Row],[Kg]]*jablka[[#This Row],[Cena]]</f>
        <v>1298.8</v>
      </c>
    </row>
    <row r="2336" spans="1:7" x14ac:dyDescent="0.25">
      <c r="A2336" s="1">
        <v>44903</v>
      </c>
      <c r="B2336" t="s">
        <v>20</v>
      </c>
      <c r="C2336" t="s">
        <v>4</v>
      </c>
      <c r="D2336" t="s">
        <v>13</v>
      </c>
      <c r="E2336">
        <v>322</v>
      </c>
      <c r="F2336">
        <f>VLOOKUP(B2336,cennik[],2,FALSE)</f>
        <v>3.4</v>
      </c>
      <c r="G2336" s="5">
        <f>jablka[[#This Row],[Kg]]*jablka[[#This Row],[Cena]]</f>
        <v>1094.8</v>
      </c>
    </row>
    <row r="2337" spans="1:7" x14ac:dyDescent="0.25">
      <c r="A2337" s="1">
        <v>44903</v>
      </c>
      <c r="B2337" t="s">
        <v>14</v>
      </c>
      <c r="C2337" t="s">
        <v>4</v>
      </c>
      <c r="D2337" t="s">
        <v>33</v>
      </c>
      <c r="E2337">
        <v>393</v>
      </c>
      <c r="F2337">
        <f>VLOOKUP(B2337,cennik[],2,FALSE)</f>
        <v>3.4</v>
      </c>
      <c r="G2337" s="5">
        <f>jablka[[#This Row],[Kg]]*jablka[[#This Row],[Cena]]</f>
        <v>1336.2</v>
      </c>
    </row>
    <row r="2338" spans="1:7" x14ac:dyDescent="0.25">
      <c r="A2338" s="1">
        <v>44903</v>
      </c>
      <c r="B2338" t="s">
        <v>20</v>
      </c>
      <c r="C2338" t="s">
        <v>4</v>
      </c>
      <c r="D2338" t="s">
        <v>46</v>
      </c>
      <c r="E2338">
        <v>109</v>
      </c>
      <c r="F2338">
        <f>VLOOKUP(B2338,cennik[],2,FALSE)</f>
        <v>3.4</v>
      </c>
      <c r="G2338" s="5">
        <f>jablka[[#This Row],[Kg]]*jablka[[#This Row],[Cena]]</f>
        <v>370.59999999999997</v>
      </c>
    </row>
    <row r="2339" spans="1:7" x14ac:dyDescent="0.25">
      <c r="A2339" s="1">
        <v>44903</v>
      </c>
      <c r="B2339" t="s">
        <v>7</v>
      </c>
      <c r="C2339" t="s">
        <v>4</v>
      </c>
      <c r="D2339" t="s">
        <v>37</v>
      </c>
      <c r="E2339">
        <v>421</v>
      </c>
      <c r="F2339">
        <f>VLOOKUP(B2339,cennik[],2,FALSE)</f>
        <v>3.5</v>
      </c>
      <c r="G2339" s="5">
        <f>jablka[[#This Row],[Kg]]*jablka[[#This Row],[Cena]]</f>
        <v>1473.5</v>
      </c>
    </row>
    <row r="2340" spans="1:7" x14ac:dyDescent="0.25">
      <c r="A2340" s="1">
        <v>44904</v>
      </c>
      <c r="B2340" t="s">
        <v>11</v>
      </c>
      <c r="C2340" t="s">
        <v>4</v>
      </c>
      <c r="D2340" t="s">
        <v>43</v>
      </c>
      <c r="E2340">
        <v>462</v>
      </c>
      <c r="F2340">
        <f>VLOOKUP(B2340,cennik[],2,FALSE)</f>
        <v>2.9</v>
      </c>
      <c r="G2340" s="5">
        <f>jablka[[#This Row],[Kg]]*jablka[[#This Row],[Cena]]</f>
        <v>1339.8</v>
      </c>
    </row>
    <row r="2341" spans="1:7" x14ac:dyDescent="0.25">
      <c r="A2341" s="1">
        <v>44904</v>
      </c>
      <c r="B2341" t="s">
        <v>11</v>
      </c>
      <c r="C2341" t="s">
        <v>4</v>
      </c>
      <c r="D2341" t="s">
        <v>24</v>
      </c>
      <c r="E2341">
        <v>263</v>
      </c>
      <c r="F2341">
        <f>VLOOKUP(B2341,cennik[],2,FALSE)</f>
        <v>2.9</v>
      </c>
      <c r="G2341" s="5">
        <f>jablka[[#This Row],[Kg]]*jablka[[#This Row],[Cena]]</f>
        <v>762.69999999999993</v>
      </c>
    </row>
    <row r="2342" spans="1:7" x14ac:dyDescent="0.25">
      <c r="A2342" s="1">
        <v>44904</v>
      </c>
      <c r="B2342" t="s">
        <v>20</v>
      </c>
      <c r="C2342" t="s">
        <v>4</v>
      </c>
      <c r="D2342" t="s">
        <v>26</v>
      </c>
      <c r="E2342">
        <v>65</v>
      </c>
      <c r="F2342">
        <f>VLOOKUP(B2342,cennik[],2,FALSE)</f>
        <v>3.4</v>
      </c>
      <c r="G2342" s="5">
        <f>jablka[[#This Row],[Kg]]*jablka[[#This Row],[Cena]]</f>
        <v>221</v>
      </c>
    </row>
    <row r="2343" spans="1:7" x14ac:dyDescent="0.25">
      <c r="A2343" s="1">
        <v>44904</v>
      </c>
      <c r="B2343" t="s">
        <v>18</v>
      </c>
      <c r="C2343" t="s">
        <v>4</v>
      </c>
      <c r="D2343" t="s">
        <v>30</v>
      </c>
      <c r="E2343">
        <v>148</v>
      </c>
      <c r="F2343">
        <f>VLOOKUP(B2343,cennik[],2,FALSE)</f>
        <v>2.4</v>
      </c>
      <c r="G2343" s="5">
        <f>jablka[[#This Row],[Kg]]*jablka[[#This Row],[Cena]]</f>
        <v>355.2</v>
      </c>
    </row>
    <row r="2344" spans="1:7" x14ac:dyDescent="0.25">
      <c r="A2344" s="1">
        <v>44905</v>
      </c>
      <c r="B2344" t="s">
        <v>12</v>
      </c>
      <c r="C2344" t="s">
        <v>4</v>
      </c>
      <c r="D2344" t="s">
        <v>5</v>
      </c>
      <c r="E2344">
        <v>489</v>
      </c>
      <c r="F2344">
        <f>VLOOKUP(B2344,cennik[],2,FALSE)</f>
        <v>3.4</v>
      </c>
      <c r="G2344" s="5">
        <f>jablka[[#This Row],[Kg]]*jablka[[#This Row],[Cena]]</f>
        <v>1662.6</v>
      </c>
    </row>
    <row r="2345" spans="1:7" x14ac:dyDescent="0.25">
      <c r="A2345" s="1">
        <v>44905</v>
      </c>
      <c r="B2345" t="s">
        <v>7</v>
      </c>
      <c r="C2345" t="s">
        <v>4</v>
      </c>
      <c r="D2345" t="s">
        <v>44</v>
      </c>
      <c r="E2345">
        <v>490</v>
      </c>
      <c r="F2345">
        <f>VLOOKUP(B2345,cennik[],2,FALSE)</f>
        <v>3.5</v>
      </c>
      <c r="G2345" s="5">
        <f>jablka[[#This Row],[Kg]]*jablka[[#This Row],[Cena]]</f>
        <v>1715</v>
      </c>
    </row>
    <row r="2346" spans="1:7" x14ac:dyDescent="0.25">
      <c r="A2346" s="1">
        <v>44905</v>
      </c>
      <c r="B2346" t="s">
        <v>3</v>
      </c>
      <c r="C2346" t="s">
        <v>4</v>
      </c>
      <c r="D2346" t="s">
        <v>46</v>
      </c>
      <c r="E2346">
        <v>561</v>
      </c>
      <c r="F2346">
        <f>VLOOKUP(B2346,cennik[],2,FALSE)</f>
        <v>3.4</v>
      </c>
      <c r="G2346" s="5">
        <f>jablka[[#This Row],[Kg]]*jablka[[#This Row],[Cena]]</f>
        <v>1907.3999999999999</v>
      </c>
    </row>
    <row r="2347" spans="1:7" x14ac:dyDescent="0.25">
      <c r="A2347" s="1">
        <v>44905</v>
      </c>
      <c r="B2347" t="s">
        <v>16</v>
      </c>
      <c r="C2347" t="s">
        <v>4</v>
      </c>
      <c r="D2347" t="s">
        <v>56</v>
      </c>
      <c r="E2347">
        <v>465</v>
      </c>
      <c r="F2347">
        <f>VLOOKUP(B2347,cennik[],2,FALSE)</f>
        <v>3.4</v>
      </c>
      <c r="G2347" s="5">
        <f>jablka[[#This Row],[Kg]]*jablka[[#This Row],[Cena]]</f>
        <v>1581</v>
      </c>
    </row>
    <row r="2348" spans="1:7" x14ac:dyDescent="0.25">
      <c r="A2348" s="1">
        <v>44905</v>
      </c>
      <c r="B2348" t="s">
        <v>18</v>
      </c>
      <c r="C2348" t="s">
        <v>4</v>
      </c>
      <c r="D2348" t="s">
        <v>56</v>
      </c>
      <c r="E2348">
        <v>585</v>
      </c>
      <c r="F2348">
        <f>VLOOKUP(B2348,cennik[],2,FALSE)</f>
        <v>2.4</v>
      </c>
      <c r="G2348" s="5">
        <f>jablka[[#This Row],[Kg]]*jablka[[#This Row],[Cena]]</f>
        <v>1404</v>
      </c>
    </row>
    <row r="2349" spans="1:7" x14ac:dyDescent="0.25">
      <c r="A2349" s="1">
        <v>44905</v>
      </c>
      <c r="B2349" t="s">
        <v>18</v>
      </c>
      <c r="C2349" t="s">
        <v>4</v>
      </c>
      <c r="D2349" t="s">
        <v>30</v>
      </c>
      <c r="E2349">
        <v>579</v>
      </c>
      <c r="F2349">
        <f>VLOOKUP(B2349,cennik[],2,FALSE)</f>
        <v>2.4</v>
      </c>
      <c r="G2349" s="5">
        <f>jablka[[#This Row],[Kg]]*jablka[[#This Row],[Cena]]</f>
        <v>1389.6</v>
      </c>
    </row>
    <row r="2350" spans="1:7" x14ac:dyDescent="0.25">
      <c r="A2350" s="1">
        <v>44905</v>
      </c>
      <c r="B2350" t="s">
        <v>18</v>
      </c>
      <c r="C2350" t="s">
        <v>4</v>
      </c>
      <c r="D2350" t="s">
        <v>13</v>
      </c>
      <c r="E2350">
        <v>382</v>
      </c>
      <c r="F2350">
        <f>VLOOKUP(B2350,cennik[],2,FALSE)</f>
        <v>2.4</v>
      </c>
      <c r="G2350" s="5">
        <f>jablka[[#This Row],[Kg]]*jablka[[#This Row],[Cena]]</f>
        <v>916.8</v>
      </c>
    </row>
    <row r="2351" spans="1:7" x14ac:dyDescent="0.25">
      <c r="A2351" s="1">
        <v>44907</v>
      </c>
      <c r="B2351" t="s">
        <v>3</v>
      </c>
      <c r="C2351" t="s">
        <v>4</v>
      </c>
      <c r="D2351" t="s">
        <v>5</v>
      </c>
      <c r="E2351">
        <v>224</v>
      </c>
      <c r="F2351">
        <f>VLOOKUP(B2351,cennik[],2,FALSE)</f>
        <v>3.4</v>
      </c>
      <c r="G2351" s="5">
        <f>jablka[[#This Row],[Kg]]*jablka[[#This Row],[Cena]]</f>
        <v>761.6</v>
      </c>
    </row>
    <row r="2352" spans="1:7" x14ac:dyDescent="0.25">
      <c r="A2352" s="1">
        <v>44907</v>
      </c>
      <c r="B2352" t="s">
        <v>18</v>
      </c>
      <c r="C2352" t="s">
        <v>4</v>
      </c>
      <c r="D2352" t="s">
        <v>32</v>
      </c>
      <c r="E2352">
        <v>303</v>
      </c>
      <c r="F2352">
        <f>VLOOKUP(B2352,cennik[],2,FALSE)</f>
        <v>2.4</v>
      </c>
      <c r="G2352" s="5">
        <f>jablka[[#This Row],[Kg]]*jablka[[#This Row],[Cena]]</f>
        <v>727.19999999999993</v>
      </c>
    </row>
    <row r="2353" spans="1:7" x14ac:dyDescent="0.25">
      <c r="A2353" s="1">
        <v>44907</v>
      </c>
      <c r="B2353" t="s">
        <v>20</v>
      </c>
      <c r="C2353" t="s">
        <v>4</v>
      </c>
      <c r="D2353" t="s">
        <v>50</v>
      </c>
      <c r="E2353">
        <v>238</v>
      </c>
      <c r="F2353">
        <f>VLOOKUP(B2353,cennik[],2,FALSE)</f>
        <v>3.4</v>
      </c>
      <c r="G2353" s="5">
        <f>jablka[[#This Row],[Kg]]*jablka[[#This Row],[Cena]]</f>
        <v>809.19999999999993</v>
      </c>
    </row>
    <row r="2354" spans="1:7" x14ac:dyDescent="0.25">
      <c r="A2354" s="1">
        <v>44907</v>
      </c>
      <c r="B2354" t="s">
        <v>18</v>
      </c>
      <c r="C2354" t="s">
        <v>4</v>
      </c>
      <c r="D2354" t="s">
        <v>15</v>
      </c>
      <c r="E2354">
        <v>464</v>
      </c>
      <c r="F2354">
        <f>VLOOKUP(B2354,cennik[],2,FALSE)</f>
        <v>2.4</v>
      </c>
      <c r="G2354" s="5">
        <f>jablka[[#This Row],[Kg]]*jablka[[#This Row],[Cena]]</f>
        <v>1113.5999999999999</v>
      </c>
    </row>
    <row r="2355" spans="1:7" x14ac:dyDescent="0.25">
      <c r="A2355" s="1">
        <v>44907</v>
      </c>
      <c r="B2355" t="s">
        <v>16</v>
      </c>
      <c r="C2355" t="s">
        <v>4</v>
      </c>
      <c r="D2355" t="s">
        <v>32</v>
      </c>
      <c r="E2355">
        <v>579</v>
      </c>
      <c r="F2355">
        <f>VLOOKUP(B2355,cennik[],2,FALSE)</f>
        <v>3.4</v>
      </c>
      <c r="G2355" s="5">
        <f>jablka[[#This Row],[Kg]]*jablka[[#This Row],[Cena]]</f>
        <v>1968.6</v>
      </c>
    </row>
    <row r="2356" spans="1:7" x14ac:dyDescent="0.25">
      <c r="A2356" s="1">
        <v>44907</v>
      </c>
      <c r="B2356" t="s">
        <v>14</v>
      </c>
      <c r="C2356" t="s">
        <v>4</v>
      </c>
      <c r="D2356" t="s">
        <v>56</v>
      </c>
      <c r="E2356">
        <v>70</v>
      </c>
      <c r="F2356">
        <f>VLOOKUP(B2356,cennik[],2,FALSE)</f>
        <v>3.4</v>
      </c>
      <c r="G2356" s="5">
        <f>jablka[[#This Row],[Kg]]*jablka[[#This Row],[Cena]]</f>
        <v>238</v>
      </c>
    </row>
    <row r="2357" spans="1:7" x14ac:dyDescent="0.25">
      <c r="A2357" s="1">
        <v>44907</v>
      </c>
      <c r="B2357" t="s">
        <v>7</v>
      </c>
      <c r="C2357" t="s">
        <v>4</v>
      </c>
      <c r="D2357" t="s">
        <v>38</v>
      </c>
      <c r="E2357">
        <v>654</v>
      </c>
      <c r="F2357">
        <f>VLOOKUP(B2357,cennik[],2,FALSE)</f>
        <v>3.5</v>
      </c>
      <c r="G2357" s="5">
        <f>jablka[[#This Row],[Kg]]*jablka[[#This Row],[Cena]]</f>
        <v>2289</v>
      </c>
    </row>
    <row r="2358" spans="1:7" x14ac:dyDescent="0.25">
      <c r="A2358" s="1">
        <v>44907</v>
      </c>
      <c r="B2358" t="s">
        <v>3</v>
      </c>
      <c r="C2358" t="s">
        <v>4</v>
      </c>
      <c r="D2358" t="s">
        <v>42</v>
      </c>
      <c r="E2358">
        <v>364</v>
      </c>
      <c r="F2358">
        <f>VLOOKUP(B2358,cennik[],2,FALSE)</f>
        <v>3.4</v>
      </c>
      <c r="G2358" s="5">
        <f>jablka[[#This Row],[Kg]]*jablka[[#This Row],[Cena]]</f>
        <v>1237.5999999999999</v>
      </c>
    </row>
    <row r="2359" spans="1:7" x14ac:dyDescent="0.25">
      <c r="A2359" s="1">
        <v>44907</v>
      </c>
      <c r="B2359" t="s">
        <v>7</v>
      </c>
      <c r="C2359" t="s">
        <v>4</v>
      </c>
      <c r="D2359" t="s">
        <v>40</v>
      </c>
      <c r="E2359">
        <v>670</v>
      </c>
      <c r="F2359">
        <f>VLOOKUP(B2359,cennik[],2,FALSE)</f>
        <v>3.5</v>
      </c>
      <c r="G2359" s="5">
        <f>jablka[[#This Row],[Kg]]*jablka[[#This Row],[Cena]]</f>
        <v>2345</v>
      </c>
    </row>
    <row r="2360" spans="1:7" x14ac:dyDescent="0.25">
      <c r="A2360" s="1">
        <v>44907</v>
      </c>
      <c r="B2360" t="s">
        <v>18</v>
      </c>
      <c r="C2360" t="s">
        <v>4</v>
      </c>
      <c r="D2360" t="s">
        <v>35</v>
      </c>
      <c r="E2360">
        <v>419</v>
      </c>
      <c r="F2360">
        <f>VLOOKUP(B2360,cennik[],2,FALSE)</f>
        <v>2.4</v>
      </c>
      <c r="G2360" s="5">
        <f>jablka[[#This Row],[Kg]]*jablka[[#This Row],[Cena]]</f>
        <v>1005.5999999999999</v>
      </c>
    </row>
    <row r="2361" spans="1:7" x14ac:dyDescent="0.25">
      <c r="A2361" s="1">
        <v>44907</v>
      </c>
      <c r="B2361" t="s">
        <v>11</v>
      </c>
      <c r="C2361" t="s">
        <v>4</v>
      </c>
      <c r="D2361" t="s">
        <v>34</v>
      </c>
      <c r="E2361">
        <v>161</v>
      </c>
      <c r="F2361">
        <f>VLOOKUP(B2361,cennik[],2,FALSE)</f>
        <v>2.9</v>
      </c>
      <c r="G2361" s="5">
        <f>jablka[[#This Row],[Kg]]*jablka[[#This Row],[Cena]]</f>
        <v>466.9</v>
      </c>
    </row>
    <row r="2362" spans="1:7" x14ac:dyDescent="0.25">
      <c r="A2362" s="1">
        <v>44907</v>
      </c>
      <c r="B2362" t="s">
        <v>3</v>
      </c>
      <c r="C2362" t="s">
        <v>4</v>
      </c>
      <c r="D2362" t="s">
        <v>50</v>
      </c>
      <c r="E2362">
        <v>317</v>
      </c>
      <c r="F2362">
        <f>VLOOKUP(B2362,cennik[],2,FALSE)</f>
        <v>3.4</v>
      </c>
      <c r="G2362" s="5">
        <f>jablka[[#This Row],[Kg]]*jablka[[#This Row],[Cena]]</f>
        <v>1077.8</v>
      </c>
    </row>
    <row r="2363" spans="1:7" x14ac:dyDescent="0.25">
      <c r="A2363" s="1">
        <v>44907</v>
      </c>
      <c r="B2363" t="s">
        <v>25</v>
      </c>
      <c r="C2363" t="s">
        <v>4</v>
      </c>
      <c r="D2363" t="s">
        <v>27</v>
      </c>
      <c r="E2363">
        <v>404</v>
      </c>
      <c r="F2363">
        <f>VLOOKUP(B2363,cennik[],2,FALSE)</f>
        <v>3.2</v>
      </c>
      <c r="G2363" s="5">
        <f>jablka[[#This Row],[Kg]]*jablka[[#This Row],[Cena]]</f>
        <v>1292.8000000000002</v>
      </c>
    </row>
    <row r="2364" spans="1:7" x14ac:dyDescent="0.25">
      <c r="A2364" s="1">
        <v>44908</v>
      </c>
      <c r="B2364" t="s">
        <v>18</v>
      </c>
      <c r="C2364" t="s">
        <v>4</v>
      </c>
      <c r="D2364" t="s">
        <v>8</v>
      </c>
      <c r="E2364">
        <v>459</v>
      </c>
      <c r="F2364">
        <f>VLOOKUP(B2364,cennik[],2,FALSE)</f>
        <v>2.4</v>
      </c>
      <c r="G2364" s="5">
        <f>jablka[[#This Row],[Kg]]*jablka[[#This Row],[Cena]]</f>
        <v>1101.5999999999999</v>
      </c>
    </row>
    <row r="2365" spans="1:7" x14ac:dyDescent="0.25">
      <c r="A2365" s="1">
        <v>44908</v>
      </c>
      <c r="B2365" t="s">
        <v>11</v>
      </c>
      <c r="C2365" t="s">
        <v>4</v>
      </c>
      <c r="D2365" t="s">
        <v>24</v>
      </c>
      <c r="E2365">
        <v>26</v>
      </c>
      <c r="F2365">
        <f>VLOOKUP(B2365,cennik[],2,FALSE)</f>
        <v>2.9</v>
      </c>
      <c r="G2365" s="5">
        <f>jablka[[#This Row],[Kg]]*jablka[[#This Row],[Cena]]</f>
        <v>75.399999999999991</v>
      </c>
    </row>
    <row r="2366" spans="1:7" x14ac:dyDescent="0.25">
      <c r="A2366" s="1">
        <v>44908</v>
      </c>
      <c r="B2366" t="s">
        <v>7</v>
      </c>
      <c r="C2366" t="s">
        <v>4</v>
      </c>
      <c r="D2366" t="s">
        <v>43</v>
      </c>
      <c r="E2366">
        <v>389</v>
      </c>
      <c r="F2366">
        <f>VLOOKUP(B2366,cennik[],2,FALSE)</f>
        <v>3.5</v>
      </c>
      <c r="G2366" s="5">
        <f>jablka[[#This Row],[Kg]]*jablka[[#This Row],[Cena]]</f>
        <v>1361.5</v>
      </c>
    </row>
    <row r="2367" spans="1:7" x14ac:dyDescent="0.25">
      <c r="A2367" s="1">
        <v>44908</v>
      </c>
      <c r="B2367" t="s">
        <v>20</v>
      </c>
      <c r="C2367" t="s">
        <v>4</v>
      </c>
      <c r="D2367" t="s">
        <v>37</v>
      </c>
      <c r="E2367">
        <v>318</v>
      </c>
      <c r="F2367">
        <f>VLOOKUP(B2367,cennik[],2,FALSE)</f>
        <v>3.4</v>
      </c>
      <c r="G2367" s="5">
        <f>jablka[[#This Row],[Kg]]*jablka[[#This Row],[Cena]]</f>
        <v>1081.2</v>
      </c>
    </row>
    <row r="2368" spans="1:7" x14ac:dyDescent="0.25">
      <c r="A2368" s="1">
        <v>44908</v>
      </c>
      <c r="B2368" t="s">
        <v>11</v>
      </c>
      <c r="C2368" t="s">
        <v>4</v>
      </c>
      <c r="D2368" t="s">
        <v>61</v>
      </c>
      <c r="E2368">
        <v>333</v>
      </c>
      <c r="F2368">
        <f>VLOOKUP(B2368,cennik[],2,FALSE)</f>
        <v>2.9</v>
      </c>
      <c r="G2368" s="5">
        <f>jablka[[#This Row],[Kg]]*jablka[[#This Row],[Cena]]</f>
        <v>965.69999999999993</v>
      </c>
    </row>
    <row r="2369" spans="1:7" x14ac:dyDescent="0.25">
      <c r="A2369" s="1">
        <v>44908</v>
      </c>
      <c r="B2369" t="s">
        <v>16</v>
      </c>
      <c r="C2369" t="s">
        <v>4</v>
      </c>
      <c r="D2369" t="s">
        <v>43</v>
      </c>
      <c r="E2369">
        <v>477</v>
      </c>
      <c r="F2369">
        <f>VLOOKUP(B2369,cennik[],2,FALSE)</f>
        <v>3.4</v>
      </c>
      <c r="G2369" s="5">
        <f>jablka[[#This Row],[Kg]]*jablka[[#This Row],[Cena]]</f>
        <v>1621.8</v>
      </c>
    </row>
    <row r="2370" spans="1:7" x14ac:dyDescent="0.25">
      <c r="A2370" s="1">
        <v>44908</v>
      </c>
      <c r="B2370" t="s">
        <v>16</v>
      </c>
      <c r="C2370" t="s">
        <v>4</v>
      </c>
      <c r="D2370" t="s">
        <v>26</v>
      </c>
      <c r="E2370">
        <v>567</v>
      </c>
      <c r="F2370">
        <f>VLOOKUP(B2370,cennik[],2,FALSE)</f>
        <v>3.4</v>
      </c>
      <c r="G2370" s="5">
        <f>jablka[[#This Row],[Kg]]*jablka[[#This Row],[Cena]]</f>
        <v>1927.8</v>
      </c>
    </row>
    <row r="2371" spans="1:7" x14ac:dyDescent="0.25">
      <c r="A2371" s="1">
        <v>44908</v>
      </c>
      <c r="B2371" t="s">
        <v>12</v>
      </c>
      <c r="C2371" t="s">
        <v>4</v>
      </c>
      <c r="D2371" t="s">
        <v>19</v>
      </c>
      <c r="E2371">
        <v>256</v>
      </c>
      <c r="F2371">
        <f>VLOOKUP(B2371,cennik[],2,FALSE)</f>
        <v>3.4</v>
      </c>
      <c r="G2371" s="5">
        <f>jablka[[#This Row],[Kg]]*jablka[[#This Row],[Cena]]</f>
        <v>870.4</v>
      </c>
    </row>
    <row r="2372" spans="1:7" x14ac:dyDescent="0.25">
      <c r="A2372" s="1">
        <v>44908</v>
      </c>
      <c r="B2372" t="s">
        <v>11</v>
      </c>
      <c r="C2372" t="s">
        <v>4</v>
      </c>
      <c r="D2372" t="s">
        <v>42</v>
      </c>
      <c r="E2372">
        <v>377</v>
      </c>
      <c r="F2372">
        <f>VLOOKUP(B2372,cennik[],2,FALSE)</f>
        <v>2.9</v>
      </c>
      <c r="G2372" s="5">
        <f>jablka[[#This Row],[Kg]]*jablka[[#This Row],[Cena]]</f>
        <v>1093.3</v>
      </c>
    </row>
    <row r="2373" spans="1:7" x14ac:dyDescent="0.25">
      <c r="A2373" s="1">
        <v>44908</v>
      </c>
      <c r="B2373" t="s">
        <v>14</v>
      </c>
      <c r="C2373" t="s">
        <v>4</v>
      </c>
      <c r="D2373" t="s">
        <v>30</v>
      </c>
      <c r="E2373">
        <v>275</v>
      </c>
      <c r="F2373">
        <f>VLOOKUP(B2373,cennik[],2,FALSE)</f>
        <v>3.4</v>
      </c>
      <c r="G2373" s="5">
        <f>jablka[[#This Row],[Kg]]*jablka[[#This Row],[Cena]]</f>
        <v>935</v>
      </c>
    </row>
    <row r="2374" spans="1:7" x14ac:dyDescent="0.25">
      <c r="A2374" s="1">
        <v>44909</v>
      </c>
      <c r="B2374" t="s">
        <v>12</v>
      </c>
      <c r="C2374" t="s">
        <v>4</v>
      </c>
      <c r="D2374" t="s">
        <v>10</v>
      </c>
      <c r="E2374">
        <v>205</v>
      </c>
      <c r="F2374">
        <f>VLOOKUP(B2374,cennik[],2,FALSE)</f>
        <v>3.4</v>
      </c>
      <c r="G2374" s="5">
        <f>jablka[[#This Row],[Kg]]*jablka[[#This Row],[Cena]]</f>
        <v>697</v>
      </c>
    </row>
    <row r="2375" spans="1:7" x14ac:dyDescent="0.25">
      <c r="A2375" s="1">
        <v>44909</v>
      </c>
      <c r="B2375" t="s">
        <v>25</v>
      </c>
      <c r="C2375" t="s">
        <v>4</v>
      </c>
      <c r="D2375" t="s">
        <v>5</v>
      </c>
      <c r="E2375">
        <v>346</v>
      </c>
      <c r="F2375">
        <f>VLOOKUP(B2375,cennik[],2,FALSE)</f>
        <v>3.2</v>
      </c>
      <c r="G2375" s="5">
        <f>jablka[[#This Row],[Kg]]*jablka[[#This Row],[Cena]]</f>
        <v>1107.2</v>
      </c>
    </row>
    <row r="2376" spans="1:7" x14ac:dyDescent="0.25">
      <c r="A2376" s="1">
        <v>44909</v>
      </c>
      <c r="B2376" t="s">
        <v>16</v>
      </c>
      <c r="C2376" t="s">
        <v>4</v>
      </c>
      <c r="D2376" t="s">
        <v>42</v>
      </c>
      <c r="E2376">
        <v>432</v>
      </c>
      <c r="F2376">
        <f>VLOOKUP(B2376,cennik[],2,FALSE)</f>
        <v>3.4</v>
      </c>
      <c r="G2376" s="5">
        <f>jablka[[#This Row],[Kg]]*jablka[[#This Row],[Cena]]</f>
        <v>1468.8</v>
      </c>
    </row>
    <row r="2377" spans="1:7" x14ac:dyDescent="0.25">
      <c r="A2377" s="1">
        <v>44909</v>
      </c>
      <c r="B2377" t="s">
        <v>18</v>
      </c>
      <c r="C2377" t="s">
        <v>4</v>
      </c>
      <c r="D2377" t="s">
        <v>48</v>
      </c>
      <c r="E2377">
        <v>153</v>
      </c>
      <c r="F2377">
        <f>VLOOKUP(B2377,cennik[],2,FALSE)</f>
        <v>2.4</v>
      </c>
      <c r="G2377" s="5">
        <f>jablka[[#This Row],[Kg]]*jablka[[#This Row],[Cena]]</f>
        <v>367.2</v>
      </c>
    </row>
    <row r="2378" spans="1:7" x14ac:dyDescent="0.25">
      <c r="A2378" s="1">
        <v>44909</v>
      </c>
      <c r="B2378" t="s">
        <v>3</v>
      </c>
      <c r="C2378" t="s">
        <v>4</v>
      </c>
      <c r="D2378" t="s">
        <v>44</v>
      </c>
      <c r="E2378">
        <v>394</v>
      </c>
      <c r="F2378">
        <f>VLOOKUP(B2378,cennik[],2,FALSE)</f>
        <v>3.4</v>
      </c>
      <c r="G2378" s="5">
        <f>jablka[[#This Row],[Kg]]*jablka[[#This Row],[Cena]]</f>
        <v>1339.6</v>
      </c>
    </row>
    <row r="2379" spans="1:7" x14ac:dyDescent="0.25">
      <c r="A2379" s="1">
        <v>44910</v>
      </c>
      <c r="B2379" t="s">
        <v>25</v>
      </c>
      <c r="C2379" t="s">
        <v>4</v>
      </c>
      <c r="D2379" t="s">
        <v>40</v>
      </c>
      <c r="E2379">
        <v>106</v>
      </c>
      <c r="F2379">
        <f>VLOOKUP(B2379,cennik[],2,FALSE)</f>
        <v>3.2</v>
      </c>
      <c r="G2379" s="5">
        <f>jablka[[#This Row],[Kg]]*jablka[[#This Row],[Cena]]</f>
        <v>339.20000000000005</v>
      </c>
    </row>
    <row r="2380" spans="1:7" x14ac:dyDescent="0.25">
      <c r="A2380" s="1">
        <v>44910</v>
      </c>
      <c r="B2380" t="s">
        <v>18</v>
      </c>
      <c r="C2380" t="s">
        <v>4</v>
      </c>
      <c r="D2380" t="s">
        <v>15</v>
      </c>
      <c r="E2380">
        <v>578</v>
      </c>
      <c r="F2380">
        <f>VLOOKUP(B2380,cennik[],2,FALSE)</f>
        <v>2.4</v>
      </c>
      <c r="G2380" s="5">
        <f>jablka[[#This Row],[Kg]]*jablka[[#This Row],[Cena]]</f>
        <v>1387.2</v>
      </c>
    </row>
    <row r="2381" spans="1:7" x14ac:dyDescent="0.25">
      <c r="A2381" s="1">
        <v>44910</v>
      </c>
      <c r="B2381" t="s">
        <v>7</v>
      </c>
      <c r="C2381" t="s">
        <v>4</v>
      </c>
      <c r="D2381" t="s">
        <v>46</v>
      </c>
      <c r="E2381">
        <v>337</v>
      </c>
      <c r="F2381">
        <f>VLOOKUP(B2381,cennik[],2,FALSE)</f>
        <v>3.5</v>
      </c>
      <c r="G2381" s="5">
        <f>jablka[[#This Row],[Kg]]*jablka[[#This Row],[Cena]]</f>
        <v>1179.5</v>
      </c>
    </row>
    <row r="2382" spans="1:7" x14ac:dyDescent="0.25">
      <c r="A2382" s="1">
        <v>44910</v>
      </c>
      <c r="B2382" t="s">
        <v>14</v>
      </c>
      <c r="C2382" t="s">
        <v>4</v>
      </c>
      <c r="D2382" t="s">
        <v>56</v>
      </c>
      <c r="E2382">
        <v>223</v>
      </c>
      <c r="F2382">
        <f>VLOOKUP(B2382,cennik[],2,FALSE)</f>
        <v>3.4</v>
      </c>
      <c r="G2382" s="5">
        <f>jablka[[#This Row],[Kg]]*jablka[[#This Row],[Cena]]</f>
        <v>758.19999999999993</v>
      </c>
    </row>
    <row r="2383" spans="1:7" x14ac:dyDescent="0.25">
      <c r="A2383" s="1">
        <v>44910</v>
      </c>
      <c r="B2383" t="s">
        <v>12</v>
      </c>
      <c r="C2383" t="s">
        <v>4</v>
      </c>
      <c r="D2383" t="s">
        <v>30</v>
      </c>
      <c r="E2383">
        <v>254</v>
      </c>
      <c r="F2383">
        <f>VLOOKUP(B2383,cennik[],2,FALSE)</f>
        <v>3.4</v>
      </c>
      <c r="G2383" s="5">
        <f>jablka[[#This Row],[Kg]]*jablka[[#This Row],[Cena]]</f>
        <v>863.6</v>
      </c>
    </row>
    <row r="2384" spans="1:7" x14ac:dyDescent="0.25">
      <c r="A2384" s="1">
        <v>44910</v>
      </c>
      <c r="B2384" t="s">
        <v>12</v>
      </c>
      <c r="C2384" t="s">
        <v>4</v>
      </c>
      <c r="D2384" t="s">
        <v>51</v>
      </c>
      <c r="E2384">
        <v>335</v>
      </c>
      <c r="F2384">
        <f>VLOOKUP(B2384,cennik[],2,FALSE)</f>
        <v>3.4</v>
      </c>
      <c r="G2384" s="5">
        <f>jablka[[#This Row],[Kg]]*jablka[[#This Row],[Cena]]</f>
        <v>1139</v>
      </c>
    </row>
    <row r="2385" spans="1:7" x14ac:dyDescent="0.25">
      <c r="A2385" s="1">
        <v>44910</v>
      </c>
      <c r="B2385" t="s">
        <v>14</v>
      </c>
      <c r="C2385" t="s">
        <v>4</v>
      </c>
      <c r="D2385" t="s">
        <v>59</v>
      </c>
      <c r="E2385">
        <v>167</v>
      </c>
      <c r="F2385">
        <f>VLOOKUP(B2385,cennik[],2,FALSE)</f>
        <v>3.4</v>
      </c>
      <c r="G2385" s="5">
        <f>jablka[[#This Row],[Kg]]*jablka[[#This Row],[Cena]]</f>
        <v>567.79999999999995</v>
      </c>
    </row>
    <row r="2386" spans="1:7" x14ac:dyDescent="0.25">
      <c r="A2386" s="1">
        <v>44910</v>
      </c>
      <c r="B2386" t="s">
        <v>12</v>
      </c>
      <c r="C2386" t="s">
        <v>4</v>
      </c>
      <c r="D2386" t="s">
        <v>58</v>
      </c>
      <c r="E2386">
        <v>416</v>
      </c>
      <c r="F2386">
        <f>VLOOKUP(B2386,cennik[],2,FALSE)</f>
        <v>3.4</v>
      </c>
      <c r="G2386" s="5">
        <f>jablka[[#This Row],[Kg]]*jablka[[#This Row],[Cena]]</f>
        <v>1414.3999999999999</v>
      </c>
    </row>
    <row r="2387" spans="1:7" x14ac:dyDescent="0.25">
      <c r="A2387" s="1">
        <v>44911</v>
      </c>
      <c r="B2387" t="s">
        <v>25</v>
      </c>
      <c r="C2387" t="s">
        <v>4</v>
      </c>
      <c r="D2387" t="s">
        <v>43</v>
      </c>
      <c r="E2387">
        <v>25</v>
      </c>
      <c r="F2387">
        <f>VLOOKUP(B2387,cennik[],2,FALSE)</f>
        <v>3.2</v>
      </c>
      <c r="G2387" s="5">
        <f>jablka[[#This Row],[Kg]]*jablka[[#This Row],[Cena]]</f>
        <v>80</v>
      </c>
    </row>
    <row r="2388" spans="1:7" x14ac:dyDescent="0.25">
      <c r="A2388" s="1">
        <v>44911</v>
      </c>
      <c r="B2388" t="s">
        <v>14</v>
      </c>
      <c r="C2388" t="s">
        <v>4</v>
      </c>
      <c r="D2388" t="s">
        <v>35</v>
      </c>
      <c r="E2388">
        <v>301</v>
      </c>
      <c r="F2388">
        <f>VLOOKUP(B2388,cennik[],2,FALSE)</f>
        <v>3.4</v>
      </c>
      <c r="G2388" s="5">
        <f>jablka[[#This Row],[Kg]]*jablka[[#This Row],[Cena]]</f>
        <v>1023.4</v>
      </c>
    </row>
    <row r="2389" spans="1:7" x14ac:dyDescent="0.25">
      <c r="A2389" s="1">
        <v>44911</v>
      </c>
      <c r="B2389" t="s">
        <v>7</v>
      </c>
      <c r="C2389" t="s">
        <v>4</v>
      </c>
      <c r="D2389" t="s">
        <v>23</v>
      </c>
      <c r="E2389">
        <v>681</v>
      </c>
      <c r="F2389">
        <f>VLOOKUP(B2389,cennik[],2,FALSE)</f>
        <v>3.5</v>
      </c>
      <c r="G2389" s="5">
        <f>jablka[[#This Row],[Kg]]*jablka[[#This Row],[Cena]]</f>
        <v>2383.5</v>
      </c>
    </row>
    <row r="2390" spans="1:7" x14ac:dyDescent="0.25">
      <c r="A2390" s="1">
        <v>44911</v>
      </c>
      <c r="B2390" t="s">
        <v>7</v>
      </c>
      <c r="C2390" t="s">
        <v>4</v>
      </c>
      <c r="D2390" t="s">
        <v>46</v>
      </c>
      <c r="E2390">
        <v>686</v>
      </c>
      <c r="F2390">
        <f>VLOOKUP(B2390,cennik[],2,FALSE)</f>
        <v>3.5</v>
      </c>
      <c r="G2390" s="5">
        <f>jablka[[#This Row],[Kg]]*jablka[[#This Row],[Cena]]</f>
        <v>2401</v>
      </c>
    </row>
    <row r="2391" spans="1:7" x14ac:dyDescent="0.25">
      <c r="A2391" s="1">
        <v>44911</v>
      </c>
      <c r="B2391" t="s">
        <v>18</v>
      </c>
      <c r="C2391" t="s">
        <v>4</v>
      </c>
      <c r="D2391" t="s">
        <v>58</v>
      </c>
      <c r="E2391">
        <v>359</v>
      </c>
      <c r="F2391">
        <f>VLOOKUP(B2391,cennik[],2,FALSE)</f>
        <v>2.4</v>
      </c>
      <c r="G2391" s="5">
        <f>jablka[[#This Row],[Kg]]*jablka[[#This Row],[Cena]]</f>
        <v>861.6</v>
      </c>
    </row>
    <row r="2392" spans="1:7" x14ac:dyDescent="0.25">
      <c r="A2392" s="1">
        <v>44911</v>
      </c>
      <c r="B2392" t="s">
        <v>14</v>
      </c>
      <c r="C2392" t="s">
        <v>4</v>
      </c>
      <c r="D2392" t="s">
        <v>31</v>
      </c>
      <c r="E2392">
        <v>72</v>
      </c>
      <c r="F2392">
        <f>VLOOKUP(B2392,cennik[],2,FALSE)</f>
        <v>3.4</v>
      </c>
      <c r="G2392" s="5">
        <f>jablka[[#This Row],[Kg]]*jablka[[#This Row],[Cena]]</f>
        <v>244.79999999999998</v>
      </c>
    </row>
    <row r="2393" spans="1:7" x14ac:dyDescent="0.25">
      <c r="A2393" s="1">
        <v>44911</v>
      </c>
      <c r="B2393" t="s">
        <v>18</v>
      </c>
      <c r="C2393" t="s">
        <v>4</v>
      </c>
      <c r="D2393" t="s">
        <v>46</v>
      </c>
      <c r="E2393">
        <v>442</v>
      </c>
      <c r="F2393">
        <f>VLOOKUP(B2393,cennik[],2,FALSE)</f>
        <v>2.4</v>
      </c>
      <c r="G2393" s="5">
        <f>jablka[[#This Row],[Kg]]*jablka[[#This Row],[Cena]]</f>
        <v>1060.8</v>
      </c>
    </row>
    <row r="2394" spans="1:7" x14ac:dyDescent="0.25">
      <c r="A2394" s="1">
        <v>44911</v>
      </c>
      <c r="B2394" t="s">
        <v>16</v>
      </c>
      <c r="C2394" t="s">
        <v>4</v>
      </c>
      <c r="D2394" t="s">
        <v>51</v>
      </c>
      <c r="E2394">
        <v>645</v>
      </c>
      <c r="F2394">
        <f>VLOOKUP(B2394,cennik[],2,FALSE)</f>
        <v>3.4</v>
      </c>
      <c r="G2394" s="5">
        <f>jablka[[#This Row],[Kg]]*jablka[[#This Row],[Cena]]</f>
        <v>2193</v>
      </c>
    </row>
    <row r="2395" spans="1:7" x14ac:dyDescent="0.25">
      <c r="A2395" s="1">
        <v>44911</v>
      </c>
      <c r="B2395" t="s">
        <v>18</v>
      </c>
      <c r="C2395" t="s">
        <v>4</v>
      </c>
      <c r="D2395" t="s">
        <v>15</v>
      </c>
      <c r="E2395">
        <v>417</v>
      </c>
      <c r="F2395">
        <f>VLOOKUP(B2395,cennik[],2,FALSE)</f>
        <v>2.4</v>
      </c>
      <c r="G2395" s="5">
        <f>jablka[[#This Row],[Kg]]*jablka[[#This Row],[Cena]]</f>
        <v>1000.8</v>
      </c>
    </row>
    <row r="2396" spans="1:7" x14ac:dyDescent="0.25">
      <c r="A2396" s="1">
        <v>44911</v>
      </c>
      <c r="B2396" t="s">
        <v>3</v>
      </c>
      <c r="C2396" t="s">
        <v>4</v>
      </c>
      <c r="D2396" t="s">
        <v>42</v>
      </c>
      <c r="E2396">
        <v>464</v>
      </c>
      <c r="F2396">
        <f>VLOOKUP(B2396,cennik[],2,FALSE)</f>
        <v>3.4</v>
      </c>
      <c r="G2396" s="5">
        <f>jablka[[#This Row],[Kg]]*jablka[[#This Row],[Cena]]</f>
        <v>1577.6</v>
      </c>
    </row>
    <row r="2397" spans="1:7" x14ac:dyDescent="0.25">
      <c r="A2397" s="1">
        <v>44912</v>
      </c>
      <c r="B2397" t="s">
        <v>11</v>
      </c>
      <c r="C2397" t="s">
        <v>4</v>
      </c>
      <c r="D2397" t="s">
        <v>47</v>
      </c>
      <c r="E2397">
        <v>470</v>
      </c>
      <c r="F2397">
        <f>VLOOKUP(B2397,cennik[],2,FALSE)</f>
        <v>2.9</v>
      </c>
      <c r="G2397" s="5">
        <f>jablka[[#This Row],[Kg]]*jablka[[#This Row],[Cena]]</f>
        <v>1363</v>
      </c>
    </row>
    <row r="2398" spans="1:7" x14ac:dyDescent="0.25">
      <c r="A2398" s="1">
        <v>44912</v>
      </c>
      <c r="B2398" t="s">
        <v>11</v>
      </c>
      <c r="C2398" t="s">
        <v>4</v>
      </c>
      <c r="D2398" t="s">
        <v>26</v>
      </c>
      <c r="E2398">
        <v>39</v>
      </c>
      <c r="F2398">
        <f>VLOOKUP(B2398,cennik[],2,FALSE)</f>
        <v>2.9</v>
      </c>
      <c r="G2398" s="5">
        <f>jablka[[#This Row],[Kg]]*jablka[[#This Row],[Cena]]</f>
        <v>113.1</v>
      </c>
    </row>
    <row r="2399" spans="1:7" x14ac:dyDescent="0.25">
      <c r="A2399" s="1">
        <v>44912</v>
      </c>
      <c r="B2399" t="s">
        <v>25</v>
      </c>
      <c r="C2399" t="s">
        <v>4</v>
      </c>
      <c r="D2399" t="s">
        <v>42</v>
      </c>
      <c r="E2399">
        <v>96</v>
      </c>
      <c r="F2399">
        <f>VLOOKUP(B2399,cennik[],2,FALSE)</f>
        <v>3.2</v>
      </c>
      <c r="G2399" s="5">
        <f>jablka[[#This Row],[Kg]]*jablka[[#This Row],[Cena]]</f>
        <v>307.20000000000005</v>
      </c>
    </row>
    <row r="2400" spans="1:7" x14ac:dyDescent="0.25">
      <c r="A2400" s="1">
        <v>44912</v>
      </c>
      <c r="B2400" t="s">
        <v>14</v>
      </c>
      <c r="C2400" t="s">
        <v>4</v>
      </c>
      <c r="D2400" t="s">
        <v>24</v>
      </c>
      <c r="E2400">
        <v>438</v>
      </c>
      <c r="F2400">
        <f>VLOOKUP(B2400,cennik[],2,FALSE)</f>
        <v>3.4</v>
      </c>
      <c r="G2400" s="5">
        <f>jablka[[#This Row],[Kg]]*jablka[[#This Row],[Cena]]</f>
        <v>1489.2</v>
      </c>
    </row>
    <row r="2401" spans="1:7" x14ac:dyDescent="0.25">
      <c r="A2401" s="1">
        <v>44912</v>
      </c>
      <c r="B2401" t="s">
        <v>7</v>
      </c>
      <c r="C2401" t="s">
        <v>4</v>
      </c>
      <c r="D2401" t="s">
        <v>35</v>
      </c>
      <c r="E2401">
        <v>413</v>
      </c>
      <c r="F2401">
        <f>VLOOKUP(B2401,cennik[],2,FALSE)</f>
        <v>3.5</v>
      </c>
      <c r="G2401" s="5">
        <f>jablka[[#This Row],[Kg]]*jablka[[#This Row],[Cena]]</f>
        <v>1445.5</v>
      </c>
    </row>
    <row r="2402" spans="1:7" x14ac:dyDescent="0.25">
      <c r="A2402" s="1">
        <v>44912</v>
      </c>
      <c r="B2402" t="s">
        <v>11</v>
      </c>
      <c r="C2402" t="s">
        <v>4</v>
      </c>
      <c r="D2402" t="s">
        <v>47</v>
      </c>
      <c r="E2402">
        <v>153</v>
      </c>
      <c r="F2402">
        <f>VLOOKUP(B2402,cennik[],2,FALSE)</f>
        <v>2.9</v>
      </c>
      <c r="G2402" s="5">
        <f>jablka[[#This Row],[Kg]]*jablka[[#This Row],[Cena]]</f>
        <v>443.7</v>
      </c>
    </row>
    <row r="2403" spans="1:7" x14ac:dyDescent="0.25">
      <c r="A2403" s="1">
        <v>44914</v>
      </c>
      <c r="B2403" t="s">
        <v>12</v>
      </c>
      <c r="C2403" t="s">
        <v>4</v>
      </c>
      <c r="D2403" t="s">
        <v>32</v>
      </c>
      <c r="E2403">
        <v>418</v>
      </c>
      <c r="F2403">
        <f>VLOOKUP(B2403,cennik[],2,FALSE)</f>
        <v>3.4</v>
      </c>
      <c r="G2403" s="5">
        <f>jablka[[#This Row],[Kg]]*jablka[[#This Row],[Cena]]</f>
        <v>1421.2</v>
      </c>
    </row>
    <row r="2404" spans="1:7" x14ac:dyDescent="0.25">
      <c r="A2404" s="1">
        <v>44914</v>
      </c>
      <c r="B2404" t="s">
        <v>12</v>
      </c>
      <c r="C2404" t="s">
        <v>4</v>
      </c>
      <c r="D2404" t="s">
        <v>22</v>
      </c>
      <c r="E2404">
        <v>340</v>
      </c>
      <c r="F2404">
        <f>VLOOKUP(B2404,cennik[],2,FALSE)</f>
        <v>3.4</v>
      </c>
      <c r="G2404" s="5">
        <f>jablka[[#This Row],[Kg]]*jablka[[#This Row],[Cena]]</f>
        <v>1156</v>
      </c>
    </row>
    <row r="2405" spans="1:7" x14ac:dyDescent="0.25">
      <c r="A2405" s="1">
        <v>44914</v>
      </c>
      <c r="B2405" t="s">
        <v>14</v>
      </c>
      <c r="C2405" t="s">
        <v>4</v>
      </c>
      <c r="D2405" t="s">
        <v>37</v>
      </c>
      <c r="E2405">
        <v>452</v>
      </c>
      <c r="F2405">
        <f>VLOOKUP(B2405,cennik[],2,FALSE)</f>
        <v>3.4</v>
      </c>
      <c r="G2405" s="5">
        <f>jablka[[#This Row],[Kg]]*jablka[[#This Row],[Cena]]</f>
        <v>1536.8</v>
      </c>
    </row>
    <row r="2406" spans="1:7" x14ac:dyDescent="0.25">
      <c r="A2406" s="1">
        <v>44914</v>
      </c>
      <c r="B2406" t="s">
        <v>25</v>
      </c>
      <c r="C2406" t="s">
        <v>4</v>
      </c>
      <c r="D2406" t="s">
        <v>60</v>
      </c>
      <c r="E2406">
        <v>482</v>
      </c>
      <c r="F2406">
        <f>VLOOKUP(B2406,cennik[],2,FALSE)</f>
        <v>3.2</v>
      </c>
      <c r="G2406" s="5">
        <f>jablka[[#This Row],[Kg]]*jablka[[#This Row],[Cena]]</f>
        <v>1542.4</v>
      </c>
    </row>
    <row r="2407" spans="1:7" x14ac:dyDescent="0.25">
      <c r="A2407" s="1">
        <v>44914</v>
      </c>
      <c r="B2407" t="s">
        <v>3</v>
      </c>
      <c r="C2407" t="s">
        <v>4</v>
      </c>
      <c r="D2407" t="s">
        <v>39</v>
      </c>
      <c r="E2407">
        <v>283</v>
      </c>
      <c r="F2407">
        <f>VLOOKUP(B2407,cennik[],2,FALSE)</f>
        <v>3.4</v>
      </c>
      <c r="G2407" s="5">
        <f>jablka[[#This Row],[Kg]]*jablka[[#This Row],[Cena]]</f>
        <v>962.19999999999993</v>
      </c>
    </row>
    <row r="2408" spans="1:7" x14ac:dyDescent="0.25">
      <c r="A2408" s="1">
        <v>44914</v>
      </c>
      <c r="B2408" t="s">
        <v>12</v>
      </c>
      <c r="C2408" t="s">
        <v>4</v>
      </c>
      <c r="D2408" t="s">
        <v>32</v>
      </c>
      <c r="E2408">
        <v>272</v>
      </c>
      <c r="F2408">
        <f>VLOOKUP(B2408,cennik[],2,FALSE)</f>
        <v>3.4</v>
      </c>
      <c r="G2408" s="5">
        <f>jablka[[#This Row],[Kg]]*jablka[[#This Row],[Cena]]</f>
        <v>924.8</v>
      </c>
    </row>
    <row r="2409" spans="1:7" x14ac:dyDescent="0.25">
      <c r="A2409" s="1">
        <v>44914</v>
      </c>
      <c r="B2409" t="s">
        <v>11</v>
      </c>
      <c r="C2409" t="s">
        <v>4</v>
      </c>
      <c r="D2409" t="s">
        <v>15</v>
      </c>
      <c r="E2409">
        <v>170</v>
      </c>
      <c r="F2409">
        <f>VLOOKUP(B2409,cennik[],2,FALSE)</f>
        <v>2.9</v>
      </c>
      <c r="G2409" s="5">
        <f>jablka[[#This Row],[Kg]]*jablka[[#This Row],[Cena]]</f>
        <v>493</v>
      </c>
    </row>
    <row r="2410" spans="1:7" x14ac:dyDescent="0.25">
      <c r="A2410" s="1">
        <v>44914</v>
      </c>
      <c r="B2410" t="s">
        <v>11</v>
      </c>
      <c r="C2410" t="s">
        <v>4</v>
      </c>
      <c r="D2410" t="s">
        <v>61</v>
      </c>
      <c r="E2410">
        <v>417</v>
      </c>
      <c r="F2410">
        <f>VLOOKUP(B2410,cennik[],2,FALSE)</f>
        <v>2.9</v>
      </c>
      <c r="G2410" s="5">
        <f>jablka[[#This Row],[Kg]]*jablka[[#This Row],[Cena]]</f>
        <v>1209.3</v>
      </c>
    </row>
    <row r="2411" spans="1:7" x14ac:dyDescent="0.25">
      <c r="A2411" s="1">
        <v>44914</v>
      </c>
      <c r="B2411" t="s">
        <v>7</v>
      </c>
      <c r="C2411" t="s">
        <v>4</v>
      </c>
      <c r="D2411" t="s">
        <v>34</v>
      </c>
      <c r="E2411">
        <v>512</v>
      </c>
      <c r="F2411">
        <f>VLOOKUP(B2411,cennik[],2,FALSE)</f>
        <v>3.5</v>
      </c>
      <c r="G2411" s="5">
        <f>jablka[[#This Row],[Kg]]*jablka[[#This Row],[Cena]]</f>
        <v>1792</v>
      </c>
    </row>
    <row r="2412" spans="1:7" x14ac:dyDescent="0.25">
      <c r="A2412" s="1">
        <v>44914</v>
      </c>
      <c r="B2412" t="s">
        <v>11</v>
      </c>
      <c r="C2412" t="s">
        <v>4</v>
      </c>
      <c r="D2412" t="s">
        <v>46</v>
      </c>
      <c r="E2412">
        <v>261</v>
      </c>
      <c r="F2412">
        <f>VLOOKUP(B2412,cennik[],2,FALSE)</f>
        <v>2.9</v>
      </c>
      <c r="G2412" s="5">
        <f>jablka[[#This Row],[Kg]]*jablka[[#This Row],[Cena]]</f>
        <v>756.9</v>
      </c>
    </row>
    <row r="2413" spans="1:7" x14ac:dyDescent="0.25">
      <c r="A2413" s="1">
        <v>44914</v>
      </c>
      <c r="B2413" t="s">
        <v>11</v>
      </c>
      <c r="C2413" t="s">
        <v>4</v>
      </c>
      <c r="D2413" t="s">
        <v>34</v>
      </c>
      <c r="E2413">
        <v>137</v>
      </c>
      <c r="F2413">
        <f>VLOOKUP(B2413,cennik[],2,FALSE)</f>
        <v>2.9</v>
      </c>
      <c r="G2413" s="5">
        <f>jablka[[#This Row],[Kg]]*jablka[[#This Row],[Cena]]</f>
        <v>397.3</v>
      </c>
    </row>
    <row r="2414" spans="1:7" x14ac:dyDescent="0.25">
      <c r="A2414" s="1">
        <v>44914</v>
      </c>
      <c r="B2414" t="s">
        <v>14</v>
      </c>
      <c r="C2414" t="s">
        <v>4</v>
      </c>
      <c r="D2414" t="s">
        <v>49</v>
      </c>
      <c r="E2414">
        <v>338</v>
      </c>
      <c r="F2414">
        <f>VLOOKUP(B2414,cennik[],2,FALSE)</f>
        <v>3.4</v>
      </c>
      <c r="G2414" s="5">
        <f>jablka[[#This Row],[Kg]]*jablka[[#This Row],[Cena]]</f>
        <v>1149.2</v>
      </c>
    </row>
    <row r="2415" spans="1:7" x14ac:dyDescent="0.25">
      <c r="A2415" s="1">
        <v>44914</v>
      </c>
      <c r="B2415" t="s">
        <v>7</v>
      </c>
      <c r="C2415" t="s">
        <v>4</v>
      </c>
      <c r="D2415" t="s">
        <v>42</v>
      </c>
      <c r="E2415">
        <v>221</v>
      </c>
      <c r="F2415">
        <f>VLOOKUP(B2415,cennik[],2,FALSE)</f>
        <v>3.5</v>
      </c>
      <c r="G2415" s="5">
        <f>jablka[[#This Row],[Kg]]*jablka[[#This Row],[Cena]]</f>
        <v>773.5</v>
      </c>
    </row>
    <row r="2416" spans="1:7" x14ac:dyDescent="0.25">
      <c r="A2416" s="1">
        <v>44914</v>
      </c>
      <c r="B2416" t="s">
        <v>12</v>
      </c>
      <c r="C2416" t="s">
        <v>4</v>
      </c>
      <c r="D2416" t="s">
        <v>34</v>
      </c>
      <c r="E2416">
        <v>204</v>
      </c>
      <c r="F2416">
        <f>VLOOKUP(B2416,cennik[],2,FALSE)</f>
        <v>3.4</v>
      </c>
      <c r="G2416" s="5">
        <f>jablka[[#This Row],[Kg]]*jablka[[#This Row],[Cena]]</f>
        <v>693.6</v>
      </c>
    </row>
    <row r="2417" spans="1:7" x14ac:dyDescent="0.25">
      <c r="A2417" s="1">
        <v>44914</v>
      </c>
      <c r="B2417" t="s">
        <v>25</v>
      </c>
      <c r="C2417" t="s">
        <v>4</v>
      </c>
      <c r="D2417" t="s">
        <v>60</v>
      </c>
      <c r="E2417">
        <v>243</v>
      </c>
      <c r="F2417">
        <f>VLOOKUP(B2417,cennik[],2,FALSE)</f>
        <v>3.2</v>
      </c>
      <c r="G2417" s="5">
        <f>jablka[[#This Row],[Kg]]*jablka[[#This Row],[Cena]]</f>
        <v>777.6</v>
      </c>
    </row>
    <row r="2418" spans="1:7" x14ac:dyDescent="0.25">
      <c r="A2418" s="1">
        <v>44914</v>
      </c>
      <c r="B2418" t="s">
        <v>3</v>
      </c>
      <c r="C2418" t="s">
        <v>4</v>
      </c>
      <c r="D2418" t="s">
        <v>34</v>
      </c>
      <c r="E2418">
        <v>430</v>
      </c>
      <c r="F2418">
        <f>VLOOKUP(B2418,cennik[],2,FALSE)</f>
        <v>3.4</v>
      </c>
      <c r="G2418" s="5">
        <f>jablka[[#This Row],[Kg]]*jablka[[#This Row],[Cena]]</f>
        <v>1462</v>
      </c>
    </row>
    <row r="2419" spans="1:7" x14ac:dyDescent="0.25">
      <c r="A2419" s="1">
        <v>44915</v>
      </c>
      <c r="B2419" t="s">
        <v>25</v>
      </c>
      <c r="C2419" t="s">
        <v>4</v>
      </c>
      <c r="D2419" t="s">
        <v>57</v>
      </c>
      <c r="E2419">
        <v>337</v>
      </c>
      <c r="F2419">
        <f>VLOOKUP(B2419,cennik[],2,FALSE)</f>
        <v>3.2</v>
      </c>
      <c r="G2419" s="5">
        <f>jablka[[#This Row],[Kg]]*jablka[[#This Row],[Cena]]</f>
        <v>1078.4000000000001</v>
      </c>
    </row>
    <row r="2420" spans="1:7" x14ac:dyDescent="0.25">
      <c r="A2420" s="1">
        <v>44915</v>
      </c>
      <c r="B2420" t="s">
        <v>16</v>
      </c>
      <c r="C2420" t="s">
        <v>4</v>
      </c>
      <c r="D2420" t="s">
        <v>49</v>
      </c>
      <c r="E2420">
        <v>689</v>
      </c>
      <c r="F2420">
        <f>VLOOKUP(B2420,cennik[],2,FALSE)</f>
        <v>3.4</v>
      </c>
      <c r="G2420" s="5">
        <f>jablka[[#This Row],[Kg]]*jablka[[#This Row],[Cena]]</f>
        <v>2342.6</v>
      </c>
    </row>
    <row r="2421" spans="1:7" x14ac:dyDescent="0.25">
      <c r="A2421" s="1">
        <v>44915</v>
      </c>
      <c r="B2421" t="s">
        <v>25</v>
      </c>
      <c r="C2421" t="s">
        <v>4</v>
      </c>
      <c r="D2421" t="s">
        <v>47</v>
      </c>
      <c r="E2421">
        <v>206</v>
      </c>
      <c r="F2421">
        <f>VLOOKUP(B2421,cennik[],2,FALSE)</f>
        <v>3.2</v>
      </c>
      <c r="G2421" s="5">
        <f>jablka[[#This Row],[Kg]]*jablka[[#This Row],[Cena]]</f>
        <v>659.2</v>
      </c>
    </row>
    <row r="2422" spans="1:7" x14ac:dyDescent="0.25">
      <c r="A2422" s="1">
        <v>44915</v>
      </c>
      <c r="B2422" t="s">
        <v>20</v>
      </c>
      <c r="C2422" t="s">
        <v>4</v>
      </c>
      <c r="D2422" t="s">
        <v>22</v>
      </c>
      <c r="E2422">
        <v>369</v>
      </c>
      <c r="F2422">
        <f>VLOOKUP(B2422,cennik[],2,FALSE)</f>
        <v>3.4</v>
      </c>
      <c r="G2422" s="5">
        <f>jablka[[#This Row],[Kg]]*jablka[[#This Row],[Cena]]</f>
        <v>1254.5999999999999</v>
      </c>
    </row>
    <row r="2423" spans="1:7" x14ac:dyDescent="0.25">
      <c r="A2423" s="1">
        <v>44915</v>
      </c>
      <c r="B2423" t="s">
        <v>3</v>
      </c>
      <c r="C2423" t="s">
        <v>4</v>
      </c>
      <c r="D2423" t="s">
        <v>46</v>
      </c>
      <c r="E2423">
        <v>590</v>
      </c>
      <c r="F2423">
        <f>VLOOKUP(B2423,cennik[],2,FALSE)</f>
        <v>3.4</v>
      </c>
      <c r="G2423" s="5">
        <f>jablka[[#This Row],[Kg]]*jablka[[#This Row],[Cena]]</f>
        <v>2006</v>
      </c>
    </row>
    <row r="2424" spans="1:7" x14ac:dyDescent="0.25">
      <c r="A2424" s="1">
        <v>44915</v>
      </c>
      <c r="B2424" t="s">
        <v>20</v>
      </c>
      <c r="C2424" t="s">
        <v>4</v>
      </c>
      <c r="D2424" t="s">
        <v>31</v>
      </c>
      <c r="E2424">
        <v>356</v>
      </c>
      <c r="F2424">
        <f>VLOOKUP(B2424,cennik[],2,FALSE)</f>
        <v>3.4</v>
      </c>
      <c r="G2424" s="5">
        <f>jablka[[#This Row],[Kg]]*jablka[[#This Row],[Cena]]</f>
        <v>1210.3999999999999</v>
      </c>
    </row>
    <row r="2425" spans="1:7" x14ac:dyDescent="0.25">
      <c r="A2425" s="1">
        <v>44915</v>
      </c>
      <c r="B2425" t="s">
        <v>16</v>
      </c>
      <c r="C2425" t="s">
        <v>4</v>
      </c>
      <c r="D2425" t="s">
        <v>23</v>
      </c>
      <c r="E2425">
        <v>366</v>
      </c>
      <c r="F2425">
        <f>VLOOKUP(B2425,cennik[],2,FALSE)</f>
        <v>3.4</v>
      </c>
      <c r="G2425" s="5">
        <f>jablka[[#This Row],[Kg]]*jablka[[#This Row],[Cena]]</f>
        <v>1244.3999999999999</v>
      </c>
    </row>
    <row r="2426" spans="1:7" x14ac:dyDescent="0.25">
      <c r="A2426" s="1">
        <v>44916</v>
      </c>
      <c r="B2426" t="s">
        <v>11</v>
      </c>
      <c r="C2426" t="s">
        <v>4</v>
      </c>
      <c r="D2426" t="s">
        <v>39</v>
      </c>
      <c r="E2426">
        <v>216</v>
      </c>
      <c r="F2426">
        <f>VLOOKUP(B2426,cennik[],2,FALSE)</f>
        <v>2.9</v>
      </c>
      <c r="G2426" s="5">
        <f>jablka[[#This Row],[Kg]]*jablka[[#This Row],[Cena]]</f>
        <v>626.4</v>
      </c>
    </row>
    <row r="2427" spans="1:7" x14ac:dyDescent="0.25">
      <c r="A2427" s="1">
        <v>44916</v>
      </c>
      <c r="B2427" t="s">
        <v>7</v>
      </c>
      <c r="C2427" t="s">
        <v>4</v>
      </c>
      <c r="D2427" t="s">
        <v>43</v>
      </c>
      <c r="E2427">
        <v>320</v>
      </c>
      <c r="F2427">
        <f>VLOOKUP(B2427,cennik[],2,FALSE)</f>
        <v>3.5</v>
      </c>
      <c r="G2427" s="5">
        <f>jablka[[#This Row],[Kg]]*jablka[[#This Row],[Cena]]</f>
        <v>1120</v>
      </c>
    </row>
    <row r="2428" spans="1:7" x14ac:dyDescent="0.25">
      <c r="A2428" s="1">
        <v>44916</v>
      </c>
      <c r="B2428" t="s">
        <v>25</v>
      </c>
      <c r="C2428" t="s">
        <v>4</v>
      </c>
      <c r="D2428" t="s">
        <v>37</v>
      </c>
      <c r="E2428">
        <v>165</v>
      </c>
      <c r="F2428">
        <f>VLOOKUP(B2428,cennik[],2,FALSE)</f>
        <v>3.2</v>
      </c>
      <c r="G2428" s="5">
        <f>jablka[[#This Row],[Kg]]*jablka[[#This Row],[Cena]]</f>
        <v>528</v>
      </c>
    </row>
    <row r="2429" spans="1:7" x14ac:dyDescent="0.25">
      <c r="A2429" s="1">
        <v>44916</v>
      </c>
      <c r="B2429" t="s">
        <v>12</v>
      </c>
      <c r="C2429" t="s">
        <v>4</v>
      </c>
      <c r="D2429" t="s">
        <v>35</v>
      </c>
      <c r="E2429">
        <v>68</v>
      </c>
      <c r="F2429">
        <f>VLOOKUP(B2429,cennik[],2,FALSE)</f>
        <v>3.4</v>
      </c>
      <c r="G2429" s="5">
        <f>jablka[[#This Row],[Kg]]*jablka[[#This Row],[Cena]]</f>
        <v>231.2</v>
      </c>
    </row>
    <row r="2430" spans="1:7" x14ac:dyDescent="0.25">
      <c r="A2430" s="1">
        <v>44916</v>
      </c>
      <c r="B2430" t="s">
        <v>14</v>
      </c>
      <c r="C2430" t="s">
        <v>4</v>
      </c>
      <c r="D2430" t="s">
        <v>54</v>
      </c>
      <c r="E2430">
        <v>298</v>
      </c>
      <c r="F2430">
        <f>VLOOKUP(B2430,cennik[],2,FALSE)</f>
        <v>3.4</v>
      </c>
      <c r="G2430" s="5">
        <f>jablka[[#This Row],[Kg]]*jablka[[#This Row],[Cena]]</f>
        <v>1013.1999999999999</v>
      </c>
    </row>
    <row r="2431" spans="1:7" x14ac:dyDescent="0.25">
      <c r="A2431" s="1">
        <v>44916</v>
      </c>
      <c r="B2431" t="s">
        <v>3</v>
      </c>
      <c r="C2431" t="s">
        <v>4</v>
      </c>
      <c r="D2431" t="s">
        <v>35</v>
      </c>
      <c r="E2431">
        <v>487</v>
      </c>
      <c r="F2431">
        <f>VLOOKUP(B2431,cennik[],2,FALSE)</f>
        <v>3.4</v>
      </c>
      <c r="G2431" s="5">
        <f>jablka[[#This Row],[Kg]]*jablka[[#This Row],[Cena]]</f>
        <v>1655.8</v>
      </c>
    </row>
    <row r="2432" spans="1:7" x14ac:dyDescent="0.25">
      <c r="A2432" s="1">
        <v>44917</v>
      </c>
      <c r="B2432" t="s">
        <v>3</v>
      </c>
      <c r="C2432" t="s">
        <v>4</v>
      </c>
      <c r="D2432" t="s">
        <v>21</v>
      </c>
      <c r="E2432">
        <v>494</v>
      </c>
      <c r="F2432">
        <f>VLOOKUP(B2432,cennik[],2,FALSE)</f>
        <v>3.4</v>
      </c>
      <c r="G2432" s="5">
        <f>jablka[[#This Row],[Kg]]*jablka[[#This Row],[Cena]]</f>
        <v>1679.6</v>
      </c>
    </row>
    <row r="2433" spans="1:7" x14ac:dyDescent="0.25">
      <c r="A2433" s="1">
        <v>44917</v>
      </c>
      <c r="B2433" t="s">
        <v>7</v>
      </c>
      <c r="C2433" t="s">
        <v>4</v>
      </c>
      <c r="D2433" t="s">
        <v>58</v>
      </c>
      <c r="E2433">
        <v>420</v>
      </c>
      <c r="F2433">
        <f>VLOOKUP(B2433,cennik[],2,FALSE)</f>
        <v>3.5</v>
      </c>
      <c r="G2433" s="5">
        <f>jablka[[#This Row],[Kg]]*jablka[[#This Row],[Cena]]</f>
        <v>1470</v>
      </c>
    </row>
    <row r="2434" spans="1:7" x14ac:dyDescent="0.25">
      <c r="A2434" s="1">
        <v>44917</v>
      </c>
      <c r="B2434" t="s">
        <v>20</v>
      </c>
      <c r="C2434" t="s">
        <v>4</v>
      </c>
      <c r="D2434" t="s">
        <v>47</v>
      </c>
      <c r="E2434">
        <v>69</v>
      </c>
      <c r="F2434">
        <f>VLOOKUP(B2434,cennik[],2,FALSE)</f>
        <v>3.4</v>
      </c>
      <c r="G2434" s="5">
        <f>jablka[[#This Row],[Kg]]*jablka[[#This Row],[Cena]]</f>
        <v>234.6</v>
      </c>
    </row>
    <row r="2435" spans="1:7" x14ac:dyDescent="0.25">
      <c r="A2435" s="1">
        <v>44917</v>
      </c>
      <c r="B2435" t="s">
        <v>14</v>
      </c>
      <c r="C2435" t="s">
        <v>4</v>
      </c>
      <c r="D2435" t="s">
        <v>10</v>
      </c>
      <c r="E2435">
        <v>454</v>
      </c>
      <c r="F2435">
        <f>VLOOKUP(B2435,cennik[],2,FALSE)</f>
        <v>3.4</v>
      </c>
      <c r="G2435" s="5">
        <f>jablka[[#This Row],[Kg]]*jablka[[#This Row],[Cena]]</f>
        <v>1543.6</v>
      </c>
    </row>
    <row r="2436" spans="1:7" x14ac:dyDescent="0.25">
      <c r="A2436" s="1">
        <v>44918</v>
      </c>
      <c r="B2436" t="s">
        <v>16</v>
      </c>
      <c r="C2436" t="s">
        <v>4</v>
      </c>
      <c r="D2436" t="s">
        <v>57</v>
      </c>
      <c r="E2436">
        <v>549</v>
      </c>
      <c r="F2436">
        <f>VLOOKUP(B2436,cennik[],2,FALSE)</f>
        <v>3.4</v>
      </c>
      <c r="G2436" s="5">
        <f>jablka[[#This Row],[Kg]]*jablka[[#This Row],[Cena]]</f>
        <v>1866.6</v>
      </c>
    </row>
    <row r="2437" spans="1:7" x14ac:dyDescent="0.25">
      <c r="A2437" s="1">
        <v>44918</v>
      </c>
      <c r="B2437" t="s">
        <v>16</v>
      </c>
      <c r="C2437" t="s">
        <v>4</v>
      </c>
      <c r="D2437" t="s">
        <v>19</v>
      </c>
      <c r="E2437">
        <v>665</v>
      </c>
      <c r="F2437">
        <f>VLOOKUP(B2437,cennik[],2,FALSE)</f>
        <v>3.4</v>
      </c>
      <c r="G2437" s="5">
        <f>jablka[[#This Row],[Kg]]*jablka[[#This Row],[Cena]]</f>
        <v>2261</v>
      </c>
    </row>
    <row r="2438" spans="1:7" x14ac:dyDescent="0.25">
      <c r="A2438" s="1">
        <v>44918</v>
      </c>
      <c r="B2438" t="s">
        <v>20</v>
      </c>
      <c r="C2438" t="s">
        <v>4</v>
      </c>
      <c r="D2438" t="s">
        <v>41</v>
      </c>
      <c r="E2438">
        <v>287</v>
      </c>
      <c r="F2438">
        <f>VLOOKUP(B2438,cennik[],2,FALSE)</f>
        <v>3.4</v>
      </c>
      <c r="G2438" s="5">
        <f>jablka[[#This Row],[Kg]]*jablka[[#This Row],[Cena]]</f>
        <v>975.8</v>
      </c>
    </row>
    <row r="2439" spans="1:7" x14ac:dyDescent="0.25">
      <c r="A2439" s="1">
        <v>44918</v>
      </c>
      <c r="B2439" t="s">
        <v>3</v>
      </c>
      <c r="C2439" t="s">
        <v>4</v>
      </c>
      <c r="D2439" t="s">
        <v>38</v>
      </c>
      <c r="E2439">
        <v>412</v>
      </c>
      <c r="F2439">
        <f>VLOOKUP(B2439,cennik[],2,FALSE)</f>
        <v>3.4</v>
      </c>
      <c r="G2439" s="5">
        <f>jablka[[#This Row],[Kg]]*jablka[[#This Row],[Cena]]</f>
        <v>1400.8</v>
      </c>
    </row>
    <row r="2440" spans="1:7" x14ac:dyDescent="0.25">
      <c r="A2440" s="1">
        <v>44918</v>
      </c>
      <c r="B2440" t="s">
        <v>18</v>
      </c>
      <c r="C2440" t="s">
        <v>4</v>
      </c>
      <c r="D2440" t="s">
        <v>41</v>
      </c>
      <c r="E2440">
        <v>298</v>
      </c>
      <c r="F2440">
        <f>VLOOKUP(B2440,cennik[],2,FALSE)</f>
        <v>2.4</v>
      </c>
      <c r="G2440" s="5">
        <f>jablka[[#This Row],[Kg]]*jablka[[#This Row],[Cena]]</f>
        <v>715.19999999999993</v>
      </c>
    </row>
    <row r="2441" spans="1:7" x14ac:dyDescent="0.25">
      <c r="A2441" s="1">
        <v>44918</v>
      </c>
      <c r="B2441" t="s">
        <v>7</v>
      </c>
      <c r="C2441" t="s">
        <v>4</v>
      </c>
      <c r="D2441" t="s">
        <v>59</v>
      </c>
      <c r="E2441">
        <v>572</v>
      </c>
      <c r="F2441">
        <f>VLOOKUP(B2441,cennik[],2,FALSE)</f>
        <v>3.5</v>
      </c>
      <c r="G2441" s="5">
        <f>jablka[[#This Row],[Kg]]*jablka[[#This Row],[Cena]]</f>
        <v>2002</v>
      </c>
    </row>
    <row r="2442" spans="1:7" x14ac:dyDescent="0.25">
      <c r="A2442" s="1">
        <v>44919</v>
      </c>
      <c r="B2442" t="s">
        <v>16</v>
      </c>
      <c r="C2442" t="s">
        <v>4</v>
      </c>
      <c r="D2442" t="s">
        <v>44</v>
      </c>
      <c r="E2442">
        <v>510</v>
      </c>
      <c r="F2442">
        <f>VLOOKUP(B2442,cennik[],2,FALSE)</f>
        <v>3.4</v>
      </c>
      <c r="G2442" s="5">
        <f>jablka[[#This Row],[Kg]]*jablka[[#This Row],[Cena]]</f>
        <v>1734</v>
      </c>
    </row>
    <row r="2443" spans="1:7" x14ac:dyDescent="0.25">
      <c r="A2443" s="1">
        <v>44919</v>
      </c>
      <c r="B2443" t="s">
        <v>25</v>
      </c>
      <c r="C2443" t="s">
        <v>4</v>
      </c>
      <c r="D2443" t="s">
        <v>50</v>
      </c>
      <c r="E2443">
        <v>368</v>
      </c>
      <c r="F2443">
        <f>VLOOKUP(B2443,cennik[],2,FALSE)</f>
        <v>3.2</v>
      </c>
      <c r="G2443" s="5">
        <f>jablka[[#This Row],[Kg]]*jablka[[#This Row],[Cena]]</f>
        <v>1177.6000000000001</v>
      </c>
    </row>
    <row r="2444" spans="1:7" x14ac:dyDescent="0.25">
      <c r="A2444" s="1">
        <v>44919</v>
      </c>
      <c r="B2444" t="s">
        <v>20</v>
      </c>
      <c r="C2444" t="s">
        <v>4</v>
      </c>
      <c r="D2444" t="s">
        <v>33</v>
      </c>
      <c r="E2444">
        <v>91</v>
      </c>
      <c r="F2444">
        <f>VLOOKUP(B2444,cennik[],2,FALSE)</f>
        <v>3.4</v>
      </c>
      <c r="G2444" s="5">
        <f>jablka[[#This Row],[Kg]]*jablka[[#This Row],[Cena]]</f>
        <v>309.39999999999998</v>
      </c>
    </row>
    <row r="2445" spans="1:7" x14ac:dyDescent="0.25">
      <c r="A2445" s="1">
        <v>44919</v>
      </c>
      <c r="B2445" t="s">
        <v>7</v>
      </c>
      <c r="C2445" t="s">
        <v>4</v>
      </c>
      <c r="D2445" t="s">
        <v>44</v>
      </c>
      <c r="E2445">
        <v>367</v>
      </c>
      <c r="F2445">
        <f>VLOOKUP(B2445,cennik[],2,FALSE)</f>
        <v>3.5</v>
      </c>
      <c r="G2445" s="5">
        <f>jablka[[#This Row],[Kg]]*jablka[[#This Row],[Cena]]</f>
        <v>1284.5</v>
      </c>
    </row>
    <row r="2446" spans="1:7" x14ac:dyDescent="0.25">
      <c r="A2446" s="1">
        <v>44921</v>
      </c>
      <c r="B2446" t="s">
        <v>12</v>
      </c>
      <c r="C2446" t="s">
        <v>4</v>
      </c>
      <c r="D2446" t="s">
        <v>58</v>
      </c>
      <c r="E2446">
        <v>380</v>
      </c>
      <c r="F2446">
        <f>VLOOKUP(B2446,cennik[],2,FALSE)</f>
        <v>3.4</v>
      </c>
      <c r="G2446" s="5">
        <f>jablka[[#This Row],[Kg]]*jablka[[#This Row],[Cena]]</f>
        <v>1292</v>
      </c>
    </row>
    <row r="2447" spans="1:7" x14ac:dyDescent="0.25">
      <c r="A2447" s="1">
        <v>44921</v>
      </c>
      <c r="B2447" t="s">
        <v>7</v>
      </c>
      <c r="C2447" t="s">
        <v>4</v>
      </c>
      <c r="D2447" t="s">
        <v>10</v>
      </c>
      <c r="E2447">
        <v>512</v>
      </c>
      <c r="F2447">
        <f>VLOOKUP(B2447,cennik[],2,FALSE)</f>
        <v>3.5</v>
      </c>
      <c r="G2447" s="5">
        <f>jablka[[#This Row],[Kg]]*jablka[[#This Row],[Cena]]</f>
        <v>1792</v>
      </c>
    </row>
    <row r="2448" spans="1:7" x14ac:dyDescent="0.25">
      <c r="A2448" s="1">
        <v>44921</v>
      </c>
      <c r="B2448" t="s">
        <v>7</v>
      </c>
      <c r="C2448" t="s">
        <v>4</v>
      </c>
      <c r="D2448" t="s">
        <v>44</v>
      </c>
      <c r="E2448">
        <v>449</v>
      </c>
      <c r="F2448">
        <f>VLOOKUP(B2448,cennik[],2,FALSE)</f>
        <v>3.5</v>
      </c>
      <c r="G2448" s="5">
        <f>jablka[[#This Row],[Kg]]*jablka[[#This Row],[Cena]]</f>
        <v>1571.5</v>
      </c>
    </row>
    <row r="2449" spans="1:7" x14ac:dyDescent="0.25">
      <c r="A2449" s="1">
        <v>44921</v>
      </c>
      <c r="B2449" t="s">
        <v>16</v>
      </c>
      <c r="C2449" t="s">
        <v>4</v>
      </c>
      <c r="D2449" t="s">
        <v>61</v>
      </c>
      <c r="E2449">
        <v>662</v>
      </c>
      <c r="F2449">
        <f>VLOOKUP(B2449,cennik[],2,FALSE)</f>
        <v>3.4</v>
      </c>
      <c r="G2449" s="5">
        <f>jablka[[#This Row],[Kg]]*jablka[[#This Row],[Cena]]</f>
        <v>2250.7999999999997</v>
      </c>
    </row>
    <row r="2450" spans="1:7" x14ac:dyDescent="0.25">
      <c r="A2450" s="1">
        <v>44921</v>
      </c>
      <c r="B2450" t="s">
        <v>12</v>
      </c>
      <c r="C2450" t="s">
        <v>4</v>
      </c>
      <c r="D2450" t="s">
        <v>33</v>
      </c>
      <c r="E2450">
        <v>312</v>
      </c>
      <c r="F2450">
        <f>VLOOKUP(B2450,cennik[],2,FALSE)</f>
        <v>3.4</v>
      </c>
      <c r="G2450" s="5">
        <f>jablka[[#This Row],[Kg]]*jablka[[#This Row],[Cena]]</f>
        <v>1060.8</v>
      </c>
    </row>
    <row r="2451" spans="1:7" x14ac:dyDescent="0.25">
      <c r="A2451" s="1">
        <v>44921</v>
      </c>
      <c r="B2451" t="s">
        <v>12</v>
      </c>
      <c r="C2451" t="s">
        <v>4</v>
      </c>
      <c r="D2451" t="s">
        <v>37</v>
      </c>
      <c r="E2451">
        <v>205</v>
      </c>
      <c r="F2451">
        <f>VLOOKUP(B2451,cennik[],2,FALSE)</f>
        <v>3.4</v>
      </c>
      <c r="G2451" s="5">
        <f>jablka[[#This Row],[Kg]]*jablka[[#This Row],[Cena]]</f>
        <v>697</v>
      </c>
    </row>
    <row r="2452" spans="1:7" x14ac:dyDescent="0.25">
      <c r="A2452" s="1">
        <v>44921</v>
      </c>
      <c r="B2452" t="s">
        <v>7</v>
      </c>
      <c r="C2452" t="s">
        <v>4</v>
      </c>
      <c r="D2452" t="s">
        <v>40</v>
      </c>
      <c r="E2452">
        <v>321</v>
      </c>
      <c r="F2452">
        <f>VLOOKUP(B2452,cennik[],2,FALSE)</f>
        <v>3.5</v>
      </c>
      <c r="G2452" s="5">
        <f>jablka[[#This Row],[Kg]]*jablka[[#This Row],[Cena]]</f>
        <v>1123.5</v>
      </c>
    </row>
    <row r="2453" spans="1:7" x14ac:dyDescent="0.25">
      <c r="A2453" s="1">
        <v>44921</v>
      </c>
      <c r="B2453" t="s">
        <v>7</v>
      </c>
      <c r="C2453" t="s">
        <v>4</v>
      </c>
      <c r="D2453" t="s">
        <v>9</v>
      </c>
      <c r="E2453">
        <v>219</v>
      </c>
      <c r="F2453">
        <f>VLOOKUP(B2453,cennik[],2,FALSE)</f>
        <v>3.5</v>
      </c>
      <c r="G2453" s="5">
        <f>jablka[[#This Row],[Kg]]*jablka[[#This Row],[Cena]]</f>
        <v>766.5</v>
      </c>
    </row>
    <row r="2454" spans="1:7" x14ac:dyDescent="0.25">
      <c r="A2454" s="1">
        <v>44921</v>
      </c>
      <c r="B2454" t="s">
        <v>20</v>
      </c>
      <c r="C2454" t="s">
        <v>4</v>
      </c>
      <c r="D2454" t="s">
        <v>60</v>
      </c>
      <c r="E2454">
        <v>172</v>
      </c>
      <c r="F2454">
        <f>VLOOKUP(B2454,cennik[],2,FALSE)</f>
        <v>3.4</v>
      </c>
      <c r="G2454" s="5">
        <f>jablka[[#This Row],[Kg]]*jablka[[#This Row],[Cena]]</f>
        <v>584.79999999999995</v>
      </c>
    </row>
    <row r="2455" spans="1:7" x14ac:dyDescent="0.25">
      <c r="A2455" s="1">
        <v>44921</v>
      </c>
      <c r="B2455" t="s">
        <v>14</v>
      </c>
      <c r="C2455" t="s">
        <v>4</v>
      </c>
      <c r="D2455" t="s">
        <v>48</v>
      </c>
      <c r="E2455">
        <v>424</v>
      </c>
      <c r="F2455">
        <f>VLOOKUP(B2455,cennik[],2,FALSE)</f>
        <v>3.4</v>
      </c>
      <c r="G2455" s="5">
        <f>jablka[[#This Row],[Kg]]*jablka[[#This Row],[Cena]]</f>
        <v>1441.6</v>
      </c>
    </row>
    <row r="2456" spans="1:7" x14ac:dyDescent="0.25">
      <c r="A2456" s="1">
        <v>44921</v>
      </c>
      <c r="B2456" t="s">
        <v>25</v>
      </c>
      <c r="C2456" t="s">
        <v>4</v>
      </c>
      <c r="D2456" t="s">
        <v>59</v>
      </c>
      <c r="E2456">
        <v>401</v>
      </c>
      <c r="F2456">
        <f>VLOOKUP(B2456,cennik[],2,FALSE)</f>
        <v>3.2</v>
      </c>
      <c r="G2456" s="5">
        <f>jablka[[#This Row],[Kg]]*jablka[[#This Row],[Cena]]</f>
        <v>1283.2</v>
      </c>
    </row>
    <row r="2457" spans="1:7" x14ac:dyDescent="0.25">
      <c r="A2457" s="1">
        <v>44921</v>
      </c>
      <c r="B2457" t="s">
        <v>14</v>
      </c>
      <c r="C2457" t="s">
        <v>4</v>
      </c>
      <c r="D2457" t="s">
        <v>62</v>
      </c>
      <c r="E2457">
        <v>409</v>
      </c>
      <c r="F2457">
        <f>VLOOKUP(B2457,cennik[],2,FALSE)</f>
        <v>3.4</v>
      </c>
      <c r="G2457" s="5">
        <f>jablka[[#This Row],[Kg]]*jablka[[#This Row],[Cena]]</f>
        <v>1390.6</v>
      </c>
    </row>
    <row r="2458" spans="1:7" x14ac:dyDescent="0.25">
      <c r="A2458" s="1">
        <v>44921</v>
      </c>
      <c r="B2458" t="s">
        <v>12</v>
      </c>
      <c r="C2458" t="s">
        <v>4</v>
      </c>
      <c r="D2458" t="s">
        <v>42</v>
      </c>
      <c r="E2458">
        <v>311</v>
      </c>
      <c r="F2458">
        <f>VLOOKUP(B2458,cennik[],2,FALSE)</f>
        <v>3.4</v>
      </c>
      <c r="G2458" s="5">
        <f>jablka[[#This Row],[Kg]]*jablka[[#This Row],[Cena]]</f>
        <v>1057.3999999999999</v>
      </c>
    </row>
    <row r="2459" spans="1:7" x14ac:dyDescent="0.25">
      <c r="A2459" s="1">
        <v>44921</v>
      </c>
      <c r="B2459" t="s">
        <v>14</v>
      </c>
      <c r="C2459" t="s">
        <v>4</v>
      </c>
      <c r="D2459" t="s">
        <v>51</v>
      </c>
      <c r="E2459">
        <v>75</v>
      </c>
      <c r="F2459">
        <f>VLOOKUP(B2459,cennik[],2,FALSE)</f>
        <v>3.4</v>
      </c>
      <c r="G2459" s="5">
        <f>jablka[[#This Row],[Kg]]*jablka[[#This Row],[Cena]]</f>
        <v>255</v>
      </c>
    </row>
    <row r="2460" spans="1:7" x14ac:dyDescent="0.25">
      <c r="A2460" s="1">
        <v>44921</v>
      </c>
      <c r="B2460" t="s">
        <v>18</v>
      </c>
      <c r="C2460" t="s">
        <v>4</v>
      </c>
      <c r="D2460" t="s">
        <v>17</v>
      </c>
      <c r="E2460">
        <v>286</v>
      </c>
      <c r="F2460">
        <f>VLOOKUP(B2460,cennik[],2,FALSE)</f>
        <v>2.4</v>
      </c>
      <c r="G2460" s="5">
        <f>jablka[[#This Row],[Kg]]*jablka[[#This Row],[Cena]]</f>
        <v>686.4</v>
      </c>
    </row>
    <row r="2461" spans="1:7" x14ac:dyDescent="0.25">
      <c r="A2461" s="1">
        <v>44921</v>
      </c>
      <c r="B2461" t="s">
        <v>14</v>
      </c>
      <c r="C2461" t="s">
        <v>4</v>
      </c>
      <c r="D2461" t="s">
        <v>58</v>
      </c>
      <c r="E2461">
        <v>78</v>
      </c>
      <c r="F2461">
        <f>VLOOKUP(B2461,cennik[],2,FALSE)</f>
        <v>3.4</v>
      </c>
      <c r="G2461" s="5">
        <f>jablka[[#This Row],[Kg]]*jablka[[#This Row],[Cena]]</f>
        <v>265.2</v>
      </c>
    </row>
    <row r="2462" spans="1:7" x14ac:dyDescent="0.25">
      <c r="A2462" s="1">
        <v>44921</v>
      </c>
      <c r="B2462" t="s">
        <v>7</v>
      </c>
      <c r="C2462" t="s">
        <v>4</v>
      </c>
      <c r="D2462" t="s">
        <v>54</v>
      </c>
      <c r="E2462">
        <v>334</v>
      </c>
      <c r="F2462">
        <f>VLOOKUP(B2462,cennik[],2,FALSE)</f>
        <v>3.5</v>
      </c>
      <c r="G2462" s="5">
        <f>jablka[[#This Row],[Kg]]*jablka[[#This Row],[Cena]]</f>
        <v>1169</v>
      </c>
    </row>
    <row r="2463" spans="1:7" x14ac:dyDescent="0.25">
      <c r="A2463" s="1">
        <v>44921</v>
      </c>
      <c r="B2463" t="s">
        <v>3</v>
      </c>
      <c r="C2463" t="s">
        <v>4</v>
      </c>
      <c r="D2463" t="s">
        <v>59</v>
      </c>
      <c r="E2463">
        <v>648</v>
      </c>
      <c r="F2463">
        <f>VLOOKUP(B2463,cennik[],2,FALSE)</f>
        <v>3.4</v>
      </c>
      <c r="G2463" s="5">
        <f>jablka[[#This Row],[Kg]]*jablka[[#This Row],[Cena]]</f>
        <v>2203.1999999999998</v>
      </c>
    </row>
    <row r="2464" spans="1:7" x14ac:dyDescent="0.25">
      <c r="A2464" s="1">
        <v>44921</v>
      </c>
      <c r="B2464" t="s">
        <v>25</v>
      </c>
      <c r="C2464" t="s">
        <v>4</v>
      </c>
      <c r="D2464" t="s">
        <v>26</v>
      </c>
      <c r="E2464">
        <v>131</v>
      </c>
      <c r="F2464">
        <f>VLOOKUP(B2464,cennik[],2,FALSE)</f>
        <v>3.2</v>
      </c>
      <c r="G2464" s="5">
        <f>jablka[[#This Row],[Kg]]*jablka[[#This Row],[Cena]]</f>
        <v>419.20000000000005</v>
      </c>
    </row>
    <row r="2465" spans="1:7" x14ac:dyDescent="0.25">
      <c r="A2465" s="1">
        <v>44921</v>
      </c>
      <c r="B2465" t="s">
        <v>12</v>
      </c>
      <c r="C2465" t="s">
        <v>4</v>
      </c>
      <c r="D2465" t="s">
        <v>52</v>
      </c>
      <c r="E2465">
        <v>106</v>
      </c>
      <c r="F2465">
        <f>VLOOKUP(B2465,cennik[],2,FALSE)</f>
        <v>3.4</v>
      </c>
      <c r="G2465" s="5">
        <f>jablka[[#This Row],[Kg]]*jablka[[#This Row],[Cena]]</f>
        <v>360.4</v>
      </c>
    </row>
    <row r="2466" spans="1:7" x14ac:dyDescent="0.25">
      <c r="A2466" s="1">
        <v>44921</v>
      </c>
      <c r="B2466" t="s">
        <v>3</v>
      </c>
      <c r="C2466" t="s">
        <v>4</v>
      </c>
      <c r="D2466" t="s">
        <v>36</v>
      </c>
      <c r="E2466">
        <v>553</v>
      </c>
      <c r="F2466">
        <f>VLOOKUP(B2466,cennik[],2,FALSE)</f>
        <v>3.4</v>
      </c>
      <c r="G2466" s="5">
        <f>jablka[[#This Row],[Kg]]*jablka[[#This Row],[Cena]]</f>
        <v>1880.2</v>
      </c>
    </row>
    <row r="2467" spans="1:7" x14ac:dyDescent="0.25">
      <c r="A2467" s="1">
        <v>44921</v>
      </c>
      <c r="B2467" t="s">
        <v>16</v>
      </c>
      <c r="C2467" t="s">
        <v>4</v>
      </c>
      <c r="D2467" t="s">
        <v>45</v>
      </c>
      <c r="E2467">
        <v>562</v>
      </c>
      <c r="F2467">
        <f>VLOOKUP(B2467,cennik[],2,FALSE)</f>
        <v>3.4</v>
      </c>
      <c r="G2467" s="5">
        <f>jablka[[#This Row],[Kg]]*jablka[[#This Row],[Cena]]</f>
        <v>1910.8</v>
      </c>
    </row>
    <row r="2468" spans="1:7" x14ac:dyDescent="0.25">
      <c r="A2468" s="1">
        <v>44922</v>
      </c>
      <c r="B2468" t="s">
        <v>12</v>
      </c>
      <c r="C2468" t="s">
        <v>4</v>
      </c>
      <c r="D2468" t="s">
        <v>36</v>
      </c>
      <c r="E2468">
        <v>444</v>
      </c>
      <c r="F2468">
        <f>VLOOKUP(B2468,cennik[],2,FALSE)</f>
        <v>3.4</v>
      </c>
      <c r="G2468" s="5">
        <f>jablka[[#This Row],[Kg]]*jablka[[#This Row],[Cena]]</f>
        <v>1509.6</v>
      </c>
    </row>
    <row r="2469" spans="1:7" x14ac:dyDescent="0.25">
      <c r="A2469" s="1">
        <v>44922</v>
      </c>
      <c r="B2469" t="s">
        <v>14</v>
      </c>
      <c r="C2469" t="s">
        <v>4</v>
      </c>
      <c r="D2469" t="s">
        <v>54</v>
      </c>
      <c r="E2469">
        <v>162</v>
      </c>
      <c r="F2469">
        <f>VLOOKUP(B2469,cennik[],2,FALSE)</f>
        <v>3.4</v>
      </c>
      <c r="G2469" s="5">
        <f>jablka[[#This Row],[Kg]]*jablka[[#This Row],[Cena]]</f>
        <v>550.79999999999995</v>
      </c>
    </row>
    <row r="2470" spans="1:7" x14ac:dyDescent="0.25">
      <c r="A2470" s="1">
        <v>44922</v>
      </c>
      <c r="B2470" t="s">
        <v>12</v>
      </c>
      <c r="C2470" t="s">
        <v>4</v>
      </c>
      <c r="D2470" t="s">
        <v>36</v>
      </c>
      <c r="E2470">
        <v>70</v>
      </c>
      <c r="F2470">
        <f>VLOOKUP(B2470,cennik[],2,FALSE)</f>
        <v>3.4</v>
      </c>
      <c r="G2470" s="5">
        <f>jablka[[#This Row],[Kg]]*jablka[[#This Row],[Cena]]</f>
        <v>238</v>
      </c>
    </row>
    <row r="2471" spans="1:7" x14ac:dyDescent="0.25">
      <c r="A2471" s="1">
        <v>44922</v>
      </c>
      <c r="B2471" t="s">
        <v>25</v>
      </c>
      <c r="C2471" t="s">
        <v>4</v>
      </c>
      <c r="D2471" t="s">
        <v>41</v>
      </c>
      <c r="E2471">
        <v>496</v>
      </c>
      <c r="F2471">
        <f>VLOOKUP(B2471,cennik[],2,FALSE)</f>
        <v>3.2</v>
      </c>
      <c r="G2471" s="5">
        <f>jablka[[#This Row],[Kg]]*jablka[[#This Row],[Cena]]</f>
        <v>1587.2</v>
      </c>
    </row>
    <row r="2472" spans="1:7" x14ac:dyDescent="0.25">
      <c r="A2472" s="1">
        <v>44922</v>
      </c>
      <c r="B2472" t="s">
        <v>25</v>
      </c>
      <c r="C2472" t="s">
        <v>4</v>
      </c>
      <c r="D2472" t="s">
        <v>41</v>
      </c>
      <c r="E2472">
        <v>287</v>
      </c>
      <c r="F2472">
        <f>VLOOKUP(B2472,cennik[],2,FALSE)</f>
        <v>3.2</v>
      </c>
      <c r="G2472" s="5">
        <f>jablka[[#This Row],[Kg]]*jablka[[#This Row],[Cena]]</f>
        <v>918.40000000000009</v>
      </c>
    </row>
    <row r="2473" spans="1:7" x14ac:dyDescent="0.25">
      <c r="A2473" s="1">
        <v>44922</v>
      </c>
      <c r="B2473" t="s">
        <v>12</v>
      </c>
      <c r="C2473" t="s">
        <v>4</v>
      </c>
      <c r="D2473" t="s">
        <v>42</v>
      </c>
      <c r="E2473">
        <v>407</v>
      </c>
      <c r="F2473">
        <f>VLOOKUP(B2473,cennik[],2,FALSE)</f>
        <v>3.4</v>
      </c>
      <c r="G2473" s="5">
        <f>jablka[[#This Row],[Kg]]*jablka[[#This Row],[Cena]]</f>
        <v>1383.8</v>
      </c>
    </row>
    <row r="2474" spans="1:7" x14ac:dyDescent="0.25">
      <c r="A2474" s="1">
        <v>44923</v>
      </c>
      <c r="B2474" t="s">
        <v>12</v>
      </c>
      <c r="C2474" t="s">
        <v>4</v>
      </c>
      <c r="D2474" t="s">
        <v>58</v>
      </c>
      <c r="E2474">
        <v>361</v>
      </c>
      <c r="F2474">
        <f>VLOOKUP(B2474,cennik[],2,FALSE)</f>
        <v>3.4</v>
      </c>
      <c r="G2474" s="5">
        <f>jablka[[#This Row],[Kg]]*jablka[[#This Row],[Cena]]</f>
        <v>1227.3999999999999</v>
      </c>
    </row>
    <row r="2475" spans="1:7" x14ac:dyDescent="0.25">
      <c r="A2475" s="1">
        <v>44923</v>
      </c>
      <c r="B2475" t="s">
        <v>18</v>
      </c>
      <c r="C2475" t="s">
        <v>4</v>
      </c>
      <c r="D2475" t="s">
        <v>26</v>
      </c>
      <c r="E2475">
        <v>154</v>
      </c>
      <c r="F2475">
        <f>VLOOKUP(B2475,cennik[],2,FALSE)</f>
        <v>2.4</v>
      </c>
      <c r="G2475" s="5">
        <f>jablka[[#This Row],[Kg]]*jablka[[#This Row],[Cena]]</f>
        <v>369.59999999999997</v>
      </c>
    </row>
    <row r="2476" spans="1:7" x14ac:dyDescent="0.25">
      <c r="A2476" s="1">
        <v>44923</v>
      </c>
      <c r="B2476" t="s">
        <v>7</v>
      </c>
      <c r="C2476" t="s">
        <v>4</v>
      </c>
      <c r="D2476" t="s">
        <v>49</v>
      </c>
      <c r="E2476">
        <v>395</v>
      </c>
      <c r="F2476">
        <f>VLOOKUP(B2476,cennik[],2,FALSE)</f>
        <v>3.5</v>
      </c>
      <c r="G2476" s="5">
        <f>jablka[[#This Row],[Kg]]*jablka[[#This Row],[Cena]]</f>
        <v>1382.5</v>
      </c>
    </row>
    <row r="2477" spans="1:7" x14ac:dyDescent="0.25">
      <c r="A2477" s="1">
        <v>44923</v>
      </c>
      <c r="B2477" t="s">
        <v>12</v>
      </c>
      <c r="C2477" t="s">
        <v>4</v>
      </c>
      <c r="D2477" t="s">
        <v>44</v>
      </c>
      <c r="E2477">
        <v>480</v>
      </c>
      <c r="F2477">
        <f>VLOOKUP(B2477,cennik[],2,FALSE)</f>
        <v>3.4</v>
      </c>
      <c r="G2477" s="5">
        <f>jablka[[#This Row],[Kg]]*jablka[[#This Row],[Cena]]</f>
        <v>1632</v>
      </c>
    </row>
    <row r="2478" spans="1:7" x14ac:dyDescent="0.25">
      <c r="A2478" s="1">
        <v>44923</v>
      </c>
      <c r="B2478" t="s">
        <v>16</v>
      </c>
      <c r="C2478" t="s">
        <v>4</v>
      </c>
      <c r="D2478" t="s">
        <v>36</v>
      </c>
      <c r="E2478">
        <v>447</v>
      </c>
      <c r="F2478">
        <f>VLOOKUP(B2478,cennik[],2,FALSE)</f>
        <v>3.4</v>
      </c>
      <c r="G2478" s="5">
        <f>jablka[[#This Row],[Kg]]*jablka[[#This Row],[Cena]]</f>
        <v>1519.8</v>
      </c>
    </row>
    <row r="2479" spans="1:7" x14ac:dyDescent="0.25">
      <c r="A2479" s="1">
        <v>44923</v>
      </c>
      <c r="B2479" t="s">
        <v>12</v>
      </c>
      <c r="C2479" t="s">
        <v>4</v>
      </c>
      <c r="D2479" t="s">
        <v>50</v>
      </c>
      <c r="E2479">
        <v>313</v>
      </c>
      <c r="F2479">
        <f>VLOOKUP(B2479,cennik[],2,FALSE)</f>
        <v>3.4</v>
      </c>
      <c r="G2479" s="5">
        <f>jablka[[#This Row],[Kg]]*jablka[[#This Row],[Cena]]</f>
        <v>1064.2</v>
      </c>
    </row>
    <row r="2480" spans="1:7" x14ac:dyDescent="0.25">
      <c r="A2480" s="1">
        <v>44923</v>
      </c>
      <c r="B2480" t="s">
        <v>11</v>
      </c>
      <c r="C2480" t="s">
        <v>4</v>
      </c>
      <c r="D2480" t="s">
        <v>33</v>
      </c>
      <c r="E2480">
        <v>33</v>
      </c>
      <c r="F2480">
        <f>VLOOKUP(B2480,cennik[],2,FALSE)</f>
        <v>2.9</v>
      </c>
      <c r="G2480" s="5">
        <f>jablka[[#This Row],[Kg]]*jablka[[#This Row],[Cena]]</f>
        <v>95.7</v>
      </c>
    </row>
    <row r="2481" spans="1:7" x14ac:dyDescent="0.25">
      <c r="A2481" s="1">
        <v>44924</v>
      </c>
      <c r="B2481" t="s">
        <v>7</v>
      </c>
      <c r="C2481" t="s">
        <v>4</v>
      </c>
      <c r="D2481" t="s">
        <v>43</v>
      </c>
      <c r="E2481">
        <v>509</v>
      </c>
      <c r="F2481">
        <f>VLOOKUP(B2481,cennik[],2,FALSE)</f>
        <v>3.5</v>
      </c>
      <c r="G2481" s="5">
        <f>jablka[[#This Row],[Kg]]*jablka[[#This Row],[Cena]]</f>
        <v>1781.5</v>
      </c>
    </row>
    <row r="2482" spans="1:7" x14ac:dyDescent="0.25">
      <c r="A2482" s="1">
        <v>44924</v>
      </c>
      <c r="B2482" t="s">
        <v>14</v>
      </c>
      <c r="C2482" t="s">
        <v>4</v>
      </c>
      <c r="D2482" t="s">
        <v>6</v>
      </c>
      <c r="E2482">
        <v>445</v>
      </c>
      <c r="F2482">
        <f>VLOOKUP(B2482,cennik[],2,FALSE)</f>
        <v>3.4</v>
      </c>
      <c r="G2482" s="5">
        <f>jablka[[#This Row],[Kg]]*jablka[[#This Row],[Cena]]</f>
        <v>1513</v>
      </c>
    </row>
    <row r="2483" spans="1:7" x14ac:dyDescent="0.25">
      <c r="A2483" s="1">
        <v>44924</v>
      </c>
      <c r="B2483" t="s">
        <v>25</v>
      </c>
      <c r="C2483" t="s">
        <v>4</v>
      </c>
      <c r="D2483" t="s">
        <v>37</v>
      </c>
      <c r="E2483">
        <v>219</v>
      </c>
      <c r="F2483">
        <f>VLOOKUP(B2483,cennik[],2,FALSE)</f>
        <v>3.2</v>
      </c>
      <c r="G2483" s="5">
        <f>jablka[[#This Row],[Kg]]*jablka[[#This Row],[Cena]]</f>
        <v>700.80000000000007</v>
      </c>
    </row>
    <row r="2484" spans="1:7" x14ac:dyDescent="0.25">
      <c r="A2484" s="1">
        <v>44924</v>
      </c>
      <c r="B2484" t="s">
        <v>18</v>
      </c>
      <c r="C2484" t="s">
        <v>4</v>
      </c>
      <c r="D2484" t="s">
        <v>32</v>
      </c>
      <c r="E2484">
        <v>354</v>
      </c>
      <c r="F2484">
        <f>VLOOKUP(B2484,cennik[],2,FALSE)</f>
        <v>2.4</v>
      </c>
      <c r="G2484" s="5">
        <f>jablka[[#This Row],[Kg]]*jablka[[#This Row],[Cena]]</f>
        <v>849.6</v>
      </c>
    </row>
    <row r="2485" spans="1:7" x14ac:dyDescent="0.25">
      <c r="A2485" s="1">
        <v>44925</v>
      </c>
      <c r="B2485" t="s">
        <v>3</v>
      </c>
      <c r="C2485" t="s">
        <v>4</v>
      </c>
      <c r="D2485" t="s">
        <v>59</v>
      </c>
      <c r="E2485">
        <v>593</v>
      </c>
      <c r="F2485">
        <f>VLOOKUP(B2485,cennik[],2,FALSE)</f>
        <v>3.4</v>
      </c>
      <c r="G2485" s="5">
        <f>jablka[[#This Row],[Kg]]*jablka[[#This Row],[Cena]]</f>
        <v>2016.2</v>
      </c>
    </row>
    <row r="2486" spans="1:7" x14ac:dyDescent="0.25">
      <c r="A2486" s="1">
        <v>44925</v>
      </c>
      <c r="B2486" t="s">
        <v>11</v>
      </c>
      <c r="C2486" t="s">
        <v>4</v>
      </c>
      <c r="D2486" t="s">
        <v>37</v>
      </c>
      <c r="E2486">
        <v>210</v>
      </c>
      <c r="F2486">
        <f>VLOOKUP(B2486,cennik[],2,FALSE)</f>
        <v>2.9</v>
      </c>
      <c r="G2486" s="5">
        <f>jablka[[#This Row],[Kg]]*jablka[[#This Row],[Cena]]</f>
        <v>609</v>
      </c>
    </row>
    <row r="2487" spans="1:7" x14ac:dyDescent="0.25">
      <c r="A2487" s="1">
        <v>44925</v>
      </c>
      <c r="B2487" t="s">
        <v>14</v>
      </c>
      <c r="C2487" t="s">
        <v>4</v>
      </c>
      <c r="D2487" t="s">
        <v>21</v>
      </c>
      <c r="E2487">
        <v>200</v>
      </c>
      <c r="F2487">
        <f>VLOOKUP(B2487,cennik[],2,FALSE)</f>
        <v>3.4</v>
      </c>
      <c r="G2487" s="5">
        <f>jablka[[#This Row],[Kg]]*jablka[[#This Row],[Cena]]</f>
        <v>680</v>
      </c>
    </row>
    <row r="2488" spans="1:7" x14ac:dyDescent="0.25">
      <c r="A2488" s="1">
        <v>44925</v>
      </c>
      <c r="B2488" t="s">
        <v>16</v>
      </c>
      <c r="C2488" t="s">
        <v>4</v>
      </c>
      <c r="D2488" t="s">
        <v>28</v>
      </c>
      <c r="E2488">
        <v>403</v>
      </c>
      <c r="F2488">
        <f>VLOOKUP(B2488,cennik[],2,FALSE)</f>
        <v>3.4</v>
      </c>
      <c r="G2488" s="5">
        <f>jablka[[#This Row],[Kg]]*jablka[[#This Row],[Cena]]</f>
        <v>1370.2</v>
      </c>
    </row>
    <row r="2489" spans="1:7" x14ac:dyDescent="0.25">
      <c r="A2489" s="1">
        <v>44925</v>
      </c>
      <c r="B2489" t="s">
        <v>14</v>
      </c>
      <c r="C2489" t="s">
        <v>4</v>
      </c>
      <c r="D2489" t="s">
        <v>10</v>
      </c>
      <c r="E2489">
        <v>173</v>
      </c>
      <c r="F2489">
        <f>VLOOKUP(B2489,cennik[],2,FALSE)</f>
        <v>3.4</v>
      </c>
      <c r="G2489" s="5">
        <f>jablka[[#This Row],[Kg]]*jablka[[#This Row],[Cena]]</f>
        <v>588.19999999999993</v>
      </c>
    </row>
    <row r="2490" spans="1:7" x14ac:dyDescent="0.25">
      <c r="A2490" s="1">
        <v>44925</v>
      </c>
      <c r="B2490" t="s">
        <v>14</v>
      </c>
      <c r="C2490" t="s">
        <v>4</v>
      </c>
      <c r="D2490" t="s">
        <v>24</v>
      </c>
      <c r="E2490">
        <v>307</v>
      </c>
      <c r="F2490">
        <f>VLOOKUP(B2490,cennik[],2,FALSE)</f>
        <v>3.4</v>
      </c>
      <c r="G2490" s="5">
        <f>jablka[[#This Row],[Kg]]*jablka[[#This Row],[Cena]]</f>
        <v>1043.8</v>
      </c>
    </row>
    <row r="2491" spans="1:7" x14ac:dyDescent="0.25">
      <c r="A2491" s="1">
        <v>44925</v>
      </c>
      <c r="B2491" t="s">
        <v>20</v>
      </c>
      <c r="C2491" t="s">
        <v>4</v>
      </c>
      <c r="D2491" t="s">
        <v>34</v>
      </c>
      <c r="E2491">
        <v>389</v>
      </c>
      <c r="F2491">
        <f>VLOOKUP(B2491,cennik[],2,FALSE)</f>
        <v>3.4</v>
      </c>
      <c r="G2491" s="5">
        <f>jablka[[#This Row],[Kg]]*jablka[[#This Row],[Cena]]</f>
        <v>1322.6</v>
      </c>
    </row>
    <row r="2492" spans="1:7" x14ac:dyDescent="0.25">
      <c r="A2492" s="1">
        <v>44926</v>
      </c>
      <c r="B2492" t="s">
        <v>7</v>
      </c>
      <c r="C2492" t="s">
        <v>4</v>
      </c>
      <c r="D2492" t="s">
        <v>28</v>
      </c>
      <c r="E2492">
        <v>436</v>
      </c>
      <c r="F2492">
        <f>VLOOKUP(B2492,cennik[],2,FALSE)</f>
        <v>3.5</v>
      </c>
      <c r="G2492" s="5">
        <f>jablka[[#This Row],[Kg]]*jablka[[#This Row],[Cena]]</f>
        <v>1526</v>
      </c>
    </row>
    <row r="2493" spans="1:7" x14ac:dyDescent="0.25">
      <c r="A2493" s="1">
        <v>44926</v>
      </c>
      <c r="B2493" t="s">
        <v>25</v>
      </c>
      <c r="C2493" t="s">
        <v>4</v>
      </c>
      <c r="D2493" t="s">
        <v>15</v>
      </c>
      <c r="E2493">
        <v>79</v>
      </c>
      <c r="F2493">
        <f>VLOOKUP(B2493,cennik[],2,FALSE)</f>
        <v>3.2</v>
      </c>
      <c r="G2493" s="5">
        <f>jablka[[#This Row],[Kg]]*jablka[[#This Row],[Cena]]</f>
        <v>252.8</v>
      </c>
    </row>
    <row r="2494" spans="1:7" x14ac:dyDescent="0.25">
      <c r="A2494" s="1">
        <v>44926</v>
      </c>
      <c r="B2494" t="s">
        <v>3</v>
      </c>
      <c r="C2494" t="s">
        <v>4</v>
      </c>
      <c r="D2494" t="s">
        <v>50</v>
      </c>
      <c r="E2494">
        <v>241</v>
      </c>
      <c r="F2494">
        <f>VLOOKUP(B2494,cennik[],2,FALSE)</f>
        <v>3.4</v>
      </c>
      <c r="G2494" s="5">
        <f>jablka[[#This Row],[Kg]]*jablka[[#This Row],[Cena]]</f>
        <v>819.4</v>
      </c>
    </row>
    <row r="2495" spans="1:7" x14ac:dyDescent="0.25">
      <c r="A2495" s="1">
        <v>44926</v>
      </c>
      <c r="B2495" t="s">
        <v>11</v>
      </c>
      <c r="C2495" t="s">
        <v>4</v>
      </c>
      <c r="D2495" t="s">
        <v>19</v>
      </c>
      <c r="E2495">
        <v>118</v>
      </c>
      <c r="F2495">
        <f>VLOOKUP(B2495,cennik[],2,FALSE)</f>
        <v>2.9</v>
      </c>
      <c r="G2495" s="5">
        <f>jablka[[#This Row],[Kg]]*jablka[[#This Row],[Cena]]</f>
        <v>342.2</v>
      </c>
    </row>
    <row r="2496" spans="1:7" x14ac:dyDescent="0.25">
      <c r="A2496" s="1">
        <v>44926</v>
      </c>
      <c r="B2496" t="s">
        <v>14</v>
      </c>
      <c r="C2496" t="s">
        <v>4</v>
      </c>
      <c r="D2496" t="s">
        <v>31</v>
      </c>
      <c r="E2496">
        <v>383</v>
      </c>
      <c r="F2496">
        <f>VLOOKUP(B2496,cennik[],2,FALSE)</f>
        <v>3.4</v>
      </c>
      <c r="G2496" s="5">
        <f>jablka[[#This Row],[Kg]]*jablka[[#This Row],[Cena]]</f>
        <v>1302.2</v>
      </c>
    </row>
    <row r="2497" spans="1:7" x14ac:dyDescent="0.25">
      <c r="A2497" s="1">
        <v>44926</v>
      </c>
      <c r="B2497" t="s">
        <v>16</v>
      </c>
      <c r="C2497" t="s">
        <v>4</v>
      </c>
      <c r="D2497" t="s">
        <v>9</v>
      </c>
      <c r="E2497">
        <v>629</v>
      </c>
      <c r="F2497">
        <f>VLOOKUP(B2497,cennik[],2,FALSE)</f>
        <v>3.4</v>
      </c>
      <c r="G2497" s="5">
        <f>jablka[[#This Row],[Kg]]*jablka[[#This Row],[Cena]]</f>
        <v>2138.6</v>
      </c>
    </row>
    <row r="2498" spans="1:7" x14ac:dyDescent="0.25">
      <c r="A2498" s="1">
        <v>44926</v>
      </c>
      <c r="B2498" t="s">
        <v>11</v>
      </c>
      <c r="C2498" t="s">
        <v>4</v>
      </c>
      <c r="D2498" t="s">
        <v>55</v>
      </c>
      <c r="E2498">
        <v>402</v>
      </c>
      <c r="F2498">
        <f>VLOOKUP(B2498,cennik[],2,FALSE)</f>
        <v>2.9</v>
      </c>
      <c r="G2498" s="5">
        <f>jablka[[#This Row],[Kg]]*jablka[[#This Row],[Cena]]</f>
        <v>1165.8</v>
      </c>
    </row>
    <row r="2499" spans="1:7" x14ac:dyDescent="0.25">
      <c r="A2499" s="1">
        <v>44926</v>
      </c>
      <c r="B2499" t="s">
        <v>12</v>
      </c>
      <c r="C2499" t="s">
        <v>4</v>
      </c>
      <c r="D2499" t="s">
        <v>35</v>
      </c>
      <c r="E2499">
        <v>169</v>
      </c>
      <c r="F2499">
        <f>VLOOKUP(B2499,cennik[],2,FALSE)</f>
        <v>3.4</v>
      </c>
      <c r="G2499" s="5">
        <f>jablka[[#This Row],[Kg]]*jablka[[#This Row],[Cena]]</f>
        <v>574.6</v>
      </c>
    </row>
    <row r="2500" spans="1:7" x14ac:dyDescent="0.25">
      <c r="A2500" s="1">
        <v>44926</v>
      </c>
      <c r="B2500" t="s">
        <v>20</v>
      </c>
      <c r="C2500" t="s">
        <v>4</v>
      </c>
      <c r="D2500" t="s">
        <v>57</v>
      </c>
      <c r="E2500">
        <v>281</v>
      </c>
      <c r="F2500">
        <f>VLOOKUP(B2500,cennik[],2,FALSE)</f>
        <v>3.4</v>
      </c>
      <c r="G2500" s="5">
        <f>jablka[[#This Row],[Kg]]*jablka[[#This Row],[Cena]]</f>
        <v>955.4</v>
      </c>
    </row>
    <row r="2501" spans="1:7" x14ac:dyDescent="0.25">
      <c r="A2501" s="1">
        <v>44926</v>
      </c>
      <c r="B2501" t="s">
        <v>16</v>
      </c>
      <c r="C2501" t="s">
        <v>4</v>
      </c>
      <c r="D2501" t="s">
        <v>6</v>
      </c>
      <c r="E2501">
        <v>388</v>
      </c>
      <c r="F2501">
        <f>VLOOKUP(B2501,cennik[],2,FALSE)</f>
        <v>3.4</v>
      </c>
      <c r="G2501" s="5">
        <f>jablka[[#This Row],[Kg]]*jablka[[#This Row],[Cena]]</f>
        <v>1319.2</v>
      </c>
    </row>
  </sheetData>
  <sortState xmlns:xlrd2="http://schemas.microsoft.com/office/spreadsheetml/2017/richdata2" ref="O4:P53">
    <sortCondition descending="1" ref="P4:P53"/>
  </sortState>
  <phoneticPr fontId="1" type="noConversion"/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Y E A A B Q S w M E F A A C A A g A 1 Q N w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1 Q N w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U D c F l V X E e a c A E A A C 4 F A A A T A B w A R m 9 y b X V s Y X M v U 2 V j d G l v b j E u b S C i G A A o o B Q A A A A A A A A A A A A A A A A A A A A A A A A A A A D t k 8 9 K x D A Q x s 8 u 7 D u E 7 K W F t u z W X R G l p 1 0 F L 4 K 4 X r Q e Z t t R Y 9 u J J F N 1 K 3 v x l T x 5 l n 0 v I / X P I g r e 9 G A g J P n C J N / M j 7 G Y s d I k D t t 1 s N 3 t d D v 2 A g z m 4 h J m Z Q E i E S V y t y P c W D 6 a p 4 d 8 e a + d O L b X 0 U R n d Y X E 3 q 4 q M R p r Y n e w n h x v p U c W j U 0 L q C A r 1 j f T i b 6 h U k N u U 0 V n 2 l T A 8 w L C u B 8 P w w o u 3 e T a Q G h 0 Y x s 0 j S Y I G y g h a 0 g V K p 0 A Y b i / G 8 b D / i h t X U V 8 y 9 I P T i Z Y q k o x m k S u y U C M d V l X Z J N R I H Y o 0 7 m i 8 2 Q Q j / q B O K g 1 4 y H P S 0 w + t t G + J j z 1 g z a 7 n j y u F J I r g x Y 8 v 5 I u y a n 7 D K O p A b I v r t v n p / M r t N 5 7 L Y K 7 O 9 l e D J w D F 4 g i B 8 Z F I N 7 0 + E 1 n v O U V f f 0 b f f i N P n L 6 H v H G M H q x s F j 4 3 Y 6 i r 7 2 v c s y Q X B n / G s f W 1 R c c e x 7 D z F + B G f 8 u z E 8 Q 3 m F S X c 3 Q / J h C T 7 7 2 k x f 7 8 q / B + G + q H z X V M 1 B L A Q I t A B Q A A g A I A N U D c F k Q D 8 r g p A A A A P Y A A A A S A A A A A A A A A A A A A A A A A A A A A A B D b 2 5 m a W c v U G F j a 2 F n Z S 5 4 b W x Q S w E C L Q A U A A I A C A D V A 3 B Z D 8 r p q 6 Q A A A D p A A A A E w A A A A A A A A A A A A A A A A D w A A A A W 0 N v b n R l b n R f V H l w Z X N d L n h t b F B L A Q I t A B Q A A g A I A N U D c F l V X E e a c A E A A C 4 F A A A T A A A A A A A A A A A A A A A A A O E B A A B G b 3 J t d W x h c y 9 T Z W N 0 a W 9 u M S 5 t U E s F B g A A A A A D A A M A w g A A A J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M b A A A A A A A A A R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p h Y m x r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R m O D U w M m Y y L T A 1 M T g t N D Z i N i 0 4 N j l h L T I 2 Y z Z j N W N i Y j E 1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Y W J s a 2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N V Q x O T o 1 N T o x N S 4 0 M j Y 3 N z c z W i I g L z 4 8 R W 5 0 c n k g V H l w Z T 0 i R m l s b E N v b H V t b l R 5 c G V z I i B W Y W x 1 Z T 0 i c 0 N R W U d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h Y m x r Y S 9 B d X R v U m V t b 3 Z l Z E N v b H V t b n M x L n t D b 2 x 1 b W 4 x L D B 9 J n F 1 b 3 Q 7 L C Z x d W 9 0 O 1 N l Y 3 R p b 2 4 x L 2 p h Y m x r Y S 9 B d X R v U m V t b 3 Z l Z E N v b H V t b n M x L n t D b 2 x 1 b W 4 y L D F 9 J n F 1 b 3 Q 7 L C Z x d W 9 0 O 1 N l Y 3 R p b 2 4 x L 2 p h Y m x r Y S 9 B d X R v U m V t b 3 Z l Z E N v b H V t b n M x L n t D b 2 x 1 b W 4 z L D J 9 J n F 1 b 3 Q 7 L C Z x d W 9 0 O 1 N l Y 3 R p b 2 4 x L 2 p h Y m x r Y S 9 B d X R v U m V t b 3 Z l Z E N v b H V t b n M x L n t D b 2 x 1 b W 4 0 L D N 9 J n F 1 b 3 Q 7 L C Z x d W 9 0 O 1 N l Y 3 R p b 2 4 x L 2 p h Y m x r Y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p h Y m x r Y S 9 B d X R v U m V t b 3 Z l Z E N v b H V t b n M x L n t D b 2 x 1 b W 4 x L D B 9 J n F 1 b 3 Q 7 L C Z x d W 9 0 O 1 N l Y 3 R p b 2 4 x L 2 p h Y m x r Y S 9 B d X R v U m V t b 3 Z l Z E N v b H V t b n M x L n t D b 2 x 1 b W 4 y L D F 9 J n F 1 b 3 Q 7 L C Z x d W 9 0 O 1 N l Y 3 R p b 2 4 x L 2 p h Y m x r Y S 9 B d X R v U m V t b 3 Z l Z E N v b H V t b n M x L n t D b 2 x 1 b W 4 z L D J 9 J n F 1 b 3 Q 7 L C Z x d W 9 0 O 1 N l Y 3 R p b 2 4 x L 2 p h Y m x r Y S 9 B d X R v U m V t b 3 Z l Z E N v b H V t b n M x L n t D b 2 x 1 b W 4 0 L D N 9 J n F 1 b 3 Q 7 L C Z x d W 9 0 O 1 N l Y 3 R p b 2 4 x L 2 p h Y m x r Y S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J s a 2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F i b G t h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l b m 5 p a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w M D g y Z j c 2 L W N i Z G E t N G F h N S 1 i M D c x L T N l N m U 4 N m I 0 O T J k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q Y W J s a 2 E i I C 8 + P E V u d H J 5 I F R 5 c G U 9 I l J l Y 2 9 2 Z X J 5 V G F y Z 2 V 0 Q 2 9 s d W 1 u I i B W Y W x 1 Z T 0 i b D c i I C 8 + P E V u d H J 5 I F R 5 c G U 9 I l J l Y 2 9 2 Z X J 5 V G F y Z 2 V 0 U m 9 3 I i B W Y W x 1 Z T 0 i b D E i I C 8 + P E V u d H J 5 I F R 5 c G U 9 I k Z p b G x U Y X J n Z X Q i I F Z h b H V l P S J z Y 2 V u b m l r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1 V D I y O j M 1 O j E 5 L j g 2 N z Q y N z J a I i A v P j x F b n R y e S B U e X B l P S J G a W x s Q 2 9 s d W 1 u V H l w Z X M i I F Z h b H V l P S J z Q m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Z W 5 u a W s v W m 1 p Z W 5 p b 2 5 v I H R 5 c C 5 7 Q 2 9 s d W 1 u M S w w f S Z x d W 9 0 O y w m c X V v d D t T Z W N 0 a W 9 u M S 9 j Z W 5 u a W s v W m 1 p Z W 5 p b 2 5 v I H R 5 c C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Z W 5 u a W s v W m 1 p Z W 5 p b 2 5 v I H R 5 c C 5 7 Q 2 9 s d W 1 u M S w w f S Z x d W 9 0 O y w m c X V v d D t T Z W N 0 a W 9 u M S 9 j Z W 5 u a W s v W m 1 p Z W 5 p b 2 5 v I H R 5 c C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V u b m l r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l b m 5 p a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J s a 2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N m E 2 M W I 1 O S 1 k Z m M x L T Q 5 O W I t Y T g x O S 1 h M z I z Y T E y O D l j N D g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a m F i b G t h N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1 V D E 5 O j U 1 O j E 1 L j Q y N j c 3 N z N a I i A v P j x F b n R y e S B U e X B l P S J G a W x s Q 2 9 s d W 1 u V H l w Z X M i I F Z h b H V l P S J z Q 1 F Z R 0 J n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I 1 M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h Y m x r Y S 9 B d X R v U m V t b 3 Z l Z E N v b H V t b n M x L n t D b 2 x 1 b W 4 x L D B 9 J n F 1 b 3 Q 7 L C Z x d W 9 0 O 1 N l Y 3 R p b 2 4 x L 2 p h Y m x r Y S 9 B d X R v U m V t b 3 Z l Z E N v b H V t b n M x L n t D b 2 x 1 b W 4 y L D F 9 J n F 1 b 3 Q 7 L C Z x d W 9 0 O 1 N l Y 3 R p b 2 4 x L 2 p h Y m x r Y S 9 B d X R v U m V t b 3 Z l Z E N v b H V t b n M x L n t D b 2 x 1 b W 4 z L D J 9 J n F 1 b 3 Q 7 L C Z x d W 9 0 O 1 N l Y 3 R p b 2 4 x L 2 p h Y m x r Y S 9 B d X R v U m V t b 3 Z l Z E N v b H V t b n M x L n t D b 2 x 1 b W 4 0 L D N 9 J n F 1 b 3 Q 7 L C Z x d W 9 0 O 1 N l Y 3 R p b 2 4 x L 2 p h Y m x r Y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p h Y m x r Y S 9 B d X R v U m V t b 3 Z l Z E N v b H V t b n M x L n t D b 2 x 1 b W 4 x L D B 9 J n F 1 b 3 Q 7 L C Z x d W 9 0 O 1 N l Y 3 R p b 2 4 x L 2 p h Y m x r Y S 9 B d X R v U m V t b 3 Z l Z E N v b H V t b n M x L n t D b 2 x 1 b W 4 y L D F 9 J n F 1 b 3 Q 7 L C Z x d W 9 0 O 1 N l Y 3 R p b 2 4 x L 2 p h Y m x r Y S 9 B d X R v U m V t b 3 Z l Z E N v b H V t b n M x L n t D b 2 x 1 b W 4 z L D J 9 J n F 1 b 3 Q 7 L C Z x d W 9 0 O 1 N l Y 3 R p b 2 4 x L 2 p h Y m x r Y S 9 B d X R v U m V t b 3 Z l Z E N v b H V t b n M x L n t D b 2 x 1 b W 4 0 L D N 9 J n F 1 b 3 Q 7 L C Z x d W 9 0 O 1 N l Y 3 R p b 2 4 x L 2 p h Y m x r Y S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Y W J s a 2 E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F i b G t h J T I w K D I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M 8 U b t + g m 4 Q L z 6 r P r q B y u T A A A A A A I A A A A A A B B m A A A A A Q A A I A A A A F Q r v q e I 1 D q i D i D P g B h B I w 6 K g N h m r e J H j R F G v j R P 5 T X 1 A A A A A A 6 A A A A A A g A A I A A A A P l q B 4 j f + 5 7 / H C v I H h k d K P p 2 E M n T I V k c C 6 h s / h V K u 0 D h U A A A A M v 8 L H A a 1 1 W D P z 5 c 1 1 y 1 k d D g b n V 9 K / 1 N + W V h A q r a l 4 s b t W c E N r f y H i f F j z R C 0 7 U t V J i o 7 p J D P H A T R T s p 6 d p 0 Q U + n R l i 4 F L h w W N O A m G e G m V 4 j Q A A A A B x o A m e V 8 Z z d U / r u P z 9 6 5 g 9 f C Y 9 w d 2 2 u C B H 8 k Q y Q n D l n N g h r 8 u o Q f 8 / 9 Q Y E o Y / k f M t V d i c a 7 o A a 0 p s f Y q c v 4 W f c = < / D a t a M a s h u p > 
</file>

<file path=customXml/itemProps1.xml><?xml version="1.0" encoding="utf-8"?>
<ds:datastoreItem xmlns:ds="http://schemas.openxmlformats.org/officeDocument/2006/customXml" ds:itemID="{F8781E31-1762-447E-807A-7C9C65E4CE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7.4</vt:lpstr>
      <vt:lpstr>7.3</vt:lpstr>
      <vt:lpstr>7.2</vt:lpstr>
      <vt:lpstr>7.1</vt:lpstr>
      <vt:lpstr>jablka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Mackiewicz Uczeń</dc:creator>
  <cp:lastModifiedBy>Krzysztof Mackiewicz Uczeń</cp:lastModifiedBy>
  <dcterms:created xsi:type="dcterms:W3CDTF">2024-11-15T19:54:05Z</dcterms:created>
  <dcterms:modified xsi:type="dcterms:W3CDTF">2024-11-15T23:48:47Z</dcterms:modified>
</cp:coreProperties>
</file>