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Training\TMT_Bangladesh\Phase II\AgriMonRS\20-26 Dec 2021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 l="1"/>
  <c r="C7" i="1" s="1"/>
  <c r="C10" i="1"/>
  <c r="C11" i="1" s="1"/>
  <c r="C8" i="1" l="1"/>
  <c r="C13" i="1" s="1"/>
</calcChain>
</file>

<file path=xl/comments1.xml><?xml version="1.0" encoding="utf-8"?>
<comments xmlns="http://schemas.openxmlformats.org/spreadsheetml/2006/main">
  <authors>
    <author>mmarshall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Difference between at surface and surface temperature</t>
        </r>
        <r>
          <rPr>
            <sz val="9"/>
            <color indexed="81"/>
            <rFont val="Tahoma"/>
            <family val="2"/>
          </rPr>
          <t xml:space="preserve">
This means 3.27 degrees C has been lost due to absorption of thermal energy by moisture in the atmosphere
Can you approximate how much energy was lost?</t>
        </r>
      </text>
    </comment>
  </commentList>
</comments>
</file>

<file path=xl/sharedStrings.xml><?xml version="1.0" encoding="utf-8"?>
<sst xmlns="http://schemas.openxmlformats.org/spreadsheetml/2006/main" count="30" uniqueCount="23">
  <si>
    <t>L</t>
  </si>
  <si>
    <t>Tau</t>
  </si>
  <si>
    <t>W m-2 sr-1 μm-1</t>
  </si>
  <si>
    <t>Ltoa</t>
  </si>
  <si>
    <t>LST</t>
  </si>
  <si>
    <t>degree K</t>
  </si>
  <si>
    <t>degree C</t>
  </si>
  <si>
    <t>LSTc</t>
  </si>
  <si>
    <t>TOA T</t>
  </si>
  <si>
    <t>TOA Tc</t>
  </si>
  <si>
    <t>LWdwn</t>
  </si>
  <si>
    <t>LWup</t>
  </si>
  <si>
    <t>TOA radiance</t>
  </si>
  <si>
    <t>Longwave upwelling</t>
  </si>
  <si>
    <t>Longwave downwelling</t>
  </si>
  <si>
    <t>Surface radiance</t>
  </si>
  <si>
    <t>Land surface temperature</t>
  </si>
  <si>
    <t>TOA or at-sensor temperature</t>
  </si>
  <si>
    <t>"</t>
  </si>
  <si>
    <t>Emissivity</t>
  </si>
  <si>
    <t>Surface emissivity</t>
  </si>
  <si>
    <t>Difference between surface and sensor</t>
  </si>
  <si>
    <t>LST - TOA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</si>
</sst>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Sylfaen"/>
      <family val="1"/>
    </font>
    <font>
      <sz val="14"/>
      <color rgb="FF0070C0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FF0000"/>
      <name val="Sylfae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tabSelected="1" zoomScaleNormal="100" workbookViewId="0">
      <selection activeCell="C6" sqref="C6"/>
    </sheetView>
  </sheetViews>
  <sheetFormatPr defaultColWidth="8.85546875" defaultRowHeight="19.5" x14ac:dyDescent="0.35"/>
  <cols>
    <col min="1" max="1" width="15.140625" style="1" bestFit="1" customWidth="1"/>
    <col min="2" max="2" width="43.7109375" style="4" bestFit="1" customWidth="1"/>
    <col min="3" max="3" width="9.140625" style="2" bestFit="1" customWidth="1"/>
    <col min="4" max="4" width="20.7109375" style="1" bestFit="1" customWidth="1"/>
    <col min="5" max="16384" width="8.85546875" style="1"/>
  </cols>
  <sheetData>
    <row r="1" spans="1:4" x14ac:dyDescent="0.35">
      <c r="A1" s="3" t="s">
        <v>3</v>
      </c>
      <c r="B1" s="4" t="s">
        <v>12</v>
      </c>
      <c r="C1" s="2">
        <v>8</v>
      </c>
      <c r="D1" s="1" t="s">
        <v>2</v>
      </c>
    </row>
    <row r="2" spans="1:4" x14ac:dyDescent="0.35">
      <c r="A2" s="3" t="s">
        <v>11</v>
      </c>
      <c r="B2" s="4" t="s">
        <v>13</v>
      </c>
      <c r="C2" s="2">
        <v>5.99</v>
      </c>
      <c r="D2" s="1" t="s">
        <v>2</v>
      </c>
    </row>
    <row r="3" spans="1:4" x14ac:dyDescent="0.35">
      <c r="A3" s="3" t="s">
        <v>10</v>
      </c>
      <c r="B3" s="4" t="s">
        <v>14</v>
      </c>
      <c r="C3" s="2">
        <v>8.3000000000000007</v>
      </c>
      <c r="D3" s="1" t="s">
        <v>2</v>
      </c>
    </row>
    <row r="4" spans="1:4" x14ac:dyDescent="0.35">
      <c r="A4" s="3" t="s">
        <v>1</v>
      </c>
      <c r="C4" s="2">
        <v>0.26</v>
      </c>
    </row>
    <row r="5" spans="1:4" x14ac:dyDescent="0.35">
      <c r="A5" s="3" t="s">
        <v>19</v>
      </c>
      <c r="B5" s="4" t="s">
        <v>20</v>
      </c>
      <c r="C5" s="2">
        <f>1.0094+0.047*LN(0.6)</f>
        <v>0.98539119568299849</v>
      </c>
    </row>
    <row r="6" spans="1:4" x14ac:dyDescent="0.35">
      <c r="A6" s="3" t="s">
        <v>0</v>
      </c>
      <c r="B6" s="4" t="s">
        <v>15</v>
      </c>
      <c r="C6" s="2">
        <f>(((C1-C2)/C4)-(1-C5)*C3)*(1/C5)</f>
        <v>7.7223301651926963</v>
      </c>
      <c r="D6" s="1" t="s">
        <v>2</v>
      </c>
    </row>
    <row r="7" spans="1:4" x14ac:dyDescent="0.35">
      <c r="A7" s="3" t="s">
        <v>4</v>
      </c>
      <c r="B7" s="4" t="s">
        <v>16</v>
      </c>
      <c r="C7" s="2">
        <f>1282.71/(LN((666.09/C6)+1))</f>
        <v>287.03450969154022</v>
      </c>
      <c r="D7" s="1" t="s">
        <v>5</v>
      </c>
    </row>
    <row r="8" spans="1:4" x14ac:dyDescent="0.35">
      <c r="A8" s="3" t="s">
        <v>7</v>
      </c>
      <c r="B8" s="4" t="s">
        <v>18</v>
      </c>
      <c r="C8" s="2">
        <f>C7-273.15</f>
        <v>13.884509691540245</v>
      </c>
      <c r="D8" s="1" t="s">
        <v>6</v>
      </c>
    </row>
    <row r="9" spans="1:4" x14ac:dyDescent="0.35">
      <c r="A9" s="3"/>
    </row>
    <row r="10" spans="1:4" x14ac:dyDescent="0.35">
      <c r="A10" s="3" t="s">
        <v>8</v>
      </c>
      <c r="B10" s="4" t="s">
        <v>17</v>
      </c>
      <c r="C10" s="2">
        <f>1282.71/(LN((666.09/C1)+1))</f>
        <v>289.2946636266264</v>
      </c>
      <c r="D10" s="1" t="s">
        <v>5</v>
      </c>
    </row>
    <row r="11" spans="1:4" x14ac:dyDescent="0.35">
      <c r="A11" s="3" t="s">
        <v>9</v>
      </c>
      <c r="B11" s="4" t="s">
        <v>18</v>
      </c>
      <c r="C11" s="2">
        <f>C10-273.15</f>
        <v>16.144663626626425</v>
      </c>
      <c r="D11" s="1" t="s">
        <v>6</v>
      </c>
    </row>
    <row r="12" spans="1:4" x14ac:dyDescent="0.35">
      <c r="A12" s="3"/>
    </row>
    <row r="13" spans="1:4" x14ac:dyDescent="0.35">
      <c r="A13" s="3" t="s">
        <v>22</v>
      </c>
      <c r="B13" s="4" t="s">
        <v>21</v>
      </c>
      <c r="C13" s="2">
        <f>C8-C11</f>
        <v>-2.2601539350861799</v>
      </c>
      <c r="D13" s="1" t="s">
        <v>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mmarshall</dc:creator>
  <cp:lastModifiedBy>hp</cp:lastModifiedBy>
  <dcterms:created xsi:type="dcterms:W3CDTF">2020-03-15T19:21:59Z</dcterms:created>
  <dcterms:modified xsi:type="dcterms:W3CDTF">2022-02-25T19:55:04Z</dcterms:modified>
</cp:coreProperties>
</file>