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UF\Downloads\"/>
    </mc:Choice>
  </mc:AlternateContent>
  <xr:revisionPtr revIDLastSave="0" documentId="13_ncr:1_{7B250C61-4C68-466C-A92D-6606B3B42C0C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Data" sheetId="1" r:id="rId1"/>
    <sheet name="Dashboard" sheetId="20" r:id="rId2"/>
    <sheet name="Expenses By Name" sheetId="19" r:id="rId3"/>
    <sheet name="Expenses By Department" sheetId="11" r:id="rId4"/>
    <sheet name="Expenses By Expense Type" sheetId="12" r:id="rId5"/>
    <sheet name="Monthly Trend" sheetId="14" r:id="rId6"/>
    <sheet name="Status Breakdown" sheetId="15" r:id="rId7"/>
  </sheets>
  <calcPr calcId="191029"/>
  <pivotCaches>
    <pivotCache cacheId="44" r:id="rId8"/>
    <pivotCache cacheId="5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<sst xmlns="http://schemas.openxmlformats.org/spreadsheetml/2006/main" count="188" uniqueCount="97">
  <si>
    <t>Date</t>
  </si>
  <si>
    <t>Employee ID</t>
  </si>
  <si>
    <t>Name</t>
  </si>
  <si>
    <t>Department</t>
  </si>
  <si>
    <t>Expense Type</t>
  </si>
  <si>
    <t>Amount</t>
  </si>
  <si>
    <t>Receipt No</t>
  </si>
  <si>
    <t>Status</t>
  </si>
  <si>
    <t>E1000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</si>
  <si>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</si>
  <si>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</si>
  <si>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</si>
  <si>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</si>
  <si>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</si>
  <si>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</si>
  <si>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</si>
  <si>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</si>
  <si>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</si>
  <si>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</si>
  <si>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</si>
  <si>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</si>
  <si>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</si>
  <si>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</si>
  <si>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</si>
  <si>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</si>
  <si>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</si>
  <si>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</si>
  <si>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</si>
  <si>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Employee1</t>
  </si>
  <si>
    <t>Employee2</t>
  </si>
  <si>
    <t>Employee3</t>
  </si>
  <si>
    <t>Employee4</t>
  </si>
  <si>
    <t>Employee5</t>
  </si>
  <si>
    <t>Employee6</t>
  </si>
  <si>
    <t>Employee7</t>
  </si>
  <si>
    <t>Employee8</t>
  </si>
  <si>
    <t>Employee9</t>
  </si>
  <si>
    <t>Employee10</t>
  </si>
  <si>
    <t>Employee11</t>
  </si>
  <si>
    <t>Employee12</t>
  </si>
  <si>
    <t>Employee13</t>
  </si>
  <si>
    <t>Employee14</t>
  </si>
  <si>
    <t>Employee15</t>
  </si>
  <si>
    <t>Employee16</t>
  </si>
  <si>
    <t>Employee17</t>
  </si>
  <si>
    <t>Employee18</t>
  </si>
  <si>
    <t>Employee19</t>
  </si>
  <si>
    <t>Employee20</t>
  </si>
  <si>
    <t>IT</t>
  </si>
  <si>
    <t>Finance</t>
  </si>
  <si>
    <t>Operations</t>
  </si>
  <si>
    <t>Marketing</t>
  </si>
  <si>
    <t>HR</t>
  </si>
  <si>
    <t>Meals</t>
  </si>
  <si>
    <t>Travel</t>
  </si>
  <si>
    <t>Misc</t>
  </si>
  <si>
    <t>Accommodation</t>
  </si>
  <si>
    <t>Transport</t>
  </si>
  <si>
    <t>R96946</t>
  </si>
  <si>
    <t>R17073</t>
  </si>
  <si>
    <t>R35502</t>
  </si>
  <si>
    <t>R19321</t>
  </si>
  <si>
    <t>R33202</t>
  </si>
  <si>
    <t>R79705</t>
  </si>
  <si>
    <t>R63002</t>
  </si>
  <si>
    <t>R91141</t>
  </si>
  <si>
    <t>R63699</t>
  </si>
  <si>
    <t>R76077</t>
  </si>
  <si>
    <t>R26693</t>
  </si>
  <si>
    <t>R86588</t>
  </si>
  <si>
    <t>R17835</t>
  </si>
  <si>
    <t>R44290</t>
  </si>
  <si>
    <t>R16435</t>
  </si>
  <si>
    <t>R81228</t>
  </si>
  <si>
    <t>R46211</t>
  </si>
  <si>
    <t>R94128</t>
  </si>
  <si>
    <t>R80756</t>
  </si>
  <si>
    <t>R36074</t>
  </si>
  <si>
    <t>Approved</t>
  </si>
  <si>
    <t>Pending</t>
  </si>
  <si>
    <t>Rejected</t>
  </si>
  <si>
    <t>Month</t>
  </si>
  <si>
    <t>Row Labels</t>
  </si>
  <si>
    <t>Grand Total</t>
  </si>
  <si>
    <t>Sep-2024</t>
  </si>
  <si>
    <t>Nov-2024</t>
  </si>
  <si>
    <t>May-2024</t>
  </si>
  <si>
    <t>Aug-2024</t>
  </si>
  <si>
    <t>Apr-2024</t>
  </si>
  <si>
    <t>Dec-2024</t>
  </si>
  <si>
    <t>Sum of Amount</t>
  </si>
  <si>
    <t>Feb-2024</t>
  </si>
  <si>
    <t>Jan-2024</t>
  </si>
  <si>
    <t>Jul-2024</t>
  </si>
  <si>
    <t>Mar-2024</t>
  </si>
  <si>
    <t>Oct-2024</t>
  </si>
  <si>
    <t>Count of Receipt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</si>
</sst>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Fill="1" applyBorder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7" formatCode="&quot;$&quot;#,##0.0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[travel_expense_dataset.xlsx]Expenses By Name!PivotTable12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'Expenses By Name'!$B$3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'Expenses By Name'!$A$4:$A$24</c:f>
              <c:strCache>
                <c:ptCount val="20"/>
                <c:pt idx="0">
                  <c:v>Employee1</c:v>
                </c:pt>
                <c:pt idx="1">
                  <c:v>Employee10</c:v>
                </c:pt>
                <c:pt idx="2">
                  <c:v>Employee11</c:v>
                </c:pt>
                <c:pt idx="3">
                  <c:v>Employee12</c:v>
                </c:pt>
                <c:pt idx="4">
                  <c:v>Employee13</c:v>
                </c:pt>
                <c:pt idx="5">
                  <c:v>Employee14</c:v>
                </c:pt>
                <c:pt idx="6">
                  <c:v>Employee15</c:v>
                </c:pt>
                <c:pt idx="7">
                  <c:v>Employee16</c:v>
                </c:pt>
                <c:pt idx="8">
                  <c:v>Employee17</c:v>
                </c:pt>
                <c:pt idx="9">
                  <c:v>Employee18</c:v>
                </c:pt>
                <c:pt idx="10">
                  <c:v>Employee19</c:v>
                </c:pt>
                <c:pt idx="11">
                  <c:v>Employee2</c:v>
                </c:pt>
                <c:pt idx="12">
                  <c:v>Employee20</c:v>
                </c:pt>
                <c:pt idx="13">
                  <c:v>Employee3</c:v>
                </c:pt>
                <c:pt idx="14">
                  <c:v>Employee4</c:v>
                </c:pt>
                <c:pt idx="15">
                  <c:v>Employee5</c:v>
                </c:pt>
                <c:pt idx="16">
                  <c:v>Employee6</c:v>
                </c:pt>
                <c:pt idx="17">
                  <c:v>Employee7</c:v>
                </c:pt>
                <c:pt idx="18">
                  <c:v>Employee8</c:v>
                </c:pt>
                <c:pt idx="19">
                  <c:v>Employee9</c:v>
                </c:pt>
              </c:strCache>
            </c:strRef>
          </c:cat>
          <c:val>
            <c:numRef>
              <c:f>'Expenses By Name'!$B$4:$B$24</c:f>
              <c:numCache>
                <c:formatCode>"$"#,##0.00</c:formatCode>
                <c:ptCount val="20"/>
                <c:pt idx="0">
                  <c:v>507.45</c:v>
                </c:pt>
                <c:pt idx="1">
                  <c:v>117.07</c:v>
                </c:pt>
                <c:pt idx="2">
                  <c:v>154.34</c:v>
                </c:pt>
                <c:pt idx="3">
                  <c:v>1080.76</c:v>
                </c:pt>
                <c:pt idx="4">
                  <c:v>364.45</c:v>
                </c:pt>
                <c:pt idx="5">
                  <c:v>160.66</c:v>
                </c:pt>
                <c:pt idx="6">
                  <c:v>1050.1400000000001</c:v>
                </c:pt>
                <c:pt idx="7">
                  <c:v>1156.92</c:v>
                </c:pt>
                <c:pt idx="8">
                  <c:v>1186.9000000000001</c:v>
                </c:pt>
                <c:pt idx="9">
                  <c:v>521.23</c:v>
                </c:pt>
                <c:pt idx="10">
                  <c:v>656.2</c:v>
                </c:pt>
                <c:pt idx="11">
                  <c:v>1165.45</c:v>
                </c:pt>
                <c:pt idx="12">
                  <c:v>878.62</c:v>
                </c:pt>
                <c:pt idx="13">
                  <c:v>1107.07</c:v>
                </c:pt>
                <c:pt idx="14">
                  <c:v>558.01</c:v>
                </c:pt>
                <c:pt idx="15">
                  <c:v>178.37</c:v>
                </c:pt>
                <c:pt idx="16">
                  <c:v>1038.1300000000001</c:v>
                </c:pt>
                <c:pt idx="17">
                  <c:v>786.78</c:v>
                </c:pt>
                <c:pt idx="18">
                  <c:v>753.02</c:v>
                </c:pt>
                <c:pt idx="19">
                  <c:v>1452.83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9-4B31-8C45-87B809FC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0240191"/>
        <c:axId val="1230247871"/>
      </c:barChart>
      <c:catAx>
        <c:axId val="123024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47871"/>
        <c:crosses val="autoZero"/>
        <c:auto val="1"/>
        <c:lblAlgn val="ctr"/>
        <c:lblOffset val="100"/>
        <c:noMultiLvlLbl val="0"/>
      </c:catAx>
      <c:valAx>
        <c:axId val="123024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4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[travel_expense_dataset.xlsx]Status Breakdown!PivotTable9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Breakdown'!$B$3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Breakdown'!$A$4:$A$7</c:f>
              <c:strCache>
                <c:ptCount val="3"/>
                <c:pt idx="0">
                  <c:v>Approved</c:v>
                </c:pt>
                <c:pt idx="1">
                  <c:v>Pending</c:v>
                </c:pt>
                <c:pt idx="2">
                  <c:v>Rejected</c:v>
                </c:pt>
              </c:strCache>
            </c:strRef>
          </c:cat>
          <c:val>
            <c:numRef>
              <c:f>'Status Breakdown'!$B$4:$B$7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9-4757-B0D1-4FED5B992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0300639"/>
        <c:axId val="1630302079"/>
      </c:barChart>
      <c:catAx>
        <c:axId val="16303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02079"/>
        <c:crosses val="autoZero"/>
        <c:auto val="1"/>
        <c:lblAlgn val="ctr"/>
        <c:lblOffset val="100"/>
        <c:noMultiLvlLbl val="0"/>
      </c:catAx>
      <c:valAx>
        <c:axId val="16303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[travel_expense_dataset.xlsx]Expenses By Department!PivotTable6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By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'Expenses By Department'!$A$4:$A$9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'Expenses By Department'!$B$4:$B$9</c:f>
              <c:numCache>
                <c:formatCode>"$"#,##0.00</c:formatCode>
                <c:ptCount val="5"/>
                <c:pt idx="0">
                  <c:v>4285.33</c:v>
                </c:pt>
                <c:pt idx="1">
                  <c:v>878.62</c:v>
                </c:pt>
                <c:pt idx="2">
                  <c:v>2425.92</c:v>
                </c:pt>
                <c:pt idx="3">
                  <c:v>4114.54</c:v>
                </c:pt>
                <c:pt idx="4">
                  <c:v>3169.9900000000002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F-45ED-9CA9-F64EF681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295359"/>
        <c:axId val="1630292479"/>
      </c:barChart>
      <c:catAx>
        <c:axId val="163029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92479"/>
        <c:crosses val="autoZero"/>
        <c:auto val="1"/>
        <c:lblAlgn val="ctr"/>
        <c:lblOffset val="100"/>
        <c:noMultiLvlLbl val="0"/>
      </c:catAx>
      <c:valAx>
        <c:axId val="16302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9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[travel_expense_dataset.xlsx]Expenses By Expense Type!PivotTable7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'Expenses By Expense Type'!$B$3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78-47A7-BD58-11A3E6414D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78-47A7-BD58-11A3E6414D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78-47A7-BD58-11A3E6414D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78-47A7-BD58-11A3E6414D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78-47A7-BD58-11A3E6414D69}"/>
              </c:ext>
            </c:extLst>
          </c:dPt>
          <c:cat>
            <c:strRef>
              <c:f>'Expenses By Expense Type'!$A$4:$A$9</c:f>
              <c:strCache>
                <c:ptCount val="5"/>
                <c:pt idx="0">
                  <c:v>Accommodation</c:v>
                </c:pt>
                <c:pt idx="1">
                  <c:v>Meals</c:v>
                </c:pt>
                <c:pt idx="2">
                  <c:v>Misc</c:v>
                </c:pt>
                <c:pt idx="3">
                  <c:v>Transport</c:v>
                </c:pt>
                <c:pt idx="4">
                  <c:v>Travel</c:v>
                </c:pt>
              </c:strCache>
            </c:strRef>
          </c:cat>
          <c:val>
            <c:numRef>
              <c:f>'Expenses By Expense Type'!$B$4:$B$9</c:f>
              <c:numCache>
                <c:formatCode>"$"#,##0.00</c:formatCode>
                <c:ptCount val="5"/>
                <c:pt idx="0">
                  <c:v>1217.6500000000001</c:v>
                </c:pt>
                <c:pt idx="1">
                  <c:v>507.45</c:v>
                </c:pt>
                <c:pt idx="2">
                  <c:v>7217.8</c:v>
                </c:pt>
                <c:pt idx="3">
                  <c:v>1080.76</c:v>
                </c:pt>
                <c:pt idx="4">
                  <c:v>4850.74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78-47A7-BD58-11A3E641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[travel_expense_dataset.xlsx]Monthly Trend!PivotTable8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'Monthly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Trend'!$A$4:$A$15</c:f>
              <c:strCache>
                <c:ptCount val="11"/>
                <c:pt idx="0">
                  <c:v>Apr-2024</c:v>
                </c:pt>
                <c:pt idx="1">
                  <c:v>Aug-2024</c:v>
                </c:pt>
                <c:pt idx="2">
                  <c:v>Dec-2024</c:v>
                </c:pt>
                <c:pt idx="3">
                  <c:v>Feb-2024</c:v>
                </c:pt>
                <c:pt idx="4">
                  <c:v>Jan-2024</c:v>
                </c:pt>
                <c:pt idx="5">
                  <c:v>Jul-2024</c:v>
                </c:pt>
                <c:pt idx="6">
                  <c:v>Mar-2024</c:v>
                </c:pt>
                <c:pt idx="7">
                  <c:v>May-2024</c:v>
                </c:pt>
                <c:pt idx="8">
                  <c:v>Nov-2024</c:v>
                </c:pt>
                <c:pt idx="9">
                  <c:v>Oct-2024</c:v>
                </c:pt>
                <c:pt idx="10">
                  <c:v>Sep-2024</c:v>
                </c:pt>
              </c:strCache>
            </c:strRef>
          </c:cat>
          <c:val>
            <c:numRef>
              <c:f>'Monthly Trend'!$B$4:$B$15</c:f>
              <c:numCache>
                <c:formatCode>"$"#,##0.00</c:formatCode>
                <c:ptCount val="11"/>
                <c:pt idx="0">
                  <c:v>277.73</c:v>
                </c:pt>
                <c:pt idx="1">
                  <c:v>2266.6400000000003</c:v>
                </c:pt>
                <c:pt idx="2">
                  <c:v>941.12</c:v>
                </c:pt>
                <c:pt idx="3">
                  <c:v>878.62</c:v>
                </c:pt>
                <c:pt idx="4">
                  <c:v>1186.9000000000001</c:v>
                </c:pt>
                <c:pt idx="5">
                  <c:v>558.01</c:v>
                </c:pt>
                <c:pt idx="6">
                  <c:v>507.45</c:v>
                </c:pt>
                <c:pt idx="7">
                  <c:v>1860.09</c:v>
                </c:pt>
                <c:pt idx="8">
                  <c:v>2758.9100000000003</c:v>
                </c:pt>
                <c:pt idx="9">
                  <c:v>1529.9</c:v>
                </c:pt>
                <c:pt idx="10">
                  <c:v>2109.0299999999997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8-46E9-81D1-682C66B8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301599"/>
        <c:axId val="1630298719"/>
      </c:lineChart>
      <c:catAx>
        <c:axId val="16303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98719"/>
        <c:crosses val="autoZero"/>
        <c:auto val="1"/>
        <c:lblAlgn val="ctr"/>
        <c:lblOffset val="100"/>
        <c:noMultiLvlLbl val="0"/>
      </c:catAx>
      <c:valAx>
        <c:axId val="16302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0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[travel_expense_dataset.xlsx]Status Breakdown!PivotTable9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Breakdown'!$B$3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Breakdown'!$A$4:$A$7</c:f>
              <c:strCache>
                <c:ptCount val="3"/>
                <c:pt idx="0">
                  <c:v>Approved</c:v>
                </c:pt>
                <c:pt idx="1">
                  <c:v>Pending</c:v>
                </c:pt>
                <c:pt idx="2">
                  <c:v>Rejected</c:v>
                </c:pt>
              </c:strCache>
            </c:strRef>
          </c:cat>
          <c:val>
            <c:numRef>
              <c:f>'Status Breakdown'!$B$4:$B$7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B-4C57-95DF-31B56FA8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0300639"/>
        <c:axId val="1630302079"/>
      </c:barChart>
      <c:catAx>
        <c:axId val="16303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02079"/>
        <c:crosses val="autoZero"/>
        <c:auto val="1"/>
        <c:lblAlgn val="ctr"/>
        <c:lblOffset val="100"/>
        <c:noMultiLvlLbl val="0"/>
      </c:catAx>
      <c:valAx>
        <c:axId val="16303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[travel_expense_dataset.xlsx]Expenses By Name!PivotTable12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'Expenses By Name'!$B$3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'Expenses By Name'!$A$4:$A$24</c:f>
              <c:strCache>
                <c:ptCount val="20"/>
                <c:pt idx="0">
                  <c:v>Employee1</c:v>
                </c:pt>
                <c:pt idx="1">
                  <c:v>Employee10</c:v>
                </c:pt>
                <c:pt idx="2">
                  <c:v>Employee11</c:v>
                </c:pt>
                <c:pt idx="3">
                  <c:v>Employee12</c:v>
                </c:pt>
                <c:pt idx="4">
                  <c:v>Employee13</c:v>
                </c:pt>
                <c:pt idx="5">
                  <c:v>Employee14</c:v>
                </c:pt>
                <c:pt idx="6">
                  <c:v>Employee15</c:v>
                </c:pt>
                <c:pt idx="7">
                  <c:v>Employee16</c:v>
                </c:pt>
                <c:pt idx="8">
                  <c:v>Employee17</c:v>
                </c:pt>
                <c:pt idx="9">
                  <c:v>Employee18</c:v>
                </c:pt>
                <c:pt idx="10">
                  <c:v>Employee19</c:v>
                </c:pt>
                <c:pt idx="11">
                  <c:v>Employee2</c:v>
                </c:pt>
                <c:pt idx="12">
                  <c:v>Employee20</c:v>
                </c:pt>
                <c:pt idx="13">
                  <c:v>Employee3</c:v>
                </c:pt>
                <c:pt idx="14">
                  <c:v>Employee4</c:v>
                </c:pt>
                <c:pt idx="15">
                  <c:v>Employee5</c:v>
                </c:pt>
                <c:pt idx="16">
                  <c:v>Employee6</c:v>
                </c:pt>
                <c:pt idx="17">
                  <c:v>Employee7</c:v>
                </c:pt>
                <c:pt idx="18">
                  <c:v>Employee8</c:v>
                </c:pt>
                <c:pt idx="19">
                  <c:v>Employee9</c:v>
                </c:pt>
              </c:strCache>
            </c:strRef>
          </c:cat>
          <c:val>
            <c:numRef>
              <c:f>'Expenses By Name'!$B$4:$B$24</c:f>
              <c:numCache>
                <c:formatCode>"$"#,##0.00</c:formatCode>
                <c:ptCount val="20"/>
                <c:pt idx="0">
                  <c:v>507.45</c:v>
                </c:pt>
                <c:pt idx="1">
                  <c:v>117.07</c:v>
                </c:pt>
                <c:pt idx="2">
                  <c:v>154.34</c:v>
                </c:pt>
                <c:pt idx="3">
                  <c:v>1080.76</c:v>
                </c:pt>
                <c:pt idx="4">
                  <c:v>364.45</c:v>
                </c:pt>
                <c:pt idx="5">
                  <c:v>160.66</c:v>
                </c:pt>
                <c:pt idx="6">
                  <c:v>1050.1400000000001</c:v>
                </c:pt>
                <c:pt idx="7">
                  <c:v>1156.92</c:v>
                </c:pt>
                <c:pt idx="8">
                  <c:v>1186.9000000000001</c:v>
                </c:pt>
                <c:pt idx="9">
                  <c:v>521.23</c:v>
                </c:pt>
                <c:pt idx="10">
                  <c:v>656.2</c:v>
                </c:pt>
                <c:pt idx="11">
                  <c:v>1165.45</c:v>
                </c:pt>
                <c:pt idx="12">
                  <c:v>878.62</c:v>
                </c:pt>
                <c:pt idx="13">
                  <c:v>1107.07</c:v>
                </c:pt>
                <c:pt idx="14">
                  <c:v>558.01</c:v>
                </c:pt>
                <c:pt idx="15">
                  <c:v>178.37</c:v>
                </c:pt>
                <c:pt idx="16">
                  <c:v>1038.1300000000001</c:v>
                </c:pt>
                <c:pt idx="17">
                  <c:v>786.78</c:v>
                </c:pt>
                <c:pt idx="18">
                  <c:v>753.02</c:v>
                </c:pt>
                <c:pt idx="19">
                  <c:v>1452.83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A-41BF-86CC-437A61565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0240191"/>
        <c:axId val="1230247871"/>
      </c:barChart>
      <c:catAx>
        <c:axId val="123024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47871"/>
        <c:crosses val="autoZero"/>
        <c:auto val="1"/>
        <c:lblAlgn val="ctr"/>
        <c:lblOffset val="100"/>
        <c:noMultiLvlLbl val="0"/>
      </c:catAx>
      <c:valAx>
        <c:axId val="123024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4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[travel_expense_dataset.xlsx]Expenses By Department!PivotTable6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By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'Expenses By Department'!$A$4:$A$9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'Expenses By Department'!$B$4:$B$9</c:f>
              <c:numCache>
                <c:formatCode>"$"#,##0.00</c:formatCode>
                <c:ptCount val="5"/>
                <c:pt idx="0">
                  <c:v>4285.33</c:v>
                </c:pt>
                <c:pt idx="1">
                  <c:v>878.62</c:v>
                </c:pt>
                <c:pt idx="2">
                  <c:v>2425.92</c:v>
                </c:pt>
                <c:pt idx="3">
                  <c:v>4114.54</c:v>
                </c:pt>
                <c:pt idx="4">
                  <c:v>3169.9900000000002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7-46AF-99F7-2F8F2E9E5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295359"/>
        <c:axId val="1630292479"/>
      </c:barChart>
      <c:catAx>
        <c:axId val="163029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92479"/>
        <c:crosses val="autoZero"/>
        <c:auto val="1"/>
        <c:lblAlgn val="ctr"/>
        <c:lblOffset val="100"/>
        <c:noMultiLvlLbl val="0"/>
      </c:catAx>
      <c:valAx>
        <c:axId val="16302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9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[travel_expense_dataset.xlsx]Expenses By Expense Type!PivotTable7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'Expenses By Expense Type'!$B$3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'Expenses By Expense Type'!$A$4:$A$9</c:f>
              <c:strCache>
                <c:ptCount val="5"/>
                <c:pt idx="0">
                  <c:v>Accommodation</c:v>
                </c:pt>
                <c:pt idx="1">
                  <c:v>Meals</c:v>
                </c:pt>
                <c:pt idx="2">
                  <c:v>Misc</c:v>
                </c:pt>
                <c:pt idx="3">
                  <c:v>Transport</c:v>
                </c:pt>
                <c:pt idx="4">
                  <c:v>Travel</c:v>
                </c:pt>
              </c:strCache>
            </c:strRef>
          </c:cat>
          <c:val>
            <c:numRef>
              <c:f>'Expenses By Expense Type'!$B$4:$B$9</c:f>
              <c:numCache>
                <c:formatCode>"$"#,##0.00</c:formatCode>
                <c:ptCount val="5"/>
                <c:pt idx="0">
                  <c:v>1217.6500000000001</c:v>
                </c:pt>
                <c:pt idx="1">
                  <c:v>507.45</c:v>
                </c:pt>
                <c:pt idx="2">
                  <c:v>7217.8</c:v>
                </c:pt>
                <c:pt idx="3">
                  <c:v>1080.76</c:v>
                </c:pt>
                <c:pt idx="4">
                  <c:v>4850.74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7-4F9D-BF39-9D57D94A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[travel_expense_dataset.xlsx]Monthly Trend!PivotTable8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'Monthly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Trend'!$A$4:$A$15</c:f>
              <c:strCache>
                <c:ptCount val="11"/>
                <c:pt idx="0">
                  <c:v>Apr-2024</c:v>
                </c:pt>
                <c:pt idx="1">
                  <c:v>Aug-2024</c:v>
                </c:pt>
                <c:pt idx="2">
                  <c:v>Dec-2024</c:v>
                </c:pt>
                <c:pt idx="3">
                  <c:v>Feb-2024</c:v>
                </c:pt>
                <c:pt idx="4">
                  <c:v>Jan-2024</c:v>
                </c:pt>
                <c:pt idx="5">
                  <c:v>Jul-2024</c:v>
                </c:pt>
                <c:pt idx="6">
                  <c:v>Mar-2024</c:v>
                </c:pt>
                <c:pt idx="7">
                  <c:v>May-2024</c:v>
                </c:pt>
                <c:pt idx="8">
                  <c:v>Nov-2024</c:v>
                </c:pt>
                <c:pt idx="9">
                  <c:v>Oct-2024</c:v>
                </c:pt>
                <c:pt idx="10">
                  <c:v>Sep-2024</c:v>
                </c:pt>
              </c:strCache>
            </c:strRef>
          </c:cat>
          <c:val>
            <c:numRef>
              <c:f>'Monthly Trend'!$B$4:$B$15</c:f>
              <c:numCache>
                <c:formatCode>"$"#,##0.00</c:formatCode>
                <c:ptCount val="11"/>
                <c:pt idx="0">
                  <c:v>277.73</c:v>
                </c:pt>
                <c:pt idx="1">
                  <c:v>2266.6400000000003</c:v>
                </c:pt>
                <c:pt idx="2">
                  <c:v>941.12</c:v>
                </c:pt>
                <c:pt idx="3">
                  <c:v>878.62</c:v>
                </c:pt>
                <c:pt idx="4">
                  <c:v>1186.9000000000001</c:v>
                </c:pt>
                <c:pt idx="5">
                  <c:v>558.01</c:v>
                </c:pt>
                <c:pt idx="6">
                  <c:v>507.45</c:v>
                </c:pt>
                <c:pt idx="7">
                  <c:v>1860.09</c:v>
                </c:pt>
                <c:pt idx="8">
                  <c:v>2758.9100000000003</c:v>
                </c:pt>
                <c:pt idx="9">
                  <c:v>1529.9</c:v>
                </c:pt>
                <c:pt idx="10">
                  <c:v>2109.0299999999997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7-4868-BBAA-8532E9F7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301599"/>
        <c:axId val="1630298719"/>
      </c:lineChart>
      <c:catAx>
        <c:axId val="16303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98719"/>
        <c:crosses val="autoZero"/>
        <c:auto val="1"/>
        <c:lblAlgn val="ctr"/>
        <c:lblOffset val="100"/>
        <c:noMultiLvlLbl val="0"/>
      </c:catAx>
      <c:valAx>
        <c:axId val="16302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0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114300</xdr:colOff>
      <xdr:row>14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B4E51-E4E7-4539-A14D-F4F0FAE4E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0</xdr:row>
      <xdr:rowOff>0</xdr:rowOff>
    </xdr:from>
    <xdr:to>
      <xdr:col>14</xdr:col>
      <xdr:colOff>541020</xdr:colOff>
      <xdr:row>13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99A50-C416-4EFF-A3F8-7991328FC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563880</xdr:colOff>
      <xdr:row>0</xdr:row>
      <xdr:rowOff>0</xdr:rowOff>
    </xdr:from>
    <xdr:to>
      <xdr:col>21</xdr:col>
      <xdr:colOff>304800</xdr:colOff>
      <xdr:row>13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97F2A8-18CE-4AF6-A1BF-B01263028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22860</xdr:rowOff>
    </xdr:from>
    <xdr:to>
      <xdr:col>7</xdr:col>
      <xdr:colOff>144780</xdr:colOff>
      <xdr:row>28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5D9F01-B07B-4F94-A3FA-B87CF675E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14</xdr:row>
      <xdr:rowOff>15240</xdr:rowOff>
    </xdr:from>
    <xdr:to>
      <xdr:col>15</xdr:col>
      <xdr:colOff>0</xdr:colOff>
      <xdr:row>27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C19544-9750-401F-8AB5-E1F33F4D4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868680</xdr:colOff>
      <xdr:row>5</xdr:row>
      <xdr:rowOff>57150</xdr:rowOff>
    </xdr:from>
    <xdr:to>
      <xdr:col>9</xdr:col>
      <xdr:colOff>541020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5E588-13CE-C8E0-820F-51EC2B93C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5</xdr:row>
      <xdr:rowOff>41910</xdr:rowOff>
    </xdr:from>
    <xdr:to>
      <xdr:col>11</xdr:col>
      <xdr:colOff>68580</xdr:colOff>
      <xdr:row>20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862708-F7C7-75CE-B499-C09C9F7E6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</xdr:row>
      <xdr:rowOff>80010</xdr:rowOff>
    </xdr:from>
    <xdr:to>
      <xdr:col>10</xdr:col>
      <xdr:colOff>266700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43D6A-93A1-2190-2C03-F0FCE35F2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102870</xdr:rowOff>
    </xdr:from>
    <xdr:to>
      <xdr:col>11</xdr:col>
      <xdr:colOff>274320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7725E-C9B6-B3C0-BB91-ABCF0B738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</xdr:row>
      <xdr:rowOff>95250</xdr:rowOff>
    </xdr:from>
    <xdr:to>
      <xdr:col>10</xdr:col>
      <xdr:colOff>518160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C9C5D-5039-2370-3957-F9B5AC86D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F" refreshedDate="45898.580960069441" createdVersion="8" refreshedVersion="8" minRefreshableVersion="3" recordCount="20" xr:uid="{AF29B872-1A4D-4F8F-8663-A569AB654E17}">
  <cacheSource type="worksheet">
    <worksheetSource ref="A1:N21" sheet="Data"/>
  </cacheSource>
  <cacheFields count="14">
    <cacheField name="Date" numFmtId="14">
      <sharedItems containsSemiMixedTypes="0" containsNonDate="0" containsDate="1" containsString="0" minDate="2024-01-14T00:00:00" maxDate="2024-12-30T00:00:00"/>
    </cacheField>
    <cacheField name="Employee ID" numFmtId="0">
      <sharedItems/>
    </cacheField>
    <cacheField name="Name" numFmtId="0">
      <sharedItems count="20">
        <s v="Employee1"/>
        <s v="Employee2"/>
        <s v="Employee3"/>
        <s v="Employee4"/>
        <s v="Employee5"/>
        <s v="Employee6"/>
        <s v="Employee7"/>
        <s v="Employee8"/>
        <s v="Employee9"/>
        <s v="Employee10"/>
        <s v="Employee11"/>
        <s v="Employee12"/>
        <s v="Employee13"/>
        <s v="Employee14"/>
        <s v="Employee15"/>
        <s v="Employee16"/>
        <s v="Employee17"/>
        <s v="Employee18"/>
        <s v="Employee19"/>
        <s v="Employee20"/>
      </sharedItems>
    </cacheField>
    <cacheField name="Department" numFmtId="0">
      <sharedItems count="5">
        <s v="IT"/>
        <s v="Finance"/>
        <s v="Operations"/>
        <s v="Marketing"/>
        <s v="HR"/>
      </sharedItems>
    </cacheField>
    <cacheField name="Expense Type" numFmtId="0">
      <sharedItems count="5">
        <s v="Meals"/>
        <s v="Travel"/>
        <s v="Misc"/>
        <s v="Accommodation"/>
        <s v="Transport"/>
      </sharedItems>
    </cacheField>
    <cacheField name="Amount" numFmtId="167">
      <sharedItems containsSemiMixedTypes="0" containsString="0" containsNumber="1" minValue="117.07" maxValue="1452.83" count="20">
        <n v="507.45"/>
        <n v="1165.45"/>
        <n v="1107.07"/>
        <n v="558.01"/>
        <n v="178.37"/>
        <n v="1038.1300000000001"/>
        <n v="786.78"/>
        <n v="753.02"/>
        <n v="1452.83"/>
        <n v="117.07"/>
        <n v="154.34"/>
        <n v="1080.76"/>
        <n v="364.45"/>
        <n v="160.66"/>
        <n v="1050.1400000000001"/>
        <n v="1156.92"/>
        <n v="1186.9000000000001"/>
        <n v="521.23"/>
        <n v="656.2"/>
        <n v="878.62"/>
      </sharedItems>
    </cacheField>
    <cacheField name="Receipt No" numFmtId="0">
      <sharedItems/>
    </cacheField>
    <cacheField name="Status" numFmtId="0">
      <sharedItems count="3">
        <s v="Approved"/>
        <s v="Pending"/>
        <s v="Rejected"/>
      </sharedItems>
    </cacheField>
    <cacheField name="Month" numFmtId="0">
      <sharedItems count="11">
        <s v="Mar-2024"/>
        <s v="Oct-2024"/>
        <s v="May-2024"/>
        <s v="Jul-2024"/>
        <s v="Aug-2024"/>
        <s v="Dec-2024"/>
        <s v="Sep-2024"/>
        <s v="Apr-2024"/>
        <s v="Nov-2024"/>
        <s v="Jan-2024"/>
        <s v="Feb-2024"/>
      </sharedItems>
    </cacheField>
    <cacheField name="Total Expenses" numFmtId="0">
      <sharedItems containsString="0" containsBlank="1" containsNumber="1" minValue="14874.400000000001" maxValue="14874.400000000001" count="2">
        <n v="14874.400000000001"/>
        <m/>
      </sharedItems>
    </cacheField>
    <cacheField name="Average Expense per Employee" numFmtId="0">
      <sharedItems containsString="0" containsBlank="1" containsNumber="1" minValue="743.72" maxValue="743.72"/>
    </cacheField>
    <cacheField name="Max Expense (largest claim)" numFmtId="0">
      <sharedItems containsString="0" containsBlank="1" containsNumber="1" minValue="1452.83" maxValue="1452.83"/>
    </cacheField>
    <cacheField name="Count of Approved Expenses" numFmtId="0">
      <sharedItems containsString="0" containsBlank="1" containsNumber="1" containsInteger="1" minValue="4" maxValue="4"/>
    </cacheField>
    <cacheField name="Total Expenses by Status (Approved only)" numFmtId="0">
      <sharedItems containsString="0" containsBlank="1" containsNumber="1" minValue="3387.83" maxValue="3387.83"/>
    </cacheField>
  </cacheFields>
  <extLst>
    <ext xmlns:x14="http://schemas.microsoft.com/office/spreadsheetml/2009/9/main" uri="{725AE2AE-9491-48be-B2B4-4EB974FC3084}">
      <x14:pivotCacheDefinition pivotCacheId="103174407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F" refreshedDate="45898.601530902779" createdVersion="8" refreshedVersion="8" minRefreshableVersion="3" recordCount="20" xr:uid="{A0F8BBF1-994C-4FA6-A137-A4F19992C479}">
  <cacheSource type="worksheet">
    <worksheetSource name="Table4"/>
  </cacheSource>
  <cacheFields count="11">
    <cacheField name="Date" numFmtId="14">
      <sharedItems containsSemiMixedTypes="0" containsNonDate="0" containsDate="1" containsString="0" minDate="2024-01-14T00:00:00" maxDate="2024-12-30T00:00:00" count="19">
        <d v="2024-03-14T00:00:00"/>
        <d v="2024-10-21T00:00:00"/>
        <d v="2024-05-19T00:00:00"/>
        <d v="2024-07-17T00:00:00"/>
        <d v="2024-08-20T00:00:00"/>
        <d v="2024-08-03T00:00:00"/>
        <d v="2024-12-11T00:00:00"/>
        <d v="2024-05-20T00:00:00"/>
        <d v="2024-09-19T00:00:00"/>
        <d v="2024-04-03T00:00:00"/>
        <d v="2024-12-29T00:00:00"/>
        <d v="2024-11-28T00:00:00"/>
        <d v="2024-04-26T00:00:00"/>
        <d v="2024-08-17T00:00:00"/>
        <d v="2024-11-02T00:00:00"/>
        <d v="2024-01-14T00:00:00"/>
        <d v="2024-11-30T00:00:00"/>
        <d v="2024-09-29T00:00:00"/>
        <d v="2024-02-27T00:00:00"/>
      </sharedItems>
      <fieldGroup par="10"/>
    </cacheField>
    <cacheField name="Employee ID" numFmtId="0">
      <sharedItems count="20">
        <s v="E1000"/>
        <s v="E1001"/>
        <s v="E1002"/>
        <s v="E1003"/>
        <s v="E1004"/>
        <s v="E1005"/>
        <s v="E1006"/>
        <s v="E1007"/>
        <s v="E1008"/>
        <s v="E1009"/>
        <s v="E1010"/>
        <s v="E1011"/>
        <s v="E1012"/>
        <s v="E1013"/>
        <s v="E1014"/>
        <s v="E1015"/>
        <s v="E1016"/>
        <s v="E1017"/>
        <s v="E1018"/>
        <s v="E1019"/>
      </sharedItems>
    </cacheField>
    <cacheField name="Name" numFmtId="0">
      <sharedItems count="20">
        <s v="Employee1"/>
        <s v="Employee2"/>
        <s v="Employee3"/>
        <s v="Employee4"/>
        <s v="Employee5"/>
        <s v="Employee6"/>
        <s v="Employee7"/>
        <s v="Employee8"/>
        <s v="Employee9"/>
        <s v="Employee10"/>
        <s v="Employee11"/>
        <s v="Employee12"/>
        <s v="Employee13"/>
        <s v="Employee14"/>
        <s v="Employee15"/>
        <s v="Employee16"/>
        <s v="Employee17"/>
        <s v="Employee18"/>
        <s v="Employee19"/>
        <s v="Employee20"/>
      </sharedItems>
    </cacheField>
    <cacheField name="Department" numFmtId="0">
      <sharedItems count="5">
        <s v="IT"/>
        <s v="Finance"/>
        <s v="Operations"/>
        <s v="Marketing"/>
        <s v="HR"/>
      </sharedItems>
    </cacheField>
    <cacheField name="Expense Type" numFmtId="0">
      <sharedItems/>
    </cacheField>
    <cacheField name="Amount" numFmtId="167">
      <sharedItems containsSemiMixedTypes="0" containsString="0" containsNumber="1" minValue="117.07" maxValue="1452.83"/>
    </cacheField>
    <cacheField name="Receipt No" numFmtId="0">
      <sharedItems count="20">
        <s v="R96946"/>
        <s v="R17073"/>
        <s v="R35502"/>
        <s v="R19321"/>
        <s v="R33202"/>
        <s v="R79705"/>
        <s v="R63002"/>
        <s v="R91141"/>
        <s v="R63699"/>
        <s v="R76077"/>
        <s v="R26693"/>
        <s v="R86588"/>
        <s v="R17835"/>
        <s v="R44290"/>
        <s v="R16435"/>
        <s v="R81228"/>
        <s v="R46211"/>
        <s v="R94128"/>
        <s v="R80756"/>
        <s v="R36074"/>
      </sharedItems>
    </cacheField>
    <cacheField name="Status" numFmtId="0">
      <sharedItems count="3">
        <s v="Approved"/>
        <s v="Pending"/>
        <s v="Rejected"/>
      </sharedItems>
    </cacheField>
    <cacheField name="Month" numFmtId="0">
      <sharedItems/>
    </cacheField>
    <cacheField name="Days (Date)" numFmtId="0" databaseField="0">
      <fieldGroup base="0">
        <rangePr groupBy="days" startDate="2024-01-14T00:00:00" endDate="2024-12-30T00:00:00"/>
        <groupItems count="368">
          <s v="&lt;1/14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24"/>
        </groupItems>
      </fieldGroup>
    </cacheField>
    <cacheField name="Months (Date)" numFmtId="0" databaseField="0">
      <fieldGroup base="0">
        <rangePr groupBy="months" startDate="2024-01-14T00:00:00" endDate="2024-12-30T00:00:00"/>
        <groupItems count="14">
          <s v="&lt;1/14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4-03-14T00:00:00"/>
    <s v="E1000"/>
    <x v="0"/>
    <x v="0"/>
    <x v="0"/>
    <x v="0"/>
    <s v="R96946"/>
    <x v="0"/>
    <x v="0"/>
    <x v="0"/>
    <n v="743.72"/>
    <n v="1452.83"/>
    <n v="4"/>
    <n v="3387.83"/>
  </r>
  <r>
    <d v="2024-10-21T00:00:00"/>
    <s v="E1001"/>
    <x v="1"/>
    <x v="0"/>
    <x v="1"/>
    <x v="1"/>
    <s v="R17073"/>
    <x v="0"/>
    <x v="1"/>
    <x v="1"/>
    <m/>
    <m/>
    <m/>
    <m/>
  </r>
  <r>
    <d v="2024-05-19T00:00:00"/>
    <s v="E1002"/>
    <x v="2"/>
    <x v="1"/>
    <x v="1"/>
    <x v="2"/>
    <s v="R35502"/>
    <x v="1"/>
    <x v="2"/>
    <x v="1"/>
    <m/>
    <m/>
    <m/>
    <m/>
  </r>
  <r>
    <d v="2024-07-17T00:00:00"/>
    <s v="E1003"/>
    <x v="3"/>
    <x v="2"/>
    <x v="2"/>
    <x v="3"/>
    <s v="R19321"/>
    <x v="0"/>
    <x v="3"/>
    <x v="1"/>
    <m/>
    <m/>
    <m/>
    <m/>
  </r>
  <r>
    <d v="2024-08-20T00:00:00"/>
    <s v="E1004"/>
    <x v="4"/>
    <x v="3"/>
    <x v="3"/>
    <x v="4"/>
    <s v="R33202"/>
    <x v="2"/>
    <x v="4"/>
    <x v="1"/>
    <m/>
    <m/>
    <m/>
    <m/>
  </r>
  <r>
    <d v="2024-08-03T00:00:00"/>
    <s v="E1005"/>
    <x v="5"/>
    <x v="3"/>
    <x v="2"/>
    <x v="5"/>
    <s v="R79705"/>
    <x v="2"/>
    <x v="4"/>
    <x v="1"/>
    <m/>
    <m/>
    <m/>
    <m/>
  </r>
  <r>
    <d v="2024-12-11T00:00:00"/>
    <s v="E1006"/>
    <x v="6"/>
    <x v="2"/>
    <x v="2"/>
    <x v="6"/>
    <s v="R63002"/>
    <x v="2"/>
    <x v="5"/>
    <x v="1"/>
    <m/>
    <m/>
    <m/>
    <m/>
  </r>
  <r>
    <d v="2024-05-20T00:00:00"/>
    <s v="E1007"/>
    <x v="7"/>
    <x v="0"/>
    <x v="1"/>
    <x v="7"/>
    <s v="R91141"/>
    <x v="1"/>
    <x v="2"/>
    <x v="1"/>
    <m/>
    <m/>
    <m/>
    <m/>
  </r>
  <r>
    <d v="2024-09-19T00:00:00"/>
    <s v="E1008"/>
    <x v="8"/>
    <x v="3"/>
    <x v="2"/>
    <x v="8"/>
    <s v="R63699"/>
    <x v="1"/>
    <x v="6"/>
    <x v="1"/>
    <m/>
    <m/>
    <m/>
    <m/>
  </r>
  <r>
    <d v="2024-04-03T00:00:00"/>
    <s v="E1009"/>
    <x v="9"/>
    <x v="2"/>
    <x v="1"/>
    <x v="9"/>
    <s v="R76077"/>
    <x v="2"/>
    <x v="7"/>
    <x v="1"/>
    <m/>
    <m/>
    <m/>
    <m/>
  </r>
  <r>
    <d v="2024-12-29T00:00:00"/>
    <s v="E1010"/>
    <x v="10"/>
    <x v="1"/>
    <x v="2"/>
    <x v="10"/>
    <s v="R26693"/>
    <x v="2"/>
    <x v="5"/>
    <x v="1"/>
    <m/>
    <m/>
    <m/>
    <m/>
  </r>
  <r>
    <d v="2024-11-28T00:00:00"/>
    <s v="E1011"/>
    <x v="11"/>
    <x v="3"/>
    <x v="4"/>
    <x v="11"/>
    <s v="R86588"/>
    <x v="2"/>
    <x v="8"/>
    <x v="1"/>
    <m/>
    <m/>
    <m/>
    <m/>
  </r>
  <r>
    <d v="2024-10-21T00:00:00"/>
    <s v="E1012"/>
    <x v="12"/>
    <x v="3"/>
    <x v="2"/>
    <x v="12"/>
    <s v="R17835"/>
    <x v="2"/>
    <x v="1"/>
    <x v="1"/>
    <m/>
    <m/>
    <m/>
    <m/>
  </r>
  <r>
    <d v="2024-04-26T00:00:00"/>
    <s v="E1013"/>
    <x v="13"/>
    <x v="1"/>
    <x v="3"/>
    <x v="13"/>
    <s v="R44290"/>
    <x v="1"/>
    <x v="7"/>
    <x v="1"/>
    <m/>
    <m/>
    <m/>
    <m/>
  </r>
  <r>
    <d v="2024-08-17T00:00:00"/>
    <s v="E1014"/>
    <x v="14"/>
    <x v="1"/>
    <x v="2"/>
    <x v="14"/>
    <s v="R16435"/>
    <x v="2"/>
    <x v="4"/>
    <x v="1"/>
    <m/>
    <m/>
    <m/>
    <m/>
  </r>
  <r>
    <d v="2024-11-02T00:00:00"/>
    <s v="E1015"/>
    <x v="15"/>
    <x v="1"/>
    <x v="2"/>
    <x v="15"/>
    <s v="R81228"/>
    <x v="0"/>
    <x v="8"/>
    <x v="1"/>
    <m/>
    <m/>
    <m/>
    <m/>
  </r>
  <r>
    <d v="2024-01-14T00:00:00"/>
    <s v="E1016"/>
    <x v="16"/>
    <x v="2"/>
    <x v="1"/>
    <x v="16"/>
    <s v="R46211"/>
    <x v="2"/>
    <x v="9"/>
    <x v="1"/>
    <m/>
    <m/>
    <m/>
    <m/>
  </r>
  <r>
    <d v="2024-11-30T00:00:00"/>
    <s v="E1017"/>
    <x v="17"/>
    <x v="2"/>
    <x v="1"/>
    <x v="17"/>
    <s v="R94128"/>
    <x v="2"/>
    <x v="8"/>
    <x v="1"/>
    <m/>
    <m/>
    <m/>
    <m/>
  </r>
  <r>
    <d v="2024-09-29T00:00:00"/>
    <s v="E1018"/>
    <x v="18"/>
    <x v="1"/>
    <x v="2"/>
    <x v="18"/>
    <s v="R80756"/>
    <x v="1"/>
    <x v="6"/>
    <x v="1"/>
    <m/>
    <m/>
    <m/>
    <m/>
  </r>
  <r>
    <d v="2024-02-27T00:00:00"/>
    <s v="E1019"/>
    <x v="19"/>
    <x v="4"/>
    <x v="3"/>
    <x v="19"/>
    <s v="R36074"/>
    <x v="1"/>
    <x v="10"/>
    <x v="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s v="Meals"/>
    <n v="507.45"/>
    <x v="0"/>
    <x v="0"/>
    <s v="Mar-2024"/>
  </r>
  <r>
    <x v="1"/>
    <x v="1"/>
    <x v="1"/>
    <x v="0"/>
    <s v="Travel"/>
    <n v="1165.45"/>
    <x v="1"/>
    <x v="0"/>
    <s v="Oct-2024"/>
  </r>
  <r>
    <x v="2"/>
    <x v="2"/>
    <x v="2"/>
    <x v="1"/>
    <s v="Travel"/>
    <n v="1107.07"/>
    <x v="2"/>
    <x v="1"/>
    <s v="May-2024"/>
  </r>
  <r>
    <x v="3"/>
    <x v="3"/>
    <x v="3"/>
    <x v="2"/>
    <s v="Misc"/>
    <n v="558.01"/>
    <x v="3"/>
    <x v="0"/>
    <s v="Jul-2024"/>
  </r>
  <r>
    <x v="4"/>
    <x v="4"/>
    <x v="4"/>
    <x v="3"/>
    <s v="Accommodation"/>
    <n v="178.37"/>
    <x v="4"/>
    <x v="2"/>
    <s v="Aug-2024"/>
  </r>
  <r>
    <x v="5"/>
    <x v="5"/>
    <x v="5"/>
    <x v="3"/>
    <s v="Misc"/>
    <n v="1038.1300000000001"/>
    <x v="5"/>
    <x v="2"/>
    <s v="Aug-2024"/>
  </r>
  <r>
    <x v="6"/>
    <x v="6"/>
    <x v="6"/>
    <x v="2"/>
    <s v="Misc"/>
    <n v="786.78"/>
    <x v="6"/>
    <x v="2"/>
    <s v="Dec-2024"/>
  </r>
  <r>
    <x v="7"/>
    <x v="7"/>
    <x v="7"/>
    <x v="0"/>
    <s v="Travel"/>
    <n v="753.02"/>
    <x v="7"/>
    <x v="1"/>
    <s v="May-2024"/>
  </r>
  <r>
    <x v="8"/>
    <x v="8"/>
    <x v="8"/>
    <x v="3"/>
    <s v="Misc"/>
    <n v="1452.83"/>
    <x v="8"/>
    <x v="1"/>
    <s v="Sep-2024"/>
  </r>
  <r>
    <x v="9"/>
    <x v="9"/>
    <x v="9"/>
    <x v="2"/>
    <s v="Travel"/>
    <n v="117.07"/>
    <x v="9"/>
    <x v="2"/>
    <s v="Apr-2024"/>
  </r>
  <r>
    <x v="10"/>
    <x v="10"/>
    <x v="10"/>
    <x v="1"/>
    <s v="Misc"/>
    <n v="154.34"/>
    <x v="10"/>
    <x v="2"/>
    <s v="Dec-2024"/>
  </r>
  <r>
    <x v="11"/>
    <x v="11"/>
    <x v="11"/>
    <x v="3"/>
    <s v="Transport"/>
    <n v="1080.76"/>
    <x v="11"/>
    <x v="2"/>
    <s v="Nov-2024"/>
  </r>
  <r>
    <x v="1"/>
    <x v="12"/>
    <x v="12"/>
    <x v="3"/>
    <s v="Misc"/>
    <n v="364.45"/>
    <x v="12"/>
    <x v="2"/>
    <s v="Oct-2024"/>
  </r>
  <r>
    <x v="12"/>
    <x v="13"/>
    <x v="13"/>
    <x v="1"/>
    <s v="Accommodation"/>
    <n v="160.66"/>
    <x v="13"/>
    <x v="1"/>
    <s v="Apr-2024"/>
  </r>
  <r>
    <x v="13"/>
    <x v="14"/>
    <x v="14"/>
    <x v="1"/>
    <s v="Misc"/>
    <n v="1050.1400000000001"/>
    <x v="14"/>
    <x v="2"/>
    <s v="Aug-2024"/>
  </r>
  <r>
    <x v="14"/>
    <x v="15"/>
    <x v="15"/>
    <x v="1"/>
    <s v="Misc"/>
    <n v="1156.92"/>
    <x v="15"/>
    <x v="0"/>
    <s v="Nov-2024"/>
  </r>
  <r>
    <x v="15"/>
    <x v="16"/>
    <x v="16"/>
    <x v="2"/>
    <s v="Travel"/>
    <n v="1186.9000000000001"/>
    <x v="16"/>
    <x v="2"/>
    <s v="Jan-2024"/>
  </r>
  <r>
    <x v="16"/>
    <x v="17"/>
    <x v="17"/>
    <x v="2"/>
    <s v="Travel"/>
    <n v="521.23"/>
    <x v="17"/>
    <x v="2"/>
    <s v="Nov-2024"/>
  </r>
  <r>
    <x v="17"/>
    <x v="18"/>
    <x v="18"/>
    <x v="1"/>
    <s v="Misc"/>
    <n v="656.2"/>
    <x v="18"/>
    <x v="1"/>
    <s v="Sep-2024"/>
  </r>
  <r>
    <x v="18"/>
    <x v="19"/>
    <x v="19"/>
    <x v="4"/>
    <s v="Accommodation"/>
    <n v="878.62"/>
    <x v="19"/>
    <x v="1"/>
    <s v="Feb-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F2EA4-8781-4C11-BC7B-49C08EFA3487}" name="PivotTable12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4" firstHeaderRow="1" firstDataRow="1" firstDataCol="1"/>
  <pivotFields count="11">
    <pivotField numFmtId="14" showAll="0">
      <items count="20">
        <item x="15"/>
        <item x="18"/>
        <item x="0"/>
        <item x="9"/>
        <item x="12"/>
        <item x="2"/>
        <item x="7"/>
        <item x="3"/>
        <item x="5"/>
        <item x="13"/>
        <item x="4"/>
        <item x="8"/>
        <item x="17"/>
        <item x="1"/>
        <item x="14"/>
        <item x="11"/>
        <item x="16"/>
        <item x="6"/>
        <item x="10"/>
        <item t="default"/>
      </items>
    </pivotField>
    <pivotField showAll="0"/>
    <pivotField axis="axisRow" showAll="0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numFmtId="167"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Amount" fld="5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9EBC4-0F48-4359-9681-EC84E16CABD6}" name="PivotTable6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4">
    <pivotField numFmtId="14" showAll="0"/>
    <pivotField showAll="0"/>
    <pivotField showAll="0"/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dataField="1" numFmtId="167" showAll="0">
      <items count="21">
        <item x="9"/>
        <item x="10"/>
        <item x="13"/>
        <item x="4"/>
        <item x="12"/>
        <item x="0"/>
        <item x="17"/>
        <item x="3"/>
        <item x="18"/>
        <item x="7"/>
        <item x="6"/>
        <item x="19"/>
        <item x="5"/>
        <item x="14"/>
        <item x="11"/>
        <item x="2"/>
        <item x="15"/>
        <item x="1"/>
        <item x="16"/>
        <item x="8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5" baseField="0" baseItem="0" numFmtId="167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7A752-14E7-445A-B61A-324E2739BABF}" name="PivotTable7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4">
    <pivotField numFmtId="14" showAll="0"/>
    <pivotField showAll="0"/>
    <pivotField showAll="0"/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5" baseField="0" baseItem="0" numFmtId="167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E4649-0234-459E-8515-670395276DEB}" name="PivotTable8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5" firstHeaderRow="1" firstDataRow="1" firstDataCol="1"/>
  <pivotFields count="14">
    <pivotField numFmtId="14" showAll="0"/>
    <pivotField showAll="0"/>
    <pivotField showAll="0"/>
    <pivotField showAll="0"/>
    <pivotField showAll="0"/>
    <pivotField dataField="1" numFmtId="167" showAll="0"/>
    <pivotField showAll="0"/>
    <pivotField showAll="0"/>
    <pivotField axis="axisRow" showAll="0">
      <items count="12">
        <item x="7"/>
        <item x="4"/>
        <item x="5"/>
        <item x="10"/>
        <item x="9"/>
        <item x="3"/>
        <item x="0"/>
        <item x="2"/>
        <item x="8"/>
        <item x="1"/>
        <item x="6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ount" fld="5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3DB8B-122A-449F-9DB1-8A5E9D15BA65}" name="PivotTable9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4">
    <pivotField numFmtId="14" showAll="0"/>
    <pivotField showAll="0"/>
    <pivotField showAll="0"/>
    <pivotField showAll="0"/>
    <pivotField showAll="0"/>
    <pivotField numFmtId="167"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ceipt No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7C4514-91C2-4579-8D58-9DF4FEE3BA19}" name="Table4" displayName="Table4" ref="A1:I21" totalsRowShown="0" headerRowDxfId="0">
  <autoFilter ref="A1:I21" xr:uid="{9F7C4514-91C2-4579-8D58-9DF4FEE3BA19}"/>
  <tableColumns count="9">
    <tableColumn id="1" xr3:uid="{75211B84-4873-46B0-8666-5FB492B40EB5}" name="Date" dataDxfId="2"/>
    <tableColumn id="2" xr3:uid="{D3A91363-A536-4164-98B0-E53805657F58}" name="Employee ID"/>
    <tableColumn id="3" xr3:uid="{8D3A7F22-FAB3-45BB-B755-BE1C37923682}" name="Name"/>
    <tableColumn id="4" xr3:uid="{817F2697-4A12-400E-8074-96FCC900488E}" name="Department"/>
    <tableColumn id="5" xr3:uid="{48915A2C-BF81-41C8-BFDB-3ED1F0FA69E3}" name="Expense Type"/>
    <tableColumn id="6" xr3:uid="{4F4300E0-15CD-4191-87B0-CA9457EE3C71}" name="Amount" dataDxfId="1"/>
    <tableColumn id="7" xr3:uid="{8869D9DF-64D2-4C34-9DB4-4A9052D4896A}" name="Receipt No"/>
    <tableColumn id="8" xr3:uid="{2F8F32C2-E4E7-4CEC-8183-87A2E28CD225}" name="Status"/>
    <tableColumn id="9" xr3:uid="{9CE4A9F2-06B6-4206-B808-E62EE33FF6D1}" name="Month">
      <calculatedColumnFormula>TEXT(A2,"MMM-YYYY")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workbookViewId="0">
      <selection sqref="A1:I21"/>
    </sheetView>
  </sheetViews>
  <sheetFormatPr defaultRowHeight="14.4" x14ac:dyDescent="0.3"/>
  <cols>
    <col min="1" max="1" width="10.5546875" bestFit="1" customWidth="1"/>
    <col min="2" max="2" width="13.44140625" customWidth="1"/>
    <col min="4" max="4" width="13" customWidth="1"/>
    <col min="5" max="5" width="14.33203125" customWidth="1"/>
    <col min="6" max="6" width="9.77734375" customWidth="1"/>
    <col min="7" max="7" width="12" customWidth="1"/>
    <col min="10" max="11" width="10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81</v>
      </c>
      <c r="J1" s="4"/>
      <c r="K1" s="5"/>
      <c r="L1" s="5"/>
      <c r="M1" s="5"/>
      <c r="N1" s="5"/>
      <c r="O1" s="9"/>
      <c r="P1" s="9"/>
      <c r="Q1" s="9"/>
      <c r="R1" s="9"/>
      <c r="S1" s="5"/>
    </row>
    <row r="2" spans="1:19" x14ac:dyDescent="0.3">
      <c r="A2" s="3">
        <v>45365</v>
      </c>
      <c r="B2" t="s">
        <v>8</v>
      </c>
      <c r="C2" t="s">
        <v>28</v>
      </c>
      <c r="D2" t="s">
        <v>48</v>
      </c>
      <c r="E2" t="s">
        <v>53</v>
      </c>
      <c r="F2" s="2">
        <v>507.45</v>
      </c>
      <c r="G2" t="s">
        <v>58</v>
      </c>
      <c r="H2" t="s">
        <v>78</v>
      </c>
      <c r="I2" t="str">
        <f>TEXT(A2,"MMM-YYYY")</f>
        <v>Mar-2024</v>
      </c>
      <c r="J2" s="2"/>
      <c r="K2" s="2"/>
      <c r="L2" s="2"/>
      <c r="N2" s="2"/>
      <c r="O2" s="2"/>
      <c r="P2" s="2"/>
      <c r="Q2" s="2"/>
      <c r="R2" s="2"/>
      <c r="S2" s="2"/>
    </row>
    <row r="3" spans="1:19" x14ac:dyDescent="0.3">
      <c r="A3" s="3">
        <v>45586</v>
      </c>
      <c r="B3" t="s">
        <v>9</v>
      </c>
      <c r="C3" t="s">
        <v>29</v>
      </c>
      <c r="D3" t="s">
        <v>48</v>
      </c>
      <c r="E3" t="s">
        <v>54</v>
      </c>
      <c r="F3" s="2">
        <v>1165.45</v>
      </c>
      <c r="G3" t="s">
        <v>59</v>
      </c>
      <c r="H3" t="s">
        <v>78</v>
      </c>
      <c r="I3" t="str">
        <f>TEXT(A3,"MMM-YYYY")</f>
        <v>Oct-2024</v>
      </c>
    </row>
    <row r="4" spans="1:19" x14ac:dyDescent="0.3">
      <c r="A4" s="3">
        <v>45431</v>
      </c>
      <c r="B4" t="s">
        <v>10</v>
      </c>
      <c r="C4" t="s">
        <v>30</v>
      </c>
      <c r="D4" t="s">
        <v>49</v>
      </c>
      <c r="E4" t="s">
        <v>54</v>
      </c>
      <c r="F4" s="2">
        <v>1107.07</v>
      </c>
      <c r="G4" t="s">
        <v>60</v>
      </c>
      <c r="H4" t="s">
        <v>79</v>
      </c>
      <c r="I4" t="str">
        <f>TEXT(A4,"MMM-YYYY")</f>
        <v>May-2024</v>
      </c>
    </row>
    <row r="5" spans="1:19" x14ac:dyDescent="0.3">
      <c r="A5" s="3">
        <v>45490</v>
      </c>
      <c r="B5" t="s">
        <v>11</v>
      </c>
      <c r="C5" t="s">
        <v>31</v>
      </c>
      <c r="D5" t="s">
        <v>50</v>
      </c>
      <c r="E5" t="s">
        <v>55</v>
      </c>
      <c r="F5" s="2">
        <v>558.01</v>
      </c>
      <c r="G5" t="s">
        <v>61</v>
      </c>
      <c r="H5" t="s">
        <v>78</v>
      </c>
      <c r="I5" t="str">
        <f>TEXT(A5,"MMM-YYYY")</f>
        <v>Jul-2024</v>
      </c>
    </row>
    <row r="6" spans="1:19" x14ac:dyDescent="0.3">
      <c r="A6" s="3">
        <v>45524</v>
      </c>
      <c r="B6" t="s">
        <v>12</v>
      </c>
      <c r="C6" t="s">
        <v>32</v>
      </c>
      <c r="D6" t="s">
        <v>51</v>
      </c>
      <c r="E6" t="s">
        <v>56</v>
      </c>
      <c r="F6" s="2">
        <v>178.37</v>
      </c>
      <c r="G6" t="s">
        <v>62</v>
      </c>
      <c r="H6" t="s">
        <v>80</v>
      </c>
      <c r="I6" t="str">
        <f>TEXT(A6,"MMM-YYYY")</f>
        <v>Aug-2024</v>
      </c>
    </row>
    <row r="7" spans="1:19" x14ac:dyDescent="0.3">
      <c r="A7" s="3">
        <v>45507</v>
      </c>
      <c r="B7" t="s">
        <v>13</v>
      </c>
      <c r="C7" t="s">
        <v>33</v>
      </c>
      <c r="D7" t="s">
        <v>51</v>
      </c>
      <c r="E7" t="s">
        <v>55</v>
      </c>
      <c r="F7" s="2">
        <v>1038.1300000000001</v>
      </c>
      <c r="G7" t="s">
        <v>63</v>
      </c>
      <c r="H7" t="s">
        <v>80</v>
      </c>
      <c r="I7" t="str">
        <f>TEXT(A7,"MMM-YYYY")</f>
        <v>Aug-2024</v>
      </c>
    </row>
    <row r="8" spans="1:19" x14ac:dyDescent="0.3">
      <c r="A8" s="3">
        <v>45637</v>
      </c>
      <c r="B8" t="s">
        <v>14</v>
      </c>
      <c r="C8" t="s">
        <v>34</v>
      </c>
      <c r="D8" t="s">
        <v>50</v>
      </c>
      <c r="E8" t="s">
        <v>55</v>
      </c>
      <c r="F8" s="2">
        <v>786.78</v>
      </c>
      <c r="G8" t="s">
        <v>64</v>
      </c>
      <c r="H8" t="s">
        <v>80</v>
      </c>
      <c r="I8" t="str">
        <f>TEXT(A8,"MMM-YYYY")</f>
        <v>Dec-2024</v>
      </c>
    </row>
    <row r="9" spans="1:19" x14ac:dyDescent="0.3">
      <c r="A9" s="3">
        <v>45432</v>
      </c>
      <c r="B9" t="s">
        <v>15</v>
      </c>
      <c r="C9" t="s">
        <v>35</v>
      </c>
      <c r="D9" t="s">
        <v>48</v>
      </c>
      <c r="E9" t="s">
        <v>54</v>
      </c>
      <c r="F9" s="2">
        <v>753.02</v>
      </c>
      <c r="G9" t="s">
        <v>65</v>
      </c>
      <c r="H9" t="s">
        <v>79</v>
      </c>
      <c r="I9" t="str">
        <f>TEXT(A9,"MMM-YYYY")</f>
        <v>May-2024</v>
      </c>
    </row>
    <row r="10" spans="1:19" x14ac:dyDescent="0.3">
      <c r="A10" s="3">
        <v>45554</v>
      </c>
      <c r="B10" t="s">
        <v>16</v>
      </c>
      <c r="C10" t="s">
        <v>36</v>
      </c>
      <c r="D10" t="s">
        <v>51</v>
      </c>
      <c r="E10" t="s">
        <v>55</v>
      </c>
      <c r="F10" s="2">
        <v>1452.83</v>
      </c>
      <c r="G10" t="s">
        <v>66</v>
      </c>
      <c r="H10" t="s">
        <v>79</v>
      </c>
      <c r="I10" t="str">
        <f>TEXT(A10,"MMM-YYYY")</f>
        <v>Sep-2024</v>
      </c>
    </row>
    <row r="11" spans="1:19" x14ac:dyDescent="0.3">
      <c r="A11" s="3">
        <v>45385</v>
      </c>
      <c r="B11" t="s">
        <v>17</v>
      </c>
      <c r="C11" t="s">
        <v>37</v>
      </c>
      <c r="D11" t="s">
        <v>50</v>
      </c>
      <c r="E11" t="s">
        <v>54</v>
      </c>
      <c r="F11" s="2">
        <v>117.07</v>
      </c>
      <c r="G11" t="s">
        <v>67</v>
      </c>
      <c r="H11" t="s">
        <v>80</v>
      </c>
      <c r="I11" t="str">
        <f>TEXT(A11,"MMM-YYYY")</f>
        <v>Apr-2024</v>
      </c>
    </row>
    <row r="12" spans="1:19" x14ac:dyDescent="0.3">
      <c r="A12" s="3">
        <v>45655</v>
      </c>
      <c r="B12" t="s">
        <v>18</v>
      </c>
      <c r="C12" t="s">
        <v>38</v>
      </c>
      <c r="D12" t="s">
        <v>49</v>
      </c>
      <c r="E12" t="s">
        <v>55</v>
      </c>
      <c r="F12" s="2">
        <v>154.34</v>
      </c>
      <c r="G12" t="s">
        <v>68</v>
      </c>
      <c r="H12" t="s">
        <v>80</v>
      </c>
      <c r="I12" t="str">
        <f>TEXT(A12,"MMM-YYYY")</f>
        <v>Dec-2024</v>
      </c>
    </row>
    <row r="13" spans="1:19" x14ac:dyDescent="0.3">
      <c r="A13" s="3">
        <v>45624</v>
      </c>
      <c r="B13" t="s">
        <v>19</v>
      </c>
      <c r="C13" t="s">
        <v>39</v>
      </c>
      <c r="D13" t="s">
        <v>51</v>
      </c>
      <c r="E13" t="s">
        <v>57</v>
      </c>
      <c r="F13" s="2">
        <v>1080.76</v>
      </c>
      <c r="G13" t="s">
        <v>69</v>
      </c>
      <c r="H13" t="s">
        <v>80</v>
      </c>
      <c r="I13" t="str">
        <f>TEXT(A13,"MMM-YYYY")</f>
        <v>Nov-2024</v>
      </c>
    </row>
    <row r="14" spans="1:19" x14ac:dyDescent="0.3">
      <c r="A14" s="3">
        <v>45586</v>
      </c>
      <c r="B14" t="s">
        <v>20</v>
      </c>
      <c r="C14" t="s">
        <v>40</v>
      </c>
      <c r="D14" t="s">
        <v>51</v>
      </c>
      <c r="E14" t="s">
        <v>55</v>
      </c>
      <c r="F14" s="2">
        <v>364.45</v>
      </c>
      <c r="G14" t="s">
        <v>70</v>
      </c>
      <c r="H14" t="s">
        <v>80</v>
      </c>
      <c r="I14" t="str">
        <f>TEXT(A14,"MMM-YYYY")</f>
        <v>Oct-2024</v>
      </c>
    </row>
    <row r="15" spans="1:19" x14ac:dyDescent="0.3">
      <c r="A15" s="3">
        <v>45408</v>
      </c>
      <c r="B15" t="s">
        <v>21</v>
      </c>
      <c r="C15" t="s">
        <v>41</v>
      </c>
      <c r="D15" t="s">
        <v>49</v>
      </c>
      <c r="E15" t="s">
        <v>56</v>
      </c>
      <c r="F15" s="2">
        <v>160.66</v>
      </c>
      <c r="G15" t="s">
        <v>71</v>
      </c>
      <c r="H15" t="s">
        <v>79</v>
      </c>
      <c r="I15" t="str">
        <f>TEXT(A15,"MMM-YYYY")</f>
        <v>Apr-2024</v>
      </c>
    </row>
    <row r="16" spans="1:19" x14ac:dyDescent="0.3">
      <c r="A16" s="3">
        <v>45521</v>
      </c>
      <c r="B16" t="s">
        <v>22</v>
      </c>
      <c r="C16" t="s">
        <v>42</v>
      </c>
      <c r="D16" t="s">
        <v>49</v>
      </c>
      <c r="E16" t="s">
        <v>55</v>
      </c>
      <c r="F16" s="2">
        <v>1050.1400000000001</v>
      </c>
      <c r="G16" t="s">
        <v>72</v>
      </c>
      <c r="H16" t="s">
        <v>80</v>
      </c>
      <c r="I16" t="str">
        <f>TEXT(A16,"MMM-YYYY")</f>
        <v>Aug-2024</v>
      </c>
    </row>
    <row r="17" spans="1:9" x14ac:dyDescent="0.3">
      <c r="A17" s="3">
        <v>45598</v>
      </c>
      <c r="B17" t="s">
        <v>23</v>
      </c>
      <c r="C17" t="s">
        <v>43</v>
      </c>
      <c r="D17" t="s">
        <v>49</v>
      </c>
      <c r="E17" t="s">
        <v>55</v>
      </c>
      <c r="F17" s="2">
        <v>1156.92</v>
      </c>
      <c r="G17" t="s">
        <v>73</v>
      </c>
      <c r="H17" t="s">
        <v>78</v>
      </c>
      <c r="I17" t="str">
        <f>TEXT(A17,"MMM-YYYY")</f>
        <v>Nov-2024</v>
      </c>
    </row>
    <row r="18" spans="1:9" x14ac:dyDescent="0.3">
      <c r="A18" s="3">
        <v>45305</v>
      </c>
      <c r="B18" t="s">
        <v>24</v>
      </c>
      <c r="C18" t="s">
        <v>44</v>
      </c>
      <c r="D18" t="s">
        <v>50</v>
      </c>
      <c r="E18" t="s">
        <v>54</v>
      </c>
      <c r="F18" s="2">
        <v>1186.9000000000001</v>
      </c>
      <c r="G18" t="s">
        <v>74</v>
      </c>
      <c r="H18" t="s">
        <v>80</v>
      </c>
      <c r="I18" t="str">
        <f>TEXT(A18,"MMM-YYYY")</f>
        <v>Jan-2024</v>
      </c>
    </row>
    <row r="19" spans="1:9" x14ac:dyDescent="0.3">
      <c r="A19" s="3">
        <v>45626</v>
      </c>
      <c r="B19" t="s">
        <v>25</v>
      </c>
      <c r="C19" t="s">
        <v>45</v>
      </c>
      <c r="D19" t="s">
        <v>50</v>
      </c>
      <c r="E19" t="s">
        <v>54</v>
      </c>
      <c r="F19" s="2">
        <v>521.23</v>
      </c>
      <c r="G19" t="s">
        <v>75</v>
      </c>
      <c r="H19" t="s">
        <v>80</v>
      </c>
      <c r="I19" t="str">
        <f>TEXT(A19,"MMM-YYYY")</f>
        <v>Nov-2024</v>
      </c>
    </row>
    <row r="20" spans="1:9" x14ac:dyDescent="0.3">
      <c r="A20" s="3">
        <v>45564</v>
      </c>
      <c r="B20" t="s">
        <v>26</v>
      </c>
      <c r="C20" t="s">
        <v>46</v>
      </c>
      <c r="D20" t="s">
        <v>49</v>
      </c>
      <c r="E20" t="s">
        <v>55</v>
      </c>
      <c r="F20" s="2">
        <v>656.2</v>
      </c>
      <c r="G20" t="s">
        <v>76</v>
      </c>
      <c r="H20" t="s">
        <v>79</v>
      </c>
      <c r="I20" t="str">
        <f>TEXT(A20,"MMM-YYYY")</f>
        <v>Sep-2024</v>
      </c>
    </row>
    <row r="21" spans="1:9" x14ac:dyDescent="0.3">
      <c r="A21" s="3">
        <v>45349</v>
      </c>
      <c r="B21" t="s">
        <v>27</v>
      </c>
      <c r="C21" t="s">
        <v>47</v>
      </c>
      <c r="D21" t="s">
        <v>52</v>
      </c>
      <c r="E21" t="s">
        <v>56</v>
      </c>
      <c r="F21" s="2">
        <v>878.62</v>
      </c>
      <c r="G21" t="s">
        <v>77</v>
      </c>
      <c r="H21" t="s">
        <v>79</v>
      </c>
      <c r="I21" t="str">
        <f>TEXT(A21,"MMM-YYYY")</f>
        <v>Feb-2024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6B2B-944F-4BE5-A812-BB0F3EED349F}">
  <dimension ref="A1"/>
  <sheetViews>
    <sheetView workbookViewId="0">
      <selection activeCell="N25" sqref="N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286-7428-4ECA-96C1-2C143E791F9E}">
  <dimension ref="A3:B24"/>
  <sheetViews>
    <sheetView workbookViewId="0">
      <selection activeCell="A3" sqref="A3:B24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3" width="18.109375" bestFit="1" customWidth="1"/>
  </cols>
  <sheetData>
    <row r="3" spans="1:2" x14ac:dyDescent="0.3">
      <c r="A3" s="6" t="s">
        <v>82</v>
      </c>
      <c r="B3" t="s">
        <v>90</v>
      </c>
    </row>
    <row r="4" spans="1:2" x14ac:dyDescent="0.3">
      <c r="A4" s="7" t="s">
        <v>28</v>
      </c>
      <c r="B4" s="2">
        <v>507.45</v>
      </c>
    </row>
    <row r="5" spans="1:2" x14ac:dyDescent="0.3">
      <c r="A5" s="7" t="s">
        <v>37</v>
      </c>
      <c r="B5" s="2">
        <v>117.07</v>
      </c>
    </row>
    <row r="6" spans="1:2" x14ac:dyDescent="0.3">
      <c r="A6" s="7" t="s">
        <v>38</v>
      </c>
      <c r="B6" s="2">
        <v>154.34</v>
      </c>
    </row>
    <row r="7" spans="1:2" x14ac:dyDescent="0.3">
      <c r="A7" s="7" t="s">
        <v>39</v>
      </c>
      <c r="B7" s="2">
        <v>1080.76</v>
      </c>
    </row>
    <row r="8" spans="1:2" x14ac:dyDescent="0.3">
      <c r="A8" s="7" t="s">
        <v>40</v>
      </c>
      <c r="B8" s="2">
        <v>364.45</v>
      </c>
    </row>
    <row r="9" spans="1:2" x14ac:dyDescent="0.3">
      <c r="A9" s="7" t="s">
        <v>41</v>
      </c>
      <c r="B9" s="2">
        <v>160.66</v>
      </c>
    </row>
    <row r="10" spans="1:2" x14ac:dyDescent="0.3">
      <c r="A10" s="7" t="s">
        <v>42</v>
      </c>
      <c r="B10" s="2">
        <v>1050.1400000000001</v>
      </c>
    </row>
    <row r="11" spans="1:2" x14ac:dyDescent="0.3">
      <c r="A11" s="7" t="s">
        <v>43</v>
      </c>
      <c r="B11" s="2">
        <v>1156.92</v>
      </c>
    </row>
    <row r="12" spans="1:2" x14ac:dyDescent="0.3">
      <c r="A12" s="7" t="s">
        <v>44</v>
      </c>
      <c r="B12" s="2">
        <v>1186.9000000000001</v>
      </c>
    </row>
    <row r="13" spans="1:2" x14ac:dyDescent="0.3">
      <c r="A13" s="7" t="s">
        <v>45</v>
      </c>
      <c r="B13" s="2">
        <v>521.23</v>
      </c>
    </row>
    <row r="14" spans="1:2" x14ac:dyDescent="0.3">
      <c r="A14" s="7" t="s">
        <v>46</v>
      </c>
      <c r="B14" s="2">
        <v>656.2</v>
      </c>
    </row>
    <row r="15" spans="1:2" x14ac:dyDescent="0.3">
      <c r="A15" s="7" t="s">
        <v>29</v>
      </c>
      <c r="B15" s="2">
        <v>1165.45</v>
      </c>
    </row>
    <row r="16" spans="1:2" x14ac:dyDescent="0.3">
      <c r="A16" s="7" t="s">
        <v>47</v>
      </c>
      <c r="B16" s="2">
        <v>878.62</v>
      </c>
    </row>
    <row r="17" spans="1:2" x14ac:dyDescent="0.3">
      <c r="A17" s="7" t="s">
        <v>30</v>
      </c>
      <c r="B17" s="2">
        <v>1107.07</v>
      </c>
    </row>
    <row r="18" spans="1:2" x14ac:dyDescent="0.3">
      <c r="A18" s="7" t="s">
        <v>31</v>
      </c>
      <c r="B18" s="2">
        <v>558.01</v>
      </c>
    </row>
    <row r="19" spans="1:2" x14ac:dyDescent="0.3">
      <c r="A19" s="7" t="s">
        <v>32</v>
      </c>
      <c r="B19" s="2">
        <v>178.37</v>
      </c>
    </row>
    <row r="20" spans="1:2" x14ac:dyDescent="0.3">
      <c r="A20" s="7" t="s">
        <v>33</v>
      </c>
      <c r="B20" s="2">
        <v>1038.1300000000001</v>
      </c>
    </row>
    <row r="21" spans="1:2" x14ac:dyDescent="0.3">
      <c r="A21" s="7" t="s">
        <v>34</v>
      </c>
      <c r="B21" s="2">
        <v>786.78</v>
      </c>
    </row>
    <row r="22" spans="1:2" x14ac:dyDescent="0.3">
      <c r="A22" s="7" t="s">
        <v>35</v>
      </c>
      <c r="B22" s="2">
        <v>753.02</v>
      </c>
    </row>
    <row r="23" spans="1:2" x14ac:dyDescent="0.3">
      <c r="A23" s="7" t="s">
        <v>36</v>
      </c>
      <c r="B23" s="2">
        <v>1452.83</v>
      </c>
    </row>
    <row r="24" spans="1:2" x14ac:dyDescent="0.3">
      <c r="A24" s="7" t="s">
        <v>83</v>
      </c>
      <c r="B24" s="2">
        <v>14874.400000000001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7446-B660-4250-93E0-301CB0BFBF82}">
  <dimension ref="A3:B9"/>
  <sheetViews>
    <sheetView workbookViewId="0">
      <selection activeCell="M12" sqref="M12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6" t="s">
        <v>82</v>
      </c>
      <c r="B3" t="s">
        <v>90</v>
      </c>
    </row>
    <row r="4" spans="1:2" x14ac:dyDescent="0.3">
      <c r="A4" s="7" t="s">
        <v>49</v>
      </c>
      <c r="B4" s="2">
        <v>4285.33</v>
      </c>
    </row>
    <row r="5" spans="1:2" x14ac:dyDescent="0.3">
      <c r="A5" s="7" t="s">
        <v>52</v>
      </c>
      <c r="B5" s="2">
        <v>878.62</v>
      </c>
    </row>
    <row r="6" spans="1:2" x14ac:dyDescent="0.3">
      <c r="A6" s="7" t="s">
        <v>48</v>
      </c>
      <c r="B6" s="2">
        <v>2425.92</v>
      </c>
    </row>
    <row r="7" spans="1:2" x14ac:dyDescent="0.3">
      <c r="A7" s="7" t="s">
        <v>51</v>
      </c>
      <c r="B7" s="2">
        <v>4114.54</v>
      </c>
    </row>
    <row r="8" spans="1:2" x14ac:dyDescent="0.3">
      <c r="A8" s="7" t="s">
        <v>50</v>
      </c>
      <c r="B8" s="2">
        <v>3169.9900000000002</v>
      </c>
    </row>
    <row r="9" spans="1:2" x14ac:dyDescent="0.3">
      <c r="A9" s="7" t="s">
        <v>83</v>
      </c>
      <c r="B9" s="2">
        <v>14874.4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93C0-848D-4201-A49E-9AB2864C1082}">
  <dimension ref="A3:B9"/>
  <sheetViews>
    <sheetView workbookViewId="0">
      <selection activeCell="A3" sqref="A3:B9"/>
    </sheetView>
  </sheetViews>
  <sheetFormatPr defaultRowHeight="14.4" x14ac:dyDescent="0.3"/>
  <cols>
    <col min="1" max="1" width="14.5546875" bestFit="1" customWidth="1"/>
    <col min="2" max="2" width="14.44140625" bestFit="1" customWidth="1"/>
  </cols>
  <sheetData>
    <row r="3" spans="1:2" x14ac:dyDescent="0.3">
      <c r="A3" s="6" t="s">
        <v>82</v>
      </c>
      <c r="B3" t="s">
        <v>90</v>
      </c>
    </row>
    <row r="4" spans="1:2" x14ac:dyDescent="0.3">
      <c r="A4" s="7" t="s">
        <v>56</v>
      </c>
      <c r="B4" s="2">
        <v>1217.6500000000001</v>
      </c>
    </row>
    <row r="5" spans="1:2" x14ac:dyDescent="0.3">
      <c r="A5" s="7" t="s">
        <v>53</v>
      </c>
      <c r="B5" s="2">
        <v>507.45</v>
      </c>
    </row>
    <row r="6" spans="1:2" x14ac:dyDescent="0.3">
      <c r="A6" s="7" t="s">
        <v>55</v>
      </c>
      <c r="B6" s="2">
        <v>7217.8</v>
      </c>
    </row>
    <row r="7" spans="1:2" x14ac:dyDescent="0.3">
      <c r="A7" s="7" t="s">
        <v>57</v>
      </c>
      <c r="B7" s="2">
        <v>1080.76</v>
      </c>
    </row>
    <row r="8" spans="1:2" x14ac:dyDescent="0.3">
      <c r="A8" s="7" t="s">
        <v>54</v>
      </c>
      <c r="B8" s="2">
        <v>4850.74</v>
      </c>
    </row>
    <row r="9" spans="1:2" x14ac:dyDescent="0.3">
      <c r="A9" s="7" t="s">
        <v>83</v>
      </c>
      <c r="B9" s="2">
        <v>14874.4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8BFF-6DA3-4E23-A9BD-6050C0350A79}">
  <dimension ref="A3:B15"/>
  <sheetViews>
    <sheetView workbookViewId="0">
      <selection activeCell="A3" sqref="A3:B15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6" t="s">
        <v>82</v>
      </c>
      <c r="B3" t="s">
        <v>90</v>
      </c>
    </row>
    <row r="4" spans="1:2" x14ac:dyDescent="0.3">
      <c r="A4" s="7" t="s">
        <v>88</v>
      </c>
      <c r="B4" s="2">
        <v>277.73</v>
      </c>
    </row>
    <row r="5" spans="1:2" x14ac:dyDescent="0.3">
      <c r="A5" s="7" t="s">
        <v>87</v>
      </c>
      <c r="B5" s="2">
        <v>2266.6400000000003</v>
      </c>
    </row>
    <row r="6" spans="1:2" x14ac:dyDescent="0.3">
      <c r="A6" s="7" t="s">
        <v>89</v>
      </c>
      <c r="B6" s="2">
        <v>941.12</v>
      </c>
    </row>
    <row r="7" spans="1:2" x14ac:dyDescent="0.3">
      <c r="A7" s="7" t="s">
        <v>91</v>
      </c>
      <c r="B7" s="2">
        <v>878.62</v>
      </c>
    </row>
    <row r="8" spans="1:2" x14ac:dyDescent="0.3">
      <c r="A8" s="7" t="s">
        <v>92</v>
      </c>
      <c r="B8" s="2">
        <v>1186.9000000000001</v>
      </c>
    </row>
    <row r="9" spans="1:2" x14ac:dyDescent="0.3">
      <c r="A9" s="7" t="s">
        <v>93</v>
      </c>
      <c r="B9" s="2">
        <v>558.01</v>
      </c>
    </row>
    <row r="10" spans="1:2" x14ac:dyDescent="0.3">
      <c r="A10" s="7" t="s">
        <v>94</v>
      </c>
      <c r="B10" s="2">
        <v>507.45</v>
      </c>
    </row>
    <row r="11" spans="1:2" x14ac:dyDescent="0.3">
      <c r="A11" s="7" t="s">
        <v>86</v>
      </c>
      <c r="B11" s="2">
        <v>1860.09</v>
      </c>
    </row>
    <row r="12" spans="1:2" x14ac:dyDescent="0.3">
      <c r="A12" s="7" t="s">
        <v>85</v>
      </c>
      <c r="B12" s="2">
        <v>2758.9100000000003</v>
      </c>
    </row>
    <row r="13" spans="1:2" x14ac:dyDescent="0.3">
      <c r="A13" s="7" t="s">
        <v>95</v>
      </c>
      <c r="B13" s="2">
        <v>1529.9</v>
      </c>
    </row>
    <row r="14" spans="1:2" x14ac:dyDescent="0.3">
      <c r="A14" s="7" t="s">
        <v>84</v>
      </c>
      <c r="B14" s="2">
        <v>2109.0299999999997</v>
      </c>
    </row>
    <row r="15" spans="1:2" x14ac:dyDescent="0.3">
      <c r="A15" s="7" t="s">
        <v>83</v>
      </c>
      <c r="B15" s="2">
        <v>14874.399999999998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889E-39D6-4E8D-8053-52C175802BA4}">
  <dimension ref="A3:B7"/>
  <sheetViews>
    <sheetView tabSelected="1" workbookViewId="0">
      <selection activeCell="A3" sqref="A3:B7"/>
    </sheetView>
  </sheetViews>
  <sheetFormatPr defaultRowHeight="14.4" x14ac:dyDescent="0.3"/>
  <cols>
    <col min="1" max="1" width="12.5546875" bestFit="1" customWidth="1"/>
    <col min="2" max="2" width="18.109375" bestFit="1" customWidth="1"/>
  </cols>
  <sheetData>
    <row r="3" spans="1:2" x14ac:dyDescent="0.3">
      <c r="A3" s="6" t="s">
        <v>82</v>
      </c>
      <c r="B3" t="s">
        <v>96</v>
      </c>
    </row>
    <row r="4" spans="1:2" x14ac:dyDescent="0.3">
      <c r="A4" s="7" t="s">
        <v>78</v>
      </c>
      <c r="B4" s="8">
        <v>4</v>
      </c>
    </row>
    <row r="5" spans="1:2" x14ac:dyDescent="0.3">
      <c r="A5" s="7" t="s">
        <v>79</v>
      </c>
      <c r="B5" s="8">
        <v>6</v>
      </c>
    </row>
    <row r="6" spans="1:2" x14ac:dyDescent="0.3">
      <c r="A6" s="7" t="s">
        <v>80</v>
      </c>
      <c r="B6" s="8">
        <v>10</v>
      </c>
    </row>
    <row r="7" spans="1:2" x14ac:dyDescent="0.3">
      <c r="A7" s="7" t="s">
        <v>83</v>
      </c>
      <c r="B7" s="8">
        <v>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Dashboard</vt:lpstr>
      <vt:lpstr>Expenses By Name</vt:lpstr>
      <vt:lpstr>Expenses By Department</vt:lpstr>
      <vt:lpstr>Expenses By Expense Type</vt:lpstr>
      <vt:lpstr>Monthly Trend</vt:lpstr>
      <vt:lpstr>Status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Kamal Əhmədov</cp:lastModifiedBy>
  <dcterms:created xsi:type="dcterms:W3CDTF">2025-08-29T07:58:27Z</dcterms:created>
  <dcterms:modified xsi:type="dcterms:W3CDTF">2025-08-29T10:35:59Z</dcterms:modified>
</cp:coreProperties>
</file>