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ugula\Downloads\personal\"/>
    </mc:Choice>
  </mc:AlternateContent>
  <bookViews>
    <workbookView xWindow="0" yWindow="0" windowWidth="28800" windowHeight="11610" tabRatio="915" activeTab="3"/>
  </bookViews>
  <sheets>
    <sheet name="Summary" sheetId="4" r:id="rId1"/>
    <sheet name="January 2018" sheetId="1" r:id="rId2"/>
    <sheet name="February 2018" sheetId="2" r:id="rId3"/>
    <sheet name="March 2018" sheetId="3" r:id="rId4"/>
    <sheet name="April 2018" sheetId="5" r:id="rId5"/>
    <sheet name="May 2018" sheetId="6" r:id="rId6"/>
    <sheet name="June 2018" sheetId="7" r:id="rId7"/>
    <sheet name="July 2018" sheetId="8" r:id="rId8"/>
    <sheet name="Aug. 2018" sheetId="9" r:id="rId9"/>
    <sheet name="Sept. 2018" sheetId="10" r:id="rId10"/>
    <sheet name="Oct. 2018" sheetId="11" r:id="rId11"/>
    <sheet name="Nov. 2018" sheetId="12" r:id="rId12"/>
    <sheet name="Dec. 2018" sheetId="13" r:id="rId13"/>
  </sheets>
  <definedNames>
    <definedName name="_xlnm.Print_Area" localSheetId="4">'April 2018'!$A$1:$AH$50</definedName>
    <definedName name="_xlnm.Print_Area" localSheetId="8">'Aug. 2018'!$A$1:$AI$50</definedName>
    <definedName name="_xlnm.Print_Area" localSheetId="12">'Dec. 2018'!$A$1:$AH$50</definedName>
    <definedName name="_xlnm.Print_Area" localSheetId="2">'February 2018'!$A$1:$AI$51</definedName>
    <definedName name="_xlnm.Print_Area" localSheetId="1">'January 2018'!$A$1:$AI$49</definedName>
    <definedName name="_xlnm.Print_Area" localSheetId="7">'July 2018'!$A$1:$AI$49</definedName>
    <definedName name="_xlnm.Print_Area" localSheetId="6">'June 2018'!$A$1:$AI$50</definedName>
    <definedName name="_xlnm.Print_Area" localSheetId="3">'March 2018'!$A$1:$AI$50</definedName>
    <definedName name="_xlnm.Print_Area" localSheetId="5">'May 2018'!$A$1:$AI$50</definedName>
    <definedName name="_xlnm.Print_Area" localSheetId="11">'Nov. 2018'!$A$1:$AH$50</definedName>
    <definedName name="_xlnm.Print_Area" localSheetId="10">'Oct. 2018'!$A$1:$AH$50</definedName>
    <definedName name="_xlnm.Print_Area" localSheetId="9">'Sept. 2018'!$A$1:$AI$50</definedName>
    <definedName name="_xlnm.Print_Area" localSheetId="0">Summary!$A$4:$L$30</definedName>
  </definedNames>
  <calcPr calcId="162913"/>
</workbook>
</file>

<file path=xl/calcChain.xml><?xml version="1.0" encoding="utf-8"?>
<calcChain xmlns="http://schemas.openxmlformats.org/spreadsheetml/2006/main">
  <c r="C4" i="4" l="1"/>
  <c r="L31" i="6" l="1"/>
  <c r="W31" i="6"/>
  <c r="D31" i="5"/>
  <c r="D13" i="13"/>
  <c r="E13" i="13"/>
  <c r="C13" i="1"/>
  <c r="C17" i="3" l="1"/>
  <c r="Y30" i="13" l="1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N14" i="1"/>
  <c r="H14" i="1"/>
  <c r="G14" i="1"/>
  <c r="F14" i="1"/>
  <c r="E14" i="1"/>
  <c r="D14" i="1"/>
  <c r="C14" i="1"/>
  <c r="N13" i="1"/>
  <c r="I13" i="1"/>
  <c r="H13" i="1"/>
  <c r="G13" i="1"/>
  <c r="F13" i="1"/>
  <c r="E13" i="1"/>
  <c r="D13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H28" i="1"/>
  <c r="G28" i="1"/>
  <c r="F28" i="1"/>
  <c r="E28" i="1"/>
  <c r="D28" i="1"/>
  <c r="C28" i="1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G14" i="3"/>
  <c r="AF14" i="3"/>
  <c r="AE14" i="3"/>
  <c r="AD14" i="3"/>
  <c r="AC14" i="3"/>
  <c r="AB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I14" i="3"/>
  <c r="H14" i="3"/>
  <c r="G14" i="3"/>
  <c r="F14" i="3"/>
  <c r="E14" i="3"/>
  <c r="D14" i="3"/>
  <c r="C14" i="3"/>
  <c r="AG13" i="3"/>
  <c r="AF13" i="3"/>
  <c r="Z13" i="3"/>
  <c r="Y13" i="3"/>
  <c r="S13" i="3"/>
  <c r="R13" i="3"/>
  <c r="L13" i="3"/>
  <c r="K13" i="3"/>
  <c r="E13" i="3"/>
  <c r="D13" i="3"/>
  <c r="M30" i="6"/>
  <c r="D30" i="12"/>
  <c r="F13" i="13"/>
  <c r="F17" i="13"/>
  <c r="D31" i="12" l="1"/>
  <c r="M31" i="6"/>
  <c r="AF31" i="3"/>
  <c r="AE31" i="3"/>
  <c r="J29" i="1" l="1"/>
  <c r="J30" i="1"/>
  <c r="J31" i="1"/>
  <c r="J32" i="1"/>
  <c r="J37" i="1" s="1"/>
  <c r="J33" i="1"/>
  <c r="J34" i="1"/>
  <c r="J35" i="1"/>
  <c r="J36" i="1"/>
  <c r="N15" i="4" l="1"/>
  <c r="N16" i="4"/>
  <c r="N17" i="4"/>
  <c r="N18" i="4"/>
  <c r="N19" i="4"/>
  <c r="N20" i="4"/>
  <c r="N21" i="4"/>
  <c r="N22" i="4"/>
  <c r="N23" i="4"/>
  <c r="N24" i="4"/>
  <c r="Y31" i="7" l="1"/>
  <c r="X31" i="7"/>
  <c r="W31" i="7"/>
  <c r="V31" i="7"/>
  <c r="U31" i="7"/>
  <c r="T31" i="7"/>
  <c r="S31" i="7"/>
  <c r="R31" i="7"/>
  <c r="Q31" i="7"/>
  <c r="P31" i="7"/>
  <c r="O31" i="7"/>
  <c r="N31" i="7"/>
  <c r="M31" i="7"/>
  <c r="K31" i="7"/>
  <c r="J31" i="7"/>
  <c r="I31" i="7"/>
  <c r="H31" i="7"/>
  <c r="G31" i="7"/>
  <c r="AA31" i="6"/>
  <c r="S31" i="5"/>
  <c r="D30" i="1"/>
  <c r="AF34" i="3" l="1"/>
  <c r="X30" i="10"/>
  <c r="W30" i="10"/>
  <c r="V30" i="10"/>
  <c r="U30" i="10"/>
  <c r="T30" i="10"/>
  <c r="AA30" i="9"/>
  <c r="Z30" i="9"/>
  <c r="Y30" i="9"/>
  <c r="X30" i="9"/>
  <c r="W30" i="9"/>
  <c r="V30" i="9"/>
  <c r="U30" i="9"/>
  <c r="T30" i="9"/>
  <c r="S30" i="9"/>
  <c r="Q30" i="9"/>
  <c r="P30" i="9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L30" i="6"/>
  <c r="K30" i="6"/>
  <c r="J30" i="6"/>
  <c r="I30" i="6"/>
  <c r="H30" i="6"/>
  <c r="G30" i="6"/>
  <c r="F30" i="6"/>
  <c r="E30" i="6"/>
  <c r="D30" i="6"/>
  <c r="C30" i="6"/>
  <c r="P30" i="5"/>
  <c r="O30" i="5"/>
  <c r="N30" i="5"/>
  <c r="M30" i="5"/>
  <c r="L30" i="5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G15" i="2"/>
  <c r="AF15" i="2"/>
  <c r="AE15" i="2"/>
  <c r="Z15" i="2"/>
  <c r="Y15" i="2"/>
  <c r="S15" i="2"/>
  <c r="R15" i="2"/>
  <c r="L15" i="2"/>
  <c r="K15" i="2"/>
  <c r="E15" i="2"/>
  <c r="D15" i="2"/>
  <c r="AG14" i="2"/>
  <c r="AF14" i="2"/>
  <c r="AE14" i="2"/>
  <c r="Z14" i="2"/>
  <c r="Y14" i="2"/>
  <c r="S14" i="2"/>
  <c r="R14" i="2"/>
  <c r="Q14" i="2"/>
  <c r="P14" i="2"/>
  <c r="O14" i="2"/>
  <c r="N14" i="2"/>
  <c r="M14" i="2"/>
  <c r="L14" i="2"/>
  <c r="K14" i="2"/>
  <c r="E14" i="2"/>
  <c r="D14" i="2"/>
  <c r="C14" i="2"/>
  <c r="AG13" i="2"/>
  <c r="AF13" i="2"/>
  <c r="AE13" i="2"/>
  <c r="Z13" i="2"/>
  <c r="Y13" i="2"/>
  <c r="S13" i="2"/>
  <c r="R13" i="2"/>
  <c r="L13" i="2"/>
  <c r="K13" i="2"/>
  <c r="E13" i="2"/>
  <c r="D13" i="2"/>
  <c r="C13" i="2"/>
  <c r="AC16" i="1"/>
  <c r="AB16" i="1"/>
  <c r="V16" i="1"/>
  <c r="U16" i="1"/>
  <c r="O16" i="1"/>
  <c r="N16" i="1"/>
  <c r="H16" i="1"/>
  <c r="G16" i="1"/>
  <c r="F16" i="1"/>
  <c r="E16" i="1"/>
  <c r="D16" i="1"/>
  <c r="C16" i="1"/>
  <c r="AC15" i="1"/>
  <c r="AB15" i="1"/>
  <c r="V15" i="1"/>
  <c r="U15" i="1"/>
  <c r="O15" i="1"/>
  <c r="N15" i="1"/>
  <c r="H15" i="1"/>
  <c r="G15" i="1"/>
  <c r="F15" i="1"/>
  <c r="E15" i="1"/>
  <c r="D15" i="1"/>
  <c r="C15" i="1"/>
  <c r="AC14" i="1"/>
  <c r="AB14" i="1"/>
  <c r="V14" i="1"/>
  <c r="U14" i="1"/>
  <c r="O14" i="1"/>
  <c r="AC13" i="1"/>
  <c r="AB13" i="1"/>
  <c r="V13" i="1"/>
  <c r="U13" i="1"/>
  <c r="O13" i="1"/>
  <c r="O20" i="4" l="1"/>
  <c r="O19" i="4"/>
  <c r="O18" i="4"/>
  <c r="O17" i="4"/>
  <c r="O16" i="4"/>
  <c r="O15" i="4"/>
  <c r="O14" i="4"/>
  <c r="O13" i="4"/>
  <c r="N13" i="4"/>
  <c r="P31" i="5" l="1"/>
  <c r="P31" i="9"/>
  <c r="AB31" i="6"/>
  <c r="O31" i="5"/>
  <c r="A2" i="13" l="1"/>
  <c r="A2" i="12"/>
  <c r="A2" i="11"/>
  <c r="A2" i="10"/>
  <c r="A2" i="9"/>
  <c r="A2" i="8"/>
  <c r="A2" i="7"/>
  <c r="A2" i="6"/>
  <c r="A2" i="5"/>
  <c r="A2" i="3"/>
  <c r="A2" i="2"/>
  <c r="A2" i="1"/>
  <c r="A7" i="13" l="1"/>
  <c r="A7" i="12"/>
  <c r="A7" i="11"/>
  <c r="A7" i="10"/>
  <c r="A7" i="9"/>
  <c r="A7" i="8"/>
  <c r="A7" i="7"/>
  <c r="A1" i="7"/>
  <c r="A7" i="6"/>
  <c r="A7" i="5"/>
  <c r="A7" i="3"/>
  <c r="A7" i="2"/>
  <c r="A7" i="1"/>
  <c r="A1" i="13" l="1"/>
  <c r="A1" i="12"/>
  <c r="A1" i="11"/>
  <c r="A1" i="10"/>
  <c r="A1" i="9"/>
  <c r="A1" i="8"/>
  <c r="A1" i="6"/>
  <c r="A1" i="5"/>
  <c r="A1" i="3"/>
  <c r="A1" i="2"/>
  <c r="A1" i="1"/>
  <c r="A43" i="13" l="1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AF31" i="13"/>
  <c r="AE31" i="13"/>
  <c r="AD31" i="13"/>
  <c r="AC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AF30" i="13"/>
  <c r="AE30" i="13"/>
  <c r="AD30" i="13"/>
  <c r="AC30" i="13"/>
  <c r="AB30" i="13"/>
  <c r="AA30" i="13"/>
  <c r="C30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E17" i="13"/>
  <c r="D17" i="13"/>
  <c r="C17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C13" i="13"/>
  <c r="A43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C30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G19" i="12"/>
  <c r="AF19" i="12"/>
  <c r="AE19" i="12"/>
  <c r="AD19" i="12"/>
  <c r="AC19" i="12"/>
  <c r="AB19" i="12"/>
  <c r="AB25" i="12" s="1"/>
  <c r="AB39" i="12" s="1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L25" i="12" s="1"/>
  <c r="L39" i="12" s="1"/>
  <c r="K19" i="12"/>
  <c r="J19" i="12"/>
  <c r="I19" i="12"/>
  <c r="H19" i="12"/>
  <c r="G19" i="12"/>
  <c r="F19" i="12"/>
  <c r="E19" i="12"/>
  <c r="D19" i="12"/>
  <c r="C19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AH16" i="12"/>
  <c r="A43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AG21" i="11"/>
  <c r="AF21" i="11"/>
  <c r="AE21" i="11"/>
  <c r="AD21" i="11"/>
  <c r="AC21" i="11"/>
  <c r="AB21" i="11"/>
  <c r="AA21" i="11"/>
  <c r="Z21" i="11"/>
  <c r="Y21" i="11"/>
  <c r="X21" i="11"/>
  <c r="X25" i="11" s="1"/>
  <c r="X39" i="11" s="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H25" i="11" s="1"/>
  <c r="H39" i="11" s="1"/>
  <c r="G21" i="11"/>
  <c r="F21" i="11"/>
  <c r="E21" i="11"/>
  <c r="D21" i="11"/>
  <c r="C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AH16" i="11"/>
  <c r="A43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AG30" i="10"/>
  <c r="AF30" i="10"/>
  <c r="AE30" i="10"/>
  <c r="AD30" i="10"/>
  <c r="AC30" i="10"/>
  <c r="AB30" i="10"/>
  <c r="AA30" i="10"/>
  <c r="Z30" i="10"/>
  <c r="Y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AG22" i="10"/>
  <c r="AF22" i="10"/>
  <c r="AE22" i="10"/>
  <c r="AE25" i="10" s="1"/>
  <c r="AE39" i="10" s="1"/>
  <c r="AD22" i="10"/>
  <c r="AC22" i="10"/>
  <c r="AB22" i="10"/>
  <c r="AA22" i="10"/>
  <c r="Z22" i="10"/>
  <c r="Y22" i="10"/>
  <c r="X22" i="10"/>
  <c r="W22" i="10"/>
  <c r="W25" i="10" s="1"/>
  <c r="W39" i="10" s="1"/>
  <c r="V22" i="10"/>
  <c r="U22" i="10"/>
  <c r="T22" i="10"/>
  <c r="S22" i="10"/>
  <c r="S25" i="10" s="1"/>
  <c r="S39" i="10" s="1"/>
  <c r="R22" i="10"/>
  <c r="Q22" i="10"/>
  <c r="P22" i="10"/>
  <c r="O22" i="10"/>
  <c r="O25" i="10" s="1"/>
  <c r="O39" i="10" s="1"/>
  <c r="N22" i="10"/>
  <c r="M22" i="10"/>
  <c r="L22" i="10"/>
  <c r="K22" i="10"/>
  <c r="J22" i="10"/>
  <c r="I22" i="10"/>
  <c r="H22" i="10"/>
  <c r="G22" i="10"/>
  <c r="G25" i="10" s="1"/>
  <c r="G39" i="10" s="1"/>
  <c r="F22" i="10"/>
  <c r="E22" i="10"/>
  <c r="D22" i="10"/>
  <c r="C22" i="10"/>
  <c r="C25" i="10" s="1"/>
  <c r="C39" i="10" s="1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F25" i="10" s="1"/>
  <c r="F39" i="10" s="1"/>
  <c r="E21" i="10"/>
  <c r="D21" i="10"/>
  <c r="C21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AA25" i="10"/>
  <c r="AA39" i="10" s="1"/>
  <c r="K25" i="10"/>
  <c r="K39" i="10" s="1"/>
  <c r="A43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AG30" i="9"/>
  <c r="AF30" i="9"/>
  <c r="AE30" i="9"/>
  <c r="AD30" i="9"/>
  <c r="AC30" i="9"/>
  <c r="AB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AG29" i="9"/>
  <c r="AF29" i="9"/>
  <c r="AF38" i="9" s="1"/>
  <c r="AE29" i="9"/>
  <c r="AD29" i="9"/>
  <c r="AC29" i="9"/>
  <c r="AB29" i="9"/>
  <c r="AB38" i="9" s="1"/>
  <c r="AA29" i="9"/>
  <c r="Z29" i="9"/>
  <c r="Y29" i="9"/>
  <c r="X29" i="9"/>
  <c r="X38" i="9" s="1"/>
  <c r="W29" i="9"/>
  <c r="V29" i="9"/>
  <c r="U29" i="9"/>
  <c r="T29" i="9"/>
  <c r="T38" i="9" s="1"/>
  <c r="S29" i="9"/>
  <c r="R29" i="9"/>
  <c r="Q29" i="9"/>
  <c r="P29" i="9"/>
  <c r="P38" i="9" s="1"/>
  <c r="O29" i="9"/>
  <c r="N29" i="9"/>
  <c r="M29" i="9"/>
  <c r="L29" i="9"/>
  <c r="L38" i="9" s="1"/>
  <c r="K29" i="9"/>
  <c r="J29" i="9"/>
  <c r="I29" i="9"/>
  <c r="H29" i="9"/>
  <c r="H38" i="9" s="1"/>
  <c r="G29" i="9"/>
  <c r="F29" i="9"/>
  <c r="E29" i="9"/>
  <c r="D29" i="9"/>
  <c r="D38" i="9" s="1"/>
  <c r="C29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AH24" i="9" s="1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AG20" i="9"/>
  <c r="AF20" i="9"/>
  <c r="AE20" i="9"/>
  <c r="AE25" i="9" s="1"/>
  <c r="AE39" i="9" s="1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G25" i="9" s="1"/>
  <c r="G39" i="9" s="1"/>
  <c r="F20" i="9"/>
  <c r="E20" i="9"/>
  <c r="D20" i="9"/>
  <c r="C20" i="9"/>
  <c r="AH20" i="9" s="1"/>
  <c r="AG19" i="9"/>
  <c r="AF19" i="9"/>
  <c r="AE19" i="9"/>
  <c r="AD19" i="9"/>
  <c r="AD25" i="9" s="1"/>
  <c r="AD39" i="9" s="1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J25" i="9" s="1"/>
  <c r="J39" i="9" s="1"/>
  <c r="I19" i="9"/>
  <c r="H19" i="9"/>
  <c r="G19" i="9"/>
  <c r="F19" i="9"/>
  <c r="E19" i="9"/>
  <c r="D19" i="9"/>
  <c r="C19" i="9"/>
  <c r="AG18" i="9"/>
  <c r="AF18" i="9"/>
  <c r="AE18" i="9"/>
  <c r="AD18" i="9"/>
  <c r="AC18" i="9"/>
  <c r="AC25" i="9" s="1"/>
  <c r="AC39" i="9" s="1"/>
  <c r="AB18" i="9"/>
  <c r="AA18" i="9"/>
  <c r="Z18" i="9"/>
  <c r="Y18" i="9"/>
  <c r="Y25" i="9" s="1"/>
  <c r="Y39" i="9" s="1"/>
  <c r="X18" i="9"/>
  <c r="W18" i="9"/>
  <c r="V18" i="9"/>
  <c r="U18" i="9"/>
  <c r="U25" i="9" s="1"/>
  <c r="U39" i="9" s="1"/>
  <c r="T18" i="9"/>
  <c r="S18" i="9"/>
  <c r="R18" i="9"/>
  <c r="Q18" i="9"/>
  <c r="Q25" i="9" s="1"/>
  <c r="Q39" i="9" s="1"/>
  <c r="P18" i="9"/>
  <c r="O18" i="9"/>
  <c r="N18" i="9"/>
  <c r="M18" i="9"/>
  <c r="M25" i="9" s="1"/>
  <c r="M39" i="9" s="1"/>
  <c r="L18" i="9"/>
  <c r="K18" i="9"/>
  <c r="J18" i="9"/>
  <c r="I18" i="9"/>
  <c r="I25" i="9" s="1"/>
  <c r="I39" i="9" s="1"/>
  <c r="H18" i="9"/>
  <c r="G18" i="9"/>
  <c r="F18" i="9"/>
  <c r="E18" i="9"/>
  <c r="E25" i="9" s="1"/>
  <c r="E39" i="9" s="1"/>
  <c r="D18" i="9"/>
  <c r="C18" i="9"/>
  <c r="AG17" i="9"/>
  <c r="AF17" i="9"/>
  <c r="AF25" i="9" s="1"/>
  <c r="AF39" i="9" s="1"/>
  <c r="AE17" i="9"/>
  <c r="AD17" i="9"/>
  <c r="AC17" i="9"/>
  <c r="AB17" i="9"/>
  <c r="AB25" i="9" s="1"/>
  <c r="AB39" i="9" s="1"/>
  <c r="AA17" i="9"/>
  <c r="Z17" i="9"/>
  <c r="Y17" i="9"/>
  <c r="X17" i="9"/>
  <c r="X25" i="9" s="1"/>
  <c r="X39" i="9" s="1"/>
  <c r="W17" i="9"/>
  <c r="V17" i="9"/>
  <c r="U17" i="9"/>
  <c r="T17" i="9"/>
  <c r="T25" i="9" s="1"/>
  <c r="T39" i="9" s="1"/>
  <c r="S17" i="9"/>
  <c r="R17" i="9"/>
  <c r="Q17" i="9"/>
  <c r="P17" i="9"/>
  <c r="O17" i="9"/>
  <c r="N17" i="9"/>
  <c r="M17" i="9"/>
  <c r="L17" i="9"/>
  <c r="L25" i="9" s="1"/>
  <c r="L39" i="9" s="1"/>
  <c r="K17" i="9"/>
  <c r="J17" i="9"/>
  <c r="I17" i="9"/>
  <c r="H17" i="9"/>
  <c r="H25" i="9" s="1"/>
  <c r="H39" i="9" s="1"/>
  <c r="G17" i="9"/>
  <c r="F17" i="9"/>
  <c r="E17" i="9"/>
  <c r="D17" i="9"/>
  <c r="D25" i="9" s="1"/>
  <c r="D39" i="9" s="1"/>
  <c r="C17" i="9"/>
  <c r="AH16" i="9"/>
  <c r="P25" i="9"/>
  <c r="P39" i="9" s="1"/>
  <c r="A43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I25" i="8" s="1"/>
  <c r="I39" i="8" s="1"/>
  <c r="H20" i="8"/>
  <c r="G20" i="8"/>
  <c r="F20" i="8"/>
  <c r="E20" i="8"/>
  <c r="D20" i="8"/>
  <c r="C20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AG18" i="8"/>
  <c r="AF18" i="8"/>
  <c r="AE18" i="8"/>
  <c r="AD18" i="8"/>
  <c r="AC18" i="8"/>
  <c r="AB18" i="8"/>
  <c r="AA18" i="8"/>
  <c r="AA25" i="8" s="1"/>
  <c r="AA39" i="8" s="1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G25" i="8" s="1"/>
  <c r="G39" i="8" s="1"/>
  <c r="F18" i="8"/>
  <c r="E18" i="8"/>
  <c r="D18" i="8"/>
  <c r="C18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F25" i="8" s="1"/>
  <c r="F39" i="8" s="1"/>
  <c r="E17" i="8"/>
  <c r="D17" i="8"/>
  <c r="C17" i="8"/>
  <c r="A43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AG31" i="7"/>
  <c r="AF31" i="7"/>
  <c r="AE31" i="7"/>
  <c r="AD31" i="7"/>
  <c r="AC31" i="7"/>
  <c r="AB31" i="7"/>
  <c r="AA31" i="7"/>
  <c r="Z31" i="7"/>
  <c r="F31" i="7"/>
  <c r="E31" i="7"/>
  <c r="D31" i="7"/>
  <c r="C31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AG18" i="7"/>
  <c r="AF18" i="7"/>
  <c r="AE18" i="7"/>
  <c r="AD18" i="7"/>
  <c r="AC18" i="7"/>
  <c r="AB18" i="7"/>
  <c r="AB25" i="7" s="1"/>
  <c r="AB39" i="7" s="1"/>
  <c r="AA18" i="7"/>
  <c r="Z18" i="7"/>
  <c r="Y18" i="7"/>
  <c r="X18" i="7"/>
  <c r="X25" i="7" s="1"/>
  <c r="X39" i="7" s="1"/>
  <c r="W18" i="7"/>
  <c r="V18" i="7"/>
  <c r="U18" i="7"/>
  <c r="T18" i="7"/>
  <c r="S18" i="7"/>
  <c r="R18" i="7"/>
  <c r="Q18" i="7"/>
  <c r="P18" i="7"/>
  <c r="P25" i="7" s="1"/>
  <c r="P39" i="7" s="1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AG17" i="7"/>
  <c r="AF17" i="7"/>
  <c r="AE17" i="7"/>
  <c r="AD17" i="7"/>
  <c r="AC17" i="7"/>
  <c r="AB17" i="7"/>
  <c r="AA17" i="7"/>
  <c r="AA25" i="7" s="1"/>
  <c r="AA39" i="7" s="1"/>
  <c r="Z17" i="7"/>
  <c r="Y17" i="7"/>
  <c r="X17" i="7"/>
  <c r="W17" i="7"/>
  <c r="V17" i="7"/>
  <c r="U17" i="7"/>
  <c r="T17" i="7"/>
  <c r="S17" i="7"/>
  <c r="S25" i="7" s="1"/>
  <c r="S39" i="7" s="1"/>
  <c r="R17" i="7"/>
  <c r="Q17" i="7"/>
  <c r="P17" i="7"/>
  <c r="O17" i="7"/>
  <c r="N17" i="7"/>
  <c r="M17" i="7"/>
  <c r="L17" i="7"/>
  <c r="K17" i="7"/>
  <c r="K25" i="7" s="1"/>
  <c r="K39" i="7" s="1"/>
  <c r="J17" i="7"/>
  <c r="I17" i="7"/>
  <c r="H17" i="7"/>
  <c r="G17" i="7"/>
  <c r="F17" i="7"/>
  <c r="E17" i="7"/>
  <c r="D17" i="7"/>
  <c r="C17" i="7"/>
  <c r="C25" i="7" s="1"/>
  <c r="C39" i="7" s="1"/>
  <c r="D25" i="7"/>
  <c r="D39" i="7" s="1"/>
  <c r="A43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AE31" i="6"/>
  <c r="AD31" i="6"/>
  <c r="AC31" i="6"/>
  <c r="Z31" i="6"/>
  <c r="Y31" i="6"/>
  <c r="X31" i="6"/>
  <c r="V31" i="6"/>
  <c r="U31" i="6"/>
  <c r="T31" i="6"/>
  <c r="S31" i="6"/>
  <c r="R31" i="6"/>
  <c r="Q31" i="6"/>
  <c r="P31" i="6"/>
  <c r="O31" i="6"/>
  <c r="N31" i="6"/>
  <c r="K31" i="6"/>
  <c r="J31" i="6"/>
  <c r="I31" i="6"/>
  <c r="H31" i="6"/>
  <c r="G31" i="6"/>
  <c r="F31" i="6"/>
  <c r="E31" i="6"/>
  <c r="D31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43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AG31" i="5"/>
  <c r="AF31" i="5"/>
  <c r="AE31" i="5"/>
  <c r="AD31" i="5"/>
  <c r="AC31" i="5"/>
  <c r="AB31" i="5"/>
  <c r="AA31" i="5"/>
  <c r="Z31" i="5"/>
  <c r="Y31" i="5"/>
  <c r="W31" i="5"/>
  <c r="V31" i="5"/>
  <c r="R31" i="5"/>
  <c r="Q31" i="5"/>
  <c r="N31" i="5"/>
  <c r="M31" i="5"/>
  <c r="L31" i="5"/>
  <c r="K31" i="5"/>
  <c r="J31" i="5"/>
  <c r="I31" i="5"/>
  <c r="H31" i="5"/>
  <c r="G31" i="5"/>
  <c r="F31" i="5"/>
  <c r="E31" i="5"/>
  <c r="C31" i="5"/>
  <c r="AG30" i="5"/>
  <c r="AF30" i="5"/>
  <c r="AE30" i="5"/>
  <c r="AD30" i="5"/>
  <c r="AC30" i="5"/>
  <c r="AB30" i="5"/>
  <c r="AA30" i="5"/>
  <c r="Z30" i="5"/>
  <c r="Y30" i="5"/>
  <c r="X30" i="5"/>
  <c r="W30" i="5"/>
  <c r="V30" i="5"/>
  <c r="S30" i="5"/>
  <c r="R30" i="5"/>
  <c r="Q30" i="5"/>
  <c r="K30" i="5"/>
  <c r="J30" i="5"/>
  <c r="I30" i="5"/>
  <c r="H30" i="5"/>
  <c r="G30" i="5"/>
  <c r="F30" i="5"/>
  <c r="E30" i="5"/>
  <c r="D30" i="5"/>
  <c r="C30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AG21" i="5"/>
  <c r="AF21" i="5"/>
  <c r="AE21" i="5"/>
  <c r="AD21" i="5"/>
  <c r="AC21" i="5"/>
  <c r="AB21" i="5"/>
  <c r="AA21" i="5"/>
  <c r="Z21" i="5"/>
  <c r="Y21" i="5"/>
  <c r="X21" i="5"/>
  <c r="W21" i="5"/>
  <c r="V21" i="5"/>
  <c r="V25" i="5" s="1"/>
  <c r="V39" i="5" s="1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AG20" i="5"/>
  <c r="AF20" i="5"/>
  <c r="AE20" i="5"/>
  <c r="AD20" i="5"/>
  <c r="AC20" i="5"/>
  <c r="AC25" i="5" s="1"/>
  <c r="AC39" i="5" s="1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G18" i="5"/>
  <c r="AF18" i="5"/>
  <c r="AE18" i="5"/>
  <c r="AD18" i="5"/>
  <c r="AC18" i="5"/>
  <c r="AB18" i="5"/>
  <c r="AA18" i="5"/>
  <c r="AA25" i="5" s="1"/>
  <c r="AA39" i="5" s="1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E25" i="5"/>
  <c r="E39" i="5" s="1"/>
  <c r="A43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G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G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S25" i="3" s="1"/>
  <c r="S39" i="3" s="1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J25" i="3" s="1"/>
  <c r="J39" i="3" s="1"/>
  <c r="I19" i="3"/>
  <c r="H19" i="3"/>
  <c r="H25" i="3" s="1"/>
  <c r="H39" i="3" s="1"/>
  <c r="G19" i="3"/>
  <c r="F19" i="3"/>
  <c r="E19" i="3"/>
  <c r="D19" i="3"/>
  <c r="C19" i="3"/>
  <c r="C25" i="3"/>
  <c r="C39" i="3" s="1"/>
  <c r="M25" i="3"/>
  <c r="M39" i="3" s="1"/>
  <c r="A43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G18" i="2"/>
  <c r="AF18" i="2"/>
  <c r="AE18" i="2"/>
  <c r="AE25" i="2" s="1"/>
  <c r="AE39" i="2" s="1"/>
  <c r="AD18" i="2"/>
  <c r="AC18" i="2"/>
  <c r="AB18" i="2"/>
  <c r="AA18" i="2"/>
  <c r="Z18" i="2"/>
  <c r="Y18" i="2"/>
  <c r="X18" i="2"/>
  <c r="W18" i="2"/>
  <c r="V18" i="2"/>
  <c r="U18" i="2"/>
  <c r="T18" i="2"/>
  <c r="S18" i="2"/>
  <c r="S25" i="2" s="1"/>
  <c r="S39" i="2" s="1"/>
  <c r="R18" i="2"/>
  <c r="Q18" i="2"/>
  <c r="P18" i="2"/>
  <c r="O18" i="2"/>
  <c r="O25" i="2" s="1"/>
  <c r="O39" i="2" s="1"/>
  <c r="N18" i="2"/>
  <c r="M18" i="2"/>
  <c r="L18" i="2"/>
  <c r="K18" i="2"/>
  <c r="K25" i="2" s="1"/>
  <c r="K39" i="2" s="1"/>
  <c r="J18" i="2"/>
  <c r="I18" i="2"/>
  <c r="H18" i="2"/>
  <c r="G18" i="2"/>
  <c r="F18" i="2"/>
  <c r="E18" i="2"/>
  <c r="D18" i="2"/>
  <c r="C18" i="2"/>
  <c r="C25" i="2" s="1"/>
  <c r="C39" i="2" s="1"/>
  <c r="AH17" i="2"/>
  <c r="N14" i="4" s="1"/>
  <c r="A42" i="1"/>
  <c r="AE36" i="1"/>
  <c r="AD36" i="1"/>
  <c r="AC36" i="1"/>
  <c r="AB36" i="1"/>
  <c r="AH15" i="1"/>
  <c r="AH14" i="1"/>
  <c r="AH13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I30" i="1"/>
  <c r="H30" i="1"/>
  <c r="G30" i="1"/>
  <c r="F30" i="1"/>
  <c r="E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I29" i="1"/>
  <c r="H29" i="1"/>
  <c r="G29" i="1"/>
  <c r="C29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I31" i="1"/>
  <c r="H31" i="1"/>
  <c r="G31" i="1"/>
  <c r="F31" i="1"/>
  <c r="E31" i="1"/>
  <c r="D31" i="1"/>
  <c r="C31" i="1"/>
  <c r="AG17" i="1"/>
  <c r="AF17" i="1"/>
  <c r="AE17" i="1"/>
  <c r="AD17" i="1"/>
  <c r="AC17" i="1"/>
  <c r="AB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P35" i="1"/>
  <c r="O35" i="1"/>
  <c r="N35" i="1"/>
  <c r="M35" i="1"/>
  <c r="L35" i="1"/>
  <c r="K35" i="1"/>
  <c r="I35" i="1"/>
  <c r="H35" i="1"/>
  <c r="G35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L37" i="1"/>
  <c r="C35" i="1"/>
  <c r="D35" i="1"/>
  <c r="E35" i="1"/>
  <c r="F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C36" i="1"/>
  <c r="D36" i="1"/>
  <c r="E36" i="1"/>
  <c r="F36" i="1"/>
  <c r="G36" i="1"/>
  <c r="H36" i="1"/>
  <c r="I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F36" i="1"/>
  <c r="AG36" i="1"/>
  <c r="AH18" i="1"/>
  <c r="D37" i="1" l="1"/>
  <c r="N24" i="1"/>
  <c r="N38" i="1" s="1"/>
  <c r="Y24" i="1"/>
  <c r="Y38" i="1" s="1"/>
  <c r="R24" i="1"/>
  <c r="R38" i="1" s="1"/>
  <c r="J24" i="1"/>
  <c r="J38" i="1" s="1"/>
  <c r="V24" i="1"/>
  <c r="V38" i="1" s="1"/>
  <c r="AH36" i="1"/>
  <c r="AH35" i="1"/>
  <c r="W24" i="1"/>
  <c r="W38" i="1" s="1"/>
  <c r="AE24" i="1"/>
  <c r="AE38" i="1" s="1"/>
  <c r="Z24" i="1"/>
  <c r="Z38" i="1" s="1"/>
  <c r="H24" i="1"/>
  <c r="H38" i="1" s="1"/>
  <c r="T24" i="1"/>
  <c r="T38" i="1" s="1"/>
  <c r="X24" i="1"/>
  <c r="X38" i="1" s="1"/>
  <c r="AB24" i="1"/>
  <c r="AB38" i="1" s="1"/>
  <c r="AF24" i="1"/>
  <c r="AF38" i="1" s="1"/>
  <c r="I37" i="1"/>
  <c r="AH22" i="1"/>
  <c r="AD24" i="1"/>
  <c r="AD38" i="1" s="1"/>
  <c r="R37" i="1"/>
  <c r="O24" i="1"/>
  <c r="O38" i="1" s="1"/>
  <c r="AH19" i="1"/>
  <c r="I24" i="1"/>
  <c r="I38" i="1" s="1"/>
  <c r="Q24" i="1"/>
  <c r="Q38" i="1" s="1"/>
  <c r="U24" i="1"/>
  <c r="U38" i="1" s="1"/>
  <c r="E24" i="1"/>
  <c r="E38" i="1" s="1"/>
  <c r="M24" i="1"/>
  <c r="M38" i="1" s="1"/>
  <c r="AG24" i="1"/>
  <c r="AG38" i="1" s="1"/>
  <c r="AH34" i="1"/>
  <c r="W37" i="1"/>
  <c r="P25" i="3"/>
  <c r="P39" i="3" s="1"/>
  <c r="X25" i="3"/>
  <c r="X39" i="3" s="1"/>
  <c r="Q25" i="3"/>
  <c r="Q39" i="3" s="1"/>
  <c r="U25" i="3"/>
  <c r="U39" i="3" s="1"/>
  <c r="Y25" i="3"/>
  <c r="Y39" i="3" s="1"/>
  <c r="AC25" i="3"/>
  <c r="AC39" i="3" s="1"/>
  <c r="AG25" i="3"/>
  <c r="AG39" i="3" s="1"/>
  <c r="R25" i="3"/>
  <c r="R39" i="3" s="1"/>
  <c r="V25" i="3"/>
  <c r="V39" i="3" s="1"/>
  <c r="Z25" i="3"/>
  <c r="Z39" i="3" s="1"/>
  <c r="O25" i="3"/>
  <c r="O39" i="3" s="1"/>
  <c r="W25" i="3"/>
  <c r="W39" i="3" s="1"/>
  <c r="AE25" i="3"/>
  <c r="AE39" i="3" s="1"/>
  <c r="L25" i="3"/>
  <c r="L39" i="3" s="1"/>
  <c r="E25" i="3"/>
  <c r="E39" i="3" s="1"/>
  <c r="I25" i="5"/>
  <c r="I39" i="5" s="1"/>
  <c r="F25" i="5"/>
  <c r="F39" i="5" s="1"/>
  <c r="N25" i="5"/>
  <c r="N39" i="5" s="1"/>
  <c r="Z25" i="5"/>
  <c r="Z39" i="5" s="1"/>
  <c r="AD25" i="5"/>
  <c r="AD39" i="5" s="1"/>
  <c r="W25" i="5"/>
  <c r="W39" i="5" s="1"/>
  <c r="M25" i="5"/>
  <c r="M39" i="5" s="1"/>
  <c r="Y25" i="5"/>
  <c r="Y39" i="5" s="1"/>
  <c r="AG25" i="5"/>
  <c r="AG39" i="5" s="1"/>
  <c r="AH33" i="6"/>
  <c r="H25" i="7"/>
  <c r="H39" i="7" s="1"/>
  <c r="AF25" i="7"/>
  <c r="AF39" i="7" s="1"/>
  <c r="F38" i="7"/>
  <c r="J38" i="7"/>
  <c r="N38" i="7"/>
  <c r="R38" i="7"/>
  <c r="V38" i="7"/>
  <c r="Z38" i="7"/>
  <c r="AD38" i="7"/>
  <c r="O25" i="8"/>
  <c r="O39" i="8" s="1"/>
  <c r="S25" i="8"/>
  <c r="S39" i="8" s="1"/>
  <c r="E25" i="8"/>
  <c r="E39" i="8" s="1"/>
  <c r="M25" i="8"/>
  <c r="M39" i="8" s="1"/>
  <c r="U25" i="8"/>
  <c r="U39" i="8" s="1"/>
  <c r="AC25" i="8"/>
  <c r="AC39" i="8" s="1"/>
  <c r="AG25" i="8"/>
  <c r="AG39" i="8" s="1"/>
  <c r="N25" i="8"/>
  <c r="N39" i="8" s="1"/>
  <c r="V25" i="8"/>
  <c r="V39" i="8" s="1"/>
  <c r="Z25" i="8"/>
  <c r="Z39" i="8" s="1"/>
  <c r="W25" i="8"/>
  <c r="W39" i="8" s="1"/>
  <c r="K25" i="9"/>
  <c r="K39" i="9" s="1"/>
  <c r="C38" i="10"/>
  <c r="G38" i="10"/>
  <c r="K38" i="10"/>
  <c r="O38" i="10"/>
  <c r="S38" i="10"/>
  <c r="W38" i="10"/>
  <c r="AA38" i="10"/>
  <c r="AE38" i="10"/>
  <c r="D25" i="11"/>
  <c r="D39" i="11" s="1"/>
  <c r="L25" i="11"/>
  <c r="L39" i="11" s="1"/>
  <c r="P25" i="11"/>
  <c r="P39" i="11" s="1"/>
  <c r="T25" i="11"/>
  <c r="T39" i="11" s="1"/>
  <c r="AB25" i="11"/>
  <c r="AB39" i="11" s="1"/>
  <c r="AF25" i="11"/>
  <c r="AF39" i="11" s="1"/>
  <c r="D25" i="12"/>
  <c r="D39" i="12" s="1"/>
  <c r="H25" i="12"/>
  <c r="H39" i="12" s="1"/>
  <c r="P25" i="12"/>
  <c r="P39" i="12" s="1"/>
  <c r="T25" i="12"/>
  <c r="T39" i="12" s="1"/>
  <c r="X25" i="12"/>
  <c r="X39" i="12" s="1"/>
  <c r="AF25" i="12"/>
  <c r="AF39" i="12" s="1"/>
  <c r="AH31" i="13"/>
  <c r="J24" i="4" s="1"/>
  <c r="AH20" i="12"/>
  <c r="AH24" i="12"/>
  <c r="D38" i="12"/>
  <c r="H38" i="12"/>
  <c r="L38" i="12"/>
  <c r="P38" i="12"/>
  <c r="T38" i="12"/>
  <c r="X38" i="12"/>
  <c r="AB38" i="12"/>
  <c r="AF38" i="12"/>
  <c r="AH20" i="11"/>
  <c r="AH24" i="11"/>
  <c r="D38" i="11"/>
  <c r="H38" i="11"/>
  <c r="L38" i="11"/>
  <c r="P38" i="11"/>
  <c r="T38" i="11"/>
  <c r="X38" i="11"/>
  <c r="AB38" i="11"/>
  <c r="AF38" i="11"/>
  <c r="AH32" i="10"/>
  <c r="K21" i="4" s="1"/>
  <c r="AH33" i="9"/>
  <c r="AH37" i="9"/>
  <c r="C25" i="9"/>
  <c r="C39" i="9" s="1"/>
  <c r="AH32" i="7"/>
  <c r="K18" i="4" s="1"/>
  <c r="AH36" i="7"/>
  <c r="O25" i="7"/>
  <c r="O39" i="7" s="1"/>
  <c r="W25" i="7"/>
  <c r="W39" i="7" s="1"/>
  <c r="AE25" i="7"/>
  <c r="AE39" i="7" s="1"/>
  <c r="F38" i="8"/>
  <c r="J38" i="8"/>
  <c r="N38" i="8"/>
  <c r="R38" i="8"/>
  <c r="V38" i="8"/>
  <c r="Z38" i="8"/>
  <c r="AD38" i="8"/>
  <c r="S25" i="6"/>
  <c r="S39" i="6" s="1"/>
  <c r="AE25" i="6"/>
  <c r="AE39" i="6" s="1"/>
  <c r="U25" i="5"/>
  <c r="U39" i="5" s="1"/>
  <c r="G25" i="5"/>
  <c r="G39" i="5" s="1"/>
  <c r="C38" i="5"/>
  <c r="G38" i="5"/>
  <c r="K38" i="5"/>
  <c r="O38" i="5"/>
  <c r="S38" i="5"/>
  <c r="W38" i="5"/>
  <c r="AA38" i="5"/>
  <c r="AE38" i="5"/>
  <c r="AH32" i="5"/>
  <c r="K16" i="4" s="1"/>
  <c r="AH36" i="5"/>
  <c r="AH20" i="3"/>
  <c r="AH24" i="3"/>
  <c r="D38" i="3"/>
  <c r="H38" i="3"/>
  <c r="L38" i="3"/>
  <c r="P38" i="3"/>
  <c r="T38" i="3"/>
  <c r="X38" i="3"/>
  <c r="AB38" i="3"/>
  <c r="AF38" i="3"/>
  <c r="AH32" i="3"/>
  <c r="K15" i="4" s="1"/>
  <c r="AH35" i="3"/>
  <c r="I25" i="13"/>
  <c r="I39" i="13" s="1"/>
  <c r="Q25" i="13"/>
  <c r="Q39" i="13" s="1"/>
  <c r="Y25" i="13"/>
  <c r="Y39" i="13" s="1"/>
  <c r="AG25" i="13"/>
  <c r="AG39" i="13" s="1"/>
  <c r="AH19" i="13"/>
  <c r="AH23" i="13"/>
  <c r="E38" i="13"/>
  <c r="I38" i="13"/>
  <c r="M38" i="13"/>
  <c r="Q38" i="13"/>
  <c r="U38" i="13"/>
  <c r="Y38" i="13"/>
  <c r="AC38" i="13"/>
  <c r="AG38" i="13"/>
  <c r="E25" i="13"/>
  <c r="E39" i="13" s="1"/>
  <c r="M25" i="13"/>
  <c r="M39" i="13" s="1"/>
  <c r="U25" i="13"/>
  <c r="U39" i="13" s="1"/>
  <c r="AC25" i="13"/>
  <c r="AC39" i="13" s="1"/>
  <c r="AH15" i="13"/>
  <c r="W25" i="2"/>
  <c r="W39" i="2" s="1"/>
  <c r="G37" i="1"/>
  <c r="AH21" i="1"/>
  <c r="AG37" i="1"/>
  <c r="AC37" i="1"/>
  <c r="Y37" i="1"/>
  <c r="U37" i="1"/>
  <c r="Q37" i="1"/>
  <c r="E37" i="1"/>
  <c r="AH23" i="1"/>
  <c r="AH20" i="1"/>
  <c r="AH17" i="1"/>
  <c r="G24" i="1"/>
  <c r="G38" i="1" s="1"/>
  <c r="K24" i="1"/>
  <c r="K38" i="1" s="1"/>
  <c r="AH32" i="1"/>
  <c r="K37" i="1"/>
  <c r="S37" i="1"/>
  <c r="AA37" i="1"/>
  <c r="AE37" i="1"/>
  <c r="H37" i="1"/>
  <c r="P37" i="1"/>
  <c r="T37" i="1"/>
  <c r="AB37" i="1"/>
  <c r="AF37" i="1"/>
  <c r="V37" i="1"/>
  <c r="Z37" i="1"/>
  <c r="F13" i="4"/>
  <c r="M37" i="1"/>
  <c r="C24" i="1"/>
  <c r="C38" i="1" s="1"/>
  <c r="AH16" i="1"/>
  <c r="C37" i="1"/>
  <c r="AH28" i="1"/>
  <c r="H13" i="4" s="1"/>
  <c r="AH30" i="1"/>
  <c r="J13" i="4" s="1"/>
  <c r="E13" i="4"/>
  <c r="L24" i="1"/>
  <c r="L38" i="1" s="1"/>
  <c r="AC24" i="1"/>
  <c r="AC38" i="1" s="1"/>
  <c r="D25" i="3"/>
  <c r="D39" i="3" s="1"/>
  <c r="H25" i="5"/>
  <c r="H39" i="5" s="1"/>
  <c r="L25" i="5"/>
  <c r="L39" i="5" s="1"/>
  <c r="T25" i="5"/>
  <c r="T39" i="5" s="1"/>
  <c r="AB25" i="5"/>
  <c r="AB39" i="5" s="1"/>
  <c r="K25" i="6"/>
  <c r="K39" i="6" s="1"/>
  <c r="O37" i="1"/>
  <c r="AH33" i="1"/>
  <c r="L13" i="4" s="1"/>
  <c r="AD37" i="1"/>
  <c r="N37" i="1"/>
  <c r="F37" i="1"/>
  <c r="AH31" i="1"/>
  <c r="K13" i="4" s="1"/>
  <c r="AH29" i="1"/>
  <c r="I13" i="4" s="1"/>
  <c r="P24" i="1"/>
  <c r="P38" i="1" s="1"/>
  <c r="S24" i="1"/>
  <c r="S38" i="1" s="1"/>
  <c r="AA24" i="1"/>
  <c r="AA38" i="1" s="1"/>
  <c r="D24" i="1"/>
  <c r="D38" i="1" s="1"/>
  <c r="I25" i="3"/>
  <c r="I39" i="3" s="1"/>
  <c r="Q25" i="5"/>
  <c r="Q39" i="5" s="1"/>
  <c r="O25" i="6"/>
  <c r="O39" i="6" s="1"/>
  <c r="I25" i="7"/>
  <c r="I39" i="7" s="1"/>
  <c r="Q25" i="7"/>
  <c r="Q39" i="7" s="1"/>
  <c r="U25" i="7"/>
  <c r="U39" i="7" s="1"/>
  <c r="AC25" i="7"/>
  <c r="AC39" i="7" s="1"/>
  <c r="X37" i="1"/>
  <c r="F24" i="1"/>
  <c r="F38" i="1" s="1"/>
  <c r="G25" i="6"/>
  <c r="G39" i="6" s="1"/>
  <c r="G25" i="7"/>
  <c r="G39" i="7" s="1"/>
  <c r="J25" i="7"/>
  <c r="J39" i="7" s="1"/>
  <c r="N25" i="7"/>
  <c r="N39" i="7" s="1"/>
  <c r="R25" i="7"/>
  <c r="R39" i="7" s="1"/>
  <c r="V25" i="7"/>
  <c r="V39" i="7" s="1"/>
  <c r="AD25" i="7"/>
  <c r="AD39" i="7" s="1"/>
  <c r="F25" i="3"/>
  <c r="F39" i="3" s="1"/>
  <c r="N25" i="3"/>
  <c r="N39" i="3" s="1"/>
  <c r="AD25" i="3"/>
  <c r="AD39" i="3" s="1"/>
  <c r="AH16" i="3"/>
  <c r="E38" i="3"/>
  <c r="I38" i="3"/>
  <c r="M38" i="3"/>
  <c r="Q38" i="3"/>
  <c r="U38" i="3"/>
  <c r="Y38" i="3"/>
  <c r="AC38" i="3"/>
  <c r="AG38" i="3"/>
  <c r="AH31" i="3"/>
  <c r="J15" i="4" s="1"/>
  <c r="J25" i="5"/>
  <c r="J39" i="5" s="1"/>
  <c r="R25" i="5"/>
  <c r="R39" i="5" s="1"/>
  <c r="AH16" i="5"/>
  <c r="AH20" i="5"/>
  <c r="AH24" i="5"/>
  <c r="D38" i="5"/>
  <c r="H38" i="5"/>
  <c r="L38" i="5"/>
  <c r="P38" i="5"/>
  <c r="T38" i="5"/>
  <c r="X38" i="5"/>
  <c r="AB38" i="5"/>
  <c r="AF38" i="5"/>
  <c r="W25" i="6"/>
  <c r="W39" i="6" s="1"/>
  <c r="AA25" i="6"/>
  <c r="AA39" i="6" s="1"/>
  <c r="AH17" i="6"/>
  <c r="AH21" i="6"/>
  <c r="C38" i="6"/>
  <c r="G38" i="6"/>
  <c r="K38" i="6"/>
  <c r="O38" i="6"/>
  <c r="S38" i="6"/>
  <c r="W38" i="6"/>
  <c r="AA38" i="6"/>
  <c r="AE38" i="6"/>
  <c r="AH36" i="6"/>
  <c r="L25" i="7"/>
  <c r="L39" i="7" s="1"/>
  <c r="T25" i="7"/>
  <c r="T39" i="7" s="1"/>
  <c r="C38" i="7"/>
  <c r="G38" i="7"/>
  <c r="K38" i="7"/>
  <c r="O38" i="7"/>
  <c r="S38" i="7"/>
  <c r="W38" i="7"/>
  <c r="AA38" i="7"/>
  <c r="AE38" i="7"/>
  <c r="J25" i="8"/>
  <c r="J39" i="8" s="1"/>
  <c r="Y25" i="8"/>
  <c r="Y39" i="8" s="1"/>
  <c r="AE25" i="8"/>
  <c r="AE39" i="8" s="1"/>
  <c r="AH17" i="8"/>
  <c r="AH21" i="8"/>
  <c r="C38" i="8"/>
  <c r="G38" i="8"/>
  <c r="K38" i="8"/>
  <c r="O38" i="8"/>
  <c r="S38" i="8"/>
  <c r="W38" i="8"/>
  <c r="AA38" i="8"/>
  <c r="AE38" i="8"/>
  <c r="AH33" i="8"/>
  <c r="AH37" i="8"/>
  <c r="AH21" i="2"/>
  <c r="G38" i="2"/>
  <c r="O38" i="2"/>
  <c r="W38" i="2"/>
  <c r="AH33" i="2"/>
  <c r="AH37" i="2"/>
  <c r="G25" i="3"/>
  <c r="G39" i="3" s="1"/>
  <c r="K25" i="3"/>
  <c r="K39" i="3" s="1"/>
  <c r="AA25" i="3"/>
  <c r="AA39" i="3" s="1"/>
  <c r="F38" i="3"/>
  <c r="J38" i="3"/>
  <c r="N38" i="3"/>
  <c r="R38" i="3"/>
  <c r="V38" i="3"/>
  <c r="Z38" i="3"/>
  <c r="AD38" i="3"/>
  <c r="AH37" i="3"/>
  <c r="C25" i="5"/>
  <c r="C39" i="5" s="1"/>
  <c r="K25" i="5"/>
  <c r="K39" i="5" s="1"/>
  <c r="O25" i="5"/>
  <c r="O39" i="5" s="1"/>
  <c r="S25" i="5"/>
  <c r="S39" i="5" s="1"/>
  <c r="AE25" i="5"/>
  <c r="AE39" i="5" s="1"/>
  <c r="E38" i="5"/>
  <c r="I38" i="5"/>
  <c r="M38" i="5"/>
  <c r="Q38" i="5"/>
  <c r="U38" i="5"/>
  <c r="Y38" i="5"/>
  <c r="AC38" i="5"/>
  <c r="AG38" i="5"/>
  <c r="E25" i="7"/>
  <c r="E39" i="7" s="1"/>
  <c r="M25" i="7"/>
  <c r="M39" i="7" s="1"/>
  <c r="Y25" i="7"/>
  <c r="Y39" i="7" s="1"/>
  <c r="AG25" i="7"/>
  <c r="AG39" i="7" s="1"/>
  <c r="AH16" i="7"/>
  <c r="AH20" i="7"/>
  <c r="AH24" i="7"/>
  <c r="D38" i="7"/>
  <c r="H38" i="7"/>
  <c r="L38" i="7"/>
  <c r="P38" i="7"/>
  <c r="T38" i="7"/>
  <c r="X38" i="7"/>
  <c r="AB38" i="7"/>
  <c r="AF38" i="7"/>
  <c r="K25" i="8"/>
  <c r="K39" i="8" s="1"/>
  <c r="Q25" i="8"/>
  <c r="Q39" i="8" s="1"/>
  <c r="AG25" i="9"/>
  <c r="AG39" i="9" s="1"/>
  <c r="F25" i="9"/>
  <c r="F39" i="9" s="1"/>
  <c r="AA25" i="2"/>
  <c r="AA39" i="2" s="1"/>
  <c r="C38" i="2"/>
  <c r="K38" i="2"/>
  <c r="S38" i="2"/>
  <c r="AA38" i="2"/>
  <c r="AE38" i="2"/>
  <c r="G25" i="2"/>
  <c r="G39" i="2" s="1"/>
  <c r="T25" i="3"/>
  <c r="T39" i="3" s="1"/>
  <c r="AB25" i="3"/>
  <c r="AB39" i="3" s="1"/>
  <c r="AF25" i="3"/>
  <c r="AF39" i="3" s="1"/>
  <c r="C38" i="3"/>
  <c r="G38" i="3"/>
  <c r="K38" i="3"/>
  <c r="O38" i="3"/>
  <c r="S38" i="3"/>
  <c r="W38" i="3"/>
  <c r="AA38" i="3"/>
  <c r="AE38" i="3"/>
  <c r="AH36" i="3"/>
  <c r="D25" i="5"/>
  <c r="D39" i="5" s="1"/>
  <c r="P25" i="5"/>
  <c r="P39" i="5" s="1"/>
  <c r="X25" i="5"/>
  <c r="X39" i="5" s="1"/>
  <c r="AF25" i="5"/>
  <c r="AF39" i="5" s="1"/>
  <c r="F38" i="5"/>
  <c r="J38" i="5"/>
  <c r="N38" i="5"/>
  <c r="R38" i="5"/>
  <c r="V38" i="5"/>
  <c r="Z38" i="5"/>
  <c r="AD38" i="5"/>
  <c r="C25" i="6"/>
  <c r="C39" i="6" s="1"/>
  <c r="F25" i="7"/>
  <c r="F39" i="7" s="1"/>
  <c r="Z25" i="7"/>
  <c r="Z39" i="7" s="1"/>
  <c r="AH19" i="7"/>
  <c r="E38" i="7"/>
  <c r="I38" i="7"/>
  <c r="M38" i="7"/>
  <c r="Q38" i="7"/>
  <c r="U38" i="7"/>
  <c r="Y38" i="7"/>
  <c r="AC38" i="7"/>
  <c r="AG38" i="7"/>
  <c r="AH33" i="7"/>
  <c r="C25" i="8"/>
  <c r="C39" i="8" s="1"/>
  <c r="R25" i="8"/>
  <c r="R39" i="8" s="1"/>
  <c r="E38" i="8"/>
  <c r="I38" i="8"/>
  <c r="M38" i="8"/>
  <c r="Q38" i="8"/>
  <c r="U38" i="8"/>
  <c r="Y38" i="8"/>
  <c r="AC38" i="8"/>
  <c r="AG38" i="8"/>
  <c r="O25" i="9"/>
  <c r="O39" i="9" s="1"/>
  <c r="S25" i="9"/>
  <c r="S39" i="9" s="1"/>
  <c r="W25" i="9"/>
  <c r="W39" i="9" s="1"/>
  <c r="AA25" i="9"/>
  <c r="AA39" i="9" s="1"/>
  <c r="E38" i="9"/>
  <c r="I38" i="9"/>
  <c r="M38" i="9"/>
  <c r="Q38" i="9"/>
  <c r="U38" i="9"/>
  <c r="Y38" i="9"/>
  <c r="AC38" i="9"/>
  <c r="AG38" i="9"/>
  <c r="D25" i="10"/>
  <c r="D39" i="10" s="1"/>
  <c r="H25" i="10"/>
  <c r="H39" i="10" s="1"/>
  <c r="L25" i="10"/>
  <c r="L39" i="10" s="1"/>
  <c r="P25" i="10"/>
  <c r="P39" i="10" s="1"/>
  <c r="T25" i="10"/>
  <c r="T39" i="10" s="1"/>
  <c r="X25" i="10"/>
  <c r="X39" i="10" s="1"/>
  <c r="AB25" i="10"/>
  <c r="AB39" i="10" s="1"/>
  <c r="AF25" i="10"/>
  <c r="AF39" i="10" s="1"/>
  <c r="AH16" i="10"/>
  <c r="AH20" i="10"/>
  <c r="AH24" i="10"/>
  <c r="D38" i="10"/>
  <c r="H38" i="10"/>
  <c r="L38" i="10"/>
  <c r="P38" i="10"/>
  <c r="T38" i="10"/>
  <c r="X38" i="10"/>
  <c r="AB38" i="10"/>
  <c r="AF38" i="10"/>
  <c r="AH31" i="10"/>
  <c r="J21" i="4" s="1"/>
  <c r="AH35" i="10"/>
  <c r="E25" i="11"/>
  <c r="E39" i="11" s="1"/>
  <c r="I25" i="11"/>
  <c r="I39" i="11" s="1"/>
  <c r="M25" i="11"/>
  <c r="M39" i="11" s="1"/>
  <c r="Q25" i="11"/>
  <c r="Q39" i="11" s="1"/>
  <c r="U25" i="11"/>
  <c r="U39" i="11" s="1"/>
  <c r="Y25" i="11"/>
  <c r="Y39" i="11" s="1"/>
  <c r="AC25" i="11"/>
  <c r="AC39" i="11" s="1"/>
  <c r="AG25" i="11"/>
  <c r="AG39" i="11" s="1"/>
  <c r="E38" i="11"/>
  <c r="I38" i="11"/>
  <c r="M38" i="11"/>
  <c r="Q38" i="11"/>
  <c r="U38" i="11"/>
  <c r="Y38" i="11"/>
  <c r="AC38" i="11"/>
  <c r="AG38" i="11"/>
  <c r="E25" i="12"/>
  <c r="E39" i="12" s="1"/>
  <c r="I25" i="12"/>
  <c r="I39" i="12" s="1"/>
  <c r="M25" i="12"/>
  <c r="M39" i="12" s="1"/>
  <c r="Q25" i="12"/>
  <c r="Q39" i="12" s="1"/>
  <c r="U25" i="12"/>
  <c r="U39" i="12" s="1"/>
  <c r="Y25" i="12"/>
  <c r="Y39" i="12" s="1"/>
  <c r="AC25" i="12"/>
  <c r="AC39" i="12" s="1"/>
  <c r="AG25" i="12"/>
  <c r="AG39" i="12" s="1"/>
  <c r="E38" i="12"/>
  <c r="I38" i="12"/>
  <c r="M38" i="12"/>
  <c r="Q38" i="12"/>
  <c r="U38" i="12"/>
  <c r="Y38" i="12"/>
  <c r="AC38" i="12"/>
  <c r="AG38" i="12"/>
  <c r="F25" i="13"/>
  <c r="F39" i="13" s="1"/>
  <c r="J25" i="13"/>
  <c r="J39" i="13" s="1"/>
  <c r="N25" i="13"/>
  <c r="N39" i="13" s="1"/>
  <c r="R25" i="13"/>
  <c r="R39" i="13" s="1"/>
  <c r="V25" i="13"/>
  <c r="V39" i="13" s="1"/>
  <c r="Z25" i="13"/>
  <c r="Z39" i="13" s="1"/>
  <c r="AD25" i="13"/>
  <c r="AD39" i="13" s="1"/>
  <c r="F38" i="13"/>
  <c r="J38" i="13"/>
  <c r="N38" i="13"/>
  <c r="R38" i="13"/>
  <c r="V38" i="13"/>
  <c r="Z38" i="13"/>
  <c r="AD38" i="13"/>
  <c r="AH32" i="13"/>
  <c r="K24" i="4" s="1"/>
  <c r="AH36" i="13"/>
  <c r="F38" i="9"/>
  <c r="J38" i="9"/>
  <c r="N38" i="9"/>
  <c r="R38" i="9"/>
  <c r="V38" i="9"/>
  <c r="Z38" i="9"/>
  <c r="AD38" i="9"/>
  <c r="E25" i="10"/>
  <c r="E39" i="10" s="1"/>
  <c r="I25" i="10"/>
  <c r="I39" i="10" s="1"/>
  <c r="M25" i="10"/>
  <c r="M39" i="10" s="1"/>
  <c r="Q25" i="10"/>
  <c r="Q39" i="10" s="1"/>
  <c r="U25" i="10"/>
  <c r="U39" i="10" s="1"/>
  <c r="Y25" i="10"/>
  <c r="Y39" i="10" s="1"/>
  <c r="AC25" i="10"/>
  <c r="AC39" i="10" s="1"/>
  <c r="AG25" i="10"/>
  <c r="AG39" i="10" s="1"/>
  <c r="E38" i="10"/>
  <c r="I38" i="10"/>
  <c r="M38" i="10"/>
  <c r="Q38" i="10"/>
  <c r="U38" i="10"/>
  <c r="Y38" i="10"/>
  <c r="AC38" i="10"/>
  <c r="AG38" i="10"/>
  <c r="F25" i="11"/>
  <c r="F39" i="11" s="1"/>
  <c r="J25" i="11"/>
  <c r="J39" i="11" s="1"/>
  <c r="N25" i="11"/>
  <c r="N39" i="11" s="1"/>
  <c r="R25" i="11"/>
  <c r="R39" i="11" s="1"/>
  <c r="V25" i="11"/>
  <c r="V39" i="11" s="1"/>
  <c r="Z25" i="11"/>
  <c r="Z39" i="11" s="1"/>
  <c r="AD25" i="11"/>
  <c r="AD39" i="11" s="1"/>
  <c r="AH18" i="11"/>
  <c r="O22" i="4" s="1"/>
  <c r="AH22" i="11"/>
  <c r="F38" i="11"/>
  <c r="J38" i="11"/>
  <c r="N38" i="11"/>
  <c r="R38" i="11"/>
  <c r="V38" i="11"/>
  <c r="Z38" i="11"/>
  <c r="AD38" i="11"/>
  <c r="F25" i="12"/>
  <c r="F39" i="12" s="1"/>
  <c r="J25" i="12"/>
  <c r="J39" i="12" s="1"/>
  <c r="N25" i="12"/>
  <c r="N39" i="12" s="1"/>
  <c r="R25" i="12"/>
  <c r="R39" i="12" s="1"/>
  <c r="V25" i="12"/>
  <c r="V39" i="12" s="1"/>
  <c r="Z25" i="12"/>
  <c r="Z39" i="12" s="1"/>
  <c r="AD25" i="12"/>
  <c r="AD39" i="12" s="1"/>
  <c r="F38" i="12"/>
  <c r="J38" i="12"/>
  <c r="N38" i="12"/>
  <c r="R38" i="12"/>
  <c r="V38" i="12"/>
  <c r="Z38" i="12"/>
  <c r="AD38" i="12"/>
  <c r="C25" i="13"/>
  <c r="C39" i="13" s="1"/>
  <c r="G25" i="13"/>
  <c r="G39" i="13" s="1"/>
  <c r="K25" i="13"/>
  <c r="K39" i="13" s="1"/>
  <c r="O25" i="13"/>
  <c r="O39" i="13" s="1"/>
  <c r="S25" i="13"/>
  <c r="S39" i="13" s="1"/>
  <c r="W25" i="13"/>
  <c r="W39" i="13" s="1"/>
  <c r="AA25" i="13"/>
  <c r="AA39" i="13" s="1"/>
  <c r="AE25" i="13"/>
  <c r="AE39" i="13" s="1"/>
  <c r="C38" i="13"/>
  <c r="G38" i="13"/>
  <c r="K38" i="13"/>
  <c r="O38" i="13"/>
  <c r="S38" i="13"/>
  <c r="W38" i="13"/>
  <c r="AA38" i="13"/>
  <c r="AE38" i="13"/>
  <c r="AH35" i="13"/>
  <c r="N25" i="9"/>
  <c r="N39" i="9" s="1"/>
  <c r="R25" i="9"/>
  <c r="R39" i="9" s="1"/>
  <c r="V25" i="9"/>
  <c r="V39" i="9" s="1"/>
  <c r="Z25" i="9"/>
  <c r="Z39" i="9" s="1"/>
  <c r="C38" i="9"/>
  <c r="G38" i="9"/>
  <c r="K38" i="9"/>
  <c r="O38" i="9"/>
  <c r="S38" i="9"/>
  <c r="W38" i="9"/>
  <c r="AA38" i="9"/>
  <c r="AE38" i="9"/>
  <c r="J25" i="10"/>
  <c r="J39" i="10" s="1"/>
  <c r="N25" i="10"/>
  <c r="N39" i="10" s="1"/>
  <c r="R25" i="10"/>
  <c r="R39" i="10" s="1"/>
  <c r="V25" i="10"/>
  <c r="V39" i="10" s="1"/>
  <c r="Z25" i="10"/>
  <c r="Z39" i="10" s="1"/>
  <c r="AD25" i="10"/>
  <c r="AD39" i="10" s="1"/>
  <c r="F38" i="10"/>
  <c r="J38" i="10"/>
  <c r="N38" i="10"/>
  <c r="R38" i="10"/>
  <c r="V38" i="10"/>
  <c r="Z38" i="10"/>
  <c r="AD38" i="10"/>
  <c r="AH33" i="10"/>
  <c r="AH37" i="10"/>
  <c r="C25" i="11"/>
  <c r="C39" i="11" s="1"/>
  <c r="G25" i="11"/>
  <c r="G39" i="11" s="1"/>
  <c r="K25" i="11"/>
  <c r="K39" i="11" s="1"/>
  <c r="O25" i="11"/>
  <c r="O39" i="11" s="1"/>
  <c r="S25" i="11"/>
  <c r="S39" i="11" s="1"/>
  <c r="W25" i="11"/>
  <c r="W39" i="11" s="1"/>
  <c r="AA25" i="11"/>
  <c r="AA39" i="11" s="1"/>
  <c r="AE25" i="11"/>
  <c r="AE39" i="11" s="1"/>
  <c r="C38" i="11"/>
  <c r="G38" i="11"/>
  <c r="K38" i="11"/>
  <c r="O38" i="11"/>
  <c r="S38" i="11"/>
  <c r="W38" i="11"/>
  <c r="AA38" i="11"/>
  <c r="AE38" i="11"/>
  <c r="AH33" i="11"/>
  <c r="AH37" i="11"/>
  <c r="C25" i="12"/>
  <c r="C39" i="12" s="1"/>
  <c r="G25" i="12"/>
  <c r="G39" i="12" s="1"/>
  <c r="K25" i="12"/>
  <c r="K39" i="12" s="1"/>
  <c r="O25" i="12"/>
  <c r="O39" i="12" s="1"/>
  <c r="S25" i="12"/>
  <c r="S39" i="12" s="1"/>
  <c r="W25" i="12"/>
  <c r="W39" i="12" s="1"/>
  <c r="AA25" i="12"/>
  <c r="AA39" i="12" s="1"/>
  <c r="AE25" i="12"/>
  <c r="AE39" i="12" s="1"/>
  <c r="C38" i="12"/>
  <c r="G38" i="12"/>
  <c r="K38" i="12"/>
  <c r="O38" i="12"/>
  <c r="S38" i="12"/>
  <c r="W38" i="12"/>
  <c r="AA38" i="12"/>
  <c r="AE38" i="12"/>
  <c r="AH32" i="12"/>
  <c r="K23" i="4" s="1"/>
  <c r="AH36" i="12"/>
  <c r="D25" i="13"/>
  <c r="D39" i="13" s="1"/>
  <c r="H25" i="13"/>
  <c r="H39" i="13" s="1"/>
  <c r="L25" i="13"/>
  <c r="L39" i="13" s="1"/>
  <c r="P25" i="13"/>
  <c r="P39" i="13" s="1"/>
  <c r="T25" i="13"/>
  <c r="T39" i="13" s="1"/>
  <c r="X25" i="13"/>
  <c r="X39" i="13" s="1"/>
  <c r="AB25" i="13"/>
  <c r="AB39" i="13" s="1"/>
  <c r="AF25" i="13"/>
  <c r="AF39" i="13" s="1"/>
  <c r="AH20" i="13"/>
  <c r="AH24" i="13"/>
  <c r="D38" i="13"/>
  <c r="H38" i="13"/>
  <c r="L38" i="13"/>
  <c r="P38" i="13"/>
  <c r="T38" i="13"/>
  <c r="X38" i="13"/>
  <c r="AB38" i="13"/>
  <c r="AF38" i="13"/>
  <c r="AH17" i="13"/>
  <c r="AH21" i="13"/>
  <c r="AH33" i="13"/>
  <c r="AH37" i="13"/>
  <c r="AH16" i="13"/>
  <c r="F24" i="4" s="1"/>
  <c r="AH14" i="13"/>
  <c r="AH18" i="13"/>
  <c r="O24" i="4" s="1"/>
  <c r="AH22" i="13"/>
  <c r="AH30" i="13"/>
  <c r="I24" i="4" s="1"/>
  <c r="AH34" i="13"/>
  <c r="L24" i="4" s="1"/>
  <c r="AH17" i="12"/>
  <c r="AH21" i="12"/>
  <c r="AH33" i="12"/>
  <c r="AH37" i="12"/>
  <c r="AH15" i="12"/>
  <c r="F23" i="4" s="1"/>
  <c r="AH19" i="12"/>
  <c r="AH23" i="12"/>
  <c r="AH31" i="12"/>
  <c r="J23" i="4" s="1"/>
  <c r="AH35" i="12"/>
  <c r="AH14" i="12"/>
  <c r="AH18" i="12"/>
  <c r="O23" i="4" s="1"/>
  <c r="AH22" i="12"/>
  <c r="AH30" i="12"/>
  <c r="I23" i="4" s="1"/>
  <c r="AH34" i="12"/>
  <c r="L23" i="4" s="1"/>
  <c r="AH17" i="11"/>
  <c r="AH21" i="11"/>
  <c r="AH32" i="11"/>
  <c r="K22" i="4" s="1"/>
  <c r="AH36" i="11"/>
  <c r="AH15" i="11"/>
  <c r="F22" i="4" s="1"/>
  <c r="AH19" i="11"/>
  <c r="AH23" i="11"/>
  <c r="AH31" i="11"/>
  <c r="J22" i="4" s="1"/>
  <c r="AH35" i="11"/>
  <c r="AH14" i="11"/>
  <c r="AH30" i="11"/>
  <c r="I22" i="4" s="1"/>
  <c r="AH34" i="11"/>
  <c r="L22" i="4" s="1"/>
  <c r="AH17" i="10"/>
  <c r="AH21" i="10"/>
  <c r="AH36" i="10"/>
  <c r="AH15" i="10"/>
  <c r="F21" i="4" s="1"/>
  <c r="AH19" i="10"/>
  <c r="AH23" i="10"/>
  <c r="AH14" i="10"/>
  <c r="AH18" i="10"/>
  <c r="O21" i="4" s="1"/>
  <c r="AH22" i="10"/>
  <c r="AH30" i="10"/>
  <c r="I21" i="4" s="1"/>
  <c r="AH34" i="10"/>
  <c r="L21" i="4" s="1"/>
  <c r="AH17" i="9"/>
  <c r="AH21" i="9"/>
  <c r="AH32" i="9"/>
  <c r="K20" i="4" s="1"/>
  <c r="AH36" i="9"/>
  <c r="AH15" i="9"/>
  <c r="AH19" i="9"/>
  <c r="AH23" i="9"/>
  <c r="AH31" i="9"/>
  <c r="J20" i="4" s="1"/>
  <c r="AH35" i="9"/>
  <c r="AH14" i="9"/>
  <c r="AH18" i="9"/>
  <c r="AH22" i="9"/>
  <c r="AH30" i="9"/>
  <c r="I20" i="4" s="1"/>
  <c r="AH34" i="9"/>
  <c r="L20" i="4" s="1"/>
  <c r="D25" i="8"/>
  <c r="D39" i="8" s="1"/>
  <c r="H25" i="8"/>
  <c r="H39" i="8" s="1"/>
  <c r="L25" i="8"/>
  <c r="L39" i="8" s="1"/>
  <c r="P25" i="8"/>
  <c r="P39" i="8" s="1"/>
  <c r="T25" i="8"/>
  <c r="T39" i="8" s="1"/>
  <c r="X25" i="8"/>
  <c r="X39" i="8" s="1"/>
  <c r="AB25" i="8"/>
  <c r="AB39" i="8" s="1"/>
  <c r="AF25" i="8"/>
  <c r="AF39" i="8" s="1"/>
  <c r="AH16" i="8"/>
  <c r="AH20" i="8"/>
  <c r="AH24" i="8"/>
  <c r="D38" i="8"/>
  <c r="H38" i="8"/>
  <c r="L38" i="8"/>
  <c r="P38" i="8"/>
  <c r="T38" i="8"/>
  <c r="X38" i="8"/>
  <c r="AB38" i="8"/>
  <c r="AF38" i="8"/>
  <c r="AH32" i="8"/>
  <c r="K19" i="4" s="1"/>
  <c r="AH36" i="8"/>
  <c r="AH15" i="8"/>
  <c r="F19" i="4" s="1"/>
  <c r="AC44" i="8" s="1"/>
  <c r="AH19" i="8"/>
  <c r="AH23" i="8"/>
  <c r="AH31" i="8"/>
  <c r="J19" i="4" s="1"/>
  <c r="AH35" i="8"/>
  <c r="AD25" i="8"/>
  <c r="AD39" i="8" s="1"/>
  <c r="AH14" i="8"/>
  <c r="AH18" i="8"/>
  <c r="AH22" i="8"/>
  <c r="AH30" i="8"/>
  <c r="I19" i="4" s="1"/>
  <c r="AH34" i="8"/>
  <c r="L19" i="4" s="1"/>
  <c r="AH17" i="7"/>
  <c r="AH21" i="7"/>
  <c r="AH37" i="7"/>
  <c r="AH15" i="7"/>
  <c r="F18" i="4" s="1"/>
  <c r="AC44" i="7" s="1"/>
  <c r="AH23" i="7"/>
  <c r="AH31" i="7"/>
  <c r="J18" i="4" s="1"/>
  <c r="AH35" i="7"/>
  <c r="AH14" i="7"/>
  <c r="AH18" i="7"/>
  <c r="AH22" i="7"/>
  <c r="AH30" i="7"/>
  <c r="I18" i="4" s="1"/>
  <c r="AH34" i="7"/>
  <c r="L18" i="4" s="1"/>
  <c r="AH37" i="6"/>
  <c r="D25" i="6"/>
  <c r="D39" i="6" s="1"/>
  <c r="H25" i="6"/>
  <c r="H39" i="6" s="1"/>
  <c r="L25" i="6"/>
  <c r="L39" i="6" s="1"/>
  <c r="P25" i="6"/>
  <c r="P39" i="6" s="1"/>
  <c r="T25" i="6"/>
  <c r="T39" i="6" s="1"/>
  <c r="X25" i="6"/>
  <c r="X39" i="6" s="1"/>
  <c r="AB25" i="6"/>
  <c r="AB39" i="6" s="1"/>
  <c r="AF25" i="6"/>
  <c r="AF39" i="6" s="1"/>
  <c r="AH16" i="6"/>
  <c r="F17" i="4" s="1"/>
  <c r="AC44" i="6" s="1"/>
  <c r="AH20" i="6"/>
  <c r="AH24" i="6"/>
  <c r="D38" i="6"/>
  <c r="H38" i="6"/>
  <c r="L38" i="6"/>
  <c r="P38" i="6"/>
  <c r="T38" i="6"/>
  <c r="X38" i="6"/>
  <c r="AB38" i="6"/>
  <c r="AF38" i="6"/>
  <c r="AH32" i="6"/>
  <c r="K17" i="4" s="1"/>
  <c r="E25" i="6"/>
  <c r="E39" i="6" s="1"/>
  <c r="M25" i="6"/>
  <c r="M39" i="6" s="1"/>
  <c r="U25" i="6"/>
  <c r="U39" i="6" s="1"/>
  <c r="Y25" i="6"/>
  <c r="Y39" i="6" s="1"/>
  <c r="AC25" i="6"/>
  <c r="AC39" i="6" s="1"/>
  <c r="AG25" i="6"/>
  <c r="AG39" i="6" s="1"/>
  <c r="AH15" i="6"/>
  <c r="AH19" i="6"/>
  <c r="AH23" i="6"/>
  <c r="E38" i="6"/>
  <c r="I38" i="6"/>
  <c r="M38" i="6"/>
  <c r="Q38" i="6"/>
  <c r="U38" i="6"/>
  <c r="Y38" i="6"/>
  <c r="AC38" i="6"/>
  <c r="AG38" i="6"/>
  <c r="AH31" i="6"/>
  <c r="J17" i="4" s="1"/>
  <c r="AH35" i="6"/>
  <c r="I25" i="6"/>
  <c r="I39" i="6" s="1"/>
  <c r="Q25" i="6"/>
  <c r="Q39" i="6" s="1"/>
  <c r="F25" i="6"/>
  <c r="F39" i="6" s="1"/>
  <c r="J25" i="6"/>
  <c r="J39" i="6" s="1"/>
  <c r="N25" i="6"/>
  <c r="N39" i="6" s="1"/>
  <c r="R25" i="6"/>
  <c r="R39" i="6" s="1"/>
  <c r="V25" i="6"/>
  <c r="V39" i="6" s="1"/>
  <c r="Z25" i="6"/>
  <c r="Z39" i="6" s="1"/>
  <c r="AD25" i="6"/>
  <c r="AD39" i="6" s="1"/>
  <c r="AH14" i="6"/>
  <c r="AH18" i="6"/>
  <c r="AH22" i="6"/>
  <c r="F38" i="6"/>
  <c r="J38" i="6"/>
  <c r="N38" i="6"/>
  <c r="R38" i="6"/>
  <c r="V38" i="6"/>
  <c r="Z38" i="6"/>
  <c r="AD38" i="6"/>
  <c r="AH30" i="6"/>
  <c r="I17" i="4" s="1"/>
  <c r="AH34" i="6"/>
  <c r="L17" i="4" s="1"/>
  <c r="AH17" i="5"/>
  <c r="AH21" i="5"/>
  <c r="AH33" i="5"/>
  <c r="AH37" i="5"/>
  <c r="AH15" i="5"/>
  <c r="AH19" i="5"/>
  <c r="AH23" i="5"/>
  <c r="AH31" i="5"/>
  <c r="J16" i="4" s="1"/>
  <c r="AH35" i="5"/>
  <c r="AH14" i="5"/>
  <c r="AH18" i="5"/>
  <c r="AH22" i="5"/>
  <c r="AH30" i="5"/>
  <c r="I16" i="4" s="1"/>
  <c r="AH34" i="5"/>
  <c r="L16" i="4" s="1"/>
  <c r="AH17" i="3"/>
  <c r="AH21" i="3"/>
  <c r="AH33" i="3"/>
  <c r="AH15" i="3"/>
  <c r="AH19" i="3"/>
  <c r="AH23" i="3"/>
  <c r="AH14" i="3"/>
  <c r="AH18" i="3"/>
  <c r="AH22" i="3"/>
  <c r="AH30" i="3"/>
  <c r="I15" i="4" s="1"/>
  <c r="AH34" i="3"/>
  <c r="L15" i="4" s="1"/>
  <c r="AH13" i="13"/>
  <c r="AH29" i="13"/>
  <c r="H24" i="4" s="1"/>
  <c r="AH13" i="12"/>
  <c r="AH29" i="12"/>
  <c r="H23" i="4" s="1"/>
  <c r="AH13" i="11"/>
  <c r="AH29" i="11"/>
  <c r="H22" i="4" s="1"/>
  <c r="AH13" i="10"/>
  <c r="AH29" i="10"/>
  <c r="H21" i="4" s="1"/>
  <c r="AH13" i="9"/>
  <c r="E20" i="4" s="1"/>
  <c r="AH29" i="9"/>
  <c r="H20" i="4" s="1"/>
  <c r="AH13" i="8"/>
  <c r="AH29" i="8"/>
  <c r="H19" i="4" s="1"/>
  <c r="AH13" i="7"/>
  <c r="AH29" i="7"/>
  <c r="H18" i="4" s="1"/>
  <c r="AH13" i="6"/>
  <c r="AH29" i="6"/>
  <c r="H17" i="4" s="1"/>
  <c r="AH13" i="5"/>
  <c r="AH29" i="5"/>
  <c r="H16" i="4" s="1"/>
  <c r="AH13" i="3"/>
  <c r="AH29" i="3"/>
  <c r="H15" i="4" s="1"/>
  <c r="D25" i="2"/>
  <c r="D39" i="2" s="1"/>
  <c r="H25" i="2"/>
  <c r="H39" i="2" s="1"/>
  <c r="L25" i="2"/>
  <c r="L39" i="2" s="1"/>
  <c r="P25" i="2"/>
  <c r="P39" i="2" s="1"/>
  <c r="T25" i="2"/>
  <c r="T39" i="2" s="1"/>
  <c r="X25" i="2"/>
  <c r="X39" i="2" s="1"/>
  <c r="AB25" i="2"/>
  <c r="AB39" i="2" s="1"/>
  <c r="AF25" i="2"/>
  <c r="AF39" i="2" s="1"/>
  <c r="AH16" i="2"/>
  <c r="AH20" i="2"/>
  <c r="AH24" i="2"/>
  <c r="D38" i="2"/>
  <c r="H38" i="2"/>
  <c r="L38" i="2"/>
  <c r="P38" i="2"/>
  <c r="T38" i="2"/>
  <c r="X38" i="2"/>
  <c r="AB38" i="2"/>
  <c r="AF38" i="2"/>
  <c r="AH32" i="2"/>
  <c r="K14" i="4" s="1"/>
  <c r="AH36" i="2"/>
  <c r="E25" i="2"/>
  <c r="E39" i="2" s="1"/>
  <c r="I25" i="2"/>
  <c r="I39" i="2" s="1"/>
  <c r="M25" i="2"/>
  <c r="M39" i="2" s="1"/>
  <c r="Q25" i="2"/>
  <c r="Q39" i="2" s="1"/>
  <c r="U25" i="2"/>
  <c r="U39" i="2" s="1"/>
  <c r="Y25" i="2"/>
  <c r="Y39" i="2" s="1"/>
  <c r="AC25" i="2"/>
  <c r="AC39" i="2" s="1"/>
  <c r="AG25" i="2"/>
  <c r="AG39" i="2" s="1"/>
  <c r="AH15" i="2"/>
  <c r="AH19" i="2"/>
  <c r="AH23" i="2"/>
  <c r="E38" i="2"/>
  <c r="I38" i="2"/>
  <c r="M38" i="2"/>
  <c r="Q38" i="2"/>
  <c r="U38" i="2"/>
  <c r="Y38" i="2"/>
  <c r="AC38" i="2"/>
  <c r="AG38" i="2"/>
  <c r="AH31" i="2"/>
  <c r="J14" i="4" s="1"/>
  <c r="AH35" i="2"/>
  <c r="F25" i="2"/>
  <c r="F39" i="2" s="1"/>
  <c r="J25" i="2"/>
  <c r="J39" i="2" s="1"/>
  <c r="N25" i="2"/>
  <c r="N39" i="2" s="1"/>
  <c r="R25" i="2"/>
  <c r="R39" i="2" s="1"/>
  <c r="V25" i="2"/>
  <c r="V39" i="2" s="1"/>
  <c r="Z25" i="2"/>
  <c r="Z39" i="2" s="1"/>
  <c r="AD25" i="2"/>
  <c r="AD39" i="2" s="1"/>
  <c r="AH14" i="2"/>
  <c r="AH18" i="2"/>
  <c r="AH22" i="2"/>
  <c r="F38" i="2"/>
  <c r="J38" i="2"/>
  <c r="N38" i="2"/>
  <c r="R38" i="2"/>
  <c r="V38" i="2"/>
  <c r="Z38" i="2"/>
  <c r="AD38" i="2"/>
  <c r="AH30" i="2"/>
  <c r="I14" i="4" s="1"/>
  <c r="AH34" i="2"/>
  <c r="L14" i="4" s="1"/>
  <c r="AH13" i="2"/>
  <c r="E14" i="4" s="1"/>
  <c r="AH29" i="2"/>
  <c r="H14" i="4" s="1"/>
  <c r="H11" i="4" l="1"/>
  <c r="AC44" i="13"/>
  <c r="O11" i="4"/>
  <c r="O10" i="4" s="1"/>
  <c r="E22" i="4"/>
  <c r="AA44" i="11" s="1"/>
  <c r="Y44" i="11" s="1"/>
  <c r="AC44" i="10"/>
  <c r="K11" i="4"/>
  <c r="C26" i="4" s="1"/>
  <c r="F16" i="4"/>
  <c r="AC44" i="5" s="1"/>
  <c r="N11" i="4"/>
  <c r="N10" i="4" s="1"/>
  <c r="I11" i="4"/>
  <c r="C28" i="4" s="1"/>
  <c r="J11" i="4"/>
  <c r="C27" i="4" s="1"/>
  <c r="L11" i="4"/>
  <c r="AH37" i="1"/>
  <c r="E23" i="4"/>
  <c r="AA44" i="12" s="1"/>
  <c r="E21" i="4"/>
  <c r="AA44" i="10" s="1"/>
  <c r="Y44" i="10" s="1"/>
  <c r="AH24" i="1"/>
  <c r="AH38" i="1" s="1"/>
  <c r="C13" i="4" s="1"/>
  <c r="AC44" i="12"/>
  <c r="AC44" i="11"/>
  <c r="AH38" i="11"/>
  <c r="AH25" i="13"/>
  <c r="AH39" i="13" s="1"/>
  <c r="C24" i="4" s="1"/>
  <c r="E24" i="4"/>
  <c r="AA44" i="13" s="1"/>
  <c r="Y44" i="13" s="1"/>
  <c r="AH38" i="8"/>
  <c r="E15" i="4"/>
  <c r="AA44" i="3" s="1"/>
  <c r="F20" i="4"/>
  <c r="AC44" i="9" s="1"/>
  <c r="AA44" i="9"/>
  <c r="AH25" i="8"/>
  <c r="AH39" i="8" s="1"/>
  <c r="C19" i="4" s="1"/>
  <c r="E19" i="4"/>
  <c r="AH25" i="7"/>
  <c r="AH39" i="7" s="1"/>
  <c r="C18" i="4" s="1"/>
  <c r="E18" i="4"/>
  <c r="AA44" i="7" s="1"/>
  <c r="Y44" i="7" s="1"/>
  <c r="AH25" i="6"/>
  <c r="AH39" i="6" s="1"/>
  <c r="C17" i="4" s="1"/>
  <c r="E17" i="4"/>
  <c r="AA44" i="6" s="1"/>
  <c r="Y44" i="6" s="1"/>
  <c r="AH25" i="5"/>
  <c r="AH39" i="5" s="1"/>
  <c r="C16" i="4" s="1"/>
  <c r="E16" i="4"/>
  <c r="AA44" i="5" s="1"/>
  <c r="F15" i="4"/>
  <c r="AC44" i="3" s="1"/>
  <c r="AH25" i="3"/>
  <c r="AH39" i="3" s="1"/>
  <c r="C15" i="4" s="1"/>
  <c r="F14" i="4"/>
  <c r="AH38" i="9"/>
  <c r="AH38" i="13"/>
  <c r="AH38" i="12"/>
  <c r="AH25" i="12"/>
  <c r="AH39" i="12" s="1"/>
  <c r="C23" i="4" s="1"/>
  <c r="AH25" i="11"/>
  <c r="AH39" i="11" s="1"/>
  <c r="C22" i="4" s="1"/>
  <c r="AH25" i="10"/>
  <c r="AH39" i="10" s="1"/>
  <c r="C21" i="4" s="1"/>
  <c r="AH38" i="10"/>
  <c r="AH25" i="9"/>
  <c r="AH39" i="9" s="1"/>
  <c r="C20" i="4" s="1"/>
  <c r="AH38" i="7"/>
  <c r="AH38" i="6"/>
  <c r="AH38" i="5"/>
  <c r="AH38" i="3"/>
  <c r="AH25" i="2"/>
  <c r="AH39" i="2" s="1"/>
  <c r="C14" i="4" s="1"/>
  <c r="AH38" i="2"/>
  <c r="Y44" i="3" l="1"/>
  <c r="Y44" i="12"/>
  <c r="Y44" i="9"/>
  <c r="Y44" i="5"/>
  <c r="E11" i="4"/>
  <c r="C11" i="4"/>
  <c r="F11" i="4"/>
  <c r="C29" i="4"/>
  <c r="AA44" i="8"/>
  <c r="Y44" i="8" s="1"/>
  <c r="C30" i="4" l="1"/>
  <c r="E9" i="4"/>
  <c r="E10" i="4" s="1"/>
  <c r="C9" i="4"/>
  <c r="C10" i="4" s="1"/>
  <c r="F9" i="4"/>
  <c r="F10" i="4" s="1"/>
</calcChain>
</file>

<file path=xl/sharedStrings.xml><?xml version="1.0" encoding="utf-8"?>
<sst xmlns="http://schemas.openxmlformats.org/spreadsheetml/2006/main" count="912" uniqueCount="110">
  <si>
    <t>Code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</si>
  <si>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</si>
  <si>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</si>
  <si>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</si>
  <si>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</si>
  <si>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</si>
  <si>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</si>
  <si>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</si>
  <si>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</si>
  <si>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</si>
  <si>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</si>
  <si>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</si>
  <si>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</si>
  <si>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</si>
  <si>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</si>
  <si>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</si>
  <si>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</si>
  <si>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</si>
  <si>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</si>
  <si>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</si>
  <si>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</si>
  <si>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</si>
  <si>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</si>
  <si>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</si>
  <si>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</si>
  <si>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</si>
  <si>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</si>
  <si>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</si>
  <si>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</si>
  <si>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Marketing</t>
  </si>
  <si>
    <t>29</t>
  </si>
  <si>
    <t>30</t>
  </si>
  <si>
    <t>31</t>
  </si>
  <si>
    <t>Unisystems</t>
  </si>
  <si>
    <t>EIB</t>
  </si>
  <si>
    <t>EIF</t>
  </si>
  <si>
    <t>Illness</t>
  </si>
  <si>
    <t>Timesheet</t>
  </si>
  <si>
    <t>Month</t>
  </si>
  <si>
    <t>Consultant name</t>
  </si>
  <si>
    <t>Work activities</t>
  </si>
  <si>
    <t>Category code</t>
  </si>
  <si>
    <t>Working hours</t>
  </si>
  <si>
    <t>Total</t>
  </si>
  <si>
    <t>Subtotal work activities</t>
  </si>
  <si>
    <t>Description</t>
  </si>
  <si>
    <t>Work description</t>
  </si>
  <si>
    <t>Private holidays</t>
  </si>
  <si>
    <t>Public holidays</t>
  </si>
  <si>
    <t>Special leave</t>
  </si>
  <si>
    <t>Training and/or education</t>
  </si>
  <si>
    <t>Internal meeting and reviews</t>
  </si>
  <si>
    <t>No project</t>
  </si>
  <si>
    <t>ILL</t>
  </si>
  <si>
    <t>PRIVATE</t>
  </si>
  <si>
    <t>PUBLIC</t>
  </si>
  <si>
    <t>GED support</t>
  </si>
  <si>
    <t>GED admin support (refresh, db, network, config)</t>
  </si>
  <si>
    <t>Leave</t>
  </si>
  <si>
    <t>Hours</t>
  </si>
  <si>
    <t>Subtotal paid leaves</t>
  </si>
  <si>
    <t>WEEKEND</t>
  </si>
  <si>
    <t>Overtime</t>
  </si>
  <si>
    <t>Company:</t>
  </si>
  <si>
    <t>Consultant Name:</t>
  </si>
  <si>
    <t>Profile</t>
  </si>
  <si>
    <t>Number of days</t>
  </si>
  <si>
    <t>Remaining days</t>
  </si>
  <si>
    <t>Cumulated days</t>
  </si>
  <si>
    <t>Total worked weekend</t>
  </si>
  <si>
    <t>Total public holiday</t>
  </si>
  <si>
    <t>Total personal holiday</t>
  </si>
  <si>
    <t>Total illness</t>
  </si>
  <si>
    <t>Weekend</t>
  </si>
  <si>
    <t>Signature: Laszlo Horkay</t>
  </si>
  <si>
    <t>-</t>
  </si>
  <si>
    <t>PO 100274 EIB</t>
  </si>
  <si>
    <t>TRAINING</t>
  </si>
  <si>
    <t>Training</t>
  </si>
  <si>
    <t>Total days January 2018</t>
  </si>
  <si>
    <t>Total days February 2018</t>
  </si>
  <si>
    <t>Total days March 2018</t>
  </si>
  <si>
    <t>Total days April 2018</t>
  </si>
  <si>
    <t>Total days May 2018</t>
  </si>
  <si>
    <t>Total days June 2018</t>
  </si>
  <si>
    <t>Total days July 2018</t>
  </si>
  <si>
    <t>Total days August 2018</t>
  </si>
  <si>
    <t>Total days October 2018</t>
  </si>
  <si>
    <t>Current Date:</t>
  </si>
  <si>
    <t>Total days November 2018</t>
  </si>
  <si>
    <t>Total days December 2018</t>
  </si>
  <si>
    <t>Total days September 2018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</si>
  <si>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</si>
  <si>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</si>
  <si>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</si>
  <si>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</si>
  <si>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</si>
  <si>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</si>
  <si>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</si>
  <si>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</si>
  <si>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04/2019</t>
  </si>
  <si>
    <t>03/2019</t>
  </si>
  <si>
    <t>02/2019</t>
  </si>
  <si>
    <t>01/2019</t>
  </si>
  <si>
    <t>Total worked days</t>
  </si>
  <si>
    <t>Maintenance GED</t>
  </si>
  <si>
    <t>SANUGULA Kamalakar</t>
  </si>
  <si>
    <t>Sys Admin</t>
  </si>
  <si>
    <t>PO 120827 EIB</t>
  </si>
  <si>
    <t>Manintenance 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</si>
</sst>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809]dd\ mmmm\ yy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/>
    <xf numFmtId="0" fontId="4" fillId="0" borderId="0" xfId="0" applyFont="1"/>
    <xf numFmtId="0" fontId="6" fillId="0" borderId="0" xfId="0" applyFont="1"/>
    <xf numFmtId="0" fontId="4" fillId="0" borderId="0" xfId="0" quotePrefix="1" applyFont="1"/>
    <xf numFmtId="0" fontId="4" fillId="0" borderId="0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2" fillId="0" borderId="6" xfId="0" applyFont="1" applyBorder="1"/>
    <xf numFmtId="0" fontId="2" fillId="0" borderId="7" xfId="0" quotePrefix="1" applyFont="1" applyBorder="1"/>
    <xf numFmtId="0" fontId="4" fillId="0" borderId="8" xfId="0" applyFont="1" applyBorder="1" applyAlignment="1">
      <alignment horizontal="center"/>
    </xf>
    <xf numFmtId="0" fontId="4" fillId="0" borderId="0" xfId="0" quotePrefix="1" applyFont="1" applyBorder="1"/>
    <xf numFmtId="0" fontId="4" fillId="0" borderId="9" xfId="0" applyFont="1" applyBorder="1"/>
    <xf numFmtId="0" fontId="4" fillId="0" borderId="10" xfId="0" applyFont="1" applyBorder="1" applyAlignment="1">
      <alignment horizontal="center"/>
    </xf>
    <xf numFmtId="17" fontId="2" fillId="0" borderId="6" xfId="0" quotePrefix="1" applyNumberFormat="1" applyFont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5" fillId="2" borderId="14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4" fillId="2" borderId="2" xfId="0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0" fontId="7" fillId="2" borderId="18" xfId="0" applyFont="1" applyFill="1" applyBorder="1"/>
    <xf numFmtId="0" fontId="7" fillId="2" borderId="19" xfId="0" applyFont="1" applyFill="1" applyBorder="1"/>
    <xf numFmtId="0" fontId="4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/>
    </xf>
    <xf numFmtId="0" fontId="4" fillId="2" borderId="22" xfId="0" quotePrefix="1" applyFont="1" applyFill="1" applyBorder="1" applyAlignment="1">
      <alignment horizontal="center" vertical="center" wrapText="1"/>
    </xf>
    <xf numFmtId="0" fontId="4" fillId="2" borderId="23" xfId="0" quotePrefix="1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vertical="center"/>
    </xf>
    <xf numFmtId="0" fontId="4" fillId="2" borderId="19" xfId="0" applyFont="1" applyFill="1" applyBorder="1"/>
    <xf numFmtId="0" fontId="4" fillId="2" borderId="6" xfId="0" applyFont="1" applyFill="1" applyBorder="1" applyAlignment="1">
      <alignment horizontal="center" vertical="center" wrapText="1"/>
    </xf>
    <xf numFmtId="0" fontId="4" fillId="2" borderId="21" xfId="0" applyFont="1" applyFill="1" applyBorder="1"/>
    <xf numFmtId="0" fontId="7" fillId="2" borderId="24" xfId="0" applyFont="1" applyFill="1" applyBorder="1"/>
    <xf numFmtId="0" fontId="7" fillId="2" borderId="25" xfId="0" applyFont="1" applyFill="1" applyBorder="1"/>
    <xf numFmtId="0" fontId="4" fillId="2" borderId="26" xfId="0" quotePrefix="1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/>
    </xf>
    <xf numFmtId="0" fontId="9" fillId="2" borderId="28" xfId="0" applyFont="1" applyFill="1" applyBorder="1" applyAlignment="1">
      <alignment vertical="center"/>
    </xf>
    <xf numFmtId="0" fontId="4" fillId="2" borderId="29" xfId="0" applyFont="1" applyFill="1" applyBorder="1"/>
    <xf numFmtId="0" fontId="4" fillId="2" borderId="21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8" xfId="0" quotePrefix="1" applyFont="1" applyBorder="1" applyAlignment="1">
      <alignment horizontal="centerContinuous"/>
    </xf>
    <xf numFmtId="0" fontId="4" fillId="3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4" fillId="2" borderId="20" xfId="0" quotePrefix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0" borderId="8" xfId="0" quotePrefix="1" applyFont="1" applyBorder="1" applyAlignment="1">
      <alignment horizontal="center"/>
    </xf>
    <xf numFmtId="0" fontId="5" fillId="0" borderId="6" xfId="0" applyFont="1" applyBorder="1"/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10" fillId="4" borderId="34" xfId="0" applyFont="1" applyFill="1" applyBorder="1"/>
    <xf numFmtId="0" fontId="10" fillId="0" borderId="0" xfId="0" applyFont="1" applyFill="1" applyBorder="1"/>
    <xf numFmtId="0" fontId="10" fillId="4" borderId="30" xfId="0" applyFont="1" applyFill="1" applyBorder="1"/>
    <xf numFmtId="0" fontId="10" fillId="4" borderId="37" xfId="0" applyFont="1" applyFill="1" applyBorder="1"/>
    <xf numFmtId="0" fontId="13" fillId="0" borderId="0" xfId="0" applyFont="1"/>
    <xf numFmtId="17" fontId="13" fillId="0" borderId="0" xfId="0" applyNumberFormat="1" applyFont="1"/>
    <xf numFmtId="0" fontId="13" fillId="0" borderId="0" xfId="0" applyFont="1" applyAlignment="1"/>
    <xf numFmtId="0" fontId="13" fillId="0" borderId="0" xfId="0" applyFont="1" applyBorder="1" applyAlignment="1"/>
    <xf numFmtId="164" fontId="15" fillId="0" borderId="37" xfId="0" applyNumberFormat="1" applyFont="1" applyBorder="1"/>
    <xf numFmtId="0" fontId="10" fillId="4" borderId="41" xfId="0" applyFont="1" applyFill="1" applyBorder="1"/>
    <xf numFmtId="0" fontId="10" fillId="4" borderId="45" xfId="0" applyFont="1" applyFill="1" applyBorder="1"/>
    <xf numFmtId="0" fontId="10" fillId="4" borderId="47" xfId="0" applyFont="1" applyFill="1" applyBorder="1"/>
    <xf numFmtId="164" fontId="15" fillId="0" borderId="41" xfId="0" applyNumberFormat="1" applyFont="1" applyBorder="1"/>
    <xf numFmtId="164" fontId="15" fillId="0" borderId="47" xfId="0" applyNumberFormat="1" applyFont="1" applyBorder="1"/>
    <xf numFmtId="164" fontId="15" fillId="0" borderId="48" xfId="0" applyNumberFormat="1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50" xfId="0" applyFont="1" applyFill="1" applyBorder="1"/>
    <xf numFmtId="0" fontId="14" fillId="0" borderId="0" xfId="0" applyFont="1" applyFill="1" applyBorder="1" applyAlignment="1">
      <alignment horizontal="right"/>
    </xf>
    <xf numFmtId="164" fontId="15" fillId="0" borderId="45" xfId="0" quotePrefix="1" applyNumberFormat="1" applyFont="1" applyBorder="1" applyAlignment="1">
      <alignment horizontal="center"/>
    </xf>
    <xf numFmtId="164" fontId="15" fillId="0" borderId="37" xfId="0" applyNumberFormat="1" applyFont="1" applyBorder="1" applyAlignment="1">
      <alignment horizontal="center"/>
    </xf>
    <xf numFmtId="164" fontId="15" fillId="0" borderId="45" xfId="0" applyNumberFormat="1" applyFont="1" applyBorder="1" applyAlignment="1">
      <alignment horizontal="center"/>
    </xf>
    <xf numFmtId="164" fontId="4" fillId="2" borderId="22" xfId="0" quotePrefix="1" applyNumberFormat="1" applyFont="1" applyFill="1" applyBorder="1" applyAlignment="1">
      <alignment horizontal="center" vertical="center" wrapText="1"/>
    </xf>
    <xf numFmtId="164" fontId="4" fillId="2" borderId="23" xfId="0" quotePrefix="1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164" fontId="13" fillId="0" borderId="40" xfId="0" applyNumberFormat="1" applyFont="1" applyBorder="1" applyAlignment="1">
      <alignment horizontal="center"/>
    </xf>
    <xf numFmtId="0" fontId="16" fillId="5" borderId="43" xfId="0" applyFont="1" applyFill="1" applyBorder="1" applyAlignment="1">
      <alignment horizontal="right" vertical="top" wrapText="1"/>
    </xf>
    <xf numFmtId="0" fontId="14" fillId="5" borderId="42" xfId="0" applyFont="1" applyFill="1" applyBorder="1" applyAlignment="1">
      <alignment horizontal="right" vertical="top"/>
    </xf>
    <xf numFmtId="0" fontId="14" fillId="5" borderId="43" xfId="0" applyFont="1" applyFill="1" applyBorder="1" applyAlignment="1">
      <alignment horizontal="right" vertical="top"/>
    </xf>
    <xf numFmtId="0" fontId="0" fillId="0" borderId="0" xfId="0" applyBorder="1" applyAlignment="1"/>
    <xf numFmtId="0" fontId="14" fillId="5" borderId="53" xfId="0" applyFont="1" applyFill="1" applyBorder="1" applyAlignment="1">
      <alignment horizontal="right" vertical="top"/>
    </xf>
    <xf numFmtId="164" fontId="15" fillId="0" borderId="54" xfId="0" applyNumberFormat="1" applyFont="1" applyBorder="1" applyAlignment="1">
      <alignment horizontal="center"/>
    </xf>
    <xf numFmtId="164" fontId="15" fillId="0" borderId="55" xfId="0" applyNumberFormat="1" applyFont="1" applyBorder="1"/>
    <xf numFmtId="0" fontId="16" fillId="5" borderId="56" xfId="0" applyFont="1" applyFill="1" applyBorder="1" applyAlignment="1">
      <alignment horizontal="right" vertical="top" wrapText="1"/>
    </xf>
    <xf numFmtId="0" fontId="7" fillId="0" borderId="8" xfId="0" quotePrefix="1" applyFont="1" applyBorder="1" applyAlignment="1">
      <alignment horizontal="center"/>
    </xf>
    <xf numFmtId="2" fontId="13" fillId="0" borderId="30" xfId="0" applyNumberFormat="1" applyFont="1" applyBorder="1" applyAlignment="1"/>
    <xf numFmtId="2" fontId="13" fillId="0" borderId="37" xfId="0" applyNumberFormat="1" applyFont="1" applyBorder="1" applyAlignment="1"/>
    <xf numFmtId="2" fontId="13" fillId="0" borderId="46" xfId="0" applyNumberFormat="1" applyFont="1" applyBorder="1"/>
    <xf numFmtId="2" fontId="13" fillId="0" borderId="48" xfId="0" applyNumberFormat="1" applyFont="1" applyBorder="1" applyAlignment="1"/>
    <xf numFmtId="2" fontId="13" fillId="0" borderId="49" xfId="0" applyNumberFormat="1" applyFont="1" applyBorder="1"/>
    <xf numFmtId="2" fontId="13" fillId="0" borderId="57" xfId="0" applyNumberFormat="1" applyFont="1" applyBorder="1"/>
    <xf numFmtId="2" fontId="13" fillId="0" borderId="58" xfId="0" applyNumberFormat="1" applyFont="1" applyBorder="1"/>
    <xf numFmtId="0" fontId="18" fillId="0" borderId="45" xfId="0" applyFont="1" applyBorder="1" applyAlignment="1">
      <alignment horizontal="center"/>
    </xf>
    <xf numFmtId="0" fontId="10" fillId="4" borderId="60" xfId="0" applyFont="1" applyFill="1" applyBorder="1"/>
    <xf numFmtId="0" fontId="19" fillId="6" borderId="59" xfId="0" applyFont="1" applyFill="1" applyBorder="1"/>
    <xf numFmtId="0" fontId="20" fillId="0" borderId="0" xfId="0" applyFont="1"/>
    <xf numFmtId="0" fontId="4" fillId="0" borderId="45" xfId="0" quotePrefix="1" applyFont="1" applyBorder="1" applyAlignment="1">
      <alignment horizontal="center"/>
    </xf>
    <xf numFmtId="0" fontId="10" fillId="4" borderId="42" xfId="0" applyFont="1" applyFill="1" applyBorder="1" applyAlignment="1">
      <alignment vertical="top"/>
    </xf>
    <xf numFmtId="0" fontId="4" fillId="2" borderId="22" xfId="0" quotePrefix="1" applyNumberFormat="1" applyFont="1" applyFill="1" applyBorder="1" applyAlignment="1">
      <alignment horizontal="center" vertical="center" wrapText="1"/>
    </xf>
    <xf numFmtId="0" fontId="4" fillId="2" borderId="23" xfId="0" quotePrefix="1" applyNumberFormat="1" applyFont="1" applyFill="1" applyBorder="1" applyAlignment="1">
      <alignment horizontal="center" vertical="center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/>
    <xf numFmtId="0" fontId="1" fillId="0" borderId="0" xfId="0" applyFont="1" applyBorder="1" applyAlignment="1">
      <alignment horizontal="center"/>
    </xf>
    <xf numFmtId="0" fontId="13" fillId="0" borderId="0" xfId="0" applyFont="1" applyBorder="1" applyAlignment="1"/>
    <xf numFmtId="0" fontId="10" fillId="5" borderId="43" xfId="0" applyFont="1" applyFill="1" applyBorder="1" applyAlignment="1">
      <alignment horizontal="right" vertical="top" wrapText="1"/>
    </xf>
    <xf numFmtId="2" fontId="13" fillId="0" borderId="37" xfId="0" applyNumberFormat="1" applyFont="1" applyBorder="1" applyAlignment="1">
      <alignment horizontal="right"/>
    </xf>
    <xf numFmtId="2" fontId="13" fillId="0" borderId="37" xfId="0" applyNumberFormat="1" applyFont="1" applyBorder="1" applyAlignment="1"/>
    <xf numFmtId="0" fontId="12" fillId="0" borderId="16" xfId="0" applyFont="1" applyBorder="1" applyAlignment="1">
      <alignment horizontal="center"/>
    </xf>
    <xf numFmtId="0" fontId="13" fillId="0" borderId="0" xfId="0" applyFont="1" applyAlignment="1">
      <alignment horizontal="center"/>
    </xf>
    <xf numFmtId="2" fontId="13" fillId="0" borderId="30" xfId="0" applyNumberFormat="1" applyFont="1" applyBorder="1" applyAlignment="1">
      <alignment horizontal="right"/>
    </xf>
    <xf numFmtId="2" fontId="13" fillId="0" borderId="30" xfId="0" applyNumberFormat="1" applyFont="1" applyBorder="1" applyAlignment="1"/>
    <xf numFmtId="2" fontId="13" fillId="0" borderId="48" xfId="0" applyNumberFormat="1" applyFont="1" applyBorder="1" applyAlignment="1">
      <alignment horizontal="right"/>
    </xf>
    <xf numFmtId="2" fontId="13" fillId="0" borderId="48" xfId="0" applyNumberFormat="1" applyFont="1" applyBorder="1" applyAlignment="1"/>
    <xf numFmtId="164" fontId="13" fillId="0" borderId="50" xfId="0" applyNumberFormat="1" applyFont="1" applyBorder="1" applyAlignment="1">
      <alignment horizontal="right"/>
    </xf>
    <xf numFmtId="0" fontId="0" fillId="0" borderId="50" xfId="0" applyBorder="1" applyAlignment="1"/>
    <xf numFmtId="2" fontId="13" fillId="7" borderId="37" xfId="0" applyNumberFormat="1" applyFont="1" applyFill="1" applyBorder="1" applyAlignment="1">
      <alignment horizontal="right"/>
    </xf>
    <xf numFmtId="2" fontId="13" fillId="7" borderId="37" xfId="0" applyNumberFormat="1" applyFont="1" applyFill="1" applyBorder="1" applyAlignment="1"/>
    <xf numFmtId="165" fontId="0" fillId="0" borderId="0" xfId="0" applyNumberFormat="1" applyAlignment="1"/>
    <xf numFmtId="164" fontId="15" fillId="0" borderId="50" xfId="0" applyNumberFormat="1" applyFont="1" applyBorder="1" applyAlignment="1"/>
    <xf numFmtId="2" fontId="13" fillId="0" borderId="38" xfId="0" quotePrefix="1" applyNumberFormat="1" applyFont="1" applyBorder="1" applyAlignment="1">
      <alignment horizontal="right"/>
    </xf>
    <xf numFmtId="2" fontId="13" fillId="0" borderId="39" xfId="0" applyNumberFormat="1" applyFont="1" applyBorder="1" applyAlignment="1"/>
    <xf numFmtId="0" fontId="13" fillId="0" borderId="35" xfId="0" applyFont="1" applyBorder="1" applyAlignment="1"/>
    <xf numFmtId="0" fontId="13" fillId="0" borderId="36" xfId="0" applyFont="1" applyBorder="1" applyAlignment="1"/>
    <xf numFmtId="0" fontId="16" fillId="5" borderId="42" xfId="0" applyFont="1" applyFill="1" applyBorder="1" applyAlignment="1">
      <alignment horizontal="center" vertical="top" wrapText="1"/>
    </xf>
    <xf numFmtId="0" fontId="16" fillId="5" borderId="44" xfId="0" applyFont="1" applyFill="1" applyBorder="1" applyAlignment="1">
      <alignment horizontal="center" vertical="top" wrapText="1"/>
    </xf>
    <xf numFmtId="0" fontId="16" fillId="5" borderId="51" xfId="0" applyFont="1" applyFill="1" applyBorder="1" applyAlignment="1">
      <alignment horizontal="center" vertical="top" wrapText="1"/>
    </xf>
    <xf numFmtId="0" fontId="0" fillId="0" borderId="43" xfId="0" applyBorder="1" applyAlignment="1">
      <alignment horizontal="center" vertical="top" wrapText="1"/>
    </xf>
    <xf numFmtId="0" fontId="16" fillId="5" borderId="43" xfId="0" applyFont="1" applyFill="1" applyBorder="1" applyAlignment="1">
      <alignment horizontal="center" vertical="top" wrapText="1"/>
    </xf>
    <xf numFmtId="0" fontId="0" fillId="0" borderId="44" xfId="0" applyBorder="1" applyAlignment="1">
      <alignment horizontal="center" vertical="top" wrapText="1"/>
    </xf>
    <xf numFmtId="164" fontId="4" fillId="0" borderId="45" xfId="0" applyNumberFormat="1" applyFon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164" fontId="0" fillId="0" borderId="49" xfId="0" applyNumberFormat="1" applyBorder="1" applyAlignment="1">
      <alignment horizontal="center" vertical="center"/>
    </xf>
    <xf numFmtId="164" fontId="4" fillId="0" borderId="39" xfId="0" applyNumberFormat="1" applyFon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52" xfId="0" applyNumberFormat="1" applyBorder="1" applyAlignment="1">
      <alignment horizontal="center" vertical="center"/>
    </xf>
    <xf numFmtId="164" fontId="0" fillId="0" borderId="48" xfId="0" applyNumberFormat="1" applyBorder="1" applyAlignment="1">
      <alignment horizontal="center" vertical="center"/>
    </xf>
    <xf numFmtId="164" fontId="4" fillId="0" borderId="37" xfId="0" applyNumberFormat="1" applyFont="1" applyBorder="1" applyAlignment="1">
      <alignment horizontal="center" vertical="center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4" fillId="0" borderId="31" xfId="0" applyFont="1" applyBorder="1" applyAlignment="1"/>
    <xf numFmtId="0" fontId="0" fillId="0" borderId="32" xfId="0" applyBorder="1" applyAlignment="1"/>
    <xf numFmtId="0" fontId="4" fillId="0" borderId="33" xfId="0" applyFont="1" applyBorder="1" applyAlignment="1"/>
    <xf numFmtId="0" fontId="5" fillId="0" borderId="28" xfId="0" applyFont="1" applyBorder="1" applyAlignment="1"/>
    <xf numFmtId="0" fontId="0" fillId="0" borderId="29" xfId="0" applyBorder="1" applyAlignment="1"/>
    <xf numFmtId="0" fontId="2" fillId="0" borderId="11" xfId="0" applyFont="1" applyBorder="1" applyAlignment="1"/>
    <xf numFmtId="0" fontId="0" fillId="0" borderId="12" xfId="0" applyBorder="1" applyAlignment="1"/>
    <xf numFmtId="0" fontId="4" fillId="0" borderId="16" xfId="0" applyFont="1" applyBorder="1" applyAlignment="1"/>
    <xf numFmtId="0" fontId="0" fillId="0" borderId="17" xfId="0" applyBorder="1" applyAlignment="1"/>
    <xf numFmtId="164" fontId="17" fillId="0" borderId="46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164" fontId="17" fillId="0" borderId="49" xfId="0" applyNumberFormat="1" applyFont="1" applyBorder="1" applyAlignment="1">
      <alignment horizontal="center" vertical="center"/>
    </xf>
    <xf numFmtId="164" fontId="17" fillId="0" borderId="37" xfId="0" applyNumberFormat="1" applyFont="1" applyBorder="1" applyAlignment="1">
      <alignment horizontal="center" vertical="center"/>
    </xf>
    <xf numFmtId="164" fontId="17" fillId="0" borderId="52" xfId="0" applyNumberFormat="1" applyFont="1" applyBorder="1" applyAlignment="1">
      <alignment horizontal="center" vertical="center"/>
    </xf>
    <xf numFmtId="164" fontId="17" fillId="0" borderId="48" xfId="0" applyNumberFormat="1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12</xdr:row>
      <xdr:rowOff>104775</xdr:rowOff>
    </xdr:from>
    <xdr:to>
      <xdr:col>6</xdr:col>
      <xdr:colOff>533400</xdr:colOff>
      <xdr:row>12</xdr:row>
      <xdr:rowOff>104775</xdr:rowOff>
    </xdr:to>
    <xdr:cxnSp macro="">
      <xdr:nvCxnSpPr>
        <xdr:cNvPr id="3" name="Straight Arrow Connector 2"/>
        <xdr:cNvCxnSpPr/>
      </xdr:nvCxnSpPr>
      <xdr:spPr>
        <a:xfrm flipH="1">
          <a:off x="4667250" y="2324100"/>
          <a:ext cx="4381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13</xdr:row>
      <xdr:rowOff>104775</xdr:rowOff>
    </xdr:from>
    <xdr:to>
      <xdr:col>6</xdr:col>
      <xdr:colOff>533400</xdr:colOff>
      <xdr:row>13</xdr:row>
      <xdr:rowOff>104775</xdr:rowOff>
    </xdr:to>
    <xdr:cxnSp macro="">
      <xdr:nvCxnSpPr>
        <xdr:cNvPr id="4" name="Straight Arrow Connector 3"/>
        <xdr:cNvCxnSpPr/>
      </xdr:nvCxnSpPr>
      <xdr:spPr>
        <a:xfrm flipH="1">
          <a:off x="4667250" y="2324100"/>
          <a:ext cx="4381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14</xdr:row>
      <xdr:rowOff>104775</xdr:rowOff>
    </xdr:from>
    <xdr:to>
      <xdr:col>6</xdr:col>
      <xdr:colOff>533400</xdr:colOff>
      <xdr:row>14</xdr:row>
      <xdr:rowOff>104775</xdr:rowOff>
    </xdr:to>
    <xdr:cxnSp macro="">
      <xdr:nvCxnSpPr>
        <xdr:cNvPr id="5" name="Straight Arrow Connector 4"/>
        <xdr:cNvCxnSpPr/>
      </xdr:nvCxnSpPr>
      <xdr:spPr>
        <a:xfrm flipH="1">
          <a:off x="4667250" y="2324100"/>
          <a:ext cx="4381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15</xdr:row>
      <xdr:rowOff>104775</xdr:rowOff>
    </xdr:from>
    <xdr:to>
      <xdr:col>6</xdr:col>
      <xdr:colOff>533400</xdr:colOff>
      <xdr:row>15</xdr:row>
      <xdr:rowOff>104775</xdr:rowOff>
    </xdr:to>
    <xdr:cxnSp macro="">
      <xdr:nvCxnSpPr>
        <xdr:cNvPr id="6" name="Straight Arrow Connector 5"/>
        <xdr:cNvCxnSpPr/>
      </xdr:nvCxnSpPr>
      <xdr:spPr>
        <a:xfrm flipH="1">
          <a:off x="4667250" y="2324100"/>
          <a:ext cx="4381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16</xdr:row>
      <xdr:rowOff>104775</xdr:rowOff>
    </xdr:from>
    <xdr:to>
      <xdr:col>6</xdr:col>
      <xdr:colOff>533400</xdr:colOff>
      <xdr:row>16</xdr:row>
      <xdr:rowOff>104775</xdr:rowOff>
    </xdr:to>
    <xdr:cxnSp macro="">
      <xdr:nvCxnSpPr>
        <xdr:cNvPr id="7" name="Straight Arrow Connector 6"/>
        <xdr:cNvCxnSpPr/>
      </xdr:nvCxnSpPr>
      <xdr:spPr>
        <a:xfrm flipH="1">
          <a:off x="4667250" y="2324100"/>
          <a:ext cx="4381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17</xdr:row>
      <xdr:rowOff>104775</xdr:rowOff>
    </xdr:from>
    <xdr:to>
      <xdr:col>6</xdr:col>
      <xdr:colOff>533400</xdr:colOff>
      <xdr:row>17</xdr:row>
      <xdr:rowOff>104775</xdr:rowOff>
    </xdr:to>
    <xdr:cxnSp macro="">
      <xdr:nvCxnSpPr>
        <xdr:cNvPr id="8" name="Straight Arrow Connector 7"/>
        <xdr:cNvCxnSpPr/>
      </xdr:nvCxnSpPr>
      <xdr:spPr>
        <a:xfrm flipH="1">
          <a:off x="4667250" y="2324100"/>
          <a:ext cx="4381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18</xdr:row>
      <xdr:rowOff>104775</xdr:rowOff>
    </xdr:from>
    <xdr:to>
      <xdr:col>6</xdr:col>
      <xdr:colOff>533400</xdr:colOff>
      <xdr:row>18</xdr:row>
      <xdr:rowOff>104775</xdr:rowOff>
    </xdr:to>
    <xdr:cxnSp macro="">
      <xdr:nvCxnSpPr>
        <xdr:cNvPr id="9" name="Straight Arrow Connector 8"/>
        <xdr:cNvCxnSpPr/>
      </xdr:nvCxnSpPr>
      <xdr:spPr>
        <a:xfrm flipH="1">
          <a:off x="4667250" y="2324100"/>
          <a:ext cx="4381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19</xdr:row>
      <xdr:rowOff>104775</xdr:rowOff>
    </xdr:from>
    <xdr:to>
      <xdr:col>6</xdr:col>
      <xdr:colOff>533400</xdr:colOff>
      <xdr:row>19</xdr:row>
      <xdr:rowOff>104775</xdr:rowOff>
    </xdr:to>
    <xdr:cxnSp macro="">
      <xdr:nvCxnSpPr>
        <xdr:cNvPr id="10" name="Straight Arrow Connector 9"/>
        <xdr:cNvCxnSpPr/>
      </xdr:nvCxnSpPr>
      <xdr:spPr>
        <a:xfrm flipH="1">
          <a:off x="4667250" y="2324100"/>
          <a:ext cx="4381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20</xdr:row>
      <xdr:rowOff>104775</xdr:rowOff>
    </xdr:from>
    <xdr:to>
      <xdr:col>6</xdr:col>
      <xdr:colOff>533400</xdr:colOff>
      <xdr:row>20</xdr:row>
      <xdr:rowOff>104775</xdr:rowOff>
    </xdr:to>
    <xdr:cxnSp macro="">
      <xdr:nvCxnSpPr>
        <xdr:cNvPr id="11" name="Straight Arrow Connector 10"/>
        <xdr:cNvCxnSpPr/>
      </xdr:nvCxnSpPr>
      <xdr:spPr>
        <a:xfrm flipH="1">
          <a:off x="4667250" y="2324100"/>
          <a:ext cx="4381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21</xdr:row>
      <xdr:rowOff>104775</xdr:rowOff>
    </xdr:from>
    <xdr:to>
      <xdr:col>6</xdr:col>
      <xdr:colOff>533400</xdr:colOff>
      <xdr:row>21</xdr:row>
      <xdr:rowOff>104775</xdr:rowOff>
    </xdr:to>
    <xdr:cxnSp macro="">
      <xdr:nvCxnSpPr>
        <xdr:cNvPr id="12" name="Straight Arrow Connector 11"/>
        <xdr:cNvCxnSpPr/>
      </xdr:nvCxnSpPr>
      <xdr:spPr>
        <a:xfrm flipH="1">
          <a:off x="4667250" y="2324100"/>
          <a:ext cx="4381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22</xdr:row>
      <xdr:rowOff>104775</xdr:rowOff>
    </xdr:from>
    <xdr:to>
      <xdr:col>6</xdr:col>
      <xdr:colOff>533400</xdr:colOff>
      <xdr:row>22</xdr:row>
      <xdr:rowOff>104775</xdr:rowOff>
    </xdr:to>
    <xdr:cxnSp macro="">
      <xdr:nvCxnSpPr>
        <xdr:cNvPr id="13" name="Straight Arrow Connector 12"/>
        <xdr:cNvCxnSpPr/>
      </xdr:nvCxnSpPr>
      <xdr:spPr>
        <a:xfrm flipH="1">
          <a:off x="4667250" y="2324100"/>
          <a:ext cx="4381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23</xdr:row>
      <xdr:rowOff>104775</xdr:rowOff>
    </xdr:from>
    <xdr:to>
      <xdr:col>6</xdr:col>
      <xdr:colOff>533400</xdr:colOff>
      <xdr:row>23</xdr:row>
      <xdr:rowOff>104775</xdr:rowOff>
    </xdr:to>
    <xdr:cxnSp macro="">
      <xdr:nvCxnSpPr>
        <xdr:cNvPr id="14" name="Straight Arrow Connector 13"/>
        <xdr:cNvCxnSpPr/>
      </xdr:nvCxnSpPr>
      <xdr:spPr>
        <a:xfrm flipH="1">
          <a:off x="4667250" y="2324100"/>
          <a:ext cx="4381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12</xdr:row>
      <xdr:rowOff>104775</xdr:rowOff>
    </xdr:from>
    <xdr:to>
      <xdr:col>12</xdr:col>
      <xdr:colOff>514350</xdr:colOff>
      <xdr:row>12</xdr:row>
      <xdr:rowOff>104775</xdr:rowOff>
    </xdr:to>
    <xdr:cxnSp macro="">
      <xdr:nvCxnSpPr>
        <xdr:cNvPr id="15" name="Straight Arrow Connector 14"/>
        <xdr:cNvCxnSpPr/>
      </xdr:nvCxnSpPr>
      <xdr:spPr>
        <a:xfrm flipH="1">
          <a:off x="8543925" y="2466975"/>
          <a:ext cx="438150" cy="0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13</xdr:row>
      <xdr:rowOff>104775</xdr:rowOff>
    </xdr:from>
    <xdr:to>
      <xdr:col>12</xdr:col>
      <xdr:colOff>514350</xdr:colOff>
      <xdr:row>13</xdr:row>
      <xdr:rowOff>104775</xdr:rowOff>
    </xdr:to>
    <xdr:cxnSp macro="">
      <xdr:nvCxnSpPr>
        <xdr:cNvPr id="16" name="Straight Arrow Connector 15"/>
        <xdr:cNvCxnSpPr/>
      </xdr:nvCxnSpPr>
      <xdr:spPr>
        <a:xfrm flipH="1">
          <a:off x="8543925" y="2466975"/>
          <a:ext cx="438150" cy="0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14</xdr:row>
      <xdr:rowOff>104775</xdr:rowOff>
    </xdr:from>
    <xdr:to>
      <xdr:col>12</xdr:col>
      <xdr:colOff>514350</xdr:colOff>
      <xdr:row>14</xdr:row>
      <xdr:rowOff>104775</xdr:rowOff>
    </xdr:to>
    <xdr:cxnSp macro="">
      <xdr:nvCxnSpPr>
        <xdr:cNvPr id="17" name="Straight Arrow Connector 16"/>
        <xdr:cNvCxnSpPr/>
      </xdr:nvCxnSpPr>
      <xdr:spPr>
        <a:xfrm flipH="1">
          <a:off x="8543925" y="2466975"/>
          <a:ext cx="438150" cy="0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15</xdr:row>
      <xdr:rowOff>104775</xdr:rowOff>
    </xdr:from>
    <xdr:to>
      <xdr:col>12</xdr:col>
      <xdr:colOff>514350</xdr:colOff>
      <xdr:row>15</xdr:row>
      <xdr:rowOff>104775</xdr:rowOff>
    </xdr:to>
    <xdr:cxnSp macro="">
      <xdr:nvCxnSpPr>
        <xdr:cNvPr id="18" name="Straight Arrow Connector 17"/>
        <xdr:cNvCxnSpPr/>
      </xdr:nvCxnSpPr>
      <xdr:spPr>
        <a:xfrm flipH="1">
          <a:off x="8543925" y="2466975"/>
          <a:ext cx="438150" cy="0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16</xdr:row>
      <xdr:rowOff>104775</xdr:rowOff>
    </xdr:from>
    <xdr:to>
      <xdr:col>12</xdr:col>
      <xdr:colOff>514350</xdr:colOff>
      <xdr:row>16</xdr:row>
      <xdr:rowOff>104775</xdr:rowOff>
    </xdr:to>
    <xdr:cxnSp macro="">
      <xdr:nvCxnSpPr>
        <xdr:cNvPr id="19" name="Straight Arrow Connector 18"/>
        <xdr:cNvCxnSpPr/>
      </xdr:nvCxnSpPr>
      <xdr:spPr>
        <a:xfrm flipH="1">
          <a:off x="8543925" y="2466975"/>
          <a:ext cx="438150" cy="0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17</xdr:row>
      <xdr:rowOff>104775</xdr:rowOff>
    </xdr:from>
    <xdr:to>
      <xdr:col>12</xdr:col>
      <xdr:colOff>514350</xdr:colOff>
      <xdr:row>17</xdr:row>
      <xdr:rowOff>104775</xdr:rowOff>
    </xdr:to>
    <xdr:cxnSp macro="">
      <xdr:nvCxnSpPr>
        <xdr:cNvPr id="20" name="Straight Arrow Connector 19"/>
        <xdr:cNvCxnSpPr/>
      </xdr:nvCxnSpPr>
      <xdr:spPr>
        <a:xfrm flipH="1">
          <a:off x="8543925" y="2466975"/>
          <a:ext cx="438150" cy="0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18</xdr:row>
      <xdr:rowOff>104775</xdr:rowOff>
    </xdr:from>
    <xdr:to>
      <xdr:col>12</xdr:col>
      <xdr:colOff>514350</xdr:colOff>
      <xdr:row>18</xdr:row>
      <xdr:rowOff>104775</xdr:rowOff>
    </xdr:to>
    <xdr:cxnSp macro="">
      <xdr:nvCxnSpPr>
        <xdr:cNvPr id="21" name="Straight Arrow Connector 20"/>
        <xdr:cNvCxnSpPr/>
      </xdr:nvCxnSpPr>
      <xdr:spPr>
        <a:xfrm flipH="1">
          <a:off x="8543925" y="2466975"/>
          <a:ext cx="438150" cy="0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19</xdr:row>
      <xdr:rowOff>104775</xdr:rowOff>
    </xdr:from>
    <xdr:to>
      <xdr:col>12</xdr:col>
      <xdr:colOff>514350</xdr:colOff>
      <xdr:row>19</xdr:row>
      <xdr:rowOff>104775</xdr:rowOff>
    </xdr:to>
    <xdr:cxnSp macro="">
      <xdr:nvCxnSpPr>
        <xdr:cNvPr id="22" name="Straight Arrow Connector 21"/>
        <xdr:cNvCxnSpPr/>
      </xdr:nvCxnSpPr>
      <xdr:spPr>
        <a:xfrm flipH="1">
          <a:off x="8543925" y="2466975"/>
          <a:ext cx="438150" cy="0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20</xdr:row>
      <xdr:rowOff>104775</xdr:rowOff>
    </xdr:from>
    <xdr:to>
      <xdr:col>12</xdr:col>
      <xdr:colOff>514350</xdr:colOff>
      <xdr:row>20</xdr:row>
      <xdr:rowOff>104775</xdr:rowOff>
    </xdr:to>
    <xdr:cxnSp macro="">
      <xdr:nvCxnSpPr>
        <xdr:cNvPr id="23" name="Straight Arrow Connector 22"/>
        <xdr:cNvCxnSpPr/>
      </xdr:nvCxnSpPr>
      <xdr:spPr>
        <a:xfrm flipH="1">
          <a:off x="8543925" y="2466975"/>
          <a:ext cx="438150" cy="0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21</xdr:row>
      <xdr:rowOff>104775</xdr:rowOff>
    </xdr:from>
    <xdr:to>
      <xdr:col>12</xdr:col>
      <xdr:colOff>514350</xdr:colOff>
      <xdr:row>21</xdr:row>
      <xdr:rowOff>104775</xdr:rowOff>
    </xdr:to>
    <xdr:cxnSp macro="">
      <xdr:nvCxnSpPr>
        <xdr:cNvPr id="24" name="Straight Arrow Connector 23"/>
        <xdr:cNvCxnSpPr/>
      </xdr:nvCxnSpPr>
      <xdr:spPr>
        <a:xfrm flipH="1">
          <a:off x="8543925" y="2466975"/>
          <a:ext cx="438150" cy="0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22</xdr:row>
      <xdr:rowOff>104775</xdr:rowOff>
    </xdr:from>
    <xdr:to>
      <xdr:col>12</xdr:col>
      <xdr:colOff>514350</xdr:colOff>
      <xdr:row>22</xdr:row>
      <xdr:rowOff>104775</xdr:rowOff>
    </xdr:to>
    <xdr:cxnSp macro="">
      <xdr:nvCxnSpPr>
        <xdr:cNvPr id="25" name="Straight Arrow Connector 24"/>
        <xdr:cNvCxnSpPr/>
      </xdr:nvCxnSpPr>
      <xdr:spPr>
        <a:xfrm flipH="1">
          <a:off x="8543925" y="2466975"/>
          <a:ext cx="438150" cy="0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23</xdr:row>
      <xdr:rowOff>104775</xdr:rowOff>
    </xdr:from>
    <xdr:to>
      <xdr:col>12</xdr:col>
      <xdr:colOff>514350</xdr:colOff>
      <xdr:row>23</xdr:row>
      <xdr:rowOff>104775</xdr:rowOff>
    </xdr:to>
    <xdr:cxnSp macro="">
      <xdr:nvCxnSpPr>
        <xdr:cNvPr id="26" name="Straight Arrow Connector 25"/>
        <xdr:cNvCxnSpPr/>
      </xdr:nvCxnSpPr>
      <xdr:spPr>
        <a:xfrm flipH="1">
          <a:off x="8543925" y="2466975"/>
          <a:ext cx="438150" cy="0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"/>
  <sheetViews>
    <sheetView topLeftCell="A4" workbookViewId="0">
      <selection activeCell="G28" sqref="G28"/>
    </sheetView>
  </sheetViews>
  <sheetFormatPr defaultRowHeight="12.75" x14ac:dyDescent="0.2"/>
  <cols>
    <col min="2" max="2" width="24.5703125" customWidth="1"/>
    <col min="4" max="4" width="11" customWidth="1"/>
    <col min="7" max="7" width="9.140625" style="85"/>
  </cols>
  <sheetData>
    <row r="3" spans="1:15" ht="13.5" thickBot="1" x14ac:dyDescent="0.25"/>
    <row r="4" spans="1:15" ht="13.5" thickTop="1" x14ac:dyDescent="0.2">
      <c r="B4" s="107" t="s">
        <v>88</v>
      </c>
      <c r="C4" s="131">
        <f ca="1">NOW()</f>
        <v>43553.587619444443</v>
      </c>
      <c r="D4" s="131"/>
    </row>
    <row r="5" spans="1:15" ht="15" x14ac:dyDescent="0.25">
      <c r="B5" s="106" t="s">
        <v>63</v>
      </c>
      <c r="C5" s="121" t="s">
        <v>33</v>
      </c>
      <c r="D5" s="122"/>
      <c r="E5" s="66"/>
      <c r="F5" s="65"/>
      <c r="G5" s="84"/>
      <c r="H5" s="63"/>
    </row>
    <row r="6" spans="1:15" ht="15.75" thickBot="1" x14ac:dyDescent="0.3">
      <c r="B6" s="59" t="s">
        <v>64</v>
      </c>
      <c r="C6" s="116" t="s">
        <v>106</v>
      </c>
      <c r="D6" s="116"/>
      <c r="E6" s="66"/>
      <c r="F6" s="65"/>
      <c r="G6" s="83"/>
      <c r="H6" s="63"/>
    </row>
    <row r="7" spans="1:15" ht="15.75" thickBot="1" x14ac:dyDescent="0.3">
      <c r="B7" s="60"/>
      <c r="C7" s="117"/>
      <c r="D7" s="117"/>
      <c r="E7" s="66"/>
      <c r="F7" s="66"/>
      <c r="G7" s="83"/>
      <c r="H7" s="63"/>
    </row>
    <row r="8" spans="1:15" ht="26.25" customHeight="1" x14ac:dyDescent="0.25">
      <c r="B8" s="110" t="s">
        <v>65</v>
      </c>
      <c r="C8" s="118" t="s">
        <v>107</v>
      </c>
      <c r="D8" s="118"/>
      <c r="E8" s="89" t="s">
        <v>108</v>
      </c>
      <c r="F8" s="89"/>
      <c r="G8" s="86"/>
      <c r="H8" s="90" t="s">
        <v>53</v>
      </c>
      <c r="I8" s="91" t="s">
        <v>54</v>
      </c>
      <c r="J8" s="91" t="s">
        <v>55</v>
      </c>
      <c r="K8" s="91" t="s">
        <v>73</v>
      </c>
      <c r="L8" s="93" t="s">
        <v>78</v>
      </c>
      <c r="M8" s="77"/>
      <c r="N8" s="96"/>
      <c r="O8" s="96"/>
    </row>
    <row r="9" spans="1:15" ht="15" x14ac:dyDescent="0.25">
      <c r="B9" s="69" t="s">
        <v>66</v>
      </c>
      <c r="C9" s="119">
        <f ca="1">C11</f>
        <v>40</v>
      </c>
      <c r="D9" s="120"/>
      <c r="E9" s="99">
        <f>E11</f>
        <v>40</v>
      </c>
      <c r="F9" s="100">
        <f>F11</f>
        <v>0</v>
      </c>
      <c r="G9" s="83"/>
      <c r="H9" s="78" t="s">
        <v>75</v>
      </c>
      <c r="I9" s="79" t="s">
        <v>75</v>
      </c>
      <c r="J9" s="79" t="s">
        <v>75</v>
      </c>
      <c r="K9" s="79" t="s">
        <v>75</v>
      </c>
      <c r="L9" s="94" t="s">
        <v>75</v>
      </c>
      <c r="N9" s="103">
        <v>0</v>
      </c>
      <c r="O9" s="103">
        <v>0</v>
      </c>
    </row>
    <row r="10" spans="1:15" ht="15" x14ac:dyDescent="0.25">
      <c r="B10" s="69" t="s">
        <v>67</v>
      </c>
      <c r="C10" s="119">
        <f ca="1">C9-C11</f>
        <v>0</v>
      </c>
      <c r="D10" s="120"/>
      <c r="E10" s="99">
        <f>E9-E11</f>
        <v>0</v>
      </c>
      <c r="F10" s="100">
        <f>F9-F11</f>
        <v>0</v>
      </c>
      <c r="G10" s="87"/>
      <c r="H10" s="80" t="s">
        <v>75</v>
      </c>
      <c r="I10" s="79" t="s">
        <v>75</v>
      </c>
      <c r="J10" s="79" t="s">
        <v>75</v>
      </c>
      <c r="K10" s="79" t="s">
        <v>75</v>
      </c>
      <c r="L10" s="94" t="s">
        <v>75</v>
      </c>
      <c r="N10" s="103">
        <f>N9-N11</f>
        <v>0</v>
      </c>
      <c r="O10" s="103">
        <f>O9-O11</f>
        <v>0</v>
      </c>
    </row>
    <row r="11" spans="1:15" ht="15.75" thickBot="1" x14ac:dyDescent="0.3">
      <c r="B11" s="70" t="s">
        <v>68</v>
      </c>
      <c r="C11" s="125">
        <f ca="1">SUM(C13:D24)</f>
        <v>40</v>
      </c>
      <c r="D11" s="126"/>
      <c r="E11" s="101">
        <f>SUM(E13:E24)</f>
        <v>40</v>
      </c>
      <c r="F11" s="102">
        <f>SUM(F13:F24)</f>
        <v>0</v>
      </c>
      <c r="G11" s="87"/>
      <c r="H11" s="72">
        <f ca="1">SUM(H13:H24)</f>
        <v>0</v>
      </c>
      <c r="I11" s="73">
        <f ca="1">SUM(I13:I24)</f>
        <v>0</v>
      </c>
      <c r="J11" s="73">
        <f ca="1">SUM(J13:J24)</f>
        <v>0</v>
      </c>
      <c r="K11" s="73">
        <f>SUM(K13:K24)</f>
        <v>0</v>
      </c>
      <c r="L11" s="95">
        <f>SUM(L13:L24)</f>
        <v>0</v>
      </c>
      <c r="N11" s="104">
        <f>SUM(N13:N24)</f>
        <v>0</v>
      </c>
      <c r="O11" s="104">
        <f>SUM(O13:O24)</f>
        <v>0</v>
      </c>
    </row>
    <row r="12" spans="1:15" ht="15" x14ac:dyDescent="0.25">
      <c r="B12" s="76"/>
      <c r="C12" s="127"/>
      <c r="D12" s="128"/>
      <c r="E12" s="128"/>
      <c r="F12" s="128"/>
      <c r="G12" s="87"/>
      <c r="H12" s="132"/>
      <c r="I12" s="128"/>
      <c r="J12" s="128"/>
      <c r="K12" s="128"/>
      <c r="L12" s="92"/>
    </row>
    <row r="13" spans="1:15" ht="15" x14ac:dyDescent="0.25">
      <c r="A13" s="108">
        <v>1</v>
      </c>
      <c r="B13" s="68" t="s">
        <v>79</v>
      </c>
      <c r="C13" s="123">
        <f ca="1">IF(MONTH($C$4)&gt;=$A13,IF(ISERROR('January 2018'!AH38/8),0,'January 2018'!AH38/8),0)</f>
        <v>0</v>
      </c>
      <c r="D13" s="124"/>
      <c r="E13" s="98">
        <f>SUMIF('January 2018'!$A$13:$A$23,E$8,'January 2018'!$AH$13:$AH$23)/8</f>
        <v>0</v>
      </c>
      <c r="F13" s="98">
        <f>SUMIF('January 2018'!$A$13:$A$23,F$8,'January 2018'!$AH$13:$AH$23)/8</f>
        <v>0</v>
      </c>
      <c r="G13" s="88"/>
      <c r="H13" s="71">
        <f ca="1">IF(MONTH($C$4)&gt;=$A13,SUMIF('January 2018'!$A$28:$A$36,H$8,'January 2018'!$AH$28:$AH$36)/8,0)</f>
        <v>0</v>
      </c>
      <c r="I13" s="71">
        <f ca="1">IF(MONTH($C$4)&gt;=$A13,SUMIF('January 2018'!$A$28:$A$36,I$8,'January 2018'!$AH$28:$AH$36)/8,0)</f>
        <v>0</v>
      </c>
      <c r="J13" s="71">
        <f ca="1">IF(MONTH($C$4)&gt;=$A13,SUMIF('January 2018'!$A$28:$A$36,J$8,'January 2018'!$AH$28:$AH$36)/8,0)</f>
        <v>0</v>
      </c>
      <c r="K13" s="71">
        <f>SUMIF('January 2018'!$A$28:$A$36,K$8,'January 2018'!$AH$28:$AH$36)/8</f>
        <v>0</v>
      </c>
      <c r="L13" s="67">
        <f>SUMIF('January 2018'!$A$28:$A$36,L$8,'January 2018'!$AH$28:$AH$36)/8</f>
        <v>0</v>
      </c>
      <c r="N13" s="98">
        <f>SUMIF('January 2018'!$A$13:$A$23,N$8,'January 2018'!$AH$13:$AH$23)/8</f>
        <v>0</v>
      </c>
      <c r="O13" s="98">
        <f>SUMIF('January 2018'!$A$13:$A$23,O$8,'January 2018'!$AH$13:$AH$23)/8</f>
        <v>0</v>
      </c>
    </row>
    <row r="14" spans="1:15" ht="15" x14ac:dyDescent="0.25">
      <c r="A14" s="108">
        <v>2</v>
      </c>
      <c r="B14" s="61" t="s">
        <v>80</v>
      </c>
      <c r="C14" s="123">
        <f ca="1">IF(MONTH($C$4)&gt;=$A14,IF(ISERROR('February 2018'!AH39/8),0,'February 2018'!AH39/8),0)</f>
        <v>19</v>
      </c>
      <c r="D14" s="124"/>
      <c r="E14" s="98">
        <f>SUMIF('February 2018'!$A$13:$A$24,E$8,'February 2018'!$AH$13:$AH$24)/8</f>
        <v>19</v>
      </c>
      <c r="F14" s="98">
        <f>SUMIF('February 2018'!$A$13:$A$24,F$8,'February 2018'!$AH$13:$AH$24)/8</f>
        <v>0</v>
      </c>
      <c r="G14" s="88"/>
      <c r="H14" s="67">
        <f ca="1">IF(MONTH($C$4)&gt;=$A14,SUMIF('February 2018'!$A$29:$A$37,H$8,'February 2018'!$AH$29:$AH$37)/8,0)</f>
        <v>0</v>
      </c>
      <c r="I14" s="67">
        <f ca="1">IF(MONTH($C$4)&gt;=$A14,SUMIF('February 2018'!$A$29:$A$37,I$8,'February 2018'!$AH$29:$AH$37)/8,0)</f>
        <v>0</v>
      </c>
      <c r="J14" s="67">
        <f ca="1">IF(MONTH($C$4)&gt;=$A14,SUMIF('February 2018'!$A$29:$A$37,J$8,'February 2018'!$AH$29:$AH$37)/8,0)</f>
        <v>0</v>
      </c>
      <c r="K14" s="67">
        <f>SUMIF('February 2018'!$A$29:$A$37,K$8,'February 2018'!$AH$29:$AH$37)/8</f>
        <v>0</v>
      </c>
      <c r="L14" s="67">
        <f>SUMIF('February 2018'!$A$29:$A$37,L$8,'February 2018'!$AH$29:$AH$37)/8</f>
        <v>0</v>
      </c>
      <c r="N14" s="98">
        <f>SUMIF('February 2018'!$A$13:$A$24,N$8,'February 2018'!$AH$13:$AH$24)/8</f>
        <v>0</v>
      </c>
      <c r="O14" s="98">
        <f>SUMIF('February 2018'!$A$13:$A$24,O$8,'February 2018'!$AH$13:$AH$24)/8</f>
        <v>0</v>
      </c>
    </row>
    <row r="15" spans="1:15" ht="15" x14ac:dyDescent="0.25">
      <c r="A15" s="108">
        <v>3</v>
      </c>
      <c r="B15" s="61" t="s">
        <v>81</v>
      </c>
      <c r="C15" s="123">
        <f ca="1">IF(MONTH($C$4)&gt;=$A15,IF(ISERROR('March 2018'!AH39/8),0,'March 2018'!AH39/8),0)</f>
        <v>21</v>
      </c>
      <c r="D15" s="124"/>
      <c r="E15" s="98">
        <f>SUMIF('March 2018'!$A$13:$A$24,E$8,'March 2018'!$AH$13:$AH$24)/8</f>
        <v>21</v>
      </c>
      <c r="F15" s="98">
        <f>SUMIF('March 2018'!$A$13:$A$24,F$8,'March 2018'!$AH$13:$AH$24)/8</f>
        <v>0</v>
      </c>
      <c r="G15" s="88"/>
      <c r="H15" s="67">
        <f ca="1">IF(MONTH($C$4)&gt;=$A15,SUMIF('March 2018'!$A$29:$A$37,H$8,'March 2018'!$AH$29:$AH$37)/8,0)</f>
        <v>0</v>
      </c>
      <c r="I15" s="67">
        <f ca="1">IF(MONTH($C$4)&gt;=$A15,SUMIF('March 2018'!$A$29:$A$37,I$8,'March 2018'!$AH$29:$AH$37)/8,0)</f>
        <v>0</v>
      </c>
      <c r="J15" s="67">
        <f ca="1">IF(MONTH($C$4)&gt;=$A15,SUMIF('March 2018'!$A$29:$A$37,J$8,'March 2018'!$AH$29:$AH$37)/8,0)</f>
        <v>0</v>
      </c>
      <c r="K15" s="67">
        <f>SUMIF('March 2018'!$A$29:$A$37,K$8,'March 2018'!$AH$29:$AH$37)/8</f>
        <v>0</v>
      </c>
      <c r="L15" s="67">
        <f>SUMIF('March 2018'!$A$29:$A$37,L$8,'March 2018'!$AH$29:$AH$37)/8</f>
        <v>0</v>
      </c>
      <c r="N15" s="98">
        <f>SUMIF('March 2018'!$A$13:$A$24,N$8,'March 2018'!$AH$13:$AH$24)/8</f>
        <v>0</v>
      </c>
      <c r="O15" s="98">
        <f>SUMIF('March 2018'!$A$13:$A$24,O$8,'March 2018'!$AH$13:$AH$24)/8</f>
        <v>0</v>
      </c>
    </row>
    <row r="16" spans="1:15" ht="15" x14ac:dyDescent="0.25">
      <c r="A16" s="108">
        <v>4</v>
      </c>
      <c r="B16" s="61" t="s">
        <v>82</v>
      </c>
      <c r="C16" s="123">
        <f ca="1">IF(MONTH($C$4)&gt;=$A16,IF(ISERROR('April 2018'!AH39/8),0,'April 2018'!AH39/8),0)</f>
        <v>0</v>
      </c>
      <c r="D16" s="124"/>
      <c r="E16" s="98">
        <f>SUMIF('April 2018'!$A$13:$A$24,E$8,'April 2018'!$AH$13:$AH$24)/8</f>
        <v>0</v>
      </c>
      <c r="F16" s="98">
        <f>SUMIF('April 2018'!$A$13:$A$24,F$8,'April 2018'!$AH$13:$AH$24)/8</f>
        <v>0</v>
      </c>
      <c r="G16" s="88"/>
      <c r="H16" s="67">
        <f ca="1">IF(MONTH($C$4)&gt;=$A16,SUMIF('April 2018'!$A$29:$A$37,H$8,'April 2018'!$AH$29:$AH$37)/8,0)</f>
        <v>0</v>
      </c>
      <c r="I16" s="67">
        <f ca="1">IF(MONTH($C$4)&gt;=$A16,SUMIF('April 2018'!$A$29:$A$37,I$8,'April 2018'!$AH$29:$AH$37)/8,0)</f>
        <v>0</v>
      </c>
      <c r="J16" s="67">
        <f ca="1">IF(MONTH($C$4)&gt;=$A16,SUMIF('April 2018'!$A$29:$A$37,J$8,'April 2018'!$AH$29:$AH$37)/8,0)</f>
        <v>0</v>
      </c>
      <c r="K16" s="67">
        <f>SUMIF('April 2018'!$A$29:$A$37,K$8,'April 2018'!$AH$29:$AH$37)/8</f>
        <v>0</v>
      </c>
      <c r="L16" s="67">
        <f>SUMIF('April 2018'!$A$29:$A$37,L$8,'April 2018'!$AH$29:$AH$37)/8</f>
        <v>0</v>
      </c>
      <c r="N16" s="98">
        <f>SUMIF('April 2018'!$A$13:$A$24,N$8,'April 2018'!$AH$13:$AH$24)/8</f>
        <v>0</v>
      </c>
      <c r="O16" s="98">
        <f>SUMIF('April 2018'!$A$13:$A$24,O$8,'April 2018'!$AH$13:$AH$24)/8</f>
        <v>0</v>
      </c>
    </row>
    <row r="17" spans="1:15" ht="15" x14ac:dyDescent="0.25">
      <c r="A17" s="108">
        <v>5</v>
      </c>
      <c r="B17" s="61" t="s">
        <v>83</v>
      </c>
      <c r="C17" s="123">
        <f ca="1">IF(MONTH($C$4)&gt;=$A17,IF(ISERROR('May 2018'!AH39/8),0,'May 2018'!AH39/8),0)</f>
        <v>0</v>
      </c>
      <c r="D17" s="124"/>
      <c r="E17" s="98">
        <f>SUMIF('May 2018'!$A$13:$A$24,E$8,'May 2018'!$AH$13:$AH$24)/8</f>
        <v>0</v>
      </c>
      <c r="F17" s="98">
        <f>SUMIF('May 2018'!$A$13:$A$24,F$8,'May 2018'!$AH$13:$AH$24)/8</f>
        <v>0</v>
      </c>
      <c r="G17" s="88"/>
      <c r="H17" s="67">
        <f ca="1">IF(MONTH($C$4)&gt;=$A17,SUMIF('May 2018'!$A$29:$A$37,H$8,'May 2018'!$AH$29:$AH$37)/8,0)</f>
        <v>0</v>
      </c>
      <c r="I17" s="67">
        <f ca="1">IF(MONTH($C$4)&gt;=$A17,SUMIF('May 2018'!$A$29:$A$37,I$8,'May 2018'!$AH$29:$AH$37)/8,0)</f>
        <v>0</v>
      </c>
      <c r="J17" s="67">
        <f ca="1">IF(MONTH($C$4)&gt;=$A17,SUMIF('May 2018'!$A$29:$A$37,J$8,'May 2018'!$AH$29:$AH$37)/8,0)</f>
        <v>0</v>
      </c>
      <c r="K17" s="67">
        <f>SUMIF('May 2018'!$A$29:$A$37,K$8,'May 2018'!$AH$29:$AH$37)/8</f>
        <v>0</v>
      </c>
      <c r="L17" s="67">
        <f>SUMIF('May 2018'!$A$29:$A$37,L$8,'May 2018'!$AH$29:$AH$37)/8</f>
        <v>0</v>
      </c>
      <c r="N17" s="98">
        <f>SUMIF('May 2018'!$A$13:$A$24,N$8,'May 2018'!$AH$13:$AH$24)/8</f>
        <v>0</v>
      </c>
      <c r="O17" s="98">
        <f>SUMIF('May 2018'!$A$13:$A$24,O$8,'May 2018'!$AH$13:$AH$24)/8</f>
        <v>0</v>
      </c>
    </row>
    <row r="18" spans="1:15" ht="15" x14ac:dyDescent="0.25">
      <c r="A18" s="108">
        <v>6</v>
      </c>
      <c r="B18" s="61" t="s">
        <v>84</v>
      </c>
      <c r="C18" s="123">
        <f ca="1">IF(MONTH($C$4)&gt;=$A18,IF(ISERROR('June 2018'!AH39/8),0,'June 2018'!AH39/8),0)</f>
        <v>0</v>
      </c>
      <c r="D18" s="124"/>
      <c r="E18" s="98">
        <f>SUMIF('June 2018'!$A$13:$A$24,E$8,'June 2018'!$AH$13:$AH$24)/8</f>
        <v>0</v>
      </c>
      <c r="F18" s="98">
        <f>SUMIF('June 2018'!$A$13:$A$24,F$8,'June 2018'!$AH$13:$AH$24)/8</f>
        <v>0</v>
      </c>
      <c r="G18" s="88"/>
      <c r="H18" s="67">
        <f ca="1">IF(MONTH($C$4)&gt;=$A18,SUMIF('June 2018'!$A$29:$A$37,H$8,'June 2018'!$AH$29:$AH$37)/8,0)</f>
        <v>0</v>
      </c>
      <c r="I18" s="67">
        <f ca="1">IF(MONTH($C$4)&gt;=$A18,SUMIF('June 2018'!$A$29:$A$37,I$8,'June 2018'!$AH$29:$AH$37)/8,0)</f>
        <v>0</v>
      </c>
      <c r="J18" s="67">
        <f ca="1">IF(MONTH($C$4)&gt;=$A18,SUMIF('June 2018'!$A$29:$A$37,J$8,'June 2018'!$AH$29:$AH$37)/8,0)</f>
        <v>0</v>
      </c>
      <c r="K18" s="67">
        <f>SUMIF('June 2018'!$A$29:$A$37,K$8,'June 2018'!$AH$29:$AH$37)/8</f>
        <v>0</v>
      </c>
      <c r="L18" s="67">
        <f>SUMIF('June 2018'!$A$29:$A$37,L$8,'June 2018'!$AH$29:$AH$37)/8</f>
        <v>0</v>
      </c>
      <c r="N18" s="98">
        <f>SUMIF('June 2018'!$A$13:$A$24,N$8,'June 2018'!$AH$13:$AH$24)/8</f>
        <v>0</v>
      </c>
      <c r="O18" s="98">
        <f>SUMIF('June 2018'!$A$13:$A$24,O$8,'June 2018'!$AH$13:$AH$24)/8</f>
        <v>0</v>
      </c>
    </row>
    <row r="19" spans="1:15" ht="15" x14ac:dyDescent="0.25">
      <c r="A19" s="108">
        <v>7</v>
      </c>
      <c r="B19" s="61" t="s">
        <v>85</v>
      </c>
      <c r="C19" s="123">
        <f ca="1">IF(MONTH($C$4)&gt;=$A19,IF(ISERROR('July 2018'!AH39/8),0,'July 2018'!AH39/8),0)</f>
        <v>0</v>
      </c>
      <c r="D19" s="124"/>
      <c r="E19" s="98">
        <f>SUMIF('July 2018'!$A$13:$A$24,E$8,'July 2018'!$AH$13:$AH$24)/8</f>
        <v>0</v>
      </c>
      <c r="F19" s="98">
        <f>SUMIF('July 2018'!$A$13:$A$24,F$8,'July 2018'!$AH$13:$AH$24)/8</f>
        <v>0</v>
      </c>
      <c r="G19" s="88"/>
      <c r="H19" s="67">
        <f ca="1">IF(MONTH($C$4)&gt;=$A19,SUMIF('July 2018'!$A$29:$A$37,H$8,'July 2018'!$AH$29:$AH$37)/8,0)</f>
        <v>0</v>
      </c>
      <c r="I19" s="67">
        <f ca="1">IF(MONTH($C$4)&gt;=$A19,SUMIF('July 2018'!$A$29:$A$37,I$8,'July 2018'!$AH$29:$AH$37)/8,0)</f>
        <v>0</v>
      </c>
      <c r="J19" s="67">
        <f ca="1">IF(MONTH($C$4)&gt;=$A19,SUMIF('July 2018'!$A$29:$A$37,J$8,'July 2018'!$AH$29:$AH$37)/8,0)</f>
        <v>0</v>
      </c>
      <c r="K19" s="67">
        <f>SUMIF('July 2018'!$A$29:$A$37,K$8,'July 2018'!$AH$29:$AH$37)/8</f>
        <v>0</v>
      </c>
      <c r="L19" s="67">
        <f>SUMIF('July 2018'!$A$29:$A$37,L$8,'July 2018'!$AH$29:$AH$37)/8</f>
        <v>0</v>
      </c>
      <c r="N19" s="98">
        <f>SUMIF('July 2018'!$A$13:$A$24,N$8,'July 2018'!$AH$13:$AH$24)/8</f>
        <v>0</v>
      </c>
      <c r="O19" s="98">
        <f>SUMIF('July 2018'!$A$13:$A$24,O$8,'July 2018'!$AH$13:$AH$24)/8</f>
        <v>0</v>
      </c>
    </row>
    <row r="20" spans="1:15" ht="15" x14ac:dyDescent="0.25">
      <c r="A20" s="108">
        <v>8</v>
      </c>
      <c r="B20" s="61" t="s">
        <v>86</v>
      </c>
      <c r="C20" s="123">
        <f ca="1">IF(MONTH($C$4)&gt;=$A20,IF(ISERROR('Aug. 2018'!AH39/8),0,'Aug. 2018'!AH39/8),0)</f>
        <v>0</v>
      </c>
      <c r="D20" s="124"/>
      <c r="E20" s="98">
        <f>SUMIF('Aug. 2018'!$A$13:$A$24,E$8,'Aug. 2018'!$AH$13:$AH$24)/8</f>
        <v>0</v>
      </c>
      <c r="F20" s="98">
        <f>SUMIF('Aug. 2018'!$A$13:$A$24,F$8,'Aug. 2018'!$AH$13:$AH$24)/8</f>
        <v>0</v>
      </c>
      <c r="G20" s="88"/>
      <c r="H20" s="67">
        <f ca="1">IF(MONTH($C$4)&gt;=$A20,SUMIF('Aug. 2018'!$A$29:$A$37,H$8,'Aug. 2018'!$AH$29:$AH$37)/8,0)</f>
        <v>0</v>
      </c>
      <c r="I20" s="67">
        <f ca="1">IF(MONTH($C$4)&gt;=$A20,SUMIF('Aug. 2018'!$A$29:$A$37,I$8,'Aug. 2018'!$AH$29:$AH$37)/8,0)</f>
        <v>0</v>
      </c>
      <c r="J20" s="67">
        <f ca="1">IF(MONTH($C$4)&gt;=$A20,SUMIF('Aug. 2018'!$A$29:$A$37,J$8,'Aug. 2018'!$AH$29:$AH$37)/8,0)</f>
        <v>0</v>
      </c>
      <c r="K20" s="67">
        <f>SUMIF('Aug. 2018'!$A$29:$A$37,K$8,'Aug. 2018'!$AH$29:$AH$37)/8</f>
        <v>0</v>
      </c>
      <c r="L20" s="67">
        <f>SUMIF('Aug. 2018'!$A$29:$A$37,L$8,'Aug. 2018'!$AH$29:$AH$37)/8</f>
        <v>0</v>
      </c>
      <c r="N20" s="98">
        <f>SUMIF('Aug. 2018'!$A$13:$A$24,N$8,'Aug. 2018'!$AH$13:$AH$24)/8</f>
        <v>0</v>
      </c>
      <c r="O20" s="98">
        <f>SUMIF('Aug. 2018'!$A$13:$A$24,O$8,'Aug. 2018'!$AH$13:$AH$24)/8</f>
        <v>0</v>
      </c>
    </row>
    <row r="21" spans="1:15" ht="15" x14ac:dyDescent="0.25">
      <c r="A21" s="108">
        <v>9</v>
      </c>
      <c r="B21" s="61" t="s">
        <v>91</v>
      </c>
      <c r="C21" s="123">
        <f ca="1">IF(MONTH($C$4)&gt;=$A21,IF(ISERROR('Sept. 2018'!AH39/8),0,'Sept. 2018'!AH39/8),0)</f>
        <v>0</v>
      </c>
      <c r="D21" s="124"/>
      <c r="E21" s="98">
        <f>SUMIF('Sept. 2018'!$A$13:$A$24,E$8,'Sept. 2018'!$AH$13:$AH$24)/8</f>
        <v>0</v>
      </c>
      <c r="F21" s="98">
        <f>SUMIF('Sept. 2018'!$A$13:$A$24,F$8,'Sept. 2018'!$AH$13:$AH$24)/8</f>
        <v>0</v>
      </c>
      <c r="G21" s="88"/>
      <c r="H21" s="67">
        <f ca="1">IF(MONTH($C$4)&gt;=$A21,SUMIF('Sept. 2018'!$A$29:$A$37,H$8,'Sept. 2018'!$AH$29:$AH$37)/8,0)</f>
        <v>0</v>
      </c>
      <c r="I21" s="67">
        <f ca="1">IF(MONTH($C$4)&gt;=$A21,SUMIF('Sept. 2018'!$A$29:$A$37,I$8,'Sept. 2018'!$AH$29:$AH$37)/8,0)</f>
        <v>0</v>
      </c>
      <c r="J21" s="67">
        <f ca="1">IF(MONTH($C$4)&gt;=$A21,SUMIF('Sept. 2018'!$A$29:$A$37,J$8,'Sept. 2018'!$AH$29:$AH$37)/8,0)</f>
        <v>0</v>
      </c>
      <c r="K21" s="67">
        <f>SUMIF('Sept. 2018'!$A$29:$A$37,K$8,'Sept. 2018'!$AH$29:$AH$37)/8</f>
        <v>0</v>
      </c>
      <c r="L21" s="67">
        <f>SUMIF('Sept. 2018'!$A$29:$A$37,L$8,'Sept. 2018'!$AH$29:$AH$37)/8</f>
        <v>0</v>
      </c>
      <c r="N21" s="98">
        <f>SUMIF('Sept. 2018'!$A$13:$A$24,N$8,'Sept. 2018'!$AH$13:$AH$24)/8</f>
        <v>0</v>
      </c>
      <c r="O21" s="98">
        <f>SUMIF('Sept. 2018'!$A$13:$A$24,O$8,'Sept. 2018'!$AH$13:$AH$24)/8</f>
        <v>0</v>
      </c>
    </row>
    <row r="22" spans="1:15" ht="15" x14ac:dyDescent="0.25">
      <c r="A22" s="108">
        <v>10</v>
      </c>
      <c r="B22" s="61" t="s">
        <v>87</v>
      </c>
      <c r="C22" s="123">
        <f ca="1">IF(MONTH($C$4)&gt;=$A22,IF(ISERROR('Oct. 2018'!AH39/8),0,'Oct. 2018'!AH39/8),0)</f>
        <v>0</v>
      </c>
      <c r="D22" s="124"/>
      <c r="E22" s="98">
        <f>SUMIF('Oct. 2018'!$A$13:$A$24,E$8,'Oct. 2018'!$AH$13:$AH$24)/8</f>
        <v>0</v>
      </c>
      <c r="F22" s="98">
        <f>SUMIF('Oct. 2018'!$A$13:$A$24,F$8,'Oct. 2018'!$AH$13:$AH$24)/8</f>
        <v>0</v>
      </c>
      <c r="G22" s="88"/>
      <c r="H22" s="67">
        <f ca="1">IF(MONTH($C$4)&gt;=$A22,SUMIF('Oct. 2018'!$A$29:$A$37,H$8,'Oct. 2018'!$AH$29:$AH$37)/8,0)</f>
        <v>0</v>
      </c>
      <c r="I22" s="67">
        <f ca="1">IF(MONTH($C$4)&gt;=$A22,SUMIF('Oct. 2018'!$A$29:$A$37,I$8,'Oct. 2018'!$AH$29:$AH$37)/8,0)</f>
        <v>0</v>
      </c>
      <c r="J22" s="67">
        <f ca="1">IF(MONTH($C$4)&gt;=$A22,SUMIF('Oct. 2018'!$A$29:$A$37,J$8,'Oct. 2018'!$AH$29:$AH$37)/8,0)</f>
        <v>0</v>
      </c>
      <c r="K22" s="67">
        <f>SUMIF('Oct. 2018'!$A$29:$A$37,K$8,'Oct. 2018'!$AH$29:$AH$37)/8</f>
        <v>0</v>
      </c>
      <c r="L22" s="67">
        <f>SUMIF('Oct. 2018'!$A$29:$A$37,L$8,'Oct. 2018'!$AH$29:$AH$37)/8</f>
        <v>0</v>
      </c>
      <c r="N22" s="98">
        <f>SUMIF('Oct. 2018'!$A$13:$A$24,N$8,'Oct. 2018'!$AH$13:$AH$24)/8</f>
        <v>0</v>
      </c>
      <c r="O22" s="98">
        <f>SUMIF('Oct. 2018'!$A$13:$A$24,O$8,'Oct. 2018'!$AH$13:$AH$24)/8</f>
        <v>0</v>
      </c>
    </row>
    <row r="23" spans="1:15" ht="15" x14ac:dyDescent="0.25">
      <c r="A23" s="108">
        <v>11</v>
      </c>
      <c r="B23" s="61" t="s">
        <v>89</v>
      </c>
      <c r="C23" s="123">
        <f ca="1">IF(MONTH($C$4)&gt;=$A23,IF(ISERROR('Nov. 2018'!AH39/8),0,'Nov. 2018'!AH39/8),0)</f>
        <v>0</v>
      </c>
      <c r="D23" s="124"/>
      <c r="E23" s="98">
        <f>SUMIF('Nov. 2018'!$A$13:$A$24,E$8,'Nov. 2018'!$AH$13:$AH$24)/8</f>
        <v>0</v>
      </c>
      <c r="F23" s="98">
        <f>SUMIF('Nov. 2018'!$A$13:$A$24,F$8,'Nov. 2018'!$AH$13:$AH$24)/8</f>
        <v>0</v>
      </c>
      <c r="G23" s="88"/>
      <c r="H23" s="67">
        <f ca="1">IF(MONTH($C$4)&gt;=$A23,SUMIF('Nov. 2018'!$A$29:$A$37,H$8,'Nov. 2018'!$AH$29:$AH$37)/8,0)</f>
        <v>0</v>
      </c>
      <c r="I23" s="67">
        <f ca="1">IF(MONTH($C$4)&gt;=$A23,SUMIF('Nov. 2018'!$A$29:$A$37,I$8,'Nov. 2018'!$AH$29:$AH$37)/8,0)</f>
        <v>0</v>
      </c>
      <c r="J23" s="67">
        <f ca="1">IF(MONTH($C$4)&gt;=$A23,SUMIF('Nov. 2018'!$A$29:$A$37,J$8,'Nov. 2018'!$AH$29:$AH$37)/8,0)</f>
        <v>0</v>
      </c>
      <c r="K23" s="67">
        <f>SUMIF('Nov. 2018'!$A$29:$A$37,K$8,'Nov. 2018'!$AH$29:$AH$37)/8</f>
        <v>0</v>
      </c>
      <c r="L23" s="67">
        <f>SUMIF('Nov. 2018'!$A$29:$A$37,L$8,'Nov. 2018'!$AH$29:$AH$37)/8</f>
        <v>0</v>
      </c>
      <c r="N23" s="98">
        <f>SUMIF('Nov. 2018'!$A$13:$A$24,N$8,'Nov. 2018'!$AH$13:$AH$24)/8</f>
        <v>0</v>
      </c>
      <c r="O23" s="98">
        <f>SUMIF('Nov. 2018'!$A$13:$A$24,O$8,'Nov. 2018'!$AH$13:$AH$24)/8</f>
        <v>0</v>
      </c>
    </row>
    <row r="24" spans="1:15" ht="15" x14ac:dyDescent="0.25">
      <c r="A24" s="108">
        <v>12</v>
      </c>
      <c r="B24" s="61" t="s">
        <v>90</v>
      </c>
      <c r="C24" s="123">
        <f ca="1">IF(MONTH($C$4)&gt;=$A24,IF(ISERROR('Dec. 2018'!AH39/8),0,'Dec. 2018'!AH39/8),0)</f>
        <v>0</v>
      </c>
      <c r="D24" s="124"/>
      <c r="E24" s="98">
        <f>SUMIF('Dec. 2018'!$A$13:$A$24,E$8,'Dec. 2018'!$AH$13:$AH$24)/8</f>
        <v>0</v>
      </c>
      <c r="F24" s="98">
        <f>SUMIF('Dec. 2018'!$A$13:$A$24,F$8,'Dec. 2018'!$AH$13:$AH$24)/8</f>
        <v>0</v>
      </c>
      <c r="G24" s="88"/>
      <c r="H24" s="67">
        <f ca="1">IF(MONTH($C$4)&gt;=$A24,SUMIF('Dec. 2018'!$A$29:$A$37,H$8,'Dec. 2018'!$AH$29:$AH$37)/8,0)</f>
        <v>0</v>
      </c>
      <c r="I24" s="67">
        <f ca="1">IF(MONTH($C$4)&gt;=$A24,SUMIF('Dec. 2018'!$A$29:$A$37,I$8,'Dec. 2018'!$AH$29:$AH$37)/8,0)</f>
        <v>0</v>
      </c>
      <c r="J24" s="67">
        <f ca="1">IF(MONTH($C$4)&gt;=$A24,SUMIF('Dec. 2018'!$A$29:$A$37,J$8,'Dec. 2018'!$AH$29:$AH$37)/8,0)</f>
        <v>0</v>
      </c>
      <c r="K24" s="67">
        <f>SUMIF('Dec. 2018'!$A$29:$A$37,K$8,'Dec. 2018'!$AH$29:$AH$37)/8</f>
        <v>0</v>
      </c>
      <c r="L24" s="67">
        <f>SUMIF('Dec. 2018'!$A$29:$A$37,L$8,'Dec. 2018'!$AH$29:$AH$37)/8</f>
        <v>0</v>
      </c>
      <c r="N24" s="98">
        <f>SUMIF('Dec. 2018'!$A$13:$A$24,N$8,'Dec. 2018'!$AH$13:$AH$24)/8</f>
        <v>0</v>
      </c>
      <c r="O24" s="98">
        <f>SUMIF('Dec. 2018'!$A$13:$A$24,O$8,'Dec. 2018'!$AH$13:$AH$24)/8</f>
        <v>0</v>
      </c>
    </row>
    <row r="25" spans="1:15" ht="15" x14ac:dyDescent="0.25">
      <c r="B25" s="64"/>
      <c r="C25" s="135"/>
      <c r="D25" s="135"/>
      <c r="E25" s="136"/>
      <c r="F25" s="136"/>
      <c r="G25" s="83"/>
      <c r="H25" s="63"/>
    </row>
    <row r="26" spans="1:15" ht="15" x14ac:dyDescent="0.25">
      <c r="B26" s="62" t="s">
        <v>69</v>
      </c>
      <c r="C26" s="119">
        <f>K11</f>
        <v>0</v>
      </c>
      <c r="D26" s="120"/>
      <c r="E26" s="74"/>
      <c r="F26" s="75"/>
      <c r="G26" s="84"/>
      <c r="H26" s="63"/>
    </row>
    <row r="27" spans="1:15" ht="15" x14ac:dyDescent="0.25">
      <c r="B27" s="62" t="s">
        <v>70</v>
      </c>
      <c r="C27" s="119">
        <f ca="1">J11</f>
        <v>0</v>
      </c>
      <c r="D27" s="120"/>
      <c r="E27" s="74"/>
      <c r="F27" s="75"/>
      <c r="G27" s="84"/>
      <c r="H27" s="63"/>
    </row>
    <row r="28" spans="1:15" ht="15" x14ac:dyDescent="0.25">
      <c r="B28" s="62" t="s">
        <v>71</v>
      </c>
      <c r="C28" s="133">
        <f ca="1">I11</f>
        <v>0</v>
      </c>
      <c r="D28" s="134"/>
      <c r="E28" s="74"/>
      <c r="F28" s="75"/>
      <c r="G28" s="84"/>
      <c r="H28" s="63"/>
    </row>
    <row r="29" spans="1:15" ht="15" x14ac:dyDescent="0.25">
      <c r="B29" s="62" t="s">
        <v>72</v>
      </c>
      <c r="C29" s="119">
        <f ca="1">H11</f>
        <v>0</v>
      </c>
      <c r="D29" s="120"/>
      <c r="E29" s="74"/>
      <c r="F29" s="75"/>
      <c r="G29" s="84"/>
      <c r="H29" s="63"/>
    </row>
    <row r="30" spans="1:15" ht="15" x14ac:dyDescent="0.25">
      <c r="B30" s="62" t="s">
        <v>104</v>
      </c>
      <c r="C30" s="129">
        <f ca="1">ROUND(C11-SUM(C26:D29),2)</f>
        <v>40</v>
      </c>
      <c r="D30" s="130"/>
      <c r="E30" s="63"/>
      <c r="F30" s="63"/>
      <c r="G30" s="84"/>
      <c r="H30" s="63"/>
    </row>
  </sheetData>
  <mergeCells count="29">
    <mergeCell ref="C30:D30"/>
    <mergeCell ref="C4:D4"/>
    <mergeCell ref="H12:K12"/>
    <mergeCell ref="C28:D28"/>
    <mergeCell ref="C29:D29"/>
    <mergeCell ref="C26:D26"/>
    <mergeCell ref="C27:D27"/>
    <mergeCell ref="C23:D23"/>
    <mergeCell ref="C24:D24"/>
    <mergeCell ref="C25:D25"/>
    <mergeCell ref="E25:F25"/>
    <mergeCell ref="C17:D17"/>
    <mergeCell ref="C18:D18"/>
    <mergeCell ref="C19:D19"/>
    <mergeCell ref="C20:D20"/>
    <mergeCell ref="C21:D21"/>
    <mergeCell ref="C22:D22"/>
    <mergeCell ref="C16:D16"/>
    <mergeCell ref="C10:D10"/>
    <mergeCell ref="C11:D11"/>
    <mergeCell ref="C13:D13"/>
    <mergeCell ref="C14:D14"/>
    <mergeCell ref="C15:D15"/>
    <mergeCell ref="C12:F12"/>
    <mergeCell ref="C6:D6"/>
    <mergeCell ref="C7:D7"/>
    <mergeCell ref="C8:D8"/>
    <mergeCell ref="C9:D9"/>
    <mergeCell ref="C5:D5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1"/>
  <sheetViews>
    <sheetView zoomScale="73" zoomScaleNormal="73" workbookViewId="0">
      <selection sqref="A1:B1"/>
    </sheetView>
  </sheetViews>
  <sheetFormatPr defaultRowHeight="12.75" x14ac:dyDescent="0.2"/>
  <cols>
    <col min="1" max="1" width="17.42578125" customWidth="1"/>
    <col min="2" max="2" width="45.42578125" customWidth="1"/>
    <col min="3" max="33" width="6.140625" customWidth="1"/>
  </cols>
  <sheetData>
    <row r="1" spans="1:53" ht="18.75" x14ac:dyDescent="0.3">
      <c r="A1" s="152" t="str">
        <f>Summary!C5</f>
        <v>Unisystems</v>
      </c>
      <c r="B1" s="15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.75" customHeight="1" x14ac:dyDescent="0.2">
      <c r="A2" s="154" t="str">
        <f>Summary!C8</f>
        <v>Sys Admin</v>
      </c>
      <c r="B2" s="15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5.75" x14ac:dyDescent="0.25">
      <c r="A3" s="154"/>
      <c r="B3" s="15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37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">
      <c r="A4" s="154"/>
      <c r="B4" s="15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13.5" thickBot="1" x14ac:dyDescent="0.25">
      <c r="A5" s="157"/>
      <c r="B5" s="15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16.5" thickBot="1" x14ac:dyDescent="0.3">
      <c r="A6" s="158" t="s">
        <v>39</v>
      </c>
      <c r="B6" s="159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56" t="s">
        <v>38</v>
      </c>
      <c r="AB6" s="11"/>
      <c r="AC6" s="18" t="s">
        <v>95</v>
      </c>
      <c r="AD6" s="11"/>
      <c r="AE6" s="11"/>
      <c r="AF6" s="11"/>
      <c r="AG6" s="11"/>
      <c r="AH6" s="1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5.75" x14ac:dyDescent="0.25">
      <c r="A7" s="160" t="str">
        <f>Summary!C6</f>
        <v>SANUGULA Kamalakar</v>
      </c>
      <c r="B7" s="161"/>
      <c r="C7" s="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9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">
      <c r="A8" s="162"/>
      <c r="B8" s="163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0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3.5" thickBot="1" x14ac:dyDescent="0.25">
      <c r="A9" s="155"/>
      <c r="B9" s="156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0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">
      <c r="A10" s="19" t="s">
        <v>40</v>
      </c>
      <c r="B10" s="20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 t="s">
        <v>42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4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3.5" thickBot="1" x14ac:dyDescent="0.25">
      <c r="A11" s="25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9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5" thickBot="1" x14ac:dyDescent="0.25">
      <c r="A12" s="30" t="s">
        <v>41</v>
      </c>
      <c r="B12" s="31" t="s">
        <v>46</v>
      </c>
      <c r="C12" s="52">
        <v>1</v>
      </c>
      <c r="D12" s="32">
        <v>2</v>
      </c>
      <c r="E12" s="32">
        <v>3</v>
      </c>
      <c r="F12" s="32">
        <v>4</v>
      </c>
      <c r="G12" s="32">
        <v>5</v>
      </c>
      <c r="H12" s="32">
        <v>6</v>
      </c>
      <c r="I12" s="32">
        <v>7</v>
      </c>
      <c r="J12" s="32">
        <v>8</v>
      </c>
      <c r="K12" s="32">
        <v>9</v>
      </c>
      <c r="L12" s="32">
        <v>10</v>
      </c>
      <c r="M12" s="32">
        <v>11</v>
      </c>
      <c r="N12" s="32">
        <v>12</v>
      </c>
      <c r="O12" s="32">
        <v>13</v>
      </c>
      <c r="P12" s="32">
        <v>14</v>
      </c>
      <c r="Q12" s="32">
        <v>15</v>
      </c>
      <c r="R12" s="32">
        <v>16</v>
      </c>
      <c r="S12" s="32">
        <v>17</v>
      </c>
      <c r="T12" s="32">
        <v>18</v>
      </c>
      <c r="U12" s="32">
        <v>19</v>
      </c>
      <c r="V12" s="32">
        <v>20</v>
      </c>
      <c r="W12" s="32">
        <v>21</v>
      </c>
      <c r="X12" s="32">
        <v>22</v>
      </c>
      <c r="Y12" s="32">
        <v>23</v>
      </c>
      <c r="Z12" s="32">
        <v>24</v>
      </c>
      <c r="AA12" s="32">
        <v>25</v>
      </c>
      <c r="AB12" s="32">
        <v>26</v>
      </c>
      <c r="AC12" s="32">
        <v>27</v>
      </c>
      <c r="AD12" s="32">
        <v>28</v>
      </c>
      <c r="AE12" s="52" t="s">
        <v>30</v>
      </c>
      <c r="AF12" s="52" t="s">
        <v>31</v>
      </c>
      <c r="AG12" s="52" t="s">
        <v>32</v>
      </c>
      <c r="AH12" s="33" t="s">
        <v>43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">
      <c r="A13" s="14" t="s">
        <v>76</v>
      </c>
      <c r="B13" s="16" t="s">
        <v>56</v>
      </c>
      <c r="C13" s="47" t="str">
        <f t="shared" ref="C13:R24" si="0">IF(ISERROR(WEEKDAY(C$12&amp;"/"&amp;$AC$6,1)), "-",IF(OR(WEEKDAY(C$12&amp;"/"&amp;$AC$6,1)=1,WEEKDAY(C$12&amp;"/"&amp;$AC$6,1)=7),"-"," "))</f>
        <v>-</v>
      </c>
      <c r="D13" s="47" t="str">
        <f t="shared" si="0"/>
        <v xml:space="preserve"> </v>
      </c>
      <c r="E13" s="47" t="str">
        <f t="shared" si="0"/>
        <v xml:space="preserve"> </v>
      </c>
      <c r="F13" s="47" t="str">
        <f t="shared" si="0"/>
        <v xml:space="preserve"> </v>
      </c>
      <c r="G13" s="47" t="str">
        <f t="shared" si="0"/>
        <v xml:space="preserve"> </v>
      </c>
      <c r="H13" s="47" t="str">
        <f t="shared" si="0"/>
        <v xml:space="preserve"> </v>
      </c>
      <c r="I13" s="47" t="str">
        <f t="shared" si="0"/>
        <v>-</v>
      </c>
      <c r="J13" s="47" t="str">
        <f t="shared" si="0"/>
        <v>-</v>
      </c>
      <c r="K13" s="47" t="str">
        <f t="shared" si="0"/>
        <v xml:space="preserve"> </v>
      </c>
      <c r="L13" s="47" t="str">
        <f t="shared" si="0"/>
        <v xml:space="preserve"> </v>
      </c>
      <c r="M13" s="47" t="str">
        <f t="shared" si="0"/>
        <v xml:space="preserve"> </v>
      </c>
      <c r="N13" s="47" t="str">
        <f t="shared" si="0"/>
        <v xml:space="preserve"> </v>
      </c>
      <c r="O13" s="47" t="str">
        <f t="shared" si="0"/>
        <v xml:space="preserve"> </v>
      </c>
      <c r="P13" s="47" t="str">
        <f t="shared" si="0"/>
        <v>-</v>
      </c>
      <c r="Q13" s="47" t="str">
        <f t="shared" si="0"/>
        <v>-</v>
      </c>
      <c r="R13" s="47" t="str">
        <f t="shared" si="0"/>
        <v xml:space="preserve"> </v>
      </c>
      <c r="S13" s="47" t="str">
        <f t="shared" ref="S13:AG24" si="1">IF(ISERROR(WEEKDAY(S$12&amp;"/"&amp;$AC$6,1)), "-",IF(OR(WEEKDAY(S$12&amp;"/"&amp;$AC$6,1)=1,WEEKDAY(S$12&amp;"/"&amp;$AC$6,1)=7),"-"," "))</f>
        <v xml:space="preserve"> </v>
      </c>
      <c r="T13" s="47" t="str">
        <f t="shared" si="1"/>
        <v xml:space="preserve"> </v>
      </c>
      <c r="U13" s="47" t="str">
        <f t="shared" si="1"/>
        <v xml:space="preserve"> </v>
      </c>
      <c r="V13" s="47" t="str">
        <f t="shared" si="1"/>
        <v xml:space="preserve"> </v>
      </c>
      <c r="W13" s="47" t="str">
        <f t="shared" si="1"/>
        <v>-</v>
      </c>
      <c r="X13" s="47" t="str">
        <f t="shared" si="1"/>
        <v>-</v>
      </c>
      <c r="Y13" s="47" t="str">
        <f t="shared" si="1"/>
        <v xml:space="preserve"> </v>
      </c>
      <c r="Z13" s="47" t="str">
        <f t="shared" si="1"/>
        <v xml:space="preserve"> </v>
      </c>
      <c r="AA13" s="47" t="str">
        <f t="shared" si="1"/>
        <v xml:space="preserve"> </v>
      </c>
      <c r="AB13" s="47" t="str">
        <f t="shared" si="1"/>
        <v xml:space="preserve"> </v>
      </c>
      <c r="AC13" s="47" t="str">
        <f t="shared" si="1"/>
        <v xml:space="preserve"> </v>
      </c>
      <c r="AD13" s="47" t="str">
        <f t="shared" si="1"/>
        <v>-</v>
      </c>
      <c r="AE13" s="47" t="str">
        <f t="shared" si="1"/>
        <v>-</v>
      </c>
      <c r="AF13" s="47" t="str">
        <f t="shared" si="1"/>
        <v xml:space="preserve"> </v>
      </c>
      <c r="AG13" s="47" t="str">
        <f t="shared" si="1"/>
        <v>-</v>
      </c>
      <c r="AH13" s="17" t="str">
        <f>IF(SUM($C13:$AG13)&gt;0,SUM($C13:$AG13),"")</f>
        <v/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">
      <c r="A14" s="55" t="s">
        <v>76</v>
      </c>
      <c r="B14" s="16" t="s">
        <v>57</v>
      </c>
      <c r="C14" s="47" t="str">
        <f t="shared" si="0"/>
        <v>-</v>
      </c>
      <c r="D14" s="47" t="str">
        <f t="shared" si="0"/>
        <v xml:space="preserve"> </v>
      </c>
      <c r="E14" s="47" t="str">
        <f t="shared" si="0"/>
        <v xml:space="preserve"> </v>
      </c>
      <c r="F14" s="47" t="str">
        <f t="shared" si="0"/>
        <v xml:space="preserve"> </v>
      </c>
      <c r="G14" s="47" t="str">
        <f t="shared" si="0"/>
        <v xml:space="preserve"> </v>
      </c>
      <c r="H14" s="47" t="str">
        <f t="shared" si="0"/>
        <v xml:space="preserve"> </v>
      </c>
      <c r="I14" s="47" t="str">
        <f t="shared" si="0"/>
        <v>-</v>
      </c>
      <c r="J14" s="47" t="str">
        <f t="shared" si="0"/>
        <v>-</v>
      </c>
      <c r="K14" s="47" t="str">
        <f t="shared" si="0"/>
        <v xml:space="preserve"> </v>
      </c>
      <c r="L14" s="47" t="str">
        <f t="shared" si="0"/>
        <v xml:space="preserve"> </v>
      </c>
      <c r="M14" s="47" t="str">
        <f t="shared" si="0"/>
        <v xml:space="preserve"> </v>
      </c>
      <c r="N14" s="47" t="str">
        <f t="shared" si="0"/>
        <v xml:space="preserve"> </v>
      </c>
      <c r="O14" s="47" t="str">
        <f t="shared" si="0"/>
        <v xml:space="preserve"> </v>
      </c>
      <c r="P14" s="47" t="str">
        <f t="shared" si="0"/>
        <v>-</v>
      </c>
      <c r="Q14" s="47" t="str">
        <f t="shared" si="0"/>
        <v>-</v>
      </c>
      <c r="R14" s="47" t="str">
        <f t="shared" si="0"/>
        <v xml:space="preserve"> </v>
      </c>
      <c r="S14" s="47" t="str">
        <f t="shared" si="1"/>
        <v xml:space="preserve"> </v>
      </c>
      <c r="T14" s="47" t="str">
        <f t="shared" si="1"/>
        <v xml:space="preserve"> </v>
      </c>
      <c r="U14" s="47" t="str">
        <f t="shared" si="1"/>
        <v xml:space="preserve"> </v>
      </c>
      <c r="V14" s="47" t="str">
        <f t="shared" si="1"/>
        <v xml:space="preserve"> </v>
      </c>
      <c r="W14" s="47" t="str">
        <f t="shared" si="1"/>
        <v>-</v>
      </c>
      <c r="X14" s="47" t="str">
        <f t="shared" si="1"/>
        <v>-</v>
      </c>
      <c r="Y14" s="47" t="str">
        <f t="shared" si="1"/>
        <v xml:space="preserve"> </v>
      </c>
      <c r="Z14" s="47" t="str">
        <f t="shared" si="1"/>
        <v xml:space="preserve"> </v>
      </c>
      <c r="AA14" s="47" t="str">
        <f t="shared" si="1"/>
        <v xml:space="preserve"> </v>
      </c>
      <c r="AB14" s="47" t="str">
        <f t="shared" si="1"/>
        <v xml:space="preserve"> </v>
      </c>
      <c r="AC14" s="47" t="str">
        <f t="shared" si="1"/>
        <v xml:space="preserve"> </v>
      </c>
      <c r="AD14" s="47" t="str">
        <f t="shared" si="1"/>
        <v>-</v>
      </c>
      <c r="AE14" s="47" t="str">
        <f t="shared" si="1"/>
        <v>-</v>
      </c>
      <c r="AF14" s="47" t="str">
        <f t="shared" si="1"/>
        <v xml:space="preserve"> </v>
      </c>
      <c r="AG14" s="47" t="str">
        <f t="shared" si="1"/>
        <v>-</v>
      </c>
      <c r="AH14" s="17" t="str">
        <f t="shared" ref="AH14:AH24" si="2">IF(SUM($C14:$AG14)&gt;0,SUM($C14:$AG14),"")</f>
        <v/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">
      <c r="A15" s="55"/>
      <c r="B15" s="16"/>
      <c r="C15" s="47" t="str">
        <f t="shared" si="0"/>
        <v>-</v>
      </c>
      <c r="D15" s="47" t="str">
        <f t="shared" si="0"/>
        <v xml:space="preserve"> </v>
      </c>
      <c r="E15" s="47" t="str">
        <f t="shared" si="0"/>
        <v xml:space="preserve"> </v>
      </c>
      <c r="F15" s="47" t="str">
        <f t="shared" si="0"/>
        <v xml:space="preserve"> </v>
      </c>
      <c r="G15" s="47" t="str">
        <f t="shared" si="0"/>
        <v xml:space="preserve"> </v>
      </c>
      <c r="H15" s="47" t="str">
        <f t="shared" si="0"/>
        <v xml:space="preserve"> </v>
      </c>
      <c r="I15" s="47" t="str">
        <f t="shared" si="0"/>
        <v>-</v>
      </c>
      <c r="J15" s="47" t="str">
        <f t="shared" si="0"/>
        <v>-</v>
      </c>
      <c r="K15" s="47" t="str">
        <f t="shared" si="0"/>
        <v xml:space="preserve"> </v>
      </c>
      <c r="L15" s="47" t="str">
        <f t="shared" si="0"/>
        <v xml:space="preserve"> </v>
      </c>
      <c r="M15" s="47" t="str">
        <f t="shared" si="0"/>
        <v xml:space="preserve"> </v>
      </c>
      <c r="N15" s="47" t="str">
        <f t="shared" si="0"/>
        <v xml:space="preserve"> </v>
      </c>
      <c r="O15" s="47" t="str">
        <f t="shared" si="0"/>
        <v xml:space="preserve"> </v>
      </c>
      <c r="P15" s="47" t="str">
        <f t="shared" si="0"/>
        <v>-</v>
      </c>
      <c r="Q15" s="47" t="str">
        <f t="shared" si="0"/>
        <v>-</v>
      </c>
      <c r="R15" s="47" t="str">
        <f t="shared" si="0"/>
        <v xml:space="preserve"> </v>
      </c>
      <c r="S15" s="47" t="str">
        <f t="shared" si="1"/>
        <v xml:space="preserve"> </v>
      </c>
      <c r="T15" s="47" t="str">
        <f t="shared" si="1"/>
        <v xml:space="preserve"> </v>
      </c>
      <c r="U15" s="47" t="str">
        <f t="shared" si="1"/>
        <v xml:space="preserve"> </v>
      </c>
      <c r="V15" s="47" t="str">
        <f t="shared" si="1"/>
        <v xml:space="preserve"> </v>
      </c>
      <c r="W15" s="47" t="str">
        <f t="shared" si="1"/>
        <v>-</v>
      </c>
      <c r="X15" s="47" t="str">
        <f t="shared" si="1"/>
        <v>-</v>
      </c>
      <c r="Y15" s="47" t="str">
        <f t="shared" si="1"/>
        <v xml:space="preserve"> </v>
      </c>
      <c r="Z15" s="47" t="str">
        <f t="shared" si="1"/>
        <v xml:space="preserve"> </v>
      </c>
      <c r="AA15" s="47" t="str">
        <f t="shared" si="1"/>
        <v xml:space="preserve"> </v>
      </c>
      <c r="AB15" s="47" t="str">
        <f t="shared" si="1"/>
        <v xml:space="preserve"> </v>
      </c>
      <c r="AC15" s="47" t="str">
        <f t="shared" si="1"/>
        <v xml:space="preserve"> </v>
      </c>
      <c r="AD15" s="47" t="str">
        <f t="shared" si="1"/>
        <v>-</v>
      </c>
      <c r="AE15" s="47" t="str">
        <f t="shared" si="1"/>
        <v>-</v>
      </c>
      <c r="AF15" s="47" t="str">
        <f t="shared" si="1"/>
        <v xml:space="preserve"> </v>
      </c>
      <c r="AG15" s="47" t="str">
        <f t="shared" si="1"/>
        <v>-</v>
      </c>
      <c r="AH15" s="17" t="str">
        <f t="shared" si="2"/>
        <v/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">
      <c r="A16" s="55"/>
      <c r="B16" s="16"/>
      <c r="C16" s="47" t="str">
        <f t="shared" si="0"/>
        <v>-</v>
      </c>
      <c r="D16" s="47" t="str">
        <f t="shared" si="0"/>
        <v xml:space="preserve"> </v>
      </c>
      <c r="E16" s="47" t="str">
        <f t="shared" si="0"/>
        <v xml:space="preserve"> </v>
      </c>
      <c r="F16" s="47" t="str">
        <f t="shared" si="0"/>
        <v xml:space="preserve"> </v>
      </c>
      <c r="G16" s="47" t="str">
        <f t="shared" si="0"/>
        <v xml:space="preserve"> </v>
      </c>
      <c r="H16" s="47" t="str">
        <f t="shared" si="0"/>
        <v xml:space="preserve"> </v>
      </c>
      <c r="I16" s="47" t="str">
        <f t="shared" si="0"/>
        <v>-</v>
      </c>
      <c r="J16" s="47" t="str">
        <f t="shared" si="0"/>
        <v>-</v>
      </c>
      <c r="K16" s="47" t="str">
        <f t="shared" si="0"/>
        <v xml:space="preserve"> </v>
      </c>
      <c r="L16" s="47" t="str">
        <f t="shared" si="0"/>
        <v xml:space="preserve"> </v>
      </c>
      <c r="M16" s="47" t="str">
        <f t="shared" si="0"/>
        <v xml:space="preserve"> </v>
      </c>
      <c r="N16" s="47" t="str">
        <f t="shared" si="0"/>
        <v xml:space="preserve"> </v>
      </c>
      <c r="O16" s="47" t="str">
        <f t="shared" si="0"/>
        <v xml:space="preserve"> </v>
      </c>
      <c r="P16" s="47" t="str">
        <f t="shared" si="0"/>
        <v>-</v>
      </c>
      <c r="Q16" s="47" t="str">
        <f t="shared" si="0"/>
        <v>-</v>
      </c>
      <c r="R16" s="47" t="str">
        <f t="shared" si="0"/>
        <v xml:space="preserve"> </v>
      </c>
      <c r="S16" s="47" t="str">
        <f t="shared" si="1"/>
        <v xml:space="preserve"> </v>
      </c>
      <c r="T16" s="47" t="str">
        <f t="shared" si="1"/>
        <v xml:space="preserve"> </v>
      </c>
      <c r="U16" s="47" t="str">
        <f t="shared" si="1"/>
        <v xml:space="preserve"> </v>
      </c>
      <c r="V16" s="47" t="str">
        <f t="shared" si="1"/>
        <v xml:space="preserve"> </v>
      </c>
      <c r="W16" s="47" t="str">
        <f t="shared" si="1"/>
        <v>-</v>
      </c>
      <c r="X16" s="47" t="str">
        <f t="shared" si="1"/>
        <v>-</v>
      </c>
      <c r="Y16" s="47" t="str">
        <f t="shared" si="1"/>
        <v xml:space="preserve"> </v>
      </c>
      <c r="Z16" s="47" t="str">
        <f t="shared" si="1"/>
        <v xml:space="preserve"> </v>
      </c>
      <c r="AA16" s="47" t="str">
        <f t="shared" si="1"/>
        <v xml:space="preserve"> </v>
      </c>
      <c r="AB16" s="47" t="str">
        <f t="shared" si="1"/>
        <v xml:space="preserve"> </v>
      </c>
      <c r="AC16" s="47" t="str">
        <f t="shared" si="1"/>
        <v xml:space="preserve"> </v>
      </c>
      <c r="AD16" s="47" t="str">
        <f t="shared" si="1"/>
        <v>-</v>
      </c>
      <c r="AE16" s="47" t="str">
        <f t="shared" si="1"/>
        <v>-</v>
      </c>
      <c r="AF16" s="47" t="str">
        <f t="shared" si="1"/>
        <v xml:space="preserve"> </v>
      </c>
      <c r="AG16" s="47" t="str">
        <f t="shared" si="1"/>
        <v>-</v>
      </c>
      <c r="AH16" s="17" t="str">
        <f t="shared" si="2"/>
        <v/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">
      <c r="A17" s="105"/>
      <c r="B17" s="16"/>
      <c r="C17" s="47" t="str">
        <f t="shared" si="0"/>
        <v>-</v>
      </c>
      <c r="D17" s="47" t="str">
        <f t="shared" si="0"/>
        <v xml:space="preserve"> </v>
      </c>
      <c r="E17" s="47" t="str">
        <f t="shared" si="0"/>
        <v xml:space="preserve"> </v>
      </c>
      <c r="F17" s="47" t="str">
        <f t="shared" si="0"/>
        <v xml:space="preserve"> </v>
      </c>
      <c r="G17" s="47" t="str">
        <f t="shared" si="0"/>
        <v xml:space="preserve"> </v>
      </c>
      <c r="H17" s="47" t="str">
        <f t="shared" si="0"/>
        <v xml:space="preserve"> </v>
      </c>
      <c r="I17" s="47" t="str">
        <f t="shared" si="0"/>
        <v>-</v>
      </c>
      <c r="J17" s="47" t="str">
        <f t="shared" si="0"/>
        <v>-</v>
      </c>
      <c r="K17" s="47" t="str">
        <f t="shared" si="0"/>
        <v xml:space="preserve"> </v>
      </c>
      <c r="L17" s="47" t="str">
        <f t="shared" si="0"/>
        <v xml:space="preserve"> </v>
      </c>
      <c r="M17" s="47" t="str">
        <f t="shared" si="0"/>
        <v xml:space="preserve"> </v>
      </c>
      <c r="N17" s="47" t="str">
        <f t="shared" si="0"/>
        <v xml:space="preserve"> </v>
      </c>
      <c r="O17" s="47" t="str">
        <f t="shared" si="0"/>
        <v xml:space="preserve"> </v>
      </c>
      <c r="P17" s="47" t="str">
        <f t="shared" si="0"/>
        <v>-</v>
      </c>
      <c r="Q17" s="47" t="str">
        <f t="shared" si="0"/>
        <v>-</v>
      </c>
      <c r="R17" s="47" t="str">
        <f t="shared" si="0"/>
        <v xml:space="preserve"> </v>
      </c>
      <c r="S17" s="47" t="str">
        <f t="shared" si="1"/>
        <v xml:space="preserve"> </v>
      </c>
      <c r="T17" s="47" t="str">
        <f t="shared" si="1"/>
        <v xml:space="preserve"> </v>
      </c>
      <c r="U17" s="47" t="str">
        <f t="shared" si="1"/>
        <v xml:space="preserve"> </v>
      </c>
      <c r="V17" s="47" t="str">
        <f t="shared" si="1"/>
        <v xml:space="preserve"> </v>
      </c>
      <c r="W17" s="47" t="str">
        <f t="shared" si="1"/>
        <v>-</v>
      </c>
      <c r="X17" s="47" t="str">
        <f t="shared" si="1"/>
        <v>-</v>
      </c>
      <c r="Y17" s="47" t="str">
        <f t="shared" si="1"/>
        <v xml:space="preserve"> </v>
      </c>
      <c r="Z17" s="47" t="str">
        <f t="shared" si="1"/>
        <v xml:space="preserve"> </v>
      </c>
      <c r="AA17" s="47" t="str">
        <f t="shared" si="1"/>
        <v xml:space="preserve"> </v>
      </c>
      <c r="AB17" s="47" t="str">
        <f t="shared" si="1"/>
        <v xml:space="preserve"> </v>
      </c>
      <c r="AC17" s="47" t="str">
        <f t="shared" si="1"/>
        <v xml:space="preserve"> </v>
      </c>
      <c r="AD17" s="47" t="str">
        <f t="shared" si="1"/>
        <v>-</v>
      </c>
      <c r="AE17" s="47" t="str">
        <f t="shared" si="1"/>
        <v>-</v>
      </c>
      <c r="AF17" s="47" t="str">
        <f t="shared" si="1"/>
        <v xml:space="preserve"> </v>
      </c>
      <c r="AG17" s="47" t="str">
        <f t="shared" si="1"/>
        <v>-</v>
      </c>
      <c r="AH17" s="17" t="str">
        <f t="shared" si="2"/>
        <v/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">
      <c r="A18" s="97"/>
      <c r="B18" s="16"/>
      <c r="C18" s="47" t="str">
        <f t="shared" si="0"/>
        <v>-</v>
      </c>
      <c r="D18" s="47" t="str">
        <f t="shared" si="0"/>
        <v xml:space="preserve"> </v>
      </c>
      <c r="E18" s="47" t="str">
        <f t="shared" si="0"/>
        <v xml:space="preserve"> </v>
      </c>
      <c r="F18" s="47" t="str">
        <f t="shared" si="0"/>
        <v xml:space="preserve"> </v>
      </c>
      <c r="G18" s="47" t="str">
        <f t="shared" si="0"/>
        <v xml:space="preserve"> </v>
      </c>
      <c r="H18" s="47" t="str">
        <f t="shared" si="0"/>
        <v xml:space="preserve"> </v>
      </c>
      <c r="I18" s="47" t="str">
        <f t="shared" si="0"/>
        <v>-</v>
      </c>
      <c r="J18" s="47" t="str">
        <f t="shared" si="0"/>
        <v>-</v>
      </c>
      <c r="K18" s="47" t="str">
        <f t="shared" si="0"/>
        <v xml:space="preserve"> </v>
      </c>
      <c r="L18" s="47" t="str">
        <f t="shared" si="0"/>
        <v xml:space="preserve"> </v>
      </c>
      <c r="M18" s="47" t="str">
        <f t="shared" ref="M18:R18" si="3">IF(ISERROR(WEEKDAY(M$12&amp;"/"&amp;$AC$6,1)), "-",IF(OR(WEEKDAY(M$12&amp;"/"&amp;$AC$6,1)=1,WEEKDAY(M$12&amp;"/"&amp;$AC$6,1)=7),"-"," "))</f>
        <v xml:space="preserve"> </v>
      </c>
      <c r="N18" s="47" t="str">
        <f t="shared" si="3"/>
        <v xml:space="preserve"> </v>
      </c>
      <c r="O18" s="47" t="str">
        <f t="shared" si="3"/>
        <v xml:space="preserve"> </v>
      </c>
      <c r="P18" s="47" t="str">
        <f t="shared" si="3"/>
        <v>-</v>
      </c>
      <c r="Q18" s="47" t="str">
        <f t="shared" si="3"/>
        <v>-</v>
      </c>
      <c r="R18" s="47" t="str">
        <f t="shared" si="3"/>
        <v xml:space="preserve"> </v>
      </c>
      <c r="S18" s="47" t="str">
        <f t="shared" si="1"/>
        <v xml:space="preserve"> </v>
      </c>
      <c r="T18" s="47" t="str">
        <f t="shared" si="1"/>
        <v xml:space="preserve"> </v>
      </c>
      <c r="U18" s="47" t="str">
        <f t="shared" si="1"/>
        <v xml:space="preserve"> </v>
      </c>
      <c r="V18" s="47" t="str">
        <f t="shared" si="1"/>
        <v xml:space="preserve"> </v>
      </c>
      <c r="W18" s="47" t="str">
        <f t="shared" si="1"/>
        <v>-</v>
      </c>
      <c r="X18" s="47" t="str">
        <f t="shared" si="1"/>
        <v>-</v>
      </c>
      <c r="Y18" s="47" t="str">
        <f t="shared" si="1"/>
        <v xml:space="preserve"> </v>
      </c>
      <c r="Z18" s="47" t="str">
        <f t="shared" si="1"/>
        <v xml:space="preserve"> </v>
      </c>
      <c r="AA18" s="47" t="str">
        <f t="shared" ref="AA18:AG18" si="4">IF(ISERROR(WEEKDAY(AA$12&amp;"/"&amp;$AC$6,1)), "-",IF(OR(WEEKDAY(AA$12&amp;"/"&amp;$AC$6,1)=1,WEEKDAY(AA$12&amp;"/"&amp;$AC$6,1)=7),"-"," "))</f>
        <v xml:space="preserve"> </v>
      </c>
      <c r="AB18" s="47" t="str">
        <f t="shared" si="4"/>
        <v xml:space="preserve"> </v>
      </c>
      <c r="AC18" s="47" t="str">
        <f t="shared" si="4"/>
        <v xml:space="preserve"> </v>
      </c>
      <c r="AD18" s="47" t="str">
        <f t="shared" si="4"/>
        <v>-</v>
      </c>
      <c r="AE18" s="47" t="str">
        <f t="shared" si="4"/>
        <v>-</v>
      </c>
      <c r="AF18" s="47" t="str">
        <f t="shared" si="4"/>
        <v xml:space="preserve"> </v>
      </c>
      <c r="AG18" s="47" t="str">
        <f t="shared" si="4"/>
        <v>-</v>
      </c>
      <c r="AH18" s="17" t="str">
        <f t="shared" si="2"/>
        <v/>
      </c>
      <c r="AI18" s="51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">
      <c r="A19" s="55"/>
      <c r="B19" s="16"/>
      <c r="C19" s="47" t="str">
        <f t="shared" si="0"/>
        <v>-</v>
      </c>
      <c r="D19" s="47" t="str">
        <f t="shared" si="0"/>
        <v xml:space="preserve"> </v>
      </c>
      <c r="E19" s="47" t="str">
        <f t="shared" si="0"/>
        <v xml:space="preserve"> </v>
      </c>
      <c r="F19" s="47" t="str">
        <f t="shared" si="0"/>
        <v xml:space="preserve"> </v>
      </c>
      <c r="G19" s="47" t="str">
        <f t="shared" si="0"/>
        <v xml:space="preserve"> </v>
      </c>
      <c r="H19" s="47" t="str">
        <f t="shared" si="0"/>
        <v xml:space="preserve"> </v>
      </c>
      <c r="I19" s="47" t="str">
        <f t="shared" si="0"/>
        <v>-</v>
      </c>
      <c r="J19" s="47" t="str">
        <f t="shared" si="0"/>
        <v>-</v>
      </c>
      <c r="K19" s="47" t="str">
        <f t="shared" si="0"/>
        <v xml:space="preserve"> </v>
      </c>
      <c r="L19" s="47" t="str">
        <f t="shared" si="0"/>
        <v xml:space="preserve"> </v>
      </c>
      <c r="M19" s="47" t="str">
        <f t="shared" si="0"/>
        <v xml:space="preserve"> </v>
      </c>
      <c r="N19" s="47" t="str">
        <f t="shared" si="0"/>
        <v xml:space="preserve"> </v>
      </c>
      <c r="O19" s="47" t="str">
        <f t="shared" si="0"/>
        <v xml:space="preserve"> </v>
      </c>
      <c r="P19" s="47" t="str">
        <f t="shared" si="0"/>
        <v>-</v>
      </c>
      <c r="Q19" s="47" t="str">
        <f t="shared" si="0"/>
        <v>-</v>
      </c>
      <c r="R19" s="47" t="str">
        <f t="shared" si="0"/>
        <v xml:space="preserve"> </v>
      </c>
      <c r="S19" s="47" t="str">
        <f t="shared" si="1"/>
        <v xml:space="preserve"> </v>
      </c>
      <c r="T19" s="47" t="str">
        <f t="shared" si="1"/>
        <v xml:space="preserve"> </v>
      </c>
      <c r="U19" s="47" t="str">
        <f t="shared" si="1"/>
        <v xml:space="preserve"> </v>
      </c>
      <c r="V19" s="47" t="str">
        <f t="shared" si="1"/>
        <v xml:space="preserve"> </v>
      </c>
      <c r="W19" s="47" t="str">
        <f t="shared" si="1"/>
        <v>-</v>
      </c>
      <c r="X19" s="47" t="str">
        <f t="shared" si="1"/>
        <v>-</v>
      </c>
      <c r="Y19" s="47" t="str">
        <f t="shared" si="1"/>
        <v xml:space="preserve"> </v>
      </c>
      <c r="Z19" s="47" t="str">
        <f t="shared" si="1"/>
        <v xml:space="preserve"> </v>
      </c>
      <c r="AA19" s="47" t="str">
        <f t="shared" si="1"/>
        <v xml:space="preserve"> </v>
      </c>
      <c r="AB19" s="47" t="str">
        <f t="shared" si="1"/>
        <v xml:space="preserve"> </v>
      </c>
      <c r="AC19" s="47" t="str">
        <f t="shared" si="1"/>
        <v xml:space="preserve"> </v>
      </c>
      <c r="AD19" s="47" t="str">
        <f t="shared" si="1"/>
        <v>-</v>
      </c>
      <c r="AE19" s="47" t="str">
        <f t="shared" si="1"/>
        <v>-</v>
      </c>
      <c r="AF19" s="47" t="str">
        <f t="shared" si="1"/>
        <v xml:space="preserve"> </v>
      </c>
      <c r="AG19" s="47" t="str">
        <f t="shared" si="1"/>
        <v>-</v>
      </c>
      <c r="AH19" s="17" t="str">
        <f t="shared" si="2"/>
        <v/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">
      <c r="A20" s="55"/>
      <c r="B20" s="16"/>
      <c r="C20" s="47" t="str">
        <f t="shared" si="0"/>
        <v>-</v>
      </c>
      <c r="D20" s="47" t="str">
        <f t="shared" si="0"/>
        <v xml:space="preserve"> </v>
      </c>
      <c r="E20" s="47" t="str">
        <f t="shared" si="0"/>
        <v xml:space="preserve"> </v>
      </c>
      <c r="F20" s="47" t="str">
        <f t="shared" si="0"/>
        <v xml:space="preserve"> </v>
      </c>
      <c r="G20" s="47" t="str">
        <f t="shared" si="0"/>
        <v xml:space="preserve"> </v>
      </c>
      <c r="H20" s="47" t="str">
        <f t="shared" si="0"/>
        <v xml:space="preserve"> </v>
      </c>
      <c r="I20" s="47" t="str">
        <f t="shared" si="0"/>
        <v>-</v>
      </c>
      <c r="J20" s="47" t="str">
        <f t="shared" si="0"/>
        <v>-</v>
      </c>
      <c r="K20" s="47" t="str">
        <f t="shared" si="0"/>
        <v xml:space="preserve"> </v>
      </c>
      <c r="L20" s="47" t="str">
        <f t="shared" si="0"/>
        <v xml:space="preserve"> </v>
      </c>
      <c r="M20" s="47" t="str">
        <f t="shared" si="0"/>
        <v xml:space="preserve"> </v>
      </c>
      <c r="N20" s="47" t="str">
        <f t="shared" si="0"/>
        <v xml:space="preserve"> </v>
      </c>
      <c r="O20" s="47" t="str">
        <f t="shared" si="0"/>
        <v xml:space="preserve"> </v>
      </c>
      <c r="P20" s="47" t="str">
        <f t="shared" si="0"/>
        <v>-</v>
      </c>
      <c r="Q20" s="47" t="str">
        <f t="shared" si="0"/>
        <v>-</v>
      </c>
      <c r="R20" s="47" t="str">
        <f t="shared" si="0"/>
        <v xml:space="preserve"> </v>
      </c>
      <c r="S20" s="47" t="str">
        <f t="shared" si="1"/>
        <v xml:space="preserve"> </v>
      </c>
      <c r="T20" s="47" t="str">
        <f t="shared" si="1"/>
        <v xml:space="preserve"> </v>
      </c>
      <c r="U20" s="47" t="str">
        <f t="shared" si="1"/>
        <v xml:space="preserve"> </v>
      </c>
      <c r="V20" s="47" t="str">
        <f t="shared" si="1"/>
        <v xml:space="preserve"> </v>
      </c>
      <c r="W20" s="47" t="str">
        <f t="shared" si="1"/>
        <v>-</v>
      </c>
      <c r="X20" s="47" t="str">
        <f t="shared" si="1"/>
        <v>-</v>
      </c>
      <c r="Y20" s="47" t="str">
        <f t="shared" si="1"/>
        <v xml:space="preserve"> </v>
      </c>
      <c r="Z20" s="47" t="str">
        <f t="shared" si="1"/>
        <v xml:space="preserve"> </v>
      </c>
      <c r="AA20" s="47" t="str">
        <f t="shared" si="1"/>
        <v xml:space="preserve"> </v>
      </c>
      <c r="AB20" s="47" t="str">
        <f t="shared" si="1"/>
        <v xml:space="preserve"> </v>
      </c>
      <c r="AC20" s="47" t="str">
        <f t="shared" si="1"/>
        <v xml:space="preserve"> </v>
      </c>
      <c r="AD20" s="47" t="str">
        <f t="shared" si="1"/>
        <v>-</v>
      </c>
      <c r="AE20" s="47" t="str">
        <f t="shared" si="1"/>
        <v>-</v>
      </c>
      <c r="AF20" s="47" t="str">
        <f t="shared" si="1"/>
        <v xml:space="preserve"> </v>
      </c>
      <c r="AG20" s="47" t="str">
        <f t="shared" si="1"/>
        <v>-</v>
      </c>
      <c r="AH20" s="17" t="str">
        <f t="shared" si="2"/>
        <v/>
      </c>
      <c r="AI20" s="2"/>
      <c r="AJ20" s="49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">
      <c r="A21" s="55"/>
      <c r="B21" s="16"/>
      <c r="C21" s="47" t="str">
        <f t="shared" si="0"/>
        <v>-</v>
      </c>
      <c r="D21" s="47" t="str">
        <f t="shared" si="0"/>
        <v xml:space="preserve"> </v>
      </c>
      <c r="E21" s="47" t="str">
        <f t="shared" si="0"/>
        <v xml:space="preserve"> </v>
      </c>
      <c r="F21" s="47" t="str">
        <f t="shared" si="0"/>
        <v xml:space="preserve"> </v>
      </c>
      <c r="G21" s="47" t="str">
        <f t="shared" si="0"/>
        <v xml:space="preserve"> </v>
      </c>
      <c r="H21" s="47" t="str">
        <f t="shared" si="0"/>
        <v xml:space="preserve"> </v>
      </c>
      <c r="I21" s="47" t="str">
        <f t="shared" si="0"/>
        <v>-</v>
      </c>
      <c r="J21" s="47" t="str">
        <f t="shared" si="0"/>
        <v>-</v>
      </c>
      <c r="K21" s="47" t="str">
        <f t="shared" si="0"/>
        <v xml:space="preserve"> </v>
      </c>
      <c r="L21" s="47" t="str">
        <f t="shared" si="0"/>
        <v xml:space="preserve"> </v>
      </c>
      <c r="M21" s="47" t="str">
        <f t="shared" si="0"/>
        <v xml:space="preserve"> </v>
      </c>
      <c r="N21" s="47" t="str">
        <f t="shared" si="0"/>
        <v xml:space="preserve"> </v>
      </c>
      <c r="O21" s="47" t="str">
        <f t="shared" si="0"/>
        <v xml:space="preserve"> </v>
      </c>
      <c r="P21" s="47" t="str">
        <f t="shared" si="0"/>
        <v>-</v>
      </c>
      <c r="Q21" s="47" t="str">
        <f t="shared" si="0"/>
        <v>-</v>
      </c>
      <c r="R21" s="47" t="str">
        <f t="shared" si="0"/>
        <v xml:space="preserve"> </v>
      </c>
      <c r="S21" s="47" t="str">
        <f t="shared" si="1"/>
        <v xml:space="preserve"> </v>
      </c>
      <c r="T21" s="47" t="str">
        <f t="shared" si="1"/>
        <v xml:space="preserve"> </v>
      </c>
      <c r="U21" s="47" t="str">
        <f t="shared" si="1"/>
        <v xml:space="preserve"> </v>
      </c>
      <c r="V21" s="47" t="str">
        <f t="shared" si="1"/>
        <v xml:space="preserve"> </v>
      </c>
      <c r="W21" s="47" t="str">
        <f t="shared" si="1"/>
        <v>-</v>
      </c>
      <c r="X21" s="47" t="str">
        <f t="shared" si="1"/>
        <v>-</v>
      </c>
      <c r="Y21" s="47" t="str">
        <f t="shared" si="1"/>
        <v xml:space="preserve"> </v>
      </c>
      <c r="Z21" s="47" t="str">
        <f t="shared" si="1"/>
        <v xml:space="preserve"> </v>
      </c>
      <c r="AA21" s="47" t="str">
        <f t="shared" si="1"/>
        <v xml:space="preserve"> </v>
      </c>
      <c r="AB21" s="47" t="str">
        <f t="shared" si="1"/>
        <v xml:space="preserve"> </v>
      </c>
      <c r="AC21" s="47" t="str">
        <f t="shared" si="1"/>
        <v xml:space="preserve"> </v>
      </c>
      <c r="AD21" s="47" t="str">
        <f t="shared" si="1"/>
        <v>-</v>
      </c>
      <c r="AE21" s="47" t="str">
        <f t="shared" si="1"/>
        <v>-</v>
      </c>
      <c r="AF21" s="47" t="str">
        <f t="shared" si="1"/>
        <v xml:space="preserve"> </v>
      </c>
      <c r="AG21" s="47" t="str">
        <f t="shared" si="1"/>
        <v>-</v>
      </c>
      <c r="AH21" s="17" t="str">
        <f t="shared" si="2"/>
        <v/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">
      <c r="A22" s="55"/>
      <c r="B22" s="16"/>
      <c r="C22" s="47" t="str">
        <f>IF(ISERROR(WEEKDAY(C$12&amp;"/"&amp;$AC$6,1)), "-",IF(OR(WEEKDAY(C$12&amp;"/"&amp;$AC$6,1)=1,WEEKDAY(C$12&amp;"/"&amp;$AC$6,1)=7),"-"," "))</f>
        <v>-</v>
      </c>
      <c r="D22" s="47" t="str">
        <f>IF(ISERROR(WEEKDAY(D$12&amp;"/"&amp;$AC$6,1)), "-",IF(OR(WEEKDAY(D$12&amp;"/"&amp;$AC$6,1)=1,WEEKDAY(D$12&amp;"/"&amp;$AC$6,1)=7),"-"," "))</f>
        <v xml:space="preserve"> </v>
      </c>
      <c r="E22" s="47" t="str">
        <f>IF(ISERROR(WEEKDAY(E$12&amp;"/"&amp;$AC$6,1)), "-",IF(OR(WEEKDAY(E$12&amp;"/"&amp;$AC$6,1)=1,WEEKDAY(E$12&amp;"/"&amp;$AC$6,1)=7),"-"," "))</f>
        <v xml:space="preserve"> </v>
      </c>
      <c r="F22" s="47" t="str">
        <f>IF(ISERROR(WEEKDAY(F$12&amp;"/"&amp;$AC$6,1)), "-",IF(OR(WEEKDAY(F$12&amp;"/"&amp;$AC$6,1)=1,WEEKDAY(F$12&amp;"/"&amp;$AC$6,1)=7),"-"," "))</f>
        <v xml:space="preserve"> </v>
      </c>
      <c r="G22" s="47" t="str">
        <f t="shared" si="0"/>
        <v xml:space="preserve"> </v>
      </c>
      <c r="H22" s="47" t="str">
        <f t="shared" si="0"/>
        <v xml:space="preserve"> </v>
      </c>
      <c r="I22" s="47" t="str">
        <f t="shared" si="0"/>
        <v>-</v>
      </c>
      <c r="J22" s="47" t="str">
        <f t="shared" si="0"/>
        <v>-</v>
      </c>
      <c r="K22" s="47" t="str">
        <f t="shared" si="0"/>
        <v xml:space="preserve"> </v>
      </c>
      <c r="L22" s="47" t="str">
        <f t="shared" si="0"/>
        <v xml:space="preserve"> </v>
      </c>
      <c r="M22" s="47" t="str">
        <f t="shared" si="0"/>
        <v xml:space="preserve"> </v>
      </c>
      <c r="N22" s="47" t="str">
        <f t="shared" si="0"/>
        <v xml:space="preserve"> </v>
      </c>
      <c r="O22" s="47" t="str">
        <f t="shared" si="0"/>
        <v xml:space="preserve"> </v>
      </c>
      <c r="P22" s="47" t="str">
        <f t="shared" si="0"/>
        <v>-</v>
      </c>
      <c r="Q22" s="47" t="str">
        <f t="shared" si="0"/>
        <v>-</v>
      </c>
      <c r="R22" s="47" t="str">
        <f t="shared" si="0"/>
        <v xml:space="preserve"> </v>
      </c>
      <c r="S22" s="47" t="str">
        <f t="shared" si="1"/>
        <v xml:space="preserve"> </v>
      </c>
      <c r="T22" s="47" t="str">
        <f t="shared" si="1"/>
        <v xml:space="preserve"> </v>
      </c>
      <c r="U22" s="47" t="str">
        <f t="shared" si="1"/>
        <v xml:space="preserve"> </v>
      </c>
      <c r="V22" s="47" t="str">
        <f t="shared" si="1"/>
        <v xml:space="preserve"> </v>
      </c>
      <c r="W22" s="47" t="str">
        <f t="shared" si="1"/>
        <v>-</v>
      </c>
      <c r="X22" s="47" t="str">
        <f t="shared" si="1"/>
        <v>-</v>
      </c>
      <c r="Y22" s="47" t="str">
        <f t="shared" si="1"/>
        <v xml:space="preserve"> </v>
      </c>
      <c r="Z22" s="47" t="str">
        <f t="shared" si="1"/>
        <v xml:space="preserve"> </v>
      </c>
      <c r="AA22" s="47" t="str">
        <f t="shared" si="1"/>
        <v xml:space="preserve"> </v>
      </c>
      <c r="AB22" s="47" t="str">
        <f t="shared" si="1"/>
        <v xml:space="preserve"> </v>
      </c>
      <c r="AC22" s="47" t="str">
        <f t="shared" si="1"/>
        <v xml:space="preserve"> </v>
      </c>
      <c r="AD22" s="47" t="str">
        <f t="shared" si="1"/>
        <v>-</v>
      </c>
      <c r="AE22" s="47" t="str">
        <f t="shared" si="1"/>
        <v>-</v>
      </c>
      <c r="AF22" s="47" t="str">
        <f t="shared" si="1"/>
        <v xml:space="preserve"> </v>
      </c>
      <c r="AG22" s="47" t="str">
        <f t="shared" si="1"/>
        <v>-</v>
      </c>
      <c r="AH22" s="17" t="str">
        <f t="shared" si="2"/>
        <v/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">
      <c r="A23" s="55"/>
      <c r="B23" s="16"/>
      <c r="C23" s="47" t="str">
        <f t="shared" si="0"/>
        <v>-</v>
      </c>
      <c r="D23" s="47" t="str">
        <f t="shared" si="0"/>
        <v xml:space="preserve"> </v>
      </c>
      <c r="E23" s="47" t="str">
        <f t="shared" si="0"/>
        <v xml:space="preserve"> </v>
      </c>
      <c r="F23" s="47" t="str">
        <f t="shared" si="0"/>
        <v xml:space="preserve"> </v>
      </c>
      <c r="G23" s="47" t="str">
        <f t="shared" si="0"/>
        <v xml:space="preserve"> </v>
      </c>
      <c r="H23" s="47" t="str">
        <f t="shared" si="0"/>
        <v xml:space="preserve"> </v>
      </c>
      <c r="I23" s="47" t="str">
        <f t="shared" si="0"/>
        <v>-</v>
      </c>
      <c r="J23" s="47" t="str">
        <f t="shared" si="0"/>
        <v>-</v>
      </c>
      <c r="K23" s="47" t="str">
        <f t="shared" si="0"/>
        <v xml:space="preserve"> </v>
      </c>
      <c r="L23" s="47" t="str">
        <f t="shared" si="0"/>
        <v xml:space="preserve"> </v>
      </c>
      <c r="M23" s="47" t="str">
        <f t="shared" si="0"/>
        <v xml:space="preserve"> </v>
      </c>
      <c r="N23" s="47" t="str">
        <f t="shared" si="0"/>
        <v xml:space="preserve"> </v>
      </c>
      <c r="O23" s="47" t="str">
        <f t="shared" si="0"/>
        <v xml:space="preserve"> </v>
      </c>
      <c r="P23" s="47" t="str">
        <f t="shared" si="0"/>
        <v>-</v>
      </c>
      <c r="Q23" s="47" t="str">
        <f t="shared" si="0"/>
        <v>-</v>
      </c>
      <c r="R23" s="47" t="str">
        <f t="shared" si="0"/>
        <v xml:space="preserve"> </v>
      </c>
      <c r="S23" s="47" t="str">
        <f t="shared" si="1"/>
        <v xml:space="preserve"> </v>
      </c>
      <c r="T23" s="47" t="str">
        <f t="shared" si="1"/>
        <v xml:space="preserve"> </v>
      </c>
      <c r="U23" s="47" t="str">
        <f t="shared" si="1"/>
        <v xml:space="preserve"> </v>
      </c>
      <c r="V23" s="47" t="str">
        <f t="shared" si="1"/>
        <v xml:space="preserve"> </v>
      </c>
      <c r="W23" s="47" t="str">
        <f t="shared" si="1"/>
        <v>-</v>
      </c>
      <c r="X23" s="47" t="str">
        <f t="shared" si="1"/>
        <v>-</v>
      </c>
      <c r="Y23" s="47" t="str">
        <f t="shared" si="1"/>
        <v xml:space="preserve"> </v>
      </c>
      <c r="Z23" s="47" t="str">
        <f t="shared" si="1"/>
        <v xml:space="preserve"> </v>
      </c>
      <c r="AA23" s="47" t="str">
        <f t="shared" si="1"/>
        <v xml:space="preserve"> </v>
      </c>
      <c r="AB23" s="47" t="str">
        <f t="shared" si="1"/>
        <v xml:space="preserve"> </v>
      </c>
      <c r="AC23" s="47" t="str">
        <f t="shared" si="1"/>
        <v xml:space="preserve"> </v>
      </c>
      <c r="AD23" s="47" t="str">
        <f t="shared" si="1"/>
        <v>-</v>
      </c>
      <c r="AE23" s="47" t="str">
        <f t="shared" si="1"/>
        <v>-</v>
      </c>
      <c r="AF23" s="47" t="str">
        <f t="shared" si="1"/>
        <v xml:space="preserve"> </v>
      </c>
      <c r="AG23" s="47" t="str">
        <f t="shared" si="1"/>
        <v>-</v>
      </c>
      <c r="AH23" s="17" t="str">
        <f t="shared" si="2"/>
        <v/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13.5" thickBot="1" x14ac:dyDescent="0.25">
      <c r="A24" s="55"/>
      <c r="B24" s="16"/>
      <c r="C24" s="47" t="str">
        <f>IF(ISERROR(WEEKDAY(C$12&amp;"/"&amp;$AC$6,1)), "-",IF(OR(WEEKDAY(C$12&amp;"/"&amp;$AC$6,1)=1,WEEKDAY(C$12&amp;"/"&amp;$AC$6,1)=7),"-"," "))</f>
        <v>-</v>
      </c>
      <c r="D24" s="47" t="str">
        <f>IF(ISERROR(WEEKDAY(D$12&amp;"/"&amp;$AC$6,1)), "-",IF(OR(WEEKDAY(D$12&amp;"/"&amp;$AC$6,1)=1,WEEKDAY(D$12&amp;"/"&amp;$AC$6,1)=7),"-"," "))</f>
        <v xml:space="preserve"> </v>
      </c>
      <c r="E24" s="47" t="str">
        <f>IF(ISERROR(WEEKDAY(E$12&amp;"/"&amp;$AC$6,1)), "-",IF(OR(WEEKDAY(E$12&amp;"/"&amp;$AC$6,1)=1,WEEKDAY(E$12&amp;"/"&amp;$AC$6,1)=7),"-"," "))</f>
        <v xml:space="preserve"> </v>
      </c>
      <c r="F24" s="47" t="str">
        <f>IF(ISERROR(WEEKDAY(F$12&amp;"/"&amp;$AC$6,1)), "-",IF(OR(WEEKDAY(F$12&amp;"/"&amp;$AC$6,1)=1,WEEKDAY(F$12&amp;"/"&amp;$AC$6,1)=7),"-"," "))</f>
        <v xml:space="preserve"> </v>
      </c>
      <c r="G24" s="47" t="str">
        <f t="shared" si="0"/>
        <v xml:space="preserve"> </v>
      </c>
      <c r="H24" s="47" t="str">
        <f t="shared" si="0"/>
        <v xml:space="preserve"> </v>
      </c>
      <c r="I24" s="47" t="str">
        <f t="shared" si="0"/>
        <v>-</v>
      </c>
      <c r="J24" s="47" t="str">
        <f t="shared" si="0"/>
        <v>-</v>
      </c>
      <c r="K24" s="47" t="str">
        <f t="shared" si="0"/>
        <v xml:space="preserve"> </v>
      </c>
      <c r="L24" s="47" t="str">
        <f t="shared" si="0"/>
        <v xml:space="preserve"> </v>
      </c>
      <c r="M24" s="47" t="str">
        <f t="shared" si="0"/>
        <v xml:space="preserve"> </v>
      </c>
      <c r="N24" s="47" t="str">
        <f t="shared" si="0"/>
        <v xml:space="preserve"> </v>
      </c>
      <c r="O24" s="47" t="str">
        <f t="shared" si="0"/>
        <v xml:space="preserve"> </v>
      </c>
      <c r="P24" s="47" t="str">
        <f t="shared" si="0"/>
        <v>-</v>
      </c>
      <c r="Q24" s="47" t="str">
        <f t="shared" si="0"/>
        <v>-</v>
      </c>
      <c r="R24" s="47" t="str">
        <f t="shared" si="0"/>
        <v xml:space="preserve"> </v>
      </c>
      <c r="S24" s="47" t="str">
        <f t="shared" si="1"/>
        <v xml:space="preserve"> </v>
      </c>
      <c r="T24" s="47" t="str">
        <f t="shared" si="1"/>
        <v xml:space="preserve"> </v>
      </c>
      <c r="U24" s="47" t="str">
        <f t="shared" si="1"/>
        <v xml:space="preserve"> </v>
      </c>
      <c r="V24" s="47" t="str">
        <f t="shared" si="1"/>
        <v xml:space="preserve"> </v>
      </c>
      <c r="W24" s="47" t="str">
        <f t="shared" si="1"/>
        <v>-</v>
      </c>
      <c r="X24" s="47" t="str">
        <f t="shared" si="1"/>
        <v>-</v>
      </c>
      <c r="Y24" s="47" t="str">
        <f t="shared" si="1"/>
        <v xml:space="preserve"> </v>
      </c>
      <c r="Z24" s="47" t="str">
        <f t="shared" si="1"/>
        <v xml:space="preserve"> </v>
      </c>
      <c r="AA24" s="47" t="str">
        <f t="shared" si="1"/>
        <v xml:space="preserve"> </v>
      </c>
      <c r="AB24" s="47" t="str">
        <f t="shared" si="1"/>
        <v xml:space="preserve"> </v>
      </c>
      <c r="AC24" s="47" t="str">
        <f t="shared" si="1"/>
        <v xml:space="preserve"> </v>
      </c>
      <c r="AD24" s="47" t="str">
        <f t="shared" si="1"/>
        <v>-</v>
      </c>
      <c r="AE24" s="47" t="str">
        <f t="shared" si="1"/>
        <v>-</v>
      </c>
      <c r="AF24" s="47" t="str">
        <f t="shared" si="1"/>
        <v xml:space="preserve"> </v>
      </c>
      <c r="AG24" s="47" t="str">
        <f t="shared" si="1"/>
        <v>-</v>
      </c>
      <c r="AH24" s="17" t="str">
        <f t="shared" si="2"/>
        <v/>
      </c>
      <c r="AI24" s="2"/>
      <c r="AJ24" s="51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24" customHeight="1" x14ac:dyDescent="0.2">
      <c r="A25" s="57" t="s">
        <v>44</v>
      </c>
      <c r="B25" s="58"/>
      <c r="C25" s="34" t="str">
        <f>IF(SUM(C$13:C$24)&gt;0,SUM(C$13:C$24),"")</f>
        <v/>
      </c>
      <c r="D25" s="34" t="str">
        <f t="shared" ref="D25:AG25" si="5">IF(SUM(D$13:D$24)&gt;0,SUM(D$13:D$24),"")</f>
        <v/>
      </c>
      <c r="E25" s="34" t="str">
        <f t="shared" si="5"/>
        <v/>
      </c>
      <c r="F25" s="34" t="str">
        <f t="shared" si="5"/>
        <v/>
      </c>
      <c r="G25" s="34" t="str">
        <f t="shared" si="5"/>
        <v/>
      </c>
      <c r="H25" s="34" t="str">
        <f t="shared" si="5"/>
        <v/>
      </c>
      <c r="I25" s="34" t="str">
        <f t="shared" si="5"/>
        <v/>
      </c>
      <c r="J25" s="34" t="str">
        <f t="shared" si="5"/>
        <v/>
      </c>
      <c r="K25" s="34" t="str">
        <f t="shared" si="5"/>
        <v/>
      </c>
      <c r="L25" s="34" t="str">
        <f t="shared" si="5"/>
        <v/>
      </c>
      <c r="M25" s="34" t="str">
        <f t="shared" si="5"/>
        <v/>
      </c>
      <c r="N25" s="34" t="str">
        <f t="shared" si="5"/>
        <v/>
      </c>
      <c r="O25" s="34" t="str">
        <f t="shared" si="5"/>
        <v/>
      </c>
      <c r="P25" s="34" t="str">
        <f t="shared" si="5"/>
        <v/>
      </c>
      <c r="Q25" s="34" t="str">
        <f t="shared" si="5"/>
        <v/>
      </c>
      <c r="R25" s="34" t="str">
        <f t="shared" si="5"/>
        <v/>
      </c>
      <c r="S25" s="34" t="str">
        <f t="shared" si="5"/>
        <v/>
      </c>
      <c r="T25" s="34" t="str">
        <f t="shared" si="5"/>
        <v/>
      </c>
      <c r="U25" s="34" t="str">
        <f t="shared" si="5"/>
        <v/>
      </c>
      <c r="V25" s="34" t="str">
        <f t="shared" si="5"/>
        <v/>
      </c>
      <c r="W25" s="34" t="str">
        <f t="shared" si="5"/>
        <v/>
      </c>
      <c r="X25" s="34" t="str">
        <f t="shared" si="5"/>
        <v/>
      </c>
      <c r="Y25" s="34" t="str">
        <f t="shared" si="5"/>
        <v/>
      </c>
      <c r="Z25" s="34" t="str">
        <f t="shared" si="5"/>
        <v/>
      </c>
      <c r="AA25" s="34" t="str">
        <f t="shared" si="5"/>
        <v/>
      </c>
      <c r="AB25" s="34" t="str">
        <f t="shared" si="5"/>
        <v/>
      </c>
      <c r="AC25" s="34" t="str">
        <f t="shared" si="5"/>
        <v/>
      </c>
      <c r="AD25" s="34" t="str">
        <f t="shared" si="5"/>
        <v/>
      </c>
      <c r="AE25" s="34" t="str">
        <f t="shared" si="5"/>
        <v/>
      </c>
      <c r="AF25" s="34" t="str">
        <f t="shared" si="5"/>
        <v/>
      </c>
      <c r="AG25" s="34" t="str">
        <f t="shared" si="5"/>
        <v/>
      </c>
      <c r="AH25" s="35" t="str">
        <f>IF(SUM(AH$13:AH$24)&gt;0,SUM(AH$13:AH$24),"")</f>
        <v/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3.5" thickBot="1" x14ac:dyDescent="0.25">
      <c r="A26" s="6"/>
      <c r="B26" s="6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4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6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24" customHeight="1" thickBot="1" x14ac:dyDescent="0.25">
      <c r="A27" s="36" t="s">
        <v>58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53" t="s">
        <v>59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9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5" thickBot="1" x14ac:dyDescent="0.25">
      <c r="A28" s="40" t="s">
        <v>0</v>
      </c>
      <c r="B28" s="41" t="s">
        <v>45</v>
      </c>
      <c r="C28" s="42" t="s">
        <v>1</v>
      </c>
      <c r="D28" s="42" t="s">
        <v>2</v>
      </c>
      <c r="E28" s="42" t="s">
        <v>3</v>
      </c>
      <c r="F28" s="42" t="s">
        <v>4</v>
      </c>
      <c r="G28" s="42" t="s">
        <v>5</v>
      </c>
      <c r="H28" s="42" t="s">
        <v>6</v>
      </c>
      <c r="I28" s="42" t="s">
        <v>7</v>
      </c>
      <c r="J28" s="42" t="s">
        <v>8</v>
      </c>
      <c r="K28" s="42" t="s">
        <v>9</v>
      </c>
      <c r="L28" s="42" t="s">
        <v>10</v>
      </c>
      <c r="M28" s="42" t="s">
        <v>11</v>
      </c>
      <c r="N28" s="42" t="s">
        <v>12</v>
      </c>
      <c r="O28" s="42" t="s">
        <v>13</v>
      </c>
      <c r="P28" s="42" t="s">
        <v>14</v>
      </c>
      <c r="Q28" s="42" t="s">
        <v>15</v>
      </c>
      <c r="R28" s="42" t="s">
        <v>16</v>
      </c>
      <c r="S28" s="42" t="s">
        <v>17</v>
      </c>
      <c r="T28" s="42" t="s">
        <v>18</v>
      </c>
      <c r="U28" s="42" t="s">
        <v>19</v>
      </c>
      <c r="V28" s="42" t="s">
        <v>20</v>
      </c>
      <c r="W28" s="42" t="s">
        <v>21</v>
      </c>
      <c r="X28" s="42" t="s">
        <v>22</v>
      </c>
      <c r="Y28" s="42" t="s">
        <v>23</v>
      </c>
      <c r="Z28" s="42" t="s">
        <v>24</v>
      </c>
      <c r="AA28" s="42" t="s">
        <v>25</v>
      </c>
      <c r="AB28" s="42" t="s">
        <v>26</v>
      </c>
      <c r="AC28" s="42" t="s">
        <v>27</v>
      </c>
      <c r="AD28" s="42" t="s">
        <v>28</v>
      </c>
      <c r="AE28" s="42" t="s">
        <v>30</v>
      </c>
      <c r="AF28" s="42" t="s">
        <v>31</v>
      </c>
      <c r="AG28" s="42" t="s">
        <v>32</v>
      </c>
      <c r="AH28" s="43" t="s">
        <v>43</v>
      </c>
      <c r="AI28" s="2"/>
      <c r="AJ28" s="5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">
      <c r="A29" s="48" t="s">
        <v>53</v>
      </c>
      <c r="B29" s="16" t="s">
        <v>36</v>
      </c>
      <c r="C29" s="47" t="str">
        <f t="shared" ref="C29:R37" si="6">IF(ISERROR(WEEKDAY(C$12&amp;"/"&amp;$AC$6,1)), "-",IF(OR(WEEKDAY(C$12&amp;"/"&amp;$AC$6,1)=1,WEEKDAY(C$12&amp;"/"&amp;$AC$6,1)=7),"-"," "))</f>
        <v>-</v>
      </c>
      <c r="D29" s="47" t="str">
        <f t="shared" si="6"/>
        <v xml:space="preserve"> </v>
      </c>
      <c r="E29" s="47" t="str">
        <f t="shared" si="6"/>
        <v xml:space="preserve"> </v>
      </c>
      <c r="F29" s="47" t="str">
        <f t="shared" si="6"/>
        <v xml:space="preserve"> </v>
      </c>
      <c r="G29" s="47" t="str">
        <f t="shared" si="6"/>
        <v xml:space="preserve"> </v>
      </c>
      <c r="H29" s="47" t="str">
        <f t="shared" si="6"/>
        <v xml:space="preserve"> </v>
      </c>
      <c r="I29" s="47" t="str">
        <f t="shared" si="6"/>
        <v>-</v>
      </c>
      <c r="J29" s="47" t="str">
        <f t="shared" si="6"/>
        <v>-</v>
      </c>
      <c r="K29" s="47" t="str">
        <f t="shared" si="6"/>
        <v xml:space="preserve"> </v>
      </c>
      <c r="L29" s="47" t="str">
        <f t="shared" si="6"/>
        <v xml:space="preserve"> </v>
      </c>
      <c r="M29" s="47" t="str">
        <f t="shared" si="6"/>
        <v xml:space="preserve"> </v>
      </c>
      <c r="N29" s="47" t="str">
        <f t="shared" si="6"/>
        <v xml:space="preserve"> </v>
      </c>
      <c r="O29" s="47" t="str">
        <f t="shared" si="6"/>
        <v xml:space="preserve"> </v>
      </c>
      <c r="P29" s="47" t="str">
        <f t="shared" si="6"/>
        <v>-</v>
      </c>
      <c r="Q29" s="47" t="str">
        <f t="shared" si="6"/>
        <v>-</v>
      </c>
      <c r="R29" s="47" t="str">
        <f t="shared" si="6"/>
        <v xml:space="preserve"> </v>
      </c>
      <c r="S29" s="47" t="str">
        <f t="shared" ref="S29:AG37" si="7">IF(ISERROR(WEEKDAY(S$12&amp;"/"&amp;$AC$6,1)), "-",IF(OR(WEEKDAY(S$12&amp;"/"&amp;$AC$6,1)=1,WEEKDAY(S$12&amp;"/"&amp;$AC$6,1)=7),"-"," "))</f>
        <v xml:space="preserve"> </v>
      </c>
      <c r="T29" s="47" t="str">
        <f t="shared" si="7"/>
        <v xml:space="preserve"> </v>
      </c>
      <c r="U29" s="47" t="str">
        <f t="shared" si="7"/>
        <v xml:space="preserve"> </v>
      </c>
      <c r="V29" s="47" t="str">
        <f t="shared" si="7"/>
        <v xml:space="preserve"> </v>
      </c>
      <c r="W29" s="47" t="str">
        <f t="shared" si="7"/>
        <v>-</v>
      </c>
      <c r="X29" s="47" t="str">
        <f t="shared" si="7"/>
        <v>-</v>
      </c>
      <c r="Y29" s="47" t="str">
        <f t="shared" si="7"/>
        <v xml:space="preserve"> </v>
      </c>
      <c r="Z29" s="47" t="str">
        <f t="shared" si="7"/>
        <v xml:space="preserve"> </v>
      </c>
      <c r="AA29" s="47" t="str">
        <f t="shared" si="7"/>
        <v xml:space="preserve"> </v>
      </c>
      <c r="AB29" s="47" t="str">
        <f t="shared" si="7"/>
        <v xml:space="preserve"> </v>
      </c>
      <c r="AC29" s="47" t="str">
        <f t="shared" si="7"/>
        <v xml:space="preserve"> </v>
      </c>
      <c r="AD29" s="47" t="str">
        <f t="shared" si="7"/>
        <v>-</v>
      </c>
      <c r="AE29" s="47" t="str">
        <f t="shared" si="7"/>
        <v>-</v>
      </c>
      <c r="AF29" s="47" t="str">
        <f t="shared" si="7"/>
        <v xml:space="preserve"> </v>
      </c>
      <c r="AG29" s="47" t="str">
        <f t="shared" si="7"/>
        <v>-</v>
      </c>
      <c r="AH29" s="17" t="str">
        <f t="shared" ref="AH29:AH36" si="8">IF(SUM($C29:$AG29)&gt;0,SUM($C29:$AG29),"")</f>
        <v/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">
      <c r="A30" s="48" t="s">
        <v>54</v>
      </c>
      <c r="B30" s="16" t="s">
        <v>47</v>
      </c>
      <c r="C30" s="47" t="str">
        <f t="shared" si="6"/>
        <v>-</v>
      </c>
      <c r="D30" s="47" t="str">
        <f t="shared" si="6"/>
        <v xml:space="preserve"> </v>
      </c>
      <c r="E30" s="47" t="str">
        <f t="shared" si="6"/>
        <v xml:space="preserve"> </v>
      </c>
      <c r="F30" s="47" t="str">
        <f t="shared" si="6"/>
        <v xml:space="preserve"> </v>
      </c>
      <c r="G30" s="47" t="str">
        <f t="shared" si="6"/>
        <v xml:space="preserve"> </v>
      </c>
      <c r="H30" s="47" t="str">
        <f t="shared" si="6"/>
        <v xml:space="preserve"> </v>
      </c>
      <c r="I30" s="47" t="str">
        <f t="shared" si="6"/>
        <v>-</v>
      </c>
      <c r="J30" s="47" t="str">
        <f t="shared" si="6"/>
        <v>-</v>
      </c>
      <c r="K30" s="47" t="str">
        <f t="shared" si="6"/>
        <v xml:space="preserve"> </v>
      </c>
      <c r="L30" s="47" t="str">
        <f t="shared" si="6"/>
        <v xml:space="preserve"> </v>
      </c>
      <c r="M30" s="47" t="str">
        <f t="shared" si="6"/>
        <v xml:space="preserve"> </v>
      </c>
      <c r="N30" s="47" t="str">
        <f t="shared" si="6"/>
        <v xml:space="preserve"> </v>
      </c>
      <c r="O30" s="47" t="str">
        <f t="shared" si="6"/>
        <v xml:space="preserve"> </v>
      </c>
      <c r="P30" s="47" t="str">
        <f t="shared" si="6"/>
        <v>-</v>
      </c>
      <c r="Q30" s="47" t="str">
        <f t="shared" si="6"/>
        <v>-</v>
      </c>
      <c r="R30" s="47" t="str">
        <f t="shared" si="6"/>
        <v xml:space="preserve"> </v>
      </c>
      <c r="S30" s="47" t="str">
        <f t="shared" si="7"/>
        <v xml:space="preserve"> </v>
      </c>
      <c r="T30" s="47" t="str">
        <f t="shared" si="7"/>
        <v xml:space="preserve"> </v>
      </c>
      <c r="U30" s="47" t="str">
        <f t="shared" si="7"/>
        <v xml:space="preserve"> </v>
      </c>
      <c r="V30" s="47" t="str">
        <f t="shared" si="7"/>
        <v xml:space="preserve"> </v>
      </c>
      <c r="W30" s="47" t="str">
        <f t="shared" si="7"/>
        <v>-</v>
      </c>
      <c r="X30" s="47" t="str">
        <f t="shared" si="7"/>
        <v>-</v>
      </c>
      <c r="Y30" s="47" t="str">
        <f t="shared" si="7"/>
        <v xml:space="preserve"> </v>
      </c>
      <c r="Z30" s="47" t="str">
        <f t="shared" si="7"/>
        <v xml:space="preserve"> </v>
      </c>
      <c r="AA30" s="47" t="str">
        <f t="shared" si="7"/>
        <v xml:space="preserve"> </v>
      </c>
      <c r="AB30" s="47" t="str">
        <f t="shared" si="7"/>
        <v xml:space="preserve"> </v>
      </c>
      <c r="AC30" s="47" t="str">
        <f t="shared" si="7"/>
        <v xml:space="preserve"> </v>
      </c>
      <c r="AD30" s="47" t="str">
        <f t="shared" si="7"/>
        <v>-</v>
      </c>
      <c r="AE30" s="47" t="str">
        <f t="shared" si="7"/>
        <v>-</v>
      </c>
      <c r="AF30" s="47" t="str">
        <f t="shared" si="7"/>
        <v xml:space="preserve"> </v>
      </c>
      <c r="AG30" s="47" t="str">
        <f t="shared" si="7"/>
        <v>-</v>
      </c>
      <c r="AH30" s="17" t="str">
        <f t="shared" si="8"/>
        <v/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">
      <c r="A31" s="48" t="s">
        <v>55</v>
      </c>
      <c r="B31" s="16" t="s">
        <v>48</v>
      </c>
      <c r="C31" s="47" t="str">
        <f t="shared" si="6"/>
        <v>-</v>
      </c>
      <c r="D31" s="47" t="str">
        <f t="shared" si="6"/>
        <v xml:space="preserve"> </v>
      </c>
      <c r="E31" s="47" t="str">
        <f t="shared" si="6"/>
        <v xml:space="preserve"> </v>
      </c>
      <c r="F31" s="47" t="str">
        <f t="shared" si="6"/>
        <v xml:space="preserve"> </v>
      </c>
      <c r="G31" s="47" t="str">
        <f t="shared" si="6"/>
        <v xml:space="preserve"> </v>
      </c>
      <c r="H31" s="47" t="str">
        <f t="shared" si="6"/>
        <v xml:space="preserve"> </v>
      </c>
      <c r="I31" s="47" t="str">
        <f t="shared" si="6"/>
        <v>-</v>
      </c>
      <c r="J31" s="47" t="str">
        <f t="shared" si="6"/>
        <v>-</v>
      </c>
      <c r="K31" s="47" t="str">
        <f t="shared" si="6"/>
        <v xml:space="preserve"> </v>
      </c>
      <c r="L31" s="47" t="str">
        <f t="shared" si="6"/>
        <v xml:space="preserve"> </v>
      </c>
      <c r="M31" s="47" t="str">
        <f t="shared" si="6"/>
        <v xml:space="preserve"> </v>
      </c>
      <c r="N31" s="47" t="str">
        <f t="shared" si="6"/>
        <v xml:space="preserve"> </v>
      </c>
      <c r="O31" s="47" t="str">
        <f t="shared" si="6"/>
        <v xml:space="preserve"> </v>
      </c>
      <c r="P31" s="47" t="str">
        <f t="shared" si="6"/>
        <v>-</v>
      </c>
      <c r="Q31" s="47" t="str">
        <f t="shared" si="6"/>
        <v>-</v>
      </c>
      <c r="R31" s="47" t="str">
        <f t="shared" si="6"/>
        <v xml:space="preserve"> </v>
      </c>
      <c r="S31" s="47" t="str">
        <f t="shared" si="7"/>
        <v xml:space="preserve"> </v>
      </c>
      <c r="T31" s="47" t="str">
        <f t="shared" si="7"/>
        <v xml:space="preserve"> </v>
      </c>
      <c r="U31" s="47" t="str">
        <f t="shared" si="7"/>
        <v xml:space="preserve"> </v>
      </c>
      <c r="V31" s="47" t="str">
        <f t="shared" si="7"/>
        <v xml:space="preserve"> </v>
      </c>
      <c r="W31" s="47" t="str">
        <f t="shared" si="7"/>
        <v>-</v>
      </c>
      <c r="X31" s="47" t="str">
        <f t="shared" si="7"/>
        <v>-</v>
      </c>
      <c r="Y31" s="47" t="str">
        <f t="shared" si="7"/>
        <v xml:space="preserve"> </v>
      </c>
      <c r="Z31" s="47" t="str">
        <f t="shared" si="7"/>
        <v xml:space="preserve"> </v>
      </c>
      <c r="AA31" s="47" t="str">
        <f t="shared" si="7"/>
        <v xml:space="preserve"> </v>
      </c>
      <c r="AB31" s="47" t="str">
        <f t="shared" si="7"/>
        <v xml:space="preserve"> </v>
      </c>
      <c r="AC31" s="47" t="str">
        <f t="shared" si="7"/>
        <v xml:space="preserve"> </v>
      </c>
      <c r="AD31" s="47" t="str">
        <f t="shared" si="7"/>
        <v>-</v>
      </c>
      <c r="AE31" s="47" t="str">
        <f t="shared" si="7"/>
        <v>-</v>
      </c>
      <c r="AF31" s="47" t="str">
        <f t="shared" si="7"/>
        <v xml:space="preserve"> </v>
      </c>
      <c r="AG31" s="47" t="str">
        <f t="shared" si="7"/>
        <v>-</v>
      </c>
      <c r="AH31" s="17" t="str">
        <f t="shared" si="8"/>
        <v/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">
      <c r="A32" s="48" t="s">
        <v>61</v>
      </c>
      <c r="B32" s="16" t="s">
        <v>62</v>
      </c>
      <c r="C32" s="47" t="str">
        <f t="shared" si="6"/>
        <v>-</v>
      </c>
      <c r="D32" s="47" t="str">
        <f t="shared" si="6"/>
        <v xml:space="preserve"> </v>
      </c>
      <c r="E32" s="47" t="str">
        <f t="shared" si="6"/>
        <v xml:space="preserve"> </v>
      </c>
      <c r="F32" s="47" t="str">
        <f t="shared" si="6"/>
        <v xml:space="preserve"> </v>
      </c>
      <c r="G32" s="47" t="str">
        <f t="shared" si="6"/>
        <v xml:space="preserve"> </v>
      </c>
      <c r="H32" s="47" t="str">
        <f t="shared" si="6"/>
        <v xml:space="preserve"> </v>
      </c>
      <c r="I32" s="47" t="str">
        <f t="shared" si="6"/>
        <v>-</v>
      </c>
      <c r="J32" s="47" t="str">
        <f t="shared" si="6"/>
        <v>-</v>
      </c>
      <c r="K32" s="47" t="str">
        <f t="shared" si="6"/>
        <v xml:space="preserve"> </v>
      </c>
      <c r="L32" s="47" t="str">
        <f t="shared" si="6"/>
        <v xml:space="preserve"> </v>
      </c>
      <c r="M32" s="47" t="str">
        <f t="shared" si="6"/>
        <v xml:space="preserve"> </v>
      </c>
      <c r="N32" s="47" t="str">
        <f t="shared" si="6"/>
        <v xml:space="preserve"> </v>
      </c>
      <c r="O32" s="47" t="str">
        <f t="shared" si="6"/>
        <v xml:space="preserve"> </v>
      </c>
      <c r="P32" s="47" t="str">
        <f t="shared" si="6"/>
        <v>-</v>
      </c>
      <c r="Q32" s="47" t="str">
        <f t="shared" si="6"/>
        <v>-</v>
      </c>
      <c r="R32" s="47" t="str">
        <f t="shared" si="6"/>
        <v xml:space="preserve"> </v>
      </c>
      <c r="S32" s="47" t="str">
        <f t="shared" si="7"/>
        <v xml:space="preserve"> </v>
      </c>
      <c r="T32" s="47" t="str">
        <f t="shared" si="7"/>
        <v xml:space="preserve"> </v>
      </c>
      <c r="U32" s="47" t="str">
        <f t="shared" si="7"/>
        <v xml:space="preserve"> </v>
      </c>
      <c r="V32" s="47" t="str">
        <f t="shared" si="7"/>
        <v xml:space="preserve"> </v>
      </c>
      <c r="W32" s="47" t="str">
        <f t="shared" si="7"/>
        <v>-</v>
      </c>
      <c r="X32" s="47" t="str">
        <f t="shared" si="7"/>
        <v>-</v>
      </c>
      <c r="Y32" s="47" t="str">
        <f t="shared" si="7"/>
        <v xml:space="preserve"> </v>
      </c>
      <c r="Z32" s="47" t="str">
        <f t="shared" si="7"/>
        <v xml:space="preserve"> </v>
      </c>
      <c r="AA32" s="47" t="str">
        <f t="shared" si="7"/>
        <v xml:space="preserve"> </v>
      </c>
      <c r="AB32" s="47" t="str">
        <f t="shared" si="7"/>
        <v xml:space="preserve"> </v>
      </c>
      <c r="AC32" s="47" t="str">
        <f t="shared" si="7"/>
        <v xml:space="preserve"> </v>
      </c>
      <c r="AD32" s="47" t="str">
        <f t="shared" si="7"/>
        <v>-</v>
      </c>
      <c r="AE32" s="47" t="str">
        <f t="shared" si="7"/>
        <v>-</v>
      </c>
      <c r="AF32" s="47" t="str">
        <f t="shared" si="7"/>
        <v xml:space="preserve"> </v>
      </c>
      <c r="AG32" s="47" t="str">
        <f t="shared" si="7"/>
        <v>-</v>
      </c>
      <c r="AH32" s="17" t="str">
        <f t="shared" si="8"/>
        <v/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">
      <c r="A33" s="48"/>
      <c r="B33" s="16" t="s">
        <v>49</v>
      </c>
      <c r="C33" s="47" t="str">
        <f t="shared" si="6"/>
        <v>-</v>
      </c>
      <c r="D33" s="47" t="str">
        <f t="shared" si="6"/>
        <v xml:space="preserve"> </v>
      </c>
      <c r="E33" s="47" t="str">
        <f t="shared" si="6"/>
        <v xml:space="preserve"> </v>
      </c>
      <c r="F33" s="47" t="str">
        <f t="shared" si="6"/>
        <v xml:space="preserve"> </v>
      </c>
      <c r="G33" s="47" t="str">
        <f t="shared" si="6"/>
        <v xml:space="preserve"> </v>
      </c>
      <c r="H33" s="47" t="str">
        <f t="shared" si="6"/>
        <v xml:space="preserve"> </v>
      </c>
      <c r="I33" s="47" t="str">
        <f t="shared" si="6"/>
        <v>-</v>
      </c>
      <c r="J33" s="47" t="str">
        <f t="shared" si="6"/>
        <v>-</v>
      </c>
      <c r="K33" s="47" t="str">
        <f t="shared" si="6"/>
        <v xml:space="preserve"> </v>
      </c>
      <c r="L33" s="47" t="str">
        <f t="shared" si="6"/>
        <v xml:space="preserve"> </v>
      </c>
      <c r="M33" s="47" t="str">
        <f t="shared" si="6"/>
        <v xml:space="preserve"> </v>
      </c>
      <c r="N33" s="47" t="str">
        <f t="shared" si="6"/>
        <v xml:space="preserve"> </v>
      </c>
      <c r="O33" s="47" t="str">
        <f t="shared" si="6"/>
        <v xml:space="preserve"> </v>
      </c>
      <c r="P33" s="47" t="str">
        <f t="shared" si="6"/>
        <v>-</v>
      </c>
      <c r="Q33" s="47" t="str">
        <f t="shared" si="6"/>
        <v>-</v>
      </c>
      <c r="R33" s="47" t="str">
        <f t="shared" si="6"/>
        <v xml:space="preserve"> </v>
      </c>
      <c r="S33" s="47" t="str">
        <f t="shared" si="7"/>
        <v xml:space="preserve"> </v>
      </c>
      <c r="T33" s="47" t="str">
        <f t="shared" si="7"/>
        <v xml:space="preserve"> </v>
      </c>
      <c r="U33" s="47" t="str">
        <f t="shared" si="7"/>
        <v xml:space="preserve"> </v>
      </c>
      <c r="V33" s="47" t="str">
        <f t="shared" si="7"/>
        <v xml:space="preserve"> </v>
      </c>
      <c r="W33" s="47" t="str">
        <f t="shared" si="7"/>
        <v>-</v>
      </c>
      <c r="X33" s="47" t="str">
        <f t="shared" si="7"/>
        <v>-</v>
      </c>
      <c r="Y33" s="47" t="str">
        <f t="shared" si="7"/>
        <v xml:space="preserve"> </v>
      </c>
      <c r="Z33" s="47" t="str">
        <f t="shared" si="7"/>
        <v xml:space="preserve"> </v>
      </c>
      <c r="AA33" s="47" t="str">
        <f t="shared" si="7"/>
        <v xml:space="preserve"> </v>
      </c>
      <c r="AB33" s="47" t="str">
        <f t="shared" si="7"/>
        <v xml:space="preserve"> </v>
      </c>
      <c r="AC33" s="47" t="str">
        <f t="shared" si="7"/>
        <v xml:space="preserve"> </v>
      </c>
      <c r="AD33" s="47" t="str">
        <f t="shared" si="7"/>
        <v>-</v>
      </c>
      <c r="AE33" s="47" t="str">
        <f t="shared" si="7"/>
        <v>-</v>
      </c>
      <c r="AF33" s="47" t="str">
        <f t="shared" si="7"/>
        <v xml:space="preserve"> </v>
      </c>
      <c r="AG33" s="47" t="str">
        <f t="shared" si="7"/>
        <v>-</v>
      </c>
      <c r="AH33" s="17" t="str">
        <f t="shared" si="8"/>
        <v/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">
      <c r="A34" s="48" t="s">
        <v>77</v>
      </c>
      <c r="B34" s="16" t="s">
        <v>50</v>
      </c>
      <c r="C34" s="47" t="str">
        <f t="shared" si="6"/>
        <v>-</v>
      </c>
      <c r="D34" s="47" t="str">
        <f t="shared" si="6"/>
        <v xml:space="preserve"> </v>
      </c>
      <c r="E34" s="47" t="str">
        <f t="shared" si="6"/>
        <v xml:space="preserve"> </v>
      </c>
      <c r="F34" s="47" t="str">
        <f t="shared" si="6"/>
        <v xml:space="preserve"> </v>
      </c>
      <c r="G34" s="47" t="str">
        <f t="shared" si="6"/>
        <v xml:space="preserve"> </v>
      </c>
      <c r="H34" s="47" t="str">
        <f t="shared" si="6"/>
        <v xml:space="preserve"> </v>
      </c>
      <c r="I34" s="47" t="str">
        <f t="shared" si="6"/>
        <v>-</v>
      </c>
      <c r="J34" s="47" t="str">
        <f t="shared" si="6"/>
        <v>-</v>
      </c>
      <c r="K34" s="47" t="str">
        <f t="shared" si="6"/>
        <v xml:space="preserve"> </v>
      </c>
      <c r="L34" s="47" t="str">
        <f t="shared" si="6"/>
        <v xml:space="preserve"> </v>
      </c>
      <c r="M34" s="47" t="str">
        <f t="shared" si="6"/>
        <v xml:space="preserve"> </v>
      </c>
      <c r="N34" s="47" t="str">
        <f t="shared" si="6"/>
        <v xml:space="preserve"> </v>
      </c>
      <c r="O34" s="47" t="str">
        <f t="shared" si="6"/>
        <v xml:space="preserve"> </v>
      </c>
      <c r="P34" s="47" t="str">
        <f t="shared" si="6"/>
        <v>-</v>
      </c>
      <c r="Q34" s="47" t="str">
        <f t="shared" si="6"/>
        <v>-</v>
      </c>
      <c r="R34" s="47" t="str">
        <f t="shared" si="6"/>
        <v xml:space="preserve"> </v>
      </c>
      <c r="S34" s="47" t="str">
        <f t="shared" si="7"/>
        <v xml:space="preserve"> </v>
      </c>
      <c r="T34" s="47" t="str">
        <f t="shared" si="7"/>
        <v xml:space="preserve"> </v>
      </c>
      <c r="U34" s="47" t="str">
        <f t="shared" si="7"/>
        <v xml:space="preserve"> </v>
      </c>
      <c r="V34" s="47" t="str">
        <f t="shared" si="7"/>
        <v xml:space="preserve"> </v>
      </c>
      <c r="W34" s="47" t="str">
        <f t="shared" si="7"/>
        <v>-</v>
      </c>
      <c r="X34" s="47" t="str">
        <f t="shared" si="7"/>
        <v>-</v>
      </c>
      <c r="Y34" s="47" t="str">
        <f t="shared" si="7"/>
        <v xml:space="preserve"> </v>
      </c>
      <c r="Z34" s="47" t="str">
        <f t="shared" si="7"/>
        <v xml:space="preserve"> </v>
      </c>
      <c r="AA34" s="47" t="str">
        <f t="shared" si="7"/>
        <v xml:space="preserve"> </v>
      </c>
      <c r="AB34" s="47" t="str">
        <f t="shared" si="7"/>
        <v xml:space="preserve"> </v>
      </c>
      <c r="AC34" s="47" t="str">
        <f t="shared" si="7"/>
        <v xml:space="preserve"> </v>
      </c>
      <c r="AD34" s="47" t="str">
        <f t="shared" si="7"/>
        <v>-</v>
      </c>
      <c r="AE34" s="47" t="str">
        <f t="shared" si="7"/>
        <v>-</v>
      </c>
      <c r="AF34" s="47" t="str">
        <f t="shared" si="7"/>
        <v xml:space="preserve"> </v>
      </c>
      <c r="AG34" s="47" t="str">
        <f t="shared" si="7"/>
        <v>-</v>
      </c>
      <c r="AH34" s="17" t="str">
        <f t="shared" si="8"/>
        <v/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">
      <c r="A35" s="48"/>
      <c r="B35" s="16" t="s">
        <v>29</v>
      </c>
      <c r="C35" s="47" t="str">
        <f t="shared" si="6"/>
        <v>-</v>
      </c>
      <c r="D35" s="47" t="str">
        <f t="shared" si="6"/>
        <v xml:space="preserve"> </v>
      </c>
      <c r="E35" s="47" t="str">
        <f t="shared" si="6"/>
        <v xml:space="preserve"> </v>
      </c>
      <c r="F35" s="47" t="str">
        <f t="shared" si="6"/>
        <v xml:space="preserve"> </v>
      </c>
      <c r="G35" s="47" t="str">
        <f t="shared" si="6"/>
        <v xml:space="preserve"> </v>
      </c>
      <c r="H35" s="47" t="str">
        <f t="shared" si="6"/>
        <v xml:space="preserve"> </v>
      </c>
      <c r="I35" s="47" t="str">
        <f t="shared" si="6"/>
        <v>-</v>
      </c>
      <c r="J35" s="47" t="str">
        <f t="shared" si="6"/>
        <v>-</v>
      </c>
      <c r="K35" s="47" t="str">
        <f t="shared" si="6"/>
        <v xml:space="preserve"> </v>
      </c>
      <c r="L35" s="47" t="str">
        <f t="shared" si="6"/>
        <v xml:space="preserve"> </v>
      </c>
      <c r="M35" s="47" t="str">
        <f t="shared" si="6"/>
        <v xml:space="preserve"> </v>
      </c>
      <c r="N35" s="47" t="str">
        <f t="shared" si="6"/>
        <v xml:space="preserve"> </v>
      </c>
      <c r="O35" s="47" t="str">
        <f t="shared" si="6"/>
        <v xml:space="preserve"> </v>
      </c>
      <c r="P35" s="47" t="str">
        <f t="shared" si="6"/>
        <v>-</v>
      </c>
      <c r="Q35" s="47" t="str">
        <f t="shared" si="6"/>
        <v>-</v>
      </c>
      <c r="R35" s="47" t="str">
        <f t="shared" si="6"/>
        <v xml:space="preserve"> </v>
      </c>
      <c r="S35" s="47" t="str">
        <f t="shared" si="7"/>
        <v xml:space="preserve"> </v>
      </c>
      <c r="T35" s="47" t="str">
        <f t="shared" si="7"/>
        <v xml:space="preserve"> </v>
      </c>
      <c r="U35" s="47" t="str">
        <f t="shared" si="7"/>
        <v xml:space="preserve"> </v>
      </c>
      <c r="V35" s="47" t="str">
        <f t="shared" si="7"/>
        <v xml:space="preserve"> </v>
      </c>
      <c r="W35" s="47" t="str">
        <f t="shared" si="7"/>
        <v>-</v>
      </c>
      <c r="X35" s="47" t="str">
        <f t="shared" si="7"/>
        <v>-</v>
      </c>
      <c r="Y35" s="47" t="str">
        <f t="shared" si="7"/>
        <v xml:space="preserve"> </v>
      </c>
      <c r="Z35" s="47" t="str">
        <f t="shared" si="7"/>
        <v xml:space="preserve"> </v>
      </c>
      <c r="AA35" s="47" t="str">
        <f t="shared" si="7"/>
        <v xml:space="preserve"> </v>
      </c>
      <c r="AB35" s="47" t="str">
        <f t="shared" si="7"/>
        <v xml:space="preserve"> </v>
      </c>
      <c r="AC35" s="47" t="str">
        <f t="shared" si="7"/>
        <v xml:space="preserve"> </v>
      </c>
      <c r="AD35" s="47" t="str">
        <f t="shared" si="7"/>
        <v>-</v>
      </c>
      <c r="AE35" s="47" t="str">
        <f t="shared" si="7"/>
        <v>-</v>
      </c>
      <c r="AF35" s="47" t="str">
        <f t="shared" si="7"/>
        <v xml:space="preserve"> </v>
      </c>
      <c r="AG35" s="47" t="str">
        <f t="shared" si="7"/>
        <v>-</v>
      </c>
      <c r="AH35" s="17" t="str">
        <f t="shared" si="8"/>
        <v/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">
      <c r="A36" s="48"/>
      <c r="B36" s="16" t="s">
        <v>51</v>
      </c>
      <c r="C36" s="47" t="str">
        <f t="shared" si="6"/>
        <v>-</v>
      </c>
      <c r="D36" s="47" t="str">
        <f>IF(ISERROR(WEEKDAY(D$12&amp;"/"&amp;$AC$6,1)), "-",IF(OR(WEEKDAY(D$12&amp;"/"&amp;$AC$6,1)=1,WEEKDAY(D$12&amp;"/"&amp;$AC$6,1)=7),"-"," "))</f>
        <v xml:space="preserve"> </v>
      </c>
      <c r="E36" s="47" t="str">
        <f>IF(ISERROR(WEEKDAY(E$12&amp;"/"&amp;$AC$6,1)), "-",IF(OR(WEEKDAY(E$12&amp;"/"&amp;$AC$6,1)=1,WEEKDAY(E$12&amp;"/"&amp;$AC$6,1)=7),"-"," "))</f>
        <v xml:space="preserve"> </v>
      </c>
      <c r="F36" s="47" t="str">
        <f>IF(ISERROR(WEEKDAY(F$12&amp;"/"&amp;$AC$6,1)), "-",IF(OR(WEEKDAY(F$12&amp;"/"&amp;$AC$6,1)=1,WEEKDAY(F$12&amp;"/"&amp;$AC$6,1)=7),"-"," "))</f>
        <v xml:space="preserve"> </v>
      </c>
      <c r="G36" s="47" t="str">
        <f t="shared" si="6"/>
        <v xml:space="preserve"> </v>
      </c>
      <c r="H36" s="47" t="str">
        <f t="shared" si="6"/>
        <v xml:space="preserve"> </v>
      </c>
      <c r="I36" s="47" t="str">
        <f t="shared" si="6"/>
        <v>-</v>
      </c>
      <c r="J36" s="47" t="str">
        <f t="shared" si="6"/>
        <v>-</v>
      </c>
      <c r="K36" s="47" t="str">
        <f t="shared" si="6"/>
        <v xml:space="preserve"> </v>
      </c>
      <c r="L36" s="47" t="str">
        <f t="shared" si="6"/>
        <v xml:space="preserve"> </v>
      </c>
      <c r="M36" s="47" t="str">
        <f t="shared" si="6"/>
        <v xml:space="preserve"> </v>
      </c>
      <c r="N36" s="47" t="str">
        <f t="shared" si="6"/>
        <v xml:space="preserve"> </v>
      </c>
      <c r="O36" s="47" t="str">
        <f t="shared" si="6"/>
        <v xml:space="preserve"> </v>
      </c>
      <c r="P36" s="47" t="str">
        <f t="shared" si="6"/>
        <v>-</v>
      </c>
      <c r="Q36" s="47" t="str">
        <f>IF(ISERROR(WEEKDAY(Q$12&amp;"/"&amp;$AC$6,1)), "-",IF(OR(WEEKDAY(Q$12&amp;"/"&amp;$AC$6,1)=1,WEEKDAY(Q$12&amp;"/"&amp;$AC$6,1)=7),"-"," "))</f>
        <v>-</v>
      </c>
      <c r="R36" s="47" t="str">
        <f>IF(ISERROR(WEEKDAY(R$12&amp;"/"&amp;$AC$6,1)), "-",IF(OR(WEEKDAY(R$12&amp;"/"&amp;$AC$6,1)=1,WEEKDAY(R$12&amp;"/"&amp;$AC$6,1)=7),"-"," "))</f>
        <v xml:space="preserve"> </v>
      </c>
      <c r="S36" s="47" t="str">
        <f t="shared" si="7"/>
        <v xml:space="preserve"> </v>
      </c>
      <c r="T36" s="47" t="str">
        <f t="shared" si="7"/>
        <v xml:space="preserve"> </v>
      </c>
      <c r="U36" s="47" t="str">
        <f t="shared" si="7"/>
        <v xml:space="preserve"> </v>
      </c>
      <c r="V36" s="47" t="str">
        <f t="shared" si="7"/>
        <v xml:space="preserve"> </v>
      </c>
      <c r="W36" s="47" t="str">
        <f t="shared" si="7"/>
        <v>-</v>
      </c>
      <c r="X36" s="47" t="str">
        <f t="shared" si="7"/>
        <v>-</v>
      </c>
      <c r="Y36" s="47" t="str">
        <f t="shared" si="7"/>
        <v xml:space="preserve"> </v>
      </c>
      <c r="Z36" s="47" t="str">
        <f t="shared" si="7"/>
        <v xml:space="preserve"> </v>
      </c>
      <c r="AA36" s="47" t="str">
        <f t="shared" si="7"/>
        <v xml:space="preserve"> </v>
      </c>
      <c r="AB36" s="47" t="str">
        <f t="shared" si="7"/>
        <v xml:space="preserve"> </v>
      </c>
      <c r="AC36" s="47" t="str">
        <f t="shared" si="7"/>
        <v xml:space="preserve"> </v>
      </c>
      <c r="AD36" s="47" t="str">
        <f t="shared" si="7"/>
        <v>-</v>
      </c>
      <c r="AE36" s="47" t="str">
        <f t="shared" si="7"/>
        <v>-</v>
      </c>
      <c r="AF36" s="47" t="str">
        <f t="shared" si="7"/>
        <v xml:space="preserve"> </v>
      </c>
      <c r="AG36" s="47" t="str">
        <f t="shared" si="7"/>
        <v>-</v>
      </c>
      <c r="AH36" s="17" t="str">
        <f t="shared" si="8"/>
        <v/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ht="13.5" thickBot="1" x14ac:dyDescent="0.25">
      <c r="A37" s="48"/>
      <c r="B37" s="16" t="s">
        <v>52</v>
      </c>
      <c r="C37" s="47" t="str">
        <f t="shared" si="6"/>
        <v>-</v>
      </c>
      <c r="D37" s="47" t="str">
        <f t="shared" si="6"/>
        <v xml:space="preserve"> </v>
      </c>
      <c r="E37" s="47" t="str">
        <f t="shared" si="6"/>
        <v xml:space="preserve"> </v>
      </c>
      <c r="F37" s="47" t="str">
        <f t="shared" si="6"/>
        <v xml:space="preserve"> </v>
      </c>
      <c r="G37" s="47" t="str">
        <f t="shared" si="6"/>
        <v xml:space="preserve"> </v>
      </c>
      <c r="H37" s="47" t="str">
        <f t="shared" si="6"/>
        <v xml:space="preserve"> </v>
      </c>
      <c r="I37" s="47" t="str">
        <f t="shared" si="6"/>
        <v>-</v>
      </c>
      <c r="J37" s="47" t="str">
        <f t="shared" si="6"/>
        <v>-</v>
      </c>
      <c r="K37" s="47" t="str">
        <f t="shared" si="6"/>
        <v xml:space="preserve"> </v>
      </c>
      <c r="L37" s="47" t="str">
        <f t="shared" si="6"/>
        <v xml:space="preserve"> </v>
      </c>
      <c r="M37" s="47" t="str">
        <f t="shared" si="6"/>
        <v xml:space="preserve"> </v>
      </c>
      <c r="N37" s="47" t="str">
        <f t="shared" si="6"/>
        <v xml:space="preserve"> </v>
      </c>
      <c r="O37" s="47" t="str">
        <f t="shared" si="6"/>
        <v xml:space="preserve"> </v>
      </c>
      <c r="P37" s="47" t="str">
        <f t="shared" si="6"/>
        <v>-</v>
      </c>
      <c r="Q37" s="47" t="str">
        <f t="shared" si="6"/>
        <v>-</v>
      </c>
      <c r="R37" s="47" t="str">
        <f t="shared" si="6"/>
        <v xml:space="preserve"> </v>
      </c>
      <c r="S37" s="47" t="str">
        <f t="shared" si="7"/>
        <v xml:space="preserve"> </v>
      </c>
      <c r="T37" s="47" t="str">
        <f t="shared" si="7"/>
        <v xml:space="preserve"> </v>
      </c>
      <c r="U37" s="47" t="str">
        <f t="shared" si="7"/>
        <v xml:space="preserve"> </v>
      </c>
      <c r="V37" s="47" t="str">
        <f t="shared" si="7"/>
        <v xml:space="preserve"> </v>
      </c>
      <c r="W37" s="47" t="str">
        <f t="shared" si="7"/>
        <v>-</v>
      </c>
      <c r="X37" s="47" t="str">
        <f t="shared" si="7"/>
        <v>-</v>
      </c>
      <c r="Y37" s="47" t="str">
        <f t="shared" si="7"/>
        <v xml:space="preserve"> </v>
      </c>
      <c r="Z37" s="47" t="str">
        <f t="shared" si="7"/>
        <v xml:space="preserve"> </v>
      </c>
      <c r="AA37" s="47" t="str">
        <f t="shared" si="7"/>
        <v xml:space="preserve"> </v>
      </c>
      <c r="AB37" s="47" t="str">
        <f t="shared" si="7"/>
        <v xml:space="preserve"> </v>
      </c>
      <c r="AC37" s="47" t="str">
        <f t="shared" si="7"/>
        <v xml:space="preserve"> </v>
      </c>
      <c r="AD37" s="47" t="str">
        <f t="shared" si="7"/>
        <v>-</v>
      </c>
      <c r="AE37" s="47" t="str">
        <f t="shared" si="7"/>
        <v>-</v>
      </c>
      <c r="AF37" s="47" t="str">
        <f t="shared" si="7"/>
        <v xml:space="preserve"> </v>
      </c>
      <c r="AG37" s="47" t="str">
        <f t="shared" si="7"/>
        <v>-</v>
      </c>
      <c r="AH37" s="17" t="str">
        <f>IF(SUM($C37:$AG37)&gt;0,SUM($C37:$AG37),"")</f>
        <v/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24" customHeight="1" thickBot="1" x14ac:dyDescent="0.25">
      <c r="A38" s="36" t="s">
        <v>60</v>
      </c>
      <c r="B38" s="37"/>
      <c r="C38" s="34" t="str">
        <f t="shared" ref="C38:AH38" si="9">IF(SUM(C$29:C$37)&gt;0,SUM(C$29:C$37),"")</f>
        <v/>
      </c>
      <c r="D38" s="34" t="str">
        <f t="shared" si="9"/>
        <v/>
      </c>
      <c r="E38" s="34" t="str">
        <f t="shared" si="9"/>
        <v/>
      </c>
      <c r="F38" s="34" t="str">
        <f t="shared" si="9"/>
        <v/>
      </c>
      <c r="G38" s="34" t="str">
        <f t="shared" si="9"/>
        <v/>
      </c>
      <c r="H38" s="34" t="str">
        <f t="shared" si="9"/>
        <v/>
      </c>
      <c r="I38" s="34" t="str">
        <f t="shared" si="9"/>
        <v/>
      </c>
      <c r="J38" s="34" t="str">
        <f t="shared" si="9"/>
        <v/>
      </c>
      <c r="K38" s="34" t="str">
        <f t="shared" si="9"/>
        <v/>
      </c>
      <c r="L38" s="34" t="str">
        <f t="shared" si="9"/>
        <v/>
      </c>
      <c r="M38" s="34" t="str">
        <f t="shared" si="9"/>
        <v/>
      </c>
      <c r="N38" s="34" t="str">
        <f t="shared" si="9"/>
        <v/>
      </c>
      <c r="O38" s="34" t="str">
        <f t="shared" si="9"/>
        <v/>
      </c>
      <c r="P38" s="34" t="str">
        <f t="shared" si="9"/>
        <v/>
      </c>
      <c r="Q38" s="34" t="str">
        <f t="shared" si="9"/>
        <v/>
      </c>
      <c r="R38" s="34" t="str">
        <f t="shared" si="9"/>
        <v/>
      </c>
      <c r="S38" s="34" t="str">
        <f t="shared" si="9"/>
        <v/>
      </c>
      <c r="T38" s="34" t="str">
        <f t="shared" si="9"/>
        <v/>
      </c>
      <c r="U38" s="34" t="str">
        <f t="shared" si="9"/>
        <v/>
      </c>
      <c r="V38" s="34" t="str">
        <f t="shared" si="9"/>
        <v/>
      </c>
      <c r="W38" s="34" t="str">
        <f t="shared" si="9"/>
        <v/>
      </c>
      <c r="X38" s="34" t="str">
        <f t="shared" si="9"/>
        <v/>
      </c>
      <c r="Y38" s="34" t="str">
        <f t="shared" si="9"/>
        <v/>
      </c>
      <c r="Z38" s="34" t="str">
        <f t="shared" si="9"/>
        <v/>
      </c>
      <c r="AA38" s="34" t="str">
        <f t="shared" si="9"/>
        <v/>
      </c>
      <c r="AB38" s="34" t="str">
        <f t="shared" si="9"/>
        <v/>
      </c>
      <c r="AC38" s="34" t="str">
        <f t="shared" si="9"/>
        <v/>
      </c>
      <c r="AD38" s="34" t="str">
        <f t="shared" si="9"/>
        <v/>
      </c>
      <c r="AE38" s="34" t="str">
        <f t="shared" si="9"/>
        <v/>
      </c>
      <c r="AF38" s="34" t="str">
        <f t="shared" si="9"/>
        <v/>
      </c>
      <c r="AG38" s="34" t="str">
        <f t="shared" si="9"/>
        <v/>
      </c>
      <c r="AH38" s="35" t="str">
        <f t="shared" si="9"/>
        <v/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24" customHeight="1" thickBot="1" x14ac:dyDescent="0.25">
      <c r="A39" s="44" t="s">
        <v>43</v>
      </c>
      <c r="B39" s="45"/>
      <c r="C39" s="32" t="str">
        <f t="shared" ref="C39:AH39" si="10">IF(SUM(C$25:C$37)&gt;0,SUM(C$25:C$37),"")</f>
        <v/>
      </c>
      <c r="D39" s="32" t="str">
        <f t="shared" si="10"/>
        <v/>
      </c>
      <c r="E39" s="32" t="str">
        <f t="shared" si="10"/>
        <v/>
      </c>
      <c r="F39" s="32" t="str">
        <f t="shared" si="10"/>
        <v/>
      </c>
      <c r="G39" s="32" t="str">
        <f t="shared" si="10"/>
        <v/>
      </c>
      <c r="H39" s="32" t="str">
        <f t="shared" si="10"/>
        <v/>
      </c>
      <c r="I39" s="32" t="str">
        <f t="shared" si="10"/>
        <v/>
      </c>
      <c r="J39" s="32" t="str">
        <f t="shared" si="10"/>
        <v/>
      </c>
      <c r="K39" s="32" t="str">
        <f t="shared" si="10"/>
        <v/>
      </c>
      <c r="L39" s="32" t="str">
        <f t="shared" si="10"/>
        <v/>
      </c>
      <c r="M39" s="32" t="str">
        <f t="shared" si="10"/>
        <v/>
      </c>
      <c r="N39" s="32" t="str">
        <f t="shared" si="10"/>
        <v/>
      </c>
      <c r="O39" s="32" t="str">
        <f t="shared" si="10"/>
        <v/>
      </c>
      <c r="P39" s="32" t="str">
        <f t="shared" si="10"/>
        <v/>
      </c>
      <c r="Q39" s="32" t="str">
        <f t="shared" si="10"/>
        <v/>
      </c>
      <c r="R39" s="32" t="str">
        <f t="shared" si="10"/>
        <v/>
      </c>
      <c r="S39" s="32" t="str">
        <f t="shared" si="10"/>
        <v/>
      </c>
      <c r="T39" s="32" t="str">
        <f t="shared" si="10"/>
        <v/>
      </c>
      <c r="U39" s="32" t="str">
        <f t="shared" si="10"/>
        <v/>
      </c>
      <c r="V39" s="32" t="str">
        <f t="shared" si="10"/>
        <v/>
      </c>
      <c r="W39" s="32" t="str">
        <f t="shared" si="10"/>
        <v/>
      </c>
      <c r="X39" s="32" t="str">
        <f t="shared" si="10"/>
        <v/>
      </c>
      <c r="Y39" s="32" t="str">
        <f t="shared" si="10"/>
        <v/>
      </c>
      <c r="Z39" s="32" t="str">
        <f t="shared" si="10"/>
        <v/>
      </c>
      <c r="AA39" s="32" t="str">
        <f t="shared" si="10"/>
        <v/>
      </c>
      <c r="AB39" s="32" t="str">
        <f t="shared" si="10"/>
        <v/>
      </c>
      <c r="AC39" s="32" t="str">
        <f t="shared" si="10"/>
        <v/>
      </c>
      <c r="AD39" s="32" t="str">
        <f t="shared" si="10"/>
        <v/>
      </c>
      <c r="AE39" s="32" t="str">
        <f t="shared" si="10"/>
        <v/>
      </c>
      <c r="AF39" s="32" t="str">
        <f t="shared" si="10"/>
        <v/>
      </c>
      <c r="AG39" s="32" t="str">
        <f t="shared" si="10"/>
        <v/>
      </c>
      <c r="AH39" s="46" t="str">
        <f t="shared" si="10"/>
        <v/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3.5" thickBo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5.75" customHeight="1" x14ac:dyDescent="0.25">
      <c r="A43" s="1" t="str">
        <f>"Signature: " &amp; $A$7</f>
        <v>Signature: SANUGULA Kamalakar</v>
      </c>
      <c r="B43" s="2"/>
      <c r="C43" s="1" t="s">
        <v>74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7" t="s">
        <v>43</v>
      </c>
      <c r="Z43" s="138"/>
      <c r="AA43" s="139" t="s">
        <v>34</v>
      </c>
      <c r="AB43" s="140"/>
      <c r="AC43" s="141" t="s">
        <v>35</v>
      </c>
      <c r="AD43" s="14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43">
        <f>ROUNDDOWN(AA44+AC441,1)</f>
        <v>0</v>
      </c>
      <c r="Z44" s="144"/>
      <c r="AA44" s="147">
        <f>Summary!E21</f>
        <v>0</v>
      </c>
      <c r="AB44" s="148"/>
      <c r="AC44" s="151">
        <f>Summary!F21+Summary!O21</f>
        <v>0</v>
      </c>
      <c r="AD44" s="1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13.5" thickBo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45"/>
      <c r="Z45" s="146"/>
      <c r="AA45" s="149"/>
      <c r="AB45" s="150"/>
      <c r="AC45" s="150"/>
      <c r="AD45" s="14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5"/>
      <c r="AB46" s="5"/>
      <c r="AC46" s="5"/>
      <c r="AD46" s="5"/>
      <c r="AE46" s="5"/>
      <c r="AF46" s="5"/>
      <c r="AG46" s="5"/>
      <c r="AH46" s="5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2">
      <c r="A47" s="1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5"/>
      <c r="AB47" s="5"/>
      <c r="AC47" s="5"/>
      <c r="AD47" s="5"/>
      <c r="AE47" s="5"/>
      <c r="AF47" s="5"/>
      <c r="AG47" s="5"/>
      <c r="AH47" s="5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2">
      <c r="A48" s="15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5"/>
      <c r="AB48" s="5"/>
      <c r="AC48" s="5"/>
      <c r="AD48" s="5"/>
      <c r="AE48" s="5"/>
      <c r="AF48" s="5"/>
      <c r="AG48" s="5"/>
      <c r="AH48" s="5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2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2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</sheetData>
  <mergeCells count="15">
    <mergeCell ref="A1:B1"/>
    <mergeCell ref="A2:B2"/>
    <mergeCell ref="A3:B3"/>
    <mergeCell ref="A4:B4"/>
    <mergeCell ref="A5:B5"/>
    <mergeCell ref="A6:B6"/>
    <mergeCell ref="Y43:Z43"/>
    <mergeCell ref="AA43:AB43"/>
    <mergeCell ref="AC43:AD43"/>
    <mergeCell ref="Y44:Z45"/>
    <mergeCell ref="AA44:AB45"/>
    <mergeCell ref="AC44:AD45"/>
    <mergeCell ref="A7:B7"/>
    <mergeCell ref="A8:B8"/>
    <mergeCell ref="A9:B9"/>
  </mergeCells>
  <conditionalFormatting sqref="C13:AG24 C29:AG37">
    <cfRule type="expression" dxfId="3" priority="1" stopIfTrue="1">
      <formula>C13="-"</formula>
    </cfRule>
  </conditionalFormatting>
  <pageMargins left="0.75" right="0.75" top="1" bottom="1" header="0.5" footer="0.5"/>
  <pageSetup paperSize="9" scale="56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1"/>
  <sheetViews>
    <sheetView zoomScale="73" zoomScaleNormal="73" workbookViewId="0">
      <selection activeCell="AG31" sqref="AG31"/>
    </sheetView>
  </sheetViews>
  <sheetFormatPr defaultRowHeight="12.75" x14ac:dyDescent="0.2"/>
  <cols>
    <col min="1" max="1" width="17.42578125" customWidth="1"/>
    <col min="2" max="2" width="45.42578125" customWidth="1"/>
    <col min="3" max="33" width="6.140625" customWidth="1"/>
  </cols>
  <sheetData>
    <row r="1" spans="1:53" ht="18.75" x14ac:dyDescent="0.3">
      <c r="A1" s="152" t="str">
        <f>Summary!C5</f>
        <v>Unisystems</v>
      </c>
      <c r="B1" s="15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.75" customHeight="1" x14ac:dyDescent="0.2">
      <c r="A2" s="154" t="str">
        <f>Summary!C8</f>
        <v>Sys Admin</v>
      </c>
      <c r="B2" s="15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5.75" x14ac:dyDescent="0.25">
      <c r="A3" s="154"/>
      <c r="B3" s="15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37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">
      <c r="A4" s="154"/>
      <c r="B4" s="15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13.5" thickBot="1" x14ac:dyDescent="0.25">
      <c r="A5" s="157"/>
      <c r="B5" s="15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16.5" thickBot="1" x14ac:dyDescent="0.3">
      <c r="A6" s="158" t="s">
        <v>39</v>
      </c>
      <c r="B6" s="159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56" t="s">
        <v>38</v>
      </c>
      <c r="AB6" s="11"/>
      <c r="AC6" s="18" t="s">
        <v>94</v>
      </c>
      <c r="AD6" s="11"/>
      <c r="AE6" s="11"/>
      <c r="AF6" s="11"/>
      <c r="AG6" s="11"/>
      <c r="AH6" s="1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5.75" x14ac:dyDescent="0.25">
      <c r="A7" s="160" t="str">
        <f>Summary!C6</f>
        <v>SANUGULA Kamalakar</v>
      </c>
      <c r="B7" s="161"/>
      <c r="C7" s="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9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">
      <c r="A8" s="162"/>
      <c r="B8" s="163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0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3.5" thickBot="1" x14ac:dyDescent="0.25">
      <c r="A9" s="155"/>
      <c r="B9" s="156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0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">
      <c r="A10" s="19" t="s">
        <v>40</v>
      </c>
      <c r="B10" s="20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 t="s">
        <v>42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4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3.5" thickBot="1" x14ac:dyDescent="0.25">
      <c r="A11" s="25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9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5" thickBot="1" x14ac:dyDescent="0.25">
      <c r="A12" s="30" t="s">
        <v>41</v>
      </c>
      <c r="B12" s="31" t="s">
        <v>46</v>
      </c>
      <c r="C12" s="52">
        <v>1</v>
      </c>
      <c r="D12" s="32">
        <v>2</v>
      </c>
      <c r="E12" s="32">
        <v>3</v>
      </c>
      <c r="F12" s="32">
        <v>4</v>
      </c>
      <c r="G12" s="32">
        <v>5</v>
      </c>
      <c r="H12" s="32">
        <v>6</v>
      </c>
      <c r="I12" s="32">
        <v>7</v>
      </c>
      <c r="J12" s="32">
        <v>8</v>
      </c>
      <c r="K12" s="32">
        <v>9</v>
      </c>
      <c r="L12" s="32">
        <v>10</v>
      </c>
      <c r="M12" s="32">
        <v>11</v>
      </c>
      <c r="N12" s="32">
        <v>12</v>
      </c>
      <c r="O12" s="32">
        <v>13</v>
      </c>
      <c r="P12" s="32">
        <v>14</v>
      </c>
      <c r="Q12" s="32">
        <v>15</v>
      </c>
      <c r="R12" s="32">
        <v>16</v>
      </c>
      <c r="S12" s="32">
        <v>17</v>
      </c>
      <c r="T12" s="32">
        <v>18</v>
      </c>
      <c r="U12" s="32">
        <v>19</v>
      </c>
      <c r="V12" s="32">
        <v>20</v>
      </c>
      <c r="W12" s="32">
        <v>21</v>
      </c>
      <c r="X12" s="32">
        <v>22</v>
      </c>
      <c r="Y12" s="32">
        <v>23</v>
      </c>
      <c r="Z12" s="32">
        <v>24</v>
      </c>
      <c r="AA12" s="32">
        <v>25</v>
      </c>
      <c r="AB12" s="32">
        <v>26</v>
      </c>
      <c r="AC12" s="32">
        <v>27</v>
      </c>
      <c r="AD12" s="32">
        <v>28</v>
      </c>
      <c r="AE12" s="52" t="s">
        <v>30</v>
      </c>
      <c r="AF12" s="52" t="s">
        <v>31</v>
      </c>
      <c r="AG12" s="52" t="s">
        <v>32</v>
      </c>
      <c r="AH12" s="33" t="s">
        <v>43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">
      <c r="A13" s="14" t="s">
        <v>76</v>
      </c>
      <c r="B13" s="16" t="s">
        <v>56</v>
      </c>
      <c r="C13" s="47" t="str">
        <f t="shared" ref="C13:R24" si="0">IF(ISERROR(WEEKDAY(C$12&amp;"/"&amp;$AC$6,1)), "-",IF(OR(WEEKDAY(C$12&amp;"/"&amp;$AC$6,1)=1,WEEKDAY(C$12&amp;"/"&amp;$AC$6,1)=7),"-"," "))</f>
        <v xml:space="preserve"> </v>
      </c>
      <c r="D13" s="47" t="str">
        <f t="shared" si="0"/>
        <v xml:space="preserve"> </v>
      </c>
      <c r="E13" s="47" t="str">
        <f t="shared" si="0"/>
        <v xml:space="preserve"> </v>
      </c>
      <c r="F13" s="47" t="str">
        <f t="shared" si="0"/>
        <v xml:space="preserve"> </v>
      </c>
      <c r="G13" s="47" t="str">
        <f t="shared" si="0"/>
        <v>-</v>
      </c>
      <c r="H13" s="47" t="str">
        <f t="shared" si="0"/>
        <v>-</v>
      </c>
      <c r="I13" s="47" t="str">
        <f t="shared" si="0"/>
        <v xml:space="preserve"> </v>
      </c>
      <c r="J13" s="47" t="str">
        <f t="shared" si="0"/>
        <v xml:space="preserve"> </v>
      </c>
      <c r="K13" s="47" t="str">
        <f t="shared" si="0"/>
        <v xml:space="preserve"> </v>
      </c>
      <c r="L13" s="47" t="str">
        <f t="shared" si="0"/>
        <v xml:space="preserve"> </v>
      </c>
      <c r="M13" s="47" t="str">
        <f t="shared" si="0"/>
        <v xml:space="preserve"> </v>
      </c>
      <c r="N13" s="47" t="str">
        <f t="shared" si="0"/>
        <v>-</v>
      </c>
      <c r="O13" s="47" t="str">
        <f t="shared" si="0"/>
        <v>-</v>
      </c>
      <c r="P13" s="47" t="str">
        <f t="shared" si="0"/>
        <v xml:space="preserve"> </v>
      </c>
      <c r="Q13" s="47" t="str">
        <f t="shared" si="0"/>
        <v xml:space="preserve"> </v>
      </c>
      <c r="R13" s="47" t="str">
        <f t="shared" si="0"/>
        <v xml:space="preserve"> </v>
      </c>
      <c r="S13" s="47" t="str">
        <f t="shared" ref="S13:AG24" si="1">IF(ISERROR(WEEKDAY(S$12&amp;"/"&amp;$AC$6,1)), "-",IF(OR(WEEKDAY(S$12&amp;"/"&amp;$AC$6,1)=1,WEEKDAY(S$12&amp;"/"&amp;$AC$6,1)=7),"-"," "))</f>
        <v xml:space="preserve"> </v>
      </c>
      <c r="T13" s="47" t="str">
        <f t="shared" si="1"/>
        <v xml:space="preserve"> </v>
      </c>
      <c r="U13" s="47" t="str">
        <f t="shared" si="1"/>
        <v>-</v>
      </c>
      <c r="V13" s="47" t="str">
        <f t="shared" si="1"/>
        <v>-</v>
      </c>
      <c r="W13" s="47" t="str">
        <f t="shared" si="1"/>
        <v xml:space="preserve"> </v>
      </c>
      <c r="X13" s="47" t="str">
        <f t="shared" si="1"/>
        <v xml:space="preserve"> </v>
      </c>
      <c r="Y13" s="47" t="str">
        <f t="shared" si="1"/>
        <v xml:space="preserve"> </v>
      </c>
      <c r="Z13" s="47" t="str">
        <f t="shared" si="1"/>
        <v xml:space="preserve"> </v>
      </c>
      <c r="AA13" s="47" t="str">
        <f t="shared" si="1"/>
        <v xml:space="preserve"> </v>
      </c>
      <c r="AB13" s="47" t="str">
        <f t="shared" si="1"/>
        <v>-</v>
      </c>
      <c r="AC13" s="47" t="str">
        <f t="shared" si="1"/>
        <v>-</v>
      </c>
      <c r="AD13" s="47" t="str">
        <f t="shared" si="1"/>
        <v xml:space="preserve"> </v>
      </c>
      <c r="AE13" s="47" t="str">
        <f t="shared" si="1"/>
        <v xml:space="preserve"> </v>
      </c>
      <c r="AF13" s="47" t="str">
        <f t="shared" si="1"/>
        <v xml:space="preserve"> </v>
      </c>
      <c r="AG13" s="47" t="str">
        <f t="shared" si="1"/>
        <v xml:space="preserve"> </v>
      </c>
      <c r="AH13" s="17" t="str">
        <f>IF(SUM($C13:$AG13)&gt;0,SUM($C13:$AG13),"")</f>
        <v/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">
      <c r="A14" s="55" t="s">
        <v>76</v>
      </c>
      <c r="B14" s="16" t="s">
        <v>57</v>
      </c>
      <c r="C14" s="47" t="str">
        <f t="shared" si="0"/>
        <v xml:space="preserve"> </v>
      </c>
      <c r="D14" s="47" t="str">
        <f t="shared" si="0"/>
        <v xml:space="preserve"> </v>
      </c>
      <c r="E14" s="47" t="str">
        <f t="shared" si="0"/>
        <v xml:space="preserve"> </v>
      </c>
      <c r="F14" s="47" t="str">
        <f t="shared" si="0"/>
        <v xml:space="preserve"> </v>
      </c>
      <c r="G14" s="47" t="str">
        <f t="shared" si="0"/>
        <v>-</v>
      </c>
      <c r="H14" s="47" t="str">
        <f t="shared" si="0"/>
        <v>-</v>
      </c>
      <c r="I14" s="47" t="str">
        <f t="shared" si="0"/>
        <v xml:space="preserve"> </v>
      </c>
      <c r="J14" s="47" t="str">
        <f t="shared" si="0"/>
        <v xml:space="preserve"> </v>
      </c>
      <c r="K14" s="47" t="str">
        <f t="shared" si="0"/>
        <v xml:space="preserve"> </v>
      </c>
      <c r="L14" s="47" t="str">
        <f t="shared" si="0"/>
        <v xml:space="preserve"> </v>
      </c>
      <c r="M14" s="47" t="str">
        <f t="shared" si="0"/>
        <v xml:space="preserve"> </v>
      </c>
      <c r="N14" s="47" t="str">
        <f t="shared" si="0"/>
        <v>-</v>
      </c>
      <c r="O14" s="47" t="str">
        <f t="shared" si="0"/>
        <v>-</v>
      </c>
      <c r="P14" s="47" t="str">
        <f t="shared" si="0"/>
        <v xml:space="preserve"> </v>
      </c>
      <c r="Q14" s="47" t="str">
        <f t="shared" si="0"/>
        <v xml:space="preserve"> </v>
      </c>
      <c r="R14" s="47" t="str">
        <f t="shared" si="0"/>
        <v xml:space="preserve"> </v>
      </c>
      <c r="S14" s="47" t="str">
        <f t="shared" si="1"/>
        <v xml:space="preserve"> </v>
      </c>
      <c r="T14" s="47" t="str">
        <f t="shared" si="1"/>
        <v xml:space="preserve"> </v>
      </c>
      <c r="U14" s="47" t="str">
        <f t="shared" si="1"/>
        <v>-</v>
      </c>
      <c r="V14" s="47" t="str">
        <f t="shared" si="1"/>
        <v>-</v>
      </c>
      <c r="W14" s="47" t="str">
        <f t="shared" si="1"/>
        <v xml:space="preserve"> </v>
      </c>
      <c r="X14" s="47" t="str">
        <f t="shared" si="1"/>
        <v xml:space="preserve"> </v>
      </c>
      <c r="Y14" s="47" t="str">
        <f t="shared" si="1"/>
        <v xml:space="preserve"> </v>
      </c>
      <c r="Z14" s="47" t="str">
        <f t="shared" si="1"/>
        <v xml:space="preserve"> </v>
      </c>
      <c r="AA14" s="47" t="str">
        <f t="shared" si="1"/>
        <v xml:space="preserve"> </v>
      </c>
      <c r="AB14" s="47" t="str">
        <f t="shared" si="1"/>
        <v>-</v>
      </c>
      <c r="AC14" s="47" t="str">
        <f t="shared" si="1"/>
        <v>-</v>
      </c>
      <c r="AD14" s="47" t="str">
        <f t="shared" si="1"/>
        <v xml:space="preserve"> </v>
      </c>
      <c r="AE14" s="47" t="str">
        <f t="shared" si="1"/>
        <v xml:space="preserve"> </v>
      </c>
      <c r="AF14" s="47" t="str">
        <f t="shared" si="1"/>
        <v xml:space="preserve"> </v>
      </c>
      <c r="AG14" s="47" t="str">
        <f t="shared" si="1"/>
        <v xml:space="preserve"> </v>
      </c>
      <c r="AH14" s="17" t="str">
        <f t="shared" ref="AH14:AH24" si="2">IF(SUM($C14:$AG14)&gt;0,SUM($C14:$AG14),"")</f>
        <v/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">
      <c r="A15" s="55"/>
      <c r="B15" s="16"/>
      <c r="C15" s="47" t="str">
        <f t="shared" si="0"/>
        <v xml:space="preserve"> </v>
      </c>
      <c r="D15" s="47" t="str">
        <f t="shared" si="0"/>
        <v xml:space="preserve"> </v>
      </c>
      <c r="E15" s="47" t="str">
        <f t="shared" si="0"/>
        <v xml:space="preserve"> </v>
      </c>
      <c r="F15" s="47" t="str">
        <f t="shared" si="0"/>
        <v xml:space="preserve"> </v>
      </c>
      <c r="G15" s="47" t="str">
        <f t="shared" si="0"/>
        <v>-</v>
      </c>
      <c r="H15" s="47" t="str">
        <f t="shared" si="0"/>
        <v>-</v>
      </c>
      <c r="I15" s="47" t="str">
        <f t="shared" si="0"/>
        <v xml:space="preserve"> </v>
      </c>
      <c r="J15" s="47" t="str">
        <f t="shared" si="0"/>
        <v xml:space="preserve"> </v>
      </c>
      <c r="K15" s="47" t="str">
        <f t="shared" si="0"/>
        <v xml:space="preserve"> </v>
      </c>
      <c r="L15" s="47" t="str">
        <f t="shared" si="0"/>
        <v xml:space="preserve"> </v>
      </c>
      <c r="M15" s="47" t="str">
        <f t="shared" si="0"/>
        <v xml:space="preserve"> </v>
      </c>
      <c r="N15" s="47" t="str">
        <f t="shared" si="0"/>
        <v>-</v>
      </c>
      <c r="O15" s="47" t="str">
        <f t="shared" si="0"/>
        <v>-</v>
      </c>
      <c r="P15" s="47" t="str">
        <f t="shared" si="0"/>
        <v xml:space="preserve"> </v>
      </c>
      <c r="Q15" s="47" t="str">
        <f t="shared" si="0"/>
        <v xml:space="preserve"> </v>
      </c>
      <c r="R15" s="47" t="str">
        <f t="shared" si="0"/>
        <v xml:space="preserve"> </v>
      </c>
      <c r="S15" s="47" t="str">
        <f t="shared" si="1"/>
        <v xml:space="preserve"> </v>
      </c>
      <c r="T15" s="47" t="str">
        <f t="shared" si="1"/>
        <v xml:space="preserve"> </v>
      </c>
      <c r="U15" s="47" t="str">
        <f t="shared" si="1"/>
        <v>-</v>
      </c>
      <c r="V15" s="47" t="str">
        <f t="shared" si="1"/>
        <v>-</v>
      </c>
      <c r="W15" s="47" t="str">
        <f t="shared" si="1"/>
        <v xml:space="preserve"> </v>
      </c>
      <c r="X15" s="47" t="str">
        <f t="shared" si="1"/>
        <v xml:space="preserve"> </v>
      </c>
      <c r="Y15" s="47" t="str">
        <f t="shared" si="1"/>
        <v xml:space="preserve"> </v>
      </c>
      <c r="Z15" s="47" t="str">
        <f t="shared" si="1"/>
        <v xml:space="preserve"> </v>
      </c>
      <c r="AA15" s="47" t="str">
        <f t="shared" si="1"/>
        <v xml:space="preserve"> </v>
      </c>
      <c r="AB15" s="47" t="str">
        <f t="shared" si="1"/>
        <v>-</v>
      </c>
      <c r="AC15" s="47" t="str">
        <f t="shared" si="1"/>
        <v>-</v>
      </c>
      <c r="AD15" s="47" t="str">
        <f t="shared" si="1"/>
        <v xml:space="preserve"> </v>
      </c>
      <c r="AE15" s="47" t="str">
        <f t="shared" si="1"/>
        <v xml:space="preserve"> </v>
      </c>
      <c r="AF15" s="47" t="str">
        <f t="shared" si="1"/>
        <v xml:space="preserve"> </v>
      </c>
      <c r="AG15" s="47" t="str">
        <f t="shared" si="1"/>
        <v xml:space="preserve"> </v>
      </c>
      <c r="AH15" s="17" t="str">
        <f t="shared" si="2"/>
        <v/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">
      <c r="A16" s="55"/>
      <c r="B16" s="16"/>
      <c r="C16" s="47" t="str">
        <f t="shared" si="0"/>
        <v xml:space="preserve"> </v>
      </c>
      <c r="D16" s="47" t="str">
        <f t="shared" si="0"/>
        <v xml:space="preserve"> </v>
      </c>
      <c r="E16" s="47" t="str">
        <f t="shared" si="0"/>
        <v xml:space="preserve"> </v>
      </c>
      <c r="F16" s="47" t="str">
        <f t="shared" si="0"/>
        <v xml:space="preserve"> </v>
      </c>
      <c r="G16" s="47" t="str">
        <f t="shared" si="0"/>
        <v>-</v>
      </c>
      <c r="H16" s="47" t="str">
        <f t="shared" si="0"/>
        <v>-</v>
      </c>
      <c r="I16" s="47" t="str">
        <f t="shared" si="0"/>
        <v xml:space="preserve"> </v>
      </c>
      <c r="J16" s="47" t="str">
        <f t="shared" si="0"/>
        <v xml:space="preserve"> </v>
      </c>
      <c r="K16" s="47" t="str">
        <f t="shared" si="0"/>
        <v xml:space="preserve"> </v>
      </c>
      <c r="L16" s="47" t="str">
        <f t="shared" si="0"/>
        <v xml:space="preserve"> </v>
      </c>
      <c r="M16" s="47" t="str">
        <f t="shared" si="0"/>
        <v xml:space="preserve"> </v>
      </c>
      <c r="N16" s="47" t="str">
        <f t="shared" si="0"/>
        <v>-</v>
      </c>
      <c r="O16" s="47" t="str">
        <f t="shared" si="0"/>
        <v>-</v>
      </c>
      <c r="P16" s="47" t="str">
        <f t="shared" si="0"/>
        <v xml:space="preserve"> </v>
      </c>
      <c r="Q16" s="47" t="str">
        <f t="shared" si="0"/>
        <v xml:space="preserve"> </v>
      </c>
      <c r="R16" s="47" t="str">
        <f t="shared" si="0"/>
        <v xml:space="preserve"> </v>
      </c>
      <c r="S16" s="47" t="str">
        <f t="shared" si="1"/>
        <v xml:space="preserve"> </v>
      </c>
      <c r="T16" s="47" t="str">
        <f t="shared" si="1"/>
        <v xml:space="preserve"> </v>
      </c>
      <c r="U16" s="47" t="str">
        <f t="shared" si="1"/>
        <v>-</v>
      </c>
      <c r="V16" s="47" t="str">
        <f t="shared" si="1"/>
        <v>-</v>
      </c>
      <c r="W16" s="47" t="str">
        <f t="shared" si="1"/>
        <v xml:space="preserve"> </v>
      </c>
      <c r="X16" s="47" t="str">
        <f t="shared" si="1"/>
        <v xml:space="preserve"> </v>
      </c>
      <c r="Y16" s="47" t="str">
        <f t="shared" si="1"/>
        <v xml:space="preserve"> </v>
      </c>
      <c r="Z16" s="47" t="str">
        <f t="shared" si="1"/>
        <v xml:space="preserve"> </v>
      </c>
      <c r="AA16" s="47" t="str">
        <f t="shared" si="1"/>
        <v xml:space="preserve"> </v>
      </c>
      <c r="AB16" s="47" t="str">
        <f t="shared" si="1"/>
        <v>-</v>
      </c>
      <c r="AC16" s="47" t="str">
        <f t="shared" si="1"/>
        <v>-</v>
      </c>
      <c r="AD16" s="47" t="str">
        <f t="shared" si="1"/>
        <v xml:space="preserve"> </v>
      </c>
      <c r="AE16" s="47" t="str">
        <f t="shared" si="1"/>
        <v xml:space="preserve"> </v>
      </c>
      <c r="AF16" s="47" t="str">
        <f t="shared" si="1"/>
        <v xml:space="preserve"> </v>
      </c>
      <c r="AG16" s="47" t="str">
        <f t="shared" si="1"/>
        <v xml:space="preserve"> </v>
      </c>
      <c r="AH16" s="17" t="str">
        <f t="shared" si="2"/>
        <v/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">
      <c r="A17" s="105"/>
      <c r="B17" s="16"/>
      <c r="C17" s="47" t="str">
        <f t="shared" si="0"/>
        <v xml:space="preserve"> </v>
      </c>
      <c r="D17" s="47" t="str">
        <f t="shared" si="0"/>
        <v xml:space="preserve"> </v>
      </c>
      <c r="E17" s="47" t="str">
        <f t="shared" si="0"/>
        <v xml:space="preserve"> </v>
      </c>
      <c r="F17" s="47" t="str">
        <f t="shared" si="0"/>
        <v xml:space="preserve"> </v>
      </c>
      <c r="G17" s="47" t="str">
        <f t="shared" si="0"/>
        <v>-</v>
      </c>
      <c r="H17" s="47" t="str">
        <f t="shared" si="0"/>
        <v>-</v>
      </c>
      <c r="I17" s="47" t="str">
        <f t="shared" si="0"/>
        <v xml:space="preserve"> </v>
      </c>
      <c r="J17" s="47" t="str">
        <f t="shared" si="0"/>
        <v xml:space="preserve"> </v>
      </c>
      <c r="K17" s="47" t="str">
        <f t="shared" si="0"/>
        <v xml:space="preserve"> </v>
      </c>
      <c r="L17" s="47" t="str">
        <f t="shared" si="0"/>
        <v xml:space="preserve"> </v>
      </c>
      <c r="M17" s="47" t="str">
        <f t="shared" si="0"/>
        <v xml:space="preserve"> </v>
      </c>
      <c r="N17" s="47" t="str">
        <f t="shared" si="0"/>
        <v>-</v>
      </c>
      <c r="O17" s="47" t="str">
        <f t="shared" si="0"/>
        <v>-</v>
      </c>
      <c r="P17" s="47" t="str">
        <f t="shared" si="0"/>
        <v xml:space="preserve"> </v>
      </c>
      <c r="Q17" s="47" t="str">
        <f t="shared" si="0"/>
        <v xml:space="preserve"> </v>
      </c>
      <c r="R17" s="47" t="str">
        <f t="shared" si="0"/>
        <v xml:space="preserve"> </v>
      </c>
      <c r="S17" s="47" t="str">
        <f t="shared" si="1"/>
        <v xml:space="preserve"> </v>
      </c>
      <c r="T17" s="47" t="str">
        <f t="shared" si="1"/>
        <v xml:space="preserve"> </v>
      </c>
      <c r="U17" s="47" t="str">
        <f t="shared" si="1"/>
        <v>-</v>
      </c>
      <c r="V17" s="47" t="str">
        <f t="shared" si="1"/>
        <v>-</v>
      </c>
      <c r="W17" s="47" t="str">
        <f t="shared" si="1"/>
        <v xml:space="preserve"> </v>
      </c>
      <c r="X17" s="47" t="str">
        <f t="shared" si="1"/>
        <v xml:space="preserve"> </v>
      </c>
      <c r="Y17" s="47" t="str">
        <f t="shared" si="1"/>
        <v xml:space="preserve"> </v>
      </c>
      <c r="Z17" s="47" t="str">
        <f t="shared" si="1"/>
        <v xml:space="preserve"> </v>
      </c>
      <c r="AA17" s="47" t="str">
        <f t="shared" si="1"/>
        <v xml:space="preserve"> </v>
      </c>
      <c r="AB17" s="47" t="str">
        <f t="shared" si="1"/>
        <v>-</v>
      </c>
      <c r="AC17" s="47" t="str">
        <f t="shared" si="1"/>
        <v>-</v>
      </c>
      <c r="AD17" s="47" t="str">
        <f t="shared" si="1"/>
        <v xml:space="preserve"> </v>
      </c>
      <c r="AE17" s="47" t="str">
        <f t="shared" si="1"/>
        <v xml:space="preserve"> </v>
      </c>
      <c r="AF17" s="47" t="str">
        <f t="shared" si="1"/>
        <v xml:space="preserve"> </v>
      </c>
      <c r="AG17" s="47" t="str">
        <f t="shared" si="1"/>
        <v xml:space="preserve"> </v>
      </c>
      <c r="AH17" s="17" t="str">
        <f t="shared" si="2"/>
        <v/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">
      <c r="A18" s="97"/>
      <c r="B18" s="16"/>
      <c r="C18" s="47" t="str">
        <f t="shared" si="0"/>
        <v xml:space="preserve"> </v>
      </c>
      <c r="D18" s="47" t="str">
        <f t="shared" si="0"/>
        <v xml:space="preserve"> </v>
      </c>
      <c r="E18" s="47" t="str">
        <f t="shared" si="0"/>
        <v xml:space="preserve"> </v>
      </c>
      <c r="F18" s="47" t="str">
        <f t="shared" si="0"/>
        <v xml:space="preserve"> </v>
      </c>
      <c r="G18" s="47" t="str">
        <f t="shared" si="0"/>
        <v>-</v>
      </c>
      <c r="H18" s="47" t="str">
        <f t="shared" si="0"/>
        <v>-</v>
      </c>
      <c r="I18" s="47" t="str">
        <f t="shared" si="0"/>
        <v xml:space="preserve"> </v>
      </c>
      <c r="J18" s="47" t="str">
        <f t="shared" si="0"/>
        <v xml:space="preserve"> </v>
      </c>
      <c r="K18" s="47" t="str">
        <f t="shared" ref="K18:R18" si="3">IF(ISERROR(WEEKDAY(K$12&amp;"/"&amp;$AC$6,1)), "-",IF(OR(WEEKDAY(K$12&amp;"/"&amp;$AC$6,1)=1,WEEKDAY(K$12&amp;"/"&amp;$AC$6,1)=7),"-"," "))</f>
        <v xml:space="preserve"> </v>
      </c>
      <c r="L18" s="47" t="str">
        <f t="shared" si="3"/>
        <v xml:space="preserve"> </v>
      </c>
      <c r="M18" s="47" t="str">
        <f t="shared" si="3"/>
        <v xml:space="preserve"> </v>
      </c>
      <c r="N18" s="47" t="str">
        <f t="shared" si="3"/>
        <v>-</v>
      </c>
      <c r="O18" s="47" t="str">
        <f t="shared" si="3"/>
        <v>-</v>
      </c>
      <c r="P18" s="47" t="str">
        <f t="shared" si="3"/>
        <v xml:space="preserve"> </v>
      </c>
      <c r="Q18" s="47" t="str">
        <f t="shared" si="3"/>
        <v xml:space="preserve"> </v>
      </c>
      <c r="R18" s="47" t="str">
        <f t="shared" si="3"/>
        <v xml:space="preserve"> </v>
      </c>
      <c r="S18" s="47" t="str">
        <f t="shared" si="1"/>
        <v xml:space="preserve"> </v>
      </c>
      <c r="T18" s="47" t="str">
        <f t="shared" si="1"/>
        <v xml:space="preserve"> </v>
      </c>
      <c r="U18" s="47" t="str">
        <f t="shared" si="1"/>
        <v>-</v>
      </c>
      <c r="V18" s="47" t="str">
        <f t="shared" si="1"/>
        <v>-</v>
      </c>
      <c r="W18" s="47" t="str">
        <f t="shared" si="1"/>
        <v xml:space="preserve"> </v>
      </c>
      <c r="X18" s="47" t="str">
        <f t="shared" si="1"/>
        <v xml:space="preserve"> </v>
      </c>
      <c r="Y18" s="47" t="str">
        <f t="shared" si="1"/>
        <v xml:space="preserve"> </v>
      </c>
      <c r="Z18" s="47" t="str">
        <f t="shared" si="1"/>
        <v xml:space="preserve"> </v>
      </c>
      <c r="AA18" s="47" t="str">
        <f t="shared" si="1"/>
        <v xml:space="preserve"> </v>
      </c>
      <c r="AB18" s="47" t="str">
        <f t="shared" si="1"/>
        <v>-</v>
      </c>
      <c r="AC18" s="47" t="str">
        <f t="shared" si="1"/>
        <v>-</v>
      </c>
      <c r="AD18" s="47" t="str">
        <f t="shared" si="1"/>
        <v xml:space="preserve"> </v>
      </c>
      <c r="AE18" s="47" t="str">
        <f t="shared" si="1"/>
        <v xml:space="preserve"> </v>
      </c>
      <c r="AF18" s="47" t="str">
        <f t="shared" si="1"/>
        <v xml:space="preserve"> </v>
      </c>
      <c r="AG18" s="47" t="str">
        <f t="shared" si="1"/>
        <v xml:space="preserve"> </v>
      </c>
      <c r="AH18" s="17" t="str">
        <f t="shared" si="2"/>
        <v/>
      </c>
      <c r="AI18" s="51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">
      <c r="A19" s="55"/>
      <c r="B19" s="16"/>
      <c r="C19" s="47" t="str">
        <f t="shared" si="0"/>
        <v xml:space="preserve"> </v>
      </c>
      <c r="D19" s="47" t="str">
        <f t="shared" si="0"/>
        <v xml:space="preserve"> </v>
      </c>
      <c r="E19" s="47" t="str">
        <f t="shared" si="0"/>
        <v xml:space="preserve"> </v>
      </c>
      <c r="F19" s="47" t="str">
        <f t="shared" si="0"/>
        <v xml:space="preserve"> </v>
      </c>
      <c r="G19" s="47" t="str">
        <f t="shared" si="0"/>
        <v>-</v>
      </c>
      <c r="H19" s="47" t="str">
        <f t="shared" si="0"/>
        <v>-</v>
      </c>
      <c r="I19" s="47" t="str">
        <f t="shared" si="0"/>
        <v xml:space="preserve"> </v>
      </c>
      <c r="J19" s="47" t="str">
        <f t="shared" si="0"/>
        <v xml:space="preserve"> </v>
      </c>
      <c r="K19" s="47" t="str">
        <f t="shared" si="0"/>
        <v xml:space="preserve"> </v>
      </c>
      <c r="L19" s="47" t="str">
        <f t="shared" si="0"/>
        <v xml:space="preserve"> </v>
      </c>
      <c r="M19" s="47" t="str">
        <f t="shared" si="0"/>
        <v xml:space="preserve"> </v>
      </c>
      <c r="N19" s="47" t="str">
        <f t="shared" si="0"/>
        <v>-</v>
      </c>
      <c r="O19" s="47" t="str">
        <f t="shared" si="0"/>
        <v>-</v>
      </c>
      <c r="P19" s="47" t="str">
        <f t="shared" si="0"/>
        <v xml:space="preserve"> </v>
      </c>
      <c r="Q19" s="47" t="str">
        <f t="shared" si="0"/>
        <v xml:space="preserve"> </v>
      </c>
      <c r="R19" s="47" t="str">
        <f t="shared" si="0"/>
        <v xml:space="preserve"> </v>
      </c>
      <c r="S19" s="47" t="str">
        <f t="shared" si="1"/>
        <v xml:space="preserve"> </v>
      </c>
      <c r="T19" s="47" t="str">
        <f t="shared" si="1"/>
        <v xml:space="preserve"> </v>
      </c>
      <c r="U19" s="47" t="str">
        <f t="shared" si="1"/>
        <v>-</v>
      </c>
      <c r="V19" s="47" t="str">
        <f t="shared" si="1"/>
        <v>-</v>
      </c>
      <c r="W19" s="47" t="str">
        <f t="shared" si="1"/>
        <v xml:space="preserve"> </v>
      </c>
      <c r="X19" s="47" t="str">
        <f t="shared" si="1"/>
        <v xml:space="preserve"> </v>
      </c>
      <c r="Y19" s="47" t="str">
        <f t="shared" si="1"/>
        <v xml:space="preserve"> </v>
      </c>
      <c r="Z19" s="47" t="str">
        <f t="shared" si="1"/>
        <v xml:space="preserve"> </v>
      </c>
      <c r="AA19" s="47" t="str">
        <f t="shared" si="1"/>
        <v xml:space="preserve"> </v>
      </c>
      <c r="AB19" s="47" t="str">
        <f t="shared" si="1"/>
        <v>-</v>
      </c>
      <c r="AC19" s="47" t="str">
        <f t="shared" si="1"/>
        <v>-</v>
      </c>
      <c r="AD19" s="47" t="str">
        <f t="shared" si="1"/>
        <v xml:space="preserve"> </v>
      </c>
      <c r="AE19" s="47" t="str">
        <f t="shared" si="1"/>
        <v xml:space="preserve"> </v>
      </c>
      <c r="AF19" s="47" t="str">
        <f t="shared" si="1"/>
        <v xml:space="preserve"> </v>
      </c>
      <c r="AG19" s="47" t="str">
        <f t="shared" si="1"/>
        <v xml:space="preserve"> </v>
      </c>
      <c r="AH19" s="17" t="str">
        <f t="shared" si="2"/>
        <v/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">
      <c r="A20" s="55"/>
      <c r="B20" s="16"/>
      <c r="C20" s="47" t="str">
        <f t="shared" si="0"/>
        <v xml:space="preserve"> </v>
      </c>
      <c r="D20" s="47" t="str">
        <f t="shared" si="0"/>
        <v xml:space="preserve"> </v>
      </c>
      <c r="E20" s="47" t="str">
        <f t="shared" si="0"/>
        <v xml:space="preserve"> </v>
      </c>
      <c r="F20" s="47" t="str">
        <f t="shared" si="0"/>
        <v xml:space="preserve"> </v>
      </c>
      <c r="G20" s="47" t="str">
        <f t="shared" si="0"/>
        <v>-</v>
      </c>
      <c r="H20" s="47" t="str">
        <f t="shared" si="0"/>
        <v>-</v>
      </c>
      <c r="I20" s="47" t="str">
        <f t="shared" si="0"/>
        <v xml:space="preserve"> </v>
      </c>
      <c r="J20" s="47" t="str">
        <f t="shared" si="0"/>
        <v xml:space="preserve"> </v>
      </c>
      <c r="K20" s="47" t="str">
        <f t="shared" si="0"/>
        <v xml:space="preserve"> </v>
      </c>
      <c r="L20" s="47" t="str">
        <f t="shared" si="0"/>
        <v xml:space="preserve"> </v>
      </c>
      <c r="M20" s="47" t="str">
        <f t="shared" si="0"/>
        <v xml:space="preserve"> </v>
      </c>
      <c r="N20" s="47" t="str">
        <f t="shared" si="0"/>
        <v>-</v>
      </c>
      <c r="O20" s="47" t="str">
        <f t="shared" si="0"/>
        <v>-</v>
      </c>
      <c r="P20" s="47" t="str">
        <f t="shared" si="0"/>
        <v xml:space="preserve"> </v>
      </c>
      <c r="Q20" s="47" t="str">
        <f t="shared" si="0"/>
        <v xml:space="preserve"> </v>
      </c>
      <c r="R20" s="47" t="str">
        <f t="shared" si="0"/>
        <v xml:space="preserve"> </v>
      </c>
      <c r="S20" s="47" t="str">
        <f t="shared" si="1"/>
        <v xml:space="preserve"> </v>
      </c>
      <c r="T20" s="47" t="str">
        <f t="shared" si="1"/>
        <v xml:space="preserve"> </v>
      </c>
      <c r="U20" s="47" t="str">
        <f t="shared" si="1"/>
        <v>-</v>
      </c>
      <c r="V20" s="47" t="str">
        <f t="shared" si="1"/>
        <v>-</v>
      </c>
      <c r="W20" s="47" t="str">
        <f t="shared" si="1"/>
        <v xml:space="preserve"> </v>
      </c>
      <c r="X20" s="47" t="str">
        <f t="shared" si="1"/>
        <v xml:space="preserve"> </v>
      </c>
      <c r="Y20" s="47" t="str">
        <f t="shared" si="1"/>
        <v xml:space="preserve"> </v>
      </c>
      <c r="Z20" s="47" t="str">
        <f t="shared" si="1"/>
        <v xml:space="preserve"> </v>
      </c>
      <c r="AA20" s="47" t="str">
        <f t="shared" si="1"/>
        <v xml:space="preserve"> </v>
      </c>
      <c r="AB20" s="47" t="str">
        <f t="shared" si="1"/>
        <v>-</v>
      </c>
      <c r="AC20" s="47" t="str">
        <f t="shared" si="1"/>
        <v>-</v>
      </c>
      <c r="AD20" s="47" t="str">
        <f t="shared" si="1"/>
        <v xml:space="preserve"> </v>
      </c>
      <c r="AE20" s="47" t="str">
        <f t="shared" si="1"/>
        <v xml:space="preserve"> </v>
      </c>
      <c r="AF20" s="47" t="str">
        <f t="shared" si="1"/>
        <v xml:space="preserve"> </v>
      </c>
      <c r="AG20" s="47" t="str">
        <f t="shared" si="1"/>
        <v xml:space="preserve"> </v>
      </c>
      <c r="AH20" s="17" t="str">
        <f t="shared" si="2"/>
        <v/>
      </c>
      <c r="AI20" s="2"/>
      <c r="AJ20" s="49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">
      <c r="A21" s="55"/>
      <c r="B21" s="16"/>
      <c r="C21" s="47" t="str">
        <f t="shared" si="0"/>
        <v xml:space="preserve"> </v>
      </c>
      <c r="D21" s="47" t="str">
        <f t="shared" si="0"/>
        <v xml:space="preserve"> </v>
      </c>
      <c r="E21" s="47" t="str">
        <f t="shared" si="0"/>
        <v xml:space="preserve"> </v>
      </c>
      <c r="F21" s="47" t="str">
        <f t="shared" si="0"/>
        <v xml:space="preserve"> </v>
      </c>
      <c r="G21" s="47" t="str">
        <f t="shared" si="0"/>
        <v>-</v>
      </c>
      <c r="H21" s="47" t="str">
        <f t="shared" si="0"/>
        <v>-</v>
      </c>
      <c r="I21" s="47" t="str">
        <f t="shared" si="0"/>
        <v xml:space="preserve"> </v>
      </c>
      <c r="J21" s="47" t="str">
        <f t="shared" si="0"/>
        <v xml:space="preserve"> </v>
      </c>
      <c r="K21" s="47" t="str">
        <f t="shared" si="0"/>
        <v xml:space="preserve"> </v>
      </c>
      <c r="L21" s="47" t="str">
        <f t="shared" si="0"/>
        <v xml:space="preserve"> </v>
      </c>
      <c r="M21" s="47" t="str">
        <f t="shared" si="0"/>
        <v xml:space="preserve"> </v>
      </c>
      <c r="N21" s="47" t="str">
        <f t="shared" si="0"/>
        <v>-</v>
      </c>
      <c r="O21" s="47" t="str">
        <f t="shared" si="0"/>
        <v>-</v>
      </c>
      <c r="P21" s="47" t="str">
        <f t="shared" si="0"/>
        <v xml:space="preserve"> </v>
      </c>
      <c r="Q21" s="47" t="str">
        <f t="shared" si="0"/>
        <v xml:space="preserve"> </v>
      </c>
      <c r="R21" s="47" t="str">
        <f t="shared" si="0"/>
        <v xml:space="preserve"> </v>
      </c>
      <c r="S21" s="47" t="str">
        <f t="shared" si="1"/>
        <v xml:space="preserve"> </v>
      </c>
      <c r="T21" s="47" t="str">
        <f t="shared" si="1"/>
        <v xml:space="preserve"> </v>
      </c>
      <c r="U21" s="47" t="str">
        <f t="shared" si="1"/>
        <v>-</v>
      </c>
      <c r="V21" s="47" t="str">
        <f t="shared" si="1"/>
        <v>-</v>
      </c>
      <c r="W21" s="47" t="str">
        <f t="shared" si="1"/>
        <v xml:space="preserve"> </v>
      </c>
      <c r="X21" s="47" t="str">
        <f t="shared" si="1"/>
        <v xml:space="preserve"> </v>
      </c>
      <c r="Y21" s="47" t="str">
        <f t="shared" si="1"/>
        <v xml:space="preserve"> </v>
      </c>
      <c r="Z21" s="47" t="str">
        <f t="shared" si="1"/>
        <v xml:space="preserve"> </v>
      </c>
      <c r="AA21" s="47" t="str">
        <f t="shared" si="1"/>
        <v xml:space="preserve"> </v>
      </c>
      <c r="AB21" s="47" t="str">
        <f t="shared" si="1"/>
        <v>-</v>
      </c>
      <c r="AC21" s="47" t="str">
        <f t="shared" si="1"/>
        <v>-</v>
      </c>
      <c r="AD21" s="47" t="str">
        <f t="shared" si="1"/>
        <v xml:space="preserve"> </v>
      </c>
      <c r="AE21" s="47" t="str">
        <f t="shared" si="1"/>
        <v xml:space="preserve"> </v>
      </c>
      <c r="AF21" s="47" t="str">
        <f t="shared" si="1"/>
        <v xml:space="preserve"> </v>
      </c>
      <c r="AG21" s="47" t="str">
        <f t="shared" si="1"/>
        <v xml:space="preserve"> </v>
      </c>
      <c r="AH21" s="17" t="str">
        <f t="shared" si="2"/>
        <v/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">
      <c r="A22" s="55"/>
      <c r="B22" s="16"/>
      <c r="C22" s="47" t="str">
        <f>IF(ISERROR(WEEKDAY(C$12&amp;"/"&amp;$AC$6,1)), "-",IF(OR(WEEKDAY(C$12&amp;"/"&amp;$AC$6,1)=1,WEEKDAY(C$12&amp;"/"&amp;$AC$6,1)=7),"-"," "))</f>
        <v xml:space="preserve"> </v>
      </c>
      <c r="D22" s="47" t="str">
        <f>IF(ISERROR(WEEKDAY(D$12&amp;"/"&amp;$AC$6,1)), "-",IF(OR(WEEKDAY(D$12&amp;"/"&amp;$AC$6,1)=1,WEEKDAY(D$12&amp;"/"&amp;$AC$6,1)=7),"-"," "))</f>
        <v xml:space="preserve"> </v>
      </c>
      <c r="E22" s="47" t="str">
        <f>IF(ISERROR(WEEKDAY(E$12&amp;"/"&amp;$AC$6,1)), "-",IF(OR(WEEKDAY(E$12&amp;"/"&amp;$AC$6,1)=1,WEEKDAY(E$12&amp;"/"&amp;$AC$6,1)=7),"-"," "))</f>
        <v xml:space="preserve"> </v>
      </c>
      <c r="F22" s="47" t="str">
        <f>IF(ISERROR(WEEKDAY(F$12&amp;"/"&amp;$AC$6,1)), "-",IF(OR(WEEKDAY(F$12&amp;"/"&amp;$AC$6,1)=1,WEEKDAY(F$12&amp;"/"&amp;$AC$6,1)=7),"-"," "))</f>
        <v xml:space="preserve"> </v>
      </c>
      <c r="G22" s="47" t="str">
        <f t="shared" si="0"/>
        <v>-</v>
      </c>
      <c r="H22" s="47" t="str">
        <f t="shared" si="0"/>
        <v>-</v>
      </c>
      <c r="I22" s="47" t="str">
        <f t="shared" si="0"/>
        <v xml:space="preserve"> </v>
      </c>
      <c r="J22" s="47" t="str">
        <f t="shared" si="0"/>
        <v xml:space="preserve"> </v>
      </c>
      <c r="K22" s="47" t="str">
        <f t="shared" si="0"/>
        <v xml:space="preserve"> </v>
      </c>
      <c r="L22" s="47" t="str">
        <f t="shared" si="0"/>
        <v xml:space="preserve"> </v>
      </c>
      <c r="M22" s="47" t="str">
        <f t="shared" si="0"/>
        <v xml:space="preserve"> </v>
      </c>
      <c r="N22" s="47" t="str">
        <f t="shared" si="0"/>
        <v>-</v>
      </c>
      <c r="O22" s="47" t="str">
        <f t="shared" si="0"/>
        <v>-</v>
      </c>
      <c r="P22" s="47" t="str">
        <f t="shared" si="0"/>
        <v xml:space="preserve"> </v>
      </c>
      <c r="Q22" s="47" t="str">
        <f t="shared" si="0"/>
        <v xml:space="preserve"> </v>
      </c>
      <c r="R22" s="47" t="str">
        <f t="shared" si="0"/>
        <v xml:space="preserve"> </v>
      </c>
      <c r="S22" s="47" t="str">
        <f t="shared" si="1"/>
        <v xml:space="preserve"> </v>
      </c>
      <c r="T22" s="47" t="str">
        <f t="shared" si="1"/>
        <v xml:space="preserve"> </v>
      </c>
      <c r="U22" s="47" t="str">
        <f t="shared" si="1"/>
        <v>-</v>
      </c>
      <c r="V22" s="47" t="str">
        <f t="shared" si="1"/>
        <v>-</v>
      </c>
      <c r="W22" s="47" t="str">
        <f t="shared" si="1"/>
        <v xml:space="preserve"> </v>
      </c>
      <c r="X22" s="47" t="str">
        <f t="shared" si="1"/>
        <v xml:space="preserve"> </v>
      </c>
      <c r="Y22" s="47" t="str">
        <f t="shared" si="1"/>
        <v xml:space="preserve"> </v>
      </c>
      <c r="Z22" s="47" t="str">
        <f t="shared" si="1"/>
        <v xml:space="preserve"> </v>
      </c>
      <c r="AA22" s="47" t="str">
        <f t="shared" si="1"/>
        <v xml:space="preserve"> </v>
      </c>
      <c r="AB22" s="47" t="str">
        <f t="shared" si="1"/>
        <v>-</v>
      </c>
      <c r="AC22" s="47" t="str">
        <f t="shared" si="1"/>
        <v>-</v>
      </c>
      <c r="AD22" s="47" t="str">
        <f t="shared" si="1"/>
        <v xml:space="preserve"> </v>
      </c>
      <c r="AE22" s="47" t="str">
        <f t="shared" si="1"/>
        <v xml:space="preserve"> </v>
      </c>
      <c r="AF22" s="47" t="str">
        <f t="shared" si="1"/>
        <v xml:space="preserve"> </v>
      </c>
      <c r="AG22" s="47" t="str">
        <f t="shared" si="1"/>
        <v xml:space="preserve"> </v>
      </c>
      <c r="AH22" s="17" t="str">
        <f t="shared" si="2"/>
        <v/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">
      <c r="A23" s="55"/>
      <c r="B23" s="16"/>
      <c r="C23" s="47" t="str">
        <f t="shared" si="0"/>
        <v xml:space="preserve"> </v>
      </c>
      <c r="D23" s="47" t="str">
        <f t="shared" si="0"/>
        <v xml:space="preserve"> </v>
      </c>
      <c r="E23" s="47" t="str">
        <f t="shared" si="0"/>
        <v xml:space="preserve"> </v>
      </c>
      <c r="F23" s="47" t="str">
        <f t="shared" si="0"/>
        <v xml:space="preserve"> </v>
      </c>
      <c r="G23" s="47" t="str">
        <f t="shared" si="0"/>
        <v>-</v>
      </c>
      <c r="H23" s="47" t="str">
        <f t="shared" si="0"/>
        <v>-</v>
      </c>
      <c r="I23" s="47" t="str">
        <f t="shared" si="0"/>
        <v xml:space="preserve"> </v>
      </c>
      <c r="J23" s="47" t="str">
        <f t="shared" si="0"/>
        <v xml:space="preserve"> </v>
      </c>
      <c r="K23" s="47" t="str">
        <f t="shared" si="0"/>
        <v xml:space="preserve"> </v>
      </c>
      <c r="L23" s="47" t="str">
        <f t="shared" si="0"/>
        <v xml:space="preserve"> </v>
      </c>
      <c r="M23" s="47" t="str">
        <f t="shared" si="0"/>
        <v xml:space="preserve"> </v>
      </c>
      <c r="N23" s="47" t="str">
        <f t="shared" si="0"/>
        <v>-</v>
      </c>
      <c r="O23" s="47" t="str">
        <f t="shared" si="0"/>
        <v>-</v>
      </c>
      <c r="P23" s="47" t="str">
        <f t="shared" si="0"/>
        <v xml:space="preserve"> </v>
      </c>
      <c r="Q23" s="47" t="str">
        <f t="shared" si="0"/>
        <v xml:space="preserve"> </v>
      </c>
      <c r="R23" s="47" t="str">
        <f t="shared" si="0"/>
        <v xml:space="preserve"> </v>
      </c>
      <c r="S23" s="47" t="str">
        <f t="shared" si="1"/>
        <v xml:space="preserve"> </v>
      </c>
      <c r="T23" s="47" t="str">
        <f t="shared" si="1"/>
        <v xml:space="preserve"> </v>
      </c>
      <c r="U23" s="47" t="str">
        <f t="shared" si="1"/>
        <v>-</v>
      </c>
      <c r="V23" s="47" t="str">
        <f t="shared" si="1"/>
        <v>-</v>
      </c>
      <c r="W23" s="47" t="str">
        <f t="shared" si="1"/>
        <v xml:space="preserve"> </v>
      </c>
      <c r="X23" s="47" t="str">
        <f t="shared" si="1"/>
        <v xml:space="preserve"> </v>
      </c>
      <c r="Y23" s="47" t="str">
        <f t="shared" si="1"/>
        <v xml:space="preserve"> </v>
      </c>
      <c r="Z23" s="47" t="str">
        <f t="shared" si="1"/>
        <v xml:space="preserve"> </v>
      </c>
      <c r="AA23" s="47" t="str">
        <f t="shared" si="1"/>
        <v xml:space="preserve"> </v>
      </c>
      <c r="AB23" s="47" t="str">
        <f t="shared" si="1"/>
        <v>-</v>
      </c>
      <c r="AC23" s="47" t="str">
        <f t="shared" si="1"/>
        <v>-</v>
      </c>
      <c r="AD23" s="47" t="str">
        <f t="shared" si="1"/>
        <v xml:space="preserve"> </v>
      </c>
      <c r="AE23" s="47" t="str">
        <f t="shared" si="1"/>
        <v xml:space="preserve"> </v>
      </c>
      <c r="AF23" s="47" t="str">
        <f t="shared" si="1"/>
        <v xml:space="preserve"> </v>
      </c>
      <c r="AG23" s="47" t="str">
        <f t="shared" si="1"/>
        <v xml:space="preserve"> </v>
      </c>
      <c r="AH23" s="17" t="str">
        <f t="shared" si="2"/>
        <v/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13.5" thickBot="1" x14ac:dyDescent="0.25">
      <c r="A24" s="55"/>
      <c r="B24" s="16"/>
      <c r="C24" s="47" t="str">
        <f>IF(ISERROR(WEEKDAY(C$12&amp;"/"&amp;$AC$6,1)), "-",IF(OR(WEEKDAY(C$12&amp;"/"&amp;$AC$6,1)=1,WEEKDAY(C$12&amp;"/"&amp;$AC$6,1)=7),"-"," "))</f>
        <v xml:space="preserve"> </v>
      </c>
      <c r="D24" s="47" t="str">
        <f>IF(ISERROR(WEEKDAY(D$12&amp;"/"&amp;$AC$6,1)), "-",IF(OR(WEEKDAY(D$12&amp;"/"&amp;$AC$6,1)=1,WEEKDAY(D$12&amp;"/"&amp;$AC$6,1)=7),"-"," "))</f>
        <v xml:space="preserve"> </v>
      </c>
      <c r="E24" s="47" t="str">
        <f>IF(ISERROR(WEEKDAY(E$12&amp;"/"&amp;$AC$6,1)), "-",IF(OR(WEEKDAY(E$12&amp;"/"&amp;$AC$6,1)=1,WEEKDAY(E$12&amp;"/"&amp;$AC$6,1)=7),"-"," "))</f>
        <v xml:space="preserve"> </v>
      </c>
      <c r="F24" s="47" t="str">
        <f>IF(ISERROR(WEEKDAY(F$12&amp;"/"&amp;$AC$6,1)), "-",IF(OR(WEEKDAY(F$12&amp;"/"&amp;$AC$6,1)=1,WEEKDAY(F$12&amp;"/"&amp;$AC$6,1)=7),"-"," "))</f>
        <v xml:space="preserve"> </v>
      </c>
      <c r="G24" s="47" t="str">
        <f t="shared" si="0"/>
        <v>-</v>
      </c>
      <c r="H24" s="47" t="str">
        <f t="shared" si="0"/>
        <v>-</v>
      </c>
      <c r="I24" s="47" t="str">
        <f t="shared" si="0"/>
        <v xml:space="preserve"> </v>
      </c>
      <c r="J24" s="47" t="str">
        <f t="shared" si="0"/>
        <v xml:space="preserve"> </v>
      </c>
      <c r="K24" s="47" t="str">
        <f t="shared" si="0"/>
        <v xml:space="preserve"> </v>
      </c>
      <c r="L24" s="47" t="str">
        <f t="shared" si="0"/>
        <v xml:space="preserve"> </v>
      </c>
      <c r="M24" s="47" t="str">
        <f t="shared" si="0"/>
        <v xml:space="preserve"> </v>
      </c>
      <c r="N24" s="47" t="str">
        <f t="shared" si="0"/>
        <v>-</v>
      </c>
      <c r="O24" s="47" t="str">
        <f t="shared" si="0"/>
        <v>-</v>
      </c>
      <c r="P24" s="47" t="str">
        <f t="shared" si="0"/>
        <v xml:space="preserve"> </v>
      </c>
      <c r="Q24" s="47" t="str">
        <f t="shared" si="0"/>
        <v xml:space="preserve"> </v>
      </c>
      <c r="R24" s="47" t="str">
        <f t="shared" si="0"/>
        <v xml:space="preserve"> </v>
      </c>
      <c r="S24" s="47" t="str">
        <f t="shared" si="1"/>
        <v xml:space="preserve"> </v>
      </c>
      <c r="T24" s="47" t="str">
        <f t="shared" si="1"/>
        <v xml:space="preserve"> </v>
      </c>
      <c r="U24" s="47" t="str">
        <f t="shared" si="1"/>
        <v>-</v>
      </c>
      <c r="V24" s="47" t="str">
        <f t="shared" si="1"/>
        <v>-</v>
      </c>
      <c r="W24" s="47" t="str">
        <f t="shared" si="1"/>
        <v xml:space="preserve"> </v>
      </c>
      <c r="X24" s="47" t="str">
        <f t="shared" si="1"/>
        <v xml:space="preserve"> </v>
      </c>
      <c r="Y24" s="47" t="str">
        <f t="shared" si="1"/>
        <v xml:space="preserve"> </v>
      </c>
      <c r="Z24" s="47" t="str">
        <f t="shared" si="1"/>
        <v xml:space="preserve"> </v>
      </c>
      <c r="AA24" s="47" t="str">
        <f t="shared" si="1"/>
        <v xml:space="preserve"> </v>
      </c>
      <c r="AB24" s="47" t="str">
        <f t="shared" si="1"/>
        <v>-</v>
      </c>
      <c r="AC24" s="47" t="str">
        <f t="shared" si="1"/>
        <v>-</v>
      </c>
      <c r="AD24" s="47" t="str">
        <f t="shared" si="1"/>
        <v xml:space="preserve"> </v>
      </c>
      <c r="AE24" s="47" t="str">
        <f t="shared" si="1"/>
        <v xml:space="preserve"> </v>
      </c>
      <c r="AF24" s="47" t="str">
        <f t="shared" si="1"/>
        <v xml:space="preserve"> </v>
      </c>
      <c r="AG24" s="47" t="str">
        <f t="shared" si="1"/>
        <v xml:space="preserve"> </v>
      </c>
      <c r="AH24" s="17" t="str">
        <f t="shared" si="2"/>
        <v/>
      </c>
      <c r="AI24" s="2"/>
      <c r="AJ24" s="51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24" customHeight="1" x14ac:dyDescent="0.2">
      <c r="A25" s="57" t="s">
        <v>44</v>
      </c>
      <c r="B25" s="58"/>
      <c r="C25" s="34" t="str">
        <f>IF(SUM(C$13:C$24)&gt;0,SUM(C$13:C$24),"")</f>
        <v/>
      </c>
      <c r="D25" s="34" t="str">
        <f t="shared" ref="D25:AG25" si="4">IF(SUM(D$13:D$24)&gt;0,SUM(D$13:D$24),"")</f>
        <v/>
      </c>
      <c r="E25" s="34" t="str">
        <f t="shared" si="4"/>
        <v/>
      </c>
      <c r="F25" s="34" t="str">
        <f t="shared" si="4"/>
        <v/>
      </c>
      <c r="G25" s="34" t="str">
        <f t="shared" si="4"/>
        <v/>
      </c>
      <c r="H25" s="34" t="str">
        <f t="shared" si="4"/>
        <v/>
      </c>
      <c r="I25" s="34" t="str">
        <f t="shared" si="4"/>
        <v/>
      </c>
      <c r="J25" s="34" t="str">
        <f t="shared" si="4"/>
        <v/>
      </c>
      <c r="K25" s="34" t="str">
        <f t="shared" si="4"/>
        <v/>
      </c>
      <c r="L25" s="34" t="str">
        <f t="shared" si="4"/>
        <v/>
      </c>
      <c r="M25" s="34" t="str">
        <f t="shared" si="4"/>
        <v/>
      </c>
      <c r="N25" s="34" t="str">
        <f t="shared" si="4"/>
        <v/>
      </c>
      <c r="O25" s="34" t="str">
        <f t="shared" si="4"/>
        <v/>
      </c>
      <c r="P25" s="34" t="str">
        <f t="shared" si="4"/>
        <v/>
      </c>
      <c r="Q25" s="34" t="str">
        <f t="shared" si="4"/>
        <v/>
      </c>
      <c r="R25" s="34" t="str">
        <f t="shared" si="4"/>
        <v/>
      </c>
      <c r="S25" s="34" t="str">
        <f t="shared" si="4"/>
        <v/>
      </c>
      <c r="T25" s="34" t="str">
        <f t="shared" si="4"/>
        <v/>
      </c>
      <c r="U25" s="34" t="str">
        <f t="shared" si="4"/>
        <v/>
      </c>
      <c r="V25" s="34" t="str">
        <f t="shared" si="4"/>
        <v/>
      </c>
      <c r="W25" s="34" t="str">
        <f t="shared" si="4"/>
        <v/>
      </c>
      <c r="X25" s="34" t="str">
        <f t="shared" si="4"/>
        <v/>
      </c>
      <c r="Y25" s="34" t="str">
        <f t="shared" si="4"/>
        <v/>
      </c>
      <c r="Z25" s="34" t="str">
        <f t="shared" si="4"/>
        <v/>
      </c>
      <c r="AA25" s="34" t="str">
        <f t="shared" si="4"/>
        <v/>
      </c>
      <c r="AB25" s="34" t="str">
        <f t="shared" si="4"/>
        <v/>
      </c>
      <c r="AC25" s="34" t="str">
        <f t="shared" si="4"/>
        <v/>
      </c>
      <c r="AD25" s="34" t="str">
        <f t="shared" si="4"/>
        <v/>
      </c>
      <c r="AE25" s="34" t="str">
        <f t="shared" si="4"/>
        <v/>
      </c>
      <c r="AF25" s="34" t="str">
        <f t="shared" si="4"/>
        <v/>
      </c>
      <c r="AG25" s="34" t="str">
        <f t="shared" si="4"/>
        <v/>
      </c>
      <c r="AH25" s="35" t="str">
        <f>IF(SUM(AH$13:AH$24)&gt;0,SUM(AH$13:AH$24),"")</f>
        <v/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3.5" thickBot="1" x14ac:dyDescent="0.25">
      <c r="A26" s="6"/>
      <c r="B26" s="6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4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6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24" customHeight="1" thickBot="1" x14ac:dyDescent="0.25">
      <c r="A27" s="36" t="s">
        <v>58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53" t="s">
        <v>59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9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5" thickBot="1" x14ac:dyDescent="0.25">
      <c r="A28" s="40" t="s">
        <v>0</v>
      </c>
      <c r="B28" s="41" t="s">
        <v>45</v>
      </c>
      <c r="C28" s="42" t="s">
        <v>1</v>
      </c>
      <c r="D28" s="42" t="s">
        <v>2</v>
      </c>
      <c r="E28" s="42" t="s">
        <v>3</v>
      </c>
      <c r="F28" s="42" t="s">
        <v>4</v>
      </c>
      <c r="G28" s="42" t="s">
        <v>5</v>
      </c>
      <c r="H28" s="42" t="s">
        <v>6</v>
      </c>
      <c r="I28" s="42" t="s">
        <v>7</v>
      </c>
      <c r="J28" s="42" t="s">
        <v>8</v>
      </c>
      <c r="K28" s="42" t="s">
        <v>9</v>
      </c>
      <c r="L28" s="42" t="s">
        <v>10</v>
      </c>
      <c r="M28" s="42" t="s">
        <v>11</v>
      </c>
      <c r="N28" s="42" t="s">
        <v>12</v>
      </c>
      <c r="O28" s="42" t="s">
        <v>13</v>
      </c>
      <c r="P28" s="42" t="s">
        <v>14</v>
      </c>
      <c r="Q28" s="42" t="s">
        <v>15</v>
      </c>
      <c r="R28" s="42" t="s">
        <v>16</v>
      </c>
      <c r="S28" s="42" t="s">
        <v>17</v>
      </c>
      <c r="T28" s="42" t="s">
        <v>18</v>
      </c>
      <c r="U28" s="42" t="s">
        <v>19</v>
      </c>
      <c r="V28" s="42" t="s">
        <v>20</v>
      </c>
      <c r="W28" s="42" t="s">
        <v>21</v>
      </c>
      <c r="X28" s="42" t="s">
        <v>22</v>
      </c>
      <c r="Y28" s="42" t="s">
        <v>23</v>
      </c>
      <c r="Z28" s="42" t="s">
        <v>24</v>
      </c>
      <c r="AA28" s="42" t="s">
        <v>25</v>
      </c>
      <c r="AB28" s="42" t="s">
        <v>26</v>
      </c>
      <c r="AC28" s="42" t="s">
        <v>27</v>
      </c>
      <c r="AD28" s="42" t="s">
        <v>28</v>
      </c>
      <c r="AE28" s="42" t="s">
        <v>30</v>
      </c>
      <c r="AF28" s="42" t="s">
        <v>31</v>
      </c>
      <c r="AG28" s="42" t="s">
        <v>32</v>
      </c>
      <c r="AH28" s="43" t="s">
        <v>43</v>
      </c>
      <c r="AI28" s="2"/>
      <c r="AJ28" s="5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">
      <c r="A29" s="48" t="s">
        <v>53</v>
      </c>
      <c r="B29" s="16" t="s">
        <v>36</v>
      </c>
      <c r="C29" s="47" t="str">
        <f t="shared" ref="C29:R37" si="5">IF(ISERROR(WEEKDAY(C$12&amp;"/"&amp;$AC$6,1)), "-",IF(OR(WEEKDAY(C$12&amp;"/"&amp;$AC$6,1)=1,WEEKDAY(C$12&amp;"/"&amp;$AC$6,1)=7),"-"," "))</f>
        <v xml:space="preserve"> </v>
      </c>
      <c r="D29" s="47" t="str">
        <f t="shared" si="5"/>
        <v xml:space="preserve"> </v>
      </c>
      <c r="E29" s="47" t="str">
        <f t="shared" si="5"/>
        <v xml:space="preserve"> </v>
      </c>
      <c r="F29" s="47" t="str">
        <f t="shared" si="5"/>
        <v xml:space="preserve"> </v>
      </c>
      <c r="G29" s="47" t="str">
        <f t="shared" si="5"/>
        <v>-</v>
      </c>
      <c r="H29" s="47" t="str">
        <f t="shared" si="5"/>
        <v>-</v>
      </c>
      <c r="I29" s="47" t="str">
        <f t="shared" si="5"/>
        <v xml:space="preserve"> </v>
      </c>
      <c r="J29" s="47" t="str">
        <f t="shared" si="5"/>
        <v xml:space="preserve"> </v>
      </c>
      <c r="K29" s="47" t="str">
        <f t="shared" si="5"/>
        <v xml:space="preserve"> </v>
      </c>
      <c r="L29" s="47" t="str">
        <f t="shared" si="5"/>
        <v xml:space="preserve"> </v>
      </c>
      <c r="M29" s="47" t="str">
        <f t="shared" si="5"/>
        <v xml:space="preserve"> </v>
      </c>
      <c r="N29" s="47" t="str">
        <f t="shared" si="5"/>
        <v>-</v>
      </c>
      <c r="O29" s="47" t="str">
        <f t="shared" si="5"/>
        <v>-</v>
      </c>
      <c r="P29" s="47" t="str">
        <f t="shared" si="5"/>
        <v xml:space="preserve"> </v>
      </c>
      <c r="Q29" s="47" t="str">
        <f t="shared" si="5"/>
        <v xml:space="preserve"> </v>
      </c>
      <c r="R29" s="47" t="str">
        <f t="shared" si="5"/>
        <v xml:space="preserve"> </v>
      </c>
      <c r="S29" s="47" t="str">
        <f t="shared" ref="S29:AG37" si="6">IF(ISERROR(WEEKDAY(S$12&amp;"/"&amp;$AC$6,1)), "-",IF(OR(WEEKDAY(S$12&amp;"/"&amp;$AC$6,1)=1,WEEKDAY(S$12&amp;"/"&amp;$AC$6,1)=7),"-"," "))</f>
        <v xml:space="preserve"> </v>
      </c>
      <c r="T29" s="47" t="str">
        <f t="shared" si="6"/>
        <v xml:space="preserve"> </v>
      </c>
      <c r="U29" s="47" t="str">
        <f t="shared" si="6"/>
        <v>-</v>
      </c>
      <c r="V29" s="47" t="str">
        <f t="shared" si="6"/>
        <v>-</v>
      </c>
      <c r="W29" s="47" t="str">
        <f t="shared" si="6"/>
        <v xml:space="preserve"> </v>
      </c>
      <c r="X29" s="47" t="str">
        <f t="shared" si="6"/>
        <v xml:space="preserve"> </v>
      </c>
      <c r="Y29" s="47" t="str">
        <f t="shared" si="6"/>
        <v xml:space="preserve"> </v>
      </c>
      <c r="Z29" s="47" t="str">
        <f t="shared" si="6"/>
        <v xml:space="preserve"> </v>
      </c>
      <c r="AA29" s="47" t="str">
        <f t="shared" si="6"/>
        <v xml:space="preserve"> </v>
      </c>
      <c r="AB29" s="47" t="str">
        <f t="shared" si="6"/>
        <v>-</v>
      </c>
      <c r="AC29" s="47" t="str">
        <f t="shared" si="6"/>
        <v>-</v>
      </c>
      <c r="AD29" s="47" t="str">
        <f t="shared" si="6"/>
        <v xml:space="preserve"> </v>
      </c>
      <c r="AE29" s="47" t="str">
        <f t="shared" si="6"/>
        <v xml:space="preserve"> </v>
      </c>
      <c r="AF29" s="47" t="str">
        <f t="shared" si="6"/>
        <v xml:space="preserve"> </v>
      </c>
      <c r="AG29" s="47" t="str">
        <f t="shared" si="6"/>
        <v xml:space="preserve"> </v>
      </c>
      <c r="AH29" s="17" t="str">
        <f t="shared" ref="AH29:AH36" si="7">IF(SUM($C29:$AG29)&gt;0,SUM($C29:$AG29),"")</f>
        <v/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">
      <c r="A30" s="48" t="s">
        <v>54</v>
      </c>
      <c r="B30" s="16" t="s">
        <v>47</v>
      </c>
      <c r="C30" s="47" t="str">
        <f t="shared" si="5"/>
        <v xml:space="preserve"> </v>
      </c>
      <c r="D30" s="47" t="str">
        <f t="shared" si="5"/>
        <v xml:space="preserve"> </v>
      </c>
      <c r="E30" s="47" t="str">
        <f t="shared" si="5"/>
        <v xml:space="preserve"> </v>
      </c>
      <c r="F30" s="47" t="str">
        <f t="shared" si="5"/>
        <v xml:space="preserve"> </v>
      </c>
      <c r="G30" s="47" t="str">
        <f t="shared" si="5"/>
        <v>-</v>
      </c>
      <c r="H30" s="47" t="str">
        <f t="shared" si="5"/>
        <v>-</v>
      </c>
      <c r="I30" s="47" t="str">
        <f t="shared" si="5"/>
        <v xml:space="preserve"> </v>
      </c>
      <c r="J30" s="47" t="str">
        <f t="shared" si="5"/>
        <v xml:space="preserve"> </v>
      </c>
      <c r="K30" s="47" t="str">
        <f t="shared" si="5"/>
        <v xml:space="preserve"> </v>
      </c>
      <c r="L30" s="47" t="str">
        <f t="shared" si="5"/>
        <v xml:space="preserve"> </v>
      </c>
      <c r="M30" s="47" t="str">
        <f t="shared" si="5"/>
        <v xml:space="preserve"> </v>
      </c>
      <c r="N30" s="47" t="str">
        <f t="shared" si="5"/>
        <v>-</v>
      </c>
      <c r="O30" s="47" t="str">
        <f t="shared" si="5"/>
        <v>-</v>
      </c>
      <c r="P30" s="47" t="str">
        <f t="shared" si="5"/>
        <v xml:space="preserve"> </v>
      </c>
      <c r="Q30" s="47" t="str">
        <f t="shared" si="5"/>
        <v xml:space="preserve"> </v>
      </c>
      <c r="R30" s="47" t="str">
        <f t="shared" si="5"/>
        <v xml:space="preserve"> </v>
      </c>
      <c r="S30" s="47" t="str">
        <f t="shared" si="6"/>
        <v xml:space="preserve"> </v>
      </c>
      <c r="T30" s="47" t="str">
        <f t="shared" si="6"/>
        <v xml:space="preserve"> </v>
      </c>
      <c r="U30" s="47" t="str">
        <f t="shared" si="6"/>
        <v>-</v>
      </c>
      <c r="V30" s="47" t="str">
        <f t="shared" si="6"/>
        <v>-</v>
      </c>
      <c r="W30" s="47" t="str">
        <f t="shared" si="6"/>
        <v xml:space="preserve"> </v>
      </c>
      <c r="X30" s="47" t="str">
        <f t="shared" si="6"/>
        <v xml:space="preserve"> </v>
      </c>
      <c r="Y30" s="47" t="str">
        <f t="shared" si="6"/>
        <v xml:space="preserve"> </v>
      </c>
      <c r="Z30" s="47" t="str">
        <f t="shared" si="6"/>
        <v xml:space="preserve"> </v>
      </c>
      <c r="AA30" s="47" t="str">
        <f t="shared" si="6"/>
        <v xml:space="preserve"> </v>
      </c>
      <c r="AB30" s="47" t="str">
        <f t="shared" si="6"/>
        <v>-</v>
      </c>
      <c r="AC30" s="47" t="str">
        <f t="shared" si="6"/>
        <v>-</v>
      </c>
      <c r="AD30" s="47" t="str">
        <f t="shared" si="6"/>
        <v xml:space="preserve"> </v>
      </c>
      <c r="AE30" s="47" t="str">
        <f t="shared" si="6"/>
        <v xml:space="preserve"> </v>
      </c>
      <c r="AF30" s="47" t="str">
        <f t="shared" si="6"/>
        <v xml:space="preserve"> </v>
      </c>
      <c r="AH30" s="17" t="str">
        <f t="shared" si="7"/>
        <v/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">
      <c r="A31" s="48" t="s">
        <v>55</v>
      </c>
      <c r="B31" s="16" t="s">
        <v>48</v>
      </c>
      <c r="C31" s="47" t="str">
        <f t="shared" si="5"/>
        <v xml:space="preserve"> </v>
      </c>
      <c r="D31" s="47" t="str">
        <f t="shared" si="5"/>
        <v xml:space="preserve"> </v>
      </c>
      <c r="E31" s="47" t="str">
        <f t="shared" si="5"/>
        <v xml:space="preserve"> </v>
      </c>
      <c r="F31" s="47" t="str">
        <f t="shared" si="5"/>
        <v xml:space="preserve"> </v>
      </c>
      <c r="G31" s="47" t="str">
        <f t="shared" si="5"/>
        <v>-</v>
      </c>
      <c r="H31" s="47" t="str">
        <f t="shared" si="5"/>
        <v>-</v>
      </c>
      <c r="I31" s="47" t="str">
        <f t="shared" si="5"/>
        <v xml:space="preserve"> </v>
      </c>
      <c r="J31" s="47" t="str">
        <f t="shared" si="5"/>
        <v xml:space="preserve"> </v>
      </c>
      <c r="K31" s="47" t="str">
        <f t="shared" si="5"/>
        <v xml:space="preserve"> </v>
      </c>
      <c r="L31" s="47" t="str">
        <f t="shared" si="5"/>
        <v xml:space="preserve"> </v>
      </c>
      <c r="M31" s="47" t="str">
        <f t="shared" si="5"/>
        <v xml:space="preserve"> </v>
      </c>
      <c r="N31" s="47" t="str">
        <f t="shared" si="5"/>
        <v>-</v>
      </c>
      <c r="O31" s="47" t="str">
        <f t="shared" si="5"/>
        <v>-</v>
      </c>
      <c r="P31" s="47" t="str">
        <f t="shared" si="5"/>
        <v xml:space="preserve"> </v>
      </c>
      <c r="Q31" s="47" t="str">
        <f t="shared" si="5"/>
        <v xml:space="preserve"> </v>
      </c>
      <c r="R31" s="47" t="str">
        <f t="shared" si="5"/>
        <v xml:space="preserve"> </v>
      </c>
      <c r="S31" s="47" t="str">
        <f t="shared" si="6"/>
        <v xml:space="preserve"> </v>
      </c>
      <c r="T31" s="47" t="str">
        <f t="shared" si="6"/>
        <v xml:space="preserve"> </v>
      </c>
      <c r="U31" s="47" t="str">
        <f t="shared" si="6"/>
        <v>-</v>
      </c>
      <c r="V31" s="47" t="str">
        <f t="shared" si="6"/>
        <v>-</v>
      </c>
      <c r="W31" s="47" t="str">
        <f t="shared" si="6"/>
        <v xml:space="preserve"> </v>
      </c>
      <c r="X31" s="47" t="str">
        <f t="shared" si="6"/>
        <v xml:space="preserve"> </v>
      </c>
      <c r="Y31" s="47" t="str">
        <f t="shared" si="6"/>
        <v xml:space="preserve"> </v>
      </c>
      <c r="Z31" s="47" t="str">
        <f t="shared" si="6"/>
        <v xml:space="preserve"> </v>
      </c>
      <c r="AA31" s="47" t="str">
        <f t="shared" si="6"/>
        <v xml:space="preserve"> </v>
      </c>
      <c r="AB31" s="47" t="str">
        <f t="shared" si="6"/>
        <v>-</v>
      </c>
      <c r="AC31" s="47" t="str">
        <f t="shared" si="6"/>
        <v>-</v>
      </c>
      <c r="AD31" s="47" t="str">
        <f t="shared" si="6"/>
        <v xml:space="preserve"> </v>
      </c>
      <c r="AE31" s="47" t="str">
        <f t="shared" si="6"/>
        <v xml:space="preserve"> </v>
      </c>
      <c r="AF31" s="47" t="str">
        <f t="shared" si="6"/>
        <v xml:space="preserve"> </v>
      </c>
      <c r="AG31" s="47">
        <v>8</v>
      </c>
      <c r="AH31" s="17">
        <f>IF(SUM($C31:$AG31)&gt;0,SUM($C31:$AG31),"")</f>
        <v>8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">
      <c r="A32" s="48" t="s">
        <v>61</v>
      </c>
      <c r="B32" s="16" t="s">
        <v>62</v>
      </c>
      <c r="C32" s="47" t="str">
        <f t="shared" si="5"/>
        <v xml:space="preserve"> </v>
      </c>
      <c r="D32" s="47" t="str">
        <f t="shared" si="5"/>
        <v xml:space="preserve"> </v>
      </c>
      <c r="E32" s="47" t="str">
        <f t="shared" si="5"/>
        <v xml:space="preserve"> </v>
      </c>
      <c r="F32" s="47" t="str">
        <f t="shared" si="5"/>
        <v xml:space="preserve"> </v>
      </c>
      <c r="G32" s="47" t="str">
        <f t="shared" si="5"/>
        <v>-</v>
      </c>
      <c r="H32" s="47" t="str">
        <f t="shared" si="5"/>
        <v>-</v>
      </c>
      <c r="I32" s="47" t="str">
        <f t="shared" si="5"/>
        <v xml:space="preserve"> </v>
      </c>
      <c r="J32" s="47" t="str">
        <f t="shared" si="5"/>
        <v xml:space="preserve"> </v>
      </c>
      <c r="K32" s="47" t="str">
        <f t="shared" si="5"/>
        <v xml:space="preserve"> </v>
      </c>
      <c r="L32" s="47" t="str">
        <f t="shared" si="5"/>
        <v xml:space="preserve"> </v>
      </c>
      <c r="M32" s="47" t="str">
        <f t="shared" si="5"/>
        <v xml:space="preserve"> </v>
      </c>
      <c r="N32" s="47" t="str">
        <f t="shared" si="5"/>
        <v>-</v>
      </c>
      <c r="O32" s="47" t="str">
        <f t="shared" si="5"/>
        <v>-</v>
      </c>
      <c r="P32" s="47" t="str">
        <f t="shared" si="5"/>
        <v xml:space="preserve"> </v>
      </c>
      <c r="Q32" s="47" t="str">
        <f t="shared" si="5"/>
        <v xml:space="preserve"> </v>
      </c>
      <c r="R32" s="47" t="str">
        <f t="shared" si="5"/>
        <v xml:space="preserve"> </v>
      </c>
      <c r="S32" s="47" t="str">
        <f t="shared" si="6"/>
        <v xml:space="preserve"> </v>
      </c>
      <c r="T32" s="47" t="str">
        <f t="shared" si="6"/>
        <v xml:space="preserve"> </v>
      </c>
      <c r="U32" s="47" t="str">
        <f t="shared" si="6"/>
        <v>-</v>
      </c>
      <c r="V32" s="47" t="str">
        <f t="shared" si="6"/>
        <v>-</v>
      </c>
      <c r="W32" s="47" t="str">
        <f t="shared" si="6"/>
        <v xml:space="preserve"> </v>
      </c>
      <c r="X32" s="47" t="str">
        <f t="shared" si="6"/>
        <v xml:space="preserve"> </v>
      </c>
      <c r="Y32" s="47" t="str">
        <f t="shared" si="6"/>
        <v xml:space="preserve"> </v>
      </c>
      <c r="Z32" s="47" t="str">
        <f t="shared" si="6"/>
        <v xml:space="preserve"> </v>
      </c>
      <c r="AA32" s="47" t="str">
        <f t="shared" si="6"/>
        <v xml:space="preserve"> </v>
      </c>
      <c r="AB32" s="47" t="str">
        <f t="shared" si="6"/>
        <v>-</v>
      </c>
      <c r="AC32" s="47" t="str">
        <f t="shared" si="6"/>
        <v>-</v>
      </c>
      <c r="AD32" s="47" t="str">
        <f t="shared" si="6"/>
        <v xml:space="preserve"> </v>
      </c>
      <c r="AE32" s="47" t="str">
        <f t="shared" si="6"/>
        <v xml:space="preserve"> </v>
      </c>
      <c r="AF32" s="47" t="str">
        <f t="shared" si="6"/>
        <v xml:space="preserve"> </v>
      </c>
      <c r="AG32" s="47" t="str">
        <f t="shared" si="6"/>
        <v xml:space="preserve"> </v>
      </c>
      <c r="AH32" s="17" t="str">
        <f t="shared" si="7"/>
        <v/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">
      <c r="A33" s="48"/>
      <c r="B33" s="16" t="s">
        <v>49</v>
      </c>
      <c r="C33" s="47" t="str">
        <f t="shared" si="5"/>
        <v xml:space="preserve"> </v>
      </c>
      <c r="D33" s="47" t="str">
        <f t="shared" si="5"/>
        <v xml:space="preserve"> </v>
      </c>
      <c r="E33" s="47" t="str">
        <f t="shared" si="5"/>
        <v xml:space="preserve"> </v>
      </c>
      <c r="F33" s="47" t="str">
        <f t="shared" si="5"/>
        <v xml:space="preserve"> </v>
      </c>
      <c r="G33" s="47" t="str">
        <f t="shared" si="5"/>
        <v>-</v>
      </c>
      <c r="H33" s="47" t="str">
        <f t="shared" si="5"/>
        <v>-</v>
      </c>
      <c r="I33" s="47" t="str">
        <f t="shared" si="5"/>
        <v xml:space="preserve"> </v>
      </c>
      <c r="J33" s="47" t="str">
        <f t="shared" si="5"/>
        <v xml:space="preserve"> </v>
      </c>
      <c r="K33" s="47" t="str">
        <f t="shared" si="5"/>
        <v xml:space="preserve"> </v>
      </c>
      <c r="L33" s="47" t="str">
        <f t="shared" si="5"/>
        <v xml:space="preserve"> </v>
      </c>
      <c r="M33" s="47" t="str">
        <f t="shared" si="5"/>
        <v xml:space="preserve"> </v>
      </c>
      <c r="N33" s="47" t="str">
        <f t="shared" si="5"/>
        <v>-</v>
      </c>
      <c r="O33" s="47" t="str">
        <f t="shared" si="5"/>
        <v>-</v>
      </c>
      <c r="P33" s="47" t="str">
        <f t="shared" si="5"/>
        <v xml:space="preserve"> </v>
      </c>
      <c r="Q33" s="47" t="str">
        <f t="shared" si="5"/>
        <v xml:space="preserve"> </v>
      </c>
      <c r="R33" s="47" t="str">
        <f t="shared" si="5"/>
        <v xml:space="preserve"> </v>
      </c>
      <c r="S33" s="47" t="str">
        <f t="shared" si="6"/>
        <v xml:space="preserve"> </v>
      </c>
      <c r="T33" s="47" t="str">
        <f t="shared" si="6"/>
        <v xml:space="preserve"> </v>
      </c>
      <c r="U33" s="47" t="str">
        <f t="shared" si="6"/>
        <v>-</v>
      </c>
      <c r="V33" s="47" t="str">
        <f t="shared" si="6"/>
        <v>-</v>
      </c>
      <c r="W33" s="47" t="str">
        <f t="shared" si="6"/>
        <v xml:space="preserve"> </v>
      </c>
      <c r="X33" s="47" t="str">
        <f t="shared" si="6"/>
        <v xml:space="preserve"> </v>
      </c>
      <c r="Y33" s="47" t="str">
        <f t="shared" si="6"/>
        <v xml:space="preserve"> </v>
      </c>
      <c r="Z33" s="47" t="str">
        <f t="shared" si="6"/>
        <v xml:space="preserve"> </v>
      </c>
      <c r="AA33" s="47" t="str">
        <f t="shared" si="6"/>
        <v xml:space="preserve"> </v>
      </c>
      <c r="AB33" s="47" t="str">
        <f t="shared" si="6"/>
        <v>-</v>
      </c>
      <c r="AC33" s="47" t="str">
        <f t="shared" si="6"/>
        <v>-</v>
      </c>
      <c r="AD33" s="47" t="str">
        <f t="shared" si="6"/>
        <v xml:space="preserve"> </v>
      </c>
      <c r="AE33" s="47" t="str">
        <f t="shared" si="6"/>
        <v xml:space="preserve"> </v>
      </c>
      <c r="AF33" s="47" t="str">
        <f t="shared" si="6"/>
        <v xml:space="preserve"> </v>
      </c>
      <c r="AG33" s="47" t="str">
        <f t="shared" si="6"/>
        <v xml:space="preserve"> </v>
      </c>
      <c r="AH33" s="17" t="str">
        <f t="shared" si="7"/>
        <v/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">
      <c r="A34" s="48" t="s">
        <v>77</v>
      </c>
      <c r="B34" s="16" t="s">
        <v>50</v>
      </c>
      <c r="C34" s="47" t="str">
        <f t="shared" si="5"/>
        <v xml:space="preserve"> </v>
      </c>
      <c r="D34" s="47" t="str">
        <f t="shared" si="5"/>
        <v xml:space="preserve"> </v>
      </c>
      <c r="E34" s="47" t="str">
        <f t="shared" si="5"/>
        <v xml:space="preserve"> </v>
      </c>
      <c r="F34" s="47" t="str">
        <f t="shared" si="5"/>
        <v xml:space="preserve"> </v>
      </c>
      <c r="G34" s="47" t="str">
        <f t="shared" si="5"/>
        <v>-</v>
      </c>
      <c r="H34" s="47" t="str">
        <f t="shared" si="5"/>
        <v>-</v>
      </c>
      <c r="I34" s="47" t="str">
        <f t="shared" si="5"/>
        <v xml:space="preserve"> </v>
      </c>
      <c r="J34" s="47" t="str">
        <f t="shared" si="5"/>
        <v xml:space="preserve"> </v>
      </c>
      <c r="K34" s="47" t="str">
        <f t="shared" si="5"/>
        <v xml:space="preserve"> </v>
      </c>
      <c r="L34" s="47" t="str">
        <f t="shared" si="5"/>
        <v xml:space="preserve"> </v>
      </c>
      <c r="M34" s="47" t="str">
        <f t="shared" si="5"/>
        <v xml:space="preserve"> </v>
      </c>
      <c r="N34" s="47" t="str">
        <f t="shared" si="5"/>
        <v>-</v>
      </c>
      <c r="O34" s="47" t="str">
        <f t="shared" si="5"/>
        <v>-</v>
      </c>
      <c r="P34" s="47" t="str">
        <f t="shared" si="5"/>
        <v xml:space="preserve"> </v>
      </c>
      <c r="Q34" s="47" t="str">
        <f t="shared" si="5"/>
        <v xml:space="preserve"> </v>
      </c>
      <c r="R34" s="47" t="str">
        <f t="shared" si="5"/>
        <v xml:space="preserve"> </v>
      </c>
      <c r="S34" s="47" t="str">
        <f t="shared" si="6"/>
        <v xml:space="preserve"> </v>
      </c>
      <c r="T34" s="47" t="str">
        <f t="shared" si="6"/>
        <v xml:space="preserve"> </v>
      </c>
      <c r="U34" s="47" t="str">
        <f t="shared" si="6"/>
        <v>-</v>
      </c>
      <c r="V34" s="47" t="str">
        <f t="shared" si="6"/>
        <v>-</v>
      </c>
      <c r="W34" s="47" t="str">
        <f t="shared" si="6"/>
        <v xml:space="preserve"> </v>
      </c>
      <c r="X34" s="47" t="str">
        <f t="shared" si="6"/>
        <v xml:space="preserve"> </v>
      </c>
      <c r="Y34" s="47" t="str">
        <f t="shared" si="6"/>
        <v xml:space="preserve"> </v>
      </c>
      <c r="Z34" s="47" t="str">
        <f t="shared" si="6"/>
        <v xml:space="preserve"> </v>
      </c>
      <c r="AA34" s="47" t="str">
        <f t="shared" si="6"/>
        <v xml:space="preserve"> </v>
      </c>
      <c r="AB34" s="47" t="str">
        <f t="shared" si="6"/>
        <v>-</v>
      </c>
      <c r="AC34" s="47" t="str">
        <f t="shared" si="6"/>
        <v>-</v>
      </c>
      <c r="AD34" s="47" t="str">
        <f t="shared" si="6"/>
        <v xml:space="preserve"> </v>
      </c>
      <c r="AE34" s="47" t="str">
        <f t="shared" si="6"/>
        <v xml:space="preserve"> </v>
      </c>
      <c r="AF34" s="47" t="str">
        <f t="shared" si="6"/>
        <v xml:space="preserve"> </v>
      </c>
      <c r="AG34" s="47" t="str">
        <f t="shared" si="6"/>
        <v xml:space="preserve"> </v>
      </c>
      <c r="AH34" s="17" t="str">
        <f t="shared" si="7"/>
        <v/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">
      <c r="A35" s="48"/>
      <c r="B35" s="16" t="s">
        <v>29</v>
      </c>
      <c r="C35" s="47" t="str">
        <f t="shared" si="5"/>
        <v xml:space="preserve"> </v>
      </c>
      <c r="D35" s="47" t="str">
        <f t="shared" si="5"/>
        <v xml:space="preserve"> </v>
      </c>
      <c r="E35" s="47" t="str">
        <f t="shared" si="5"/>
        <v xml:space="preserve"> </v>
      </c>
      <c r="F35" s="47" t="str">
        <f t="shared" si="5"/>
        <v xml:space="preserve"> </v>
      </c>
      <c r="G35" s="47" t="str">
        <f t="shared" si="5"/>
        <v>-</v>
      </c>
      <c r="H35" s="47" t="str">
        <f t="shared" si="5"/>
        <v>-</v>
      </c>
      <c r="I35" s="47" t="str">
        <f t="shared" si="5"/>
        <v xml:space="preserve"> </v>
      </c>
      <c r="J35" s="47" t="str">
        <f t="shared" si="5"/>
        <v xml:space="preserve"> </v>
      </c>
      <c r="K35" s="47" t="str">
        <f t="shared" si="5"/>
        <v xml:space="preserve"> </v>
      </c>
      <c r="L35" s="47" t="str">
        <f t="shared" si="5"/>
        <v xml:space="preserve"> </v>
      </c>
      <c r="M35" s="47" t="str">
        <f t="shared" si="5"/>
        <v xml:space="preserve"> </v>
      </c>
      <c r="N35" s="47" t="str">
        <f t="shared" si="5"/>
        <v>-</v>
      </c>
      <c r="O35" s="47" t="str">
        <f t="shared" si="5"/>
        <v>-</v>
      </c>
      <c r="P35" s="47" t="str">
        <f t="shared" si="5"/>
        <v xml:space="preserve"> </v>
      </c>
      <c r="Q35" s="47" t="str">
        <f t="shared" si="5"/>
        <v xml:space="preserve"> </v>
      </c>
      <c r="R35" s="47" t="str">
        <f t="shared" si="5"/>
        <v xml:space="preserve"> </v>
      </c>
      <c r="S35" s="47" t="str">
        <f t="shared" si="6"/>
        <v xml:space="preserve"> </v>
      </c>
      <c r="T35" s="47" t="str">
        <f t="shared" si="6"/>
        <v xml:space="preserve"> </v>
      </c>
      <c r="U35" s="47" t="str">
        <f t="shared" si="6"/>
        <v>-</v>
      </c>
      <c r="V35" s="47" t="str">
        <f t="shared" si="6"/>
        <v>-</v>
      </c>
      <c r="W35" s="47" t="str">
        <f t="shared" si="6"/>
        <v xml:space="preserve"> </v>
      </c>
      <c r="X35" s="47" t="str">
        <f t="shared" si="6"/>
        <v xml:space="preserve"> </v>
      </c>
      <c r="Y35" s="47" t="str">
        <f t="shared" si="6"/>
        <v xml:space="preserve"> </v>
      </c>
      <c r="Z35" s="47" t="str">
        <f t="shared" si="6"/>
        <v xml:space="preserve"> </v>
      </c>
      <c r="AA35" s="47" t="str">
        <f t="shared" si="6"/>
        <v xml:space="preserve"> </v>
      </c>
      <c r="AB35" s="47" t="str">
        <f t="shared" si="6"/>
        <v>-</v>
      </c>
      <c r="AC35" s="47" t="str">
        <f t="shared" si="6"/>
        <v>-</v>
      </c>
      <c r="AD35" s="47" t="str">
        <f t="shared" si="6"/>
        <v xml:space="preserve"> </v>
      </c>
      <c r="AE35" s="47" t="str">
        <f t="shared" si="6"/>
        <v xml:space="preserve"> </v>
      </c>
      <c r="AF35" s="47" t="str">
        <f t="shared" si="6"/>
        <v xml:space="preserve"> </v>
      </c>
      <c r="AG35" s="47" t="str">
        <f t="shared" si="6"/>
        <v xml:space="preserve"> </v>
      </c>
      <c r="AH35" s="17" t="str">
        <f t="shared" si="7"/>
        <v/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">
      <c r="A36" s="48"/>
      <c r="B36" s="16" t="s">
        <v>51</v>
      </c>
      <c r="C36" s="47" t="str">
        <f t="shared" si="5"/>
        <v xml:space="preserve"> </v>
      </c>
      <c r="D36" s="47" t="str">
        <f>IF(ISERROR(WEEKDAY(D$12&amp;"/"&amp;$AC$6,1)), "-",IF(OR(WEEKDAY(D$12&amp;"/"&amp;$AC$6,1)=1,WEEKDAY(D$12&amp;"/"&amp;$AC$6,1)=7),"-"," "))</f>
        <v xml:space="preserve"> </v>
      </c>
      <c r="E36" s="47" t="str">
        <f>IF(ISERROR(WEEKDAY(E$12&amp;"/"&amp;$AC$6,1)), "-",IF(OR(WEEKDAY(E$12&amp;"/"&amp;$AC$6,1)=1,WEEKDAY(E$12&amp;"/"&amp;$AC$6,1)=7),"-"," "))</f>
        <v xml:space="preserve"> </v>
      </c>
      <c r="F36" s="47" t="str">
        <f>IF(ISERROR(WEEKDAY(F$12&amp;"/"&amp;$AC$6,1)), "-",IF(OR(WEEKDAY(F$12&amp;"/"&amp;$AC$6,1)=1,WEEKDAY(F$12&amp;"/"&amp;$AC$6,1)=7),"-"," "))</f>
        <v xml:space="preserve"> </v>
      </c>
      <c r="G36" s="47" t="str">
        <f t="shared" si="5"/>
        <v>-</v>
      </c>
      <c r="H36" s="47" t="str">
        <f t="shared" si="5"/>
        <v>-</v>
      </c>
      <c r="I36" s="47" t="str">
        <f t="shared" si="5"/>
        <v xml:space="preserve"> </v>
      </c>
      <c r="J36" s="47" t="str">
        <f t="shared" si="5"/>
        <v xml:space="preserve"> </v>
      </c>
      <c r="K36" s="47" t="str">
        <f t="shared" si="5"/>
        <v xml:space="preserve"> </v>
      </c>
      <c r="L36" s="47" t="str">
        <f t="shared" si="5"/>
        <v xml:space="preserve"> </v>
      </c>
      <c r="M36" s="47" t="str">
        <f t="shared" si="5"/>
        <v xml:space="preserve"> </v>
      </c>
      <c r="N36" s="47" t="str">
        <f t="shared" si="5"/>
        <v>-</v>
      </c>
      <c r="O36" s="47" t="str">
        <f t="shared" si="5"/>
        <v>-</v>
      </c>
      <c r="P36" s="47" t="str">
        <f t="shared" si="5"/>
        <v xml:space="preserve"> </v>
      </c>
      <c r="Q36" s="47" t="str">
        <f>IF(ISERROR(WEEKDAY(Q$12&amp;"/"&amp;$AC$6,1)), "-",IF(OR(WEEKDAY(Q$12&amp;"/"&amp;$AC$6,1)=1,WEEKDAY(Q$12&amp;"/"&amp;$AC$6,1)=7),"-"," "))</f>
        <v xml:space="preserve"> </v>
      </c>
      <c r="R36" s="47" t="str">
        <f>IF(ISERROR(WEEKDAY(R$12&amp;"/"&amp;$AC$6,1)), "-",IF(OR(WEEKDAY(R$12&amp;"/"&amp;$AC$6,1)=1,WEEKDAY(R$12&amp;"/"&amp;$AC$6,1)=7),"-"," "))</f>
        <v xml:space="preserve"> </v>
      </c>
      <c r="S36" s="47" t="str">
        <f t="shared" si="6"/>
        <v xml:space="preserve"> </v>
      </c>
      <c r="T36" s="47" t="str">
        <f t="shared" si="6"/>
        <v xml:space="preserve"> </v>
      </c>
      <c r="U36" s="47" t="str">
        <f t="shared" si="6"/>
        <v>-</v>
      </c>
      <c r="V36" s="47" t="str">
        <f t="shared" si="6"/>
        <v>-</v>
      </c>
      <c r="W36" s="47" t="str">
        <f t="shared" si="6"/>
        <v xml:space="preserve"> </v>
      </c>
      <c r="X36" s="47" t="str">
        <f t="shared" si="6"/>
        <v xml:space="preserve"> </v>
      </c>
      <c r="Y36" s="47" t="str">
        <f t="shared" si="6"/>
        <v xml:space="preserve"> </v>
      </c>
      <c r="Z36" s="47" t="str">
        <f t="shared" si="6"/>
        <v xml:space="preserve"> </v>
      </c>
      <c r="AA36" s="47" t="str">
        <f t="shared" si="6"/>
        <v xml:space="preserve"> </v>
      </c>
      <c r="AB36" s="47" t="str">
        <f t="shared" si="6"/>
        <v>-</v>
      </c>
      <c r="AC36" s="47" t="str">
        <f t="shared" si="6"/>
        <v>-</v>
      </c>
      <c r="AD36" s="47" t="str">
        <f t="shared" si="6"/>
        <v xml:space="preserve"> </v>
      </c>
      <c r="AE36" s="47" t="str">
        <f t="shared" si="6"/>
        <v xml:space="preserve"> </v>
      </c>
      <c r="AF36" s="47" t="str">
        <f t="shared" si="6"/>
        <v xml:space="preserve"> </v>
      </c>
      <c r="AG36" s="47" t="str">
        <f t="shared" si="6"/>
        <v xml:space="preserve"> </v>
      </c>
      <c r="AH36" s="17" t="str">
        <f t="shared" si="7"/>
        <v/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ht="13.5" thickBot="1" x14ac:dyDescent="0.25">
      <c r="A37" s="48"/>
      <c r="B37" s="16" t="s">
        <v>52</v>
      </c>
      <c r="C37" s="47" t="str">
        <f t="shared" si="5"/>
        <v xml:space="preserve"> </v>
      </c>
      <c r="D37" s="47" t="str">
        <f t="shared" si="5"/>
        <v xml:space="preserve"> </v>
      </c>
      <c r="E37" s="47" t="str">
        <f t="shared" si="5"/>
        <v xml:space="preserve"> </v>
      </c>
      <c r="F37" s="47" t="str">
        <f t="shared" si="5"/>
        <v xml:space="preserve"> </v>
      </c>
      <c r="G37" s="47" t="str">
        <f t="shared" si="5"/>
        <v>-</v>
      </c>
      <c r="H37" s="47" t="str">
        <f t="shared" si="5"/>
        <v>-</v>
      </c>
      <c r="I37" s="47" t="str">
        <f t="shared" si="5"/>
        <v xml:space="preserve"> </v>
      </c>
      <c r="J37" s="47" t="str">
        <f t="shared" si="5"/>
        <v xml:space="preserve"> </v>
      </c>
      <c r="K37" s="47" t="str">
        <f t="shared" si="5"/>
        <v xml:space="preserve"> </v>
      </c>
      <c r="L37" s="47" t="str">
        <f t="shared" si="5"/>
        <v xml:space="preserve"> </v>
      </c>
      <c r="M37" s="47" t="str">
        <f t="shared" si="5"/>
        <v xml:space="preserve"> </v>
      </c>
      <c r="N37" s="47" t="str">
        <f t="shared" si="5"/>
        <v>-</v>
      </c>
      <c r="O37" s="47" t="str">
        <f t="shared" si="5"/>
        <v>-</v>
      </c>
      <c r="P37" s="47" t="str">
        <f t="shared" si="5"/>
        <v xml:space="preserve"> </v>
      </c>
      <c r="Q37" s="47" t="str">
        <f t="shared" si="5"/>
        <v xml:space="preserve"> </v>
      </c>
      <c r="R37" s="47" t="str">
        <f t="shared" si="5"/>
        <v xml:space="preserve"> </v>
      </c>
      <c r="S37" s="47" t="str">
        <f t="shared" si="6"/>
        <v xml:space="preserve"> </v>
      </c>
      <c r="T37" s="47" t="str">
        <f t="shared" si="6"/>
        <v xml:space="preserve"> </v>
      </c>
      <c r="U37" s="47" t="str">
        <f t="shared" si="6"/>
        <v>-</v>
      </c>
      <c r="V37" s="47" t="str">
        <f t="shared" si="6"/>
        <v>-</v>
      </c>
      <c r="W37" s="47" t="str">
        <f t="shared" si="6"/>
        <v xml:space="preserve"> </v>
      </c>
      <c r="X37" s="47" t="str">
        <f t="shared" si="6"/>
        <v xml:space="preserve"> </v>
      </c>
      <c r="Y37" s="47" t="str">
        <f t="shared" si="6"/>
        <v xml:space="preserve"> </v>
      </c>
      <c r="Z37" s="47" t="str">
        <f t="shared" si="6"/>
        <v xml:space="preserve"> </v>
      </c>
      <c r="AA37" s="47" t="str">
        <f t="shared" si="6"/>
        <v xml:space="preserve"> </v>
      </c>
      <c r="AB37" s="47" t="str">
        <f t="shared" si="6"/>
        <v>-</v>
      </c>
      <c r="AC37" s="47" t="str">
        <f t="shared" si="6"/>
        <v>-</v>
      </c>
      <c r="AD37" s="47" t="str">
        <f t="shared" si="6"/>
        <v xml:space="preserve"> </v>
      </c>
      <c r="AE37" s="47" t="str">
        <f t="shared" si="6"/>
        <v xml:space="preserve"> </v>
      </c>
      <c r="AF37" s="47" t="str">
        <f t="shared" si="6"/>
        <v xml:space="preserve"> </v>
      </c>
      <c r="AG37" s="47" t="str">
        <f t="shared" si="6"/>
        <v xml:space="preserve"> </v>
      </c>
      <c r="AH37" s="17" t="str">
        <f>IF(SUM($C37:$AG37)&gt;0,SUM($C37:$AG37),"")</f>
        <v/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24" customHeight="1" thickBot="1" x14ac:dyDescent="0.25">
      <c r="A38" s="36" t="s">
        <v>60</v>
      </c>
      <c r="B38" s="37"/>
      <c r="C38" s="34" t="str">
        <f t="shared" ref="C38:AH38" si="8">IF(SUM(C$29:C$37)&gt;0,SUM(C$29:C$37),"")</f>
        <v/>
      </c>
      <c r="D38" s="34" t="str">
        <f t="shared" si="8"/>
        <v/>
      </c>
      <c r="E38" s="34" t="str">
        <f t="shared" si="8"/>
        <v/>
      </c>
      <c r="F38" s="34" t="str">
        <f t="shared" si="8"/>
        <v/>
      </c>
      <c r="G38" s="34" t="str">
        <f t="shared" si="8"/>
        <v/>
      </c>
      <c r="H38" s="34" t="str">
        <f t="shared" si="8"/>
        <v/>
      </c>
      <c r="I38" s="34" t="str">
        <f t="shared" si="8"/>
        <v/>
      </c>
      <c r="J38" s="34" t="str">
        <f t="shared" si="8"/>
        <v/>
      </c>
      <c r="K38" s="34" t="str">
        <f t="shared" si="8"/>
        <v/>
      </c>
      <c r="L38" s="34" t="str">
        <f t="shared" si="8"/>
        <v/>
      </c>
      <c r="M38" s="34" t="str">
        <f t="shared" si="8"/>
        <v/>
      </c>
      <c r="N38" s="34" t="str">
        <f t="shared" si="8"/>
        <v/>
      </c>
      <c r="O38" s="34" t="str">
        <f t="shared" si="8"/>
        <v/>
      </c>
      <c r="P38" s="34" t="str">
        <f t="shared" si="8"/>
        <v/>
      </c>
      <c r="Q38" s="34" t="str">
        <f t="shared" si="8"/>
        <v/>
      </c>
      <c r="R38" s="34" t="str">
        <f t="shared" si="8"/>
        <v/>
      </c>
      <c r="S38" s="34" t="str">
        <f t="shared" si="8"/>
        <v/>
      </c>
      <c r="T38" s="34" t="str">
        <f t="shared" si="8"/>
        <v/>
      </c>
      <c r="U38" s="34" t="str">
        <f t="shared" si="8"/>
        <v/>
      </c>
      <c r="V38" s="34" t="str">
        <f t="shared" si="8"/>
        <v/>
      </c>
      <c r="W38" s="34" t="str">
        <f t="shared" si="8"/>
        <v/>
      </c>
      <c r="X38" s="34" t="str">
        <f t="shared" si="8"/>
        <v/>
      </c>
      <c r="Y38" s="34" t="str">
        <f t="shared" si="8"/>
        <v/>
      </c>
      <c r="Z38" s="34" t="str">
        <f t="shared" si="8"/>
        <v/>
      </c>
      <c r="AA38" s="34" t="str">
        <f t="shared" si="8"/>
        <v/>
      </c>
      <c r="AB38" s="34" t="str">
        <f t="shared" si="8"/>
        <v/>
      </c>
      <c r="AC38" s="34" t="str">
        <f t="shared" si="8"/>
        <v/>
      </c>
      <c r="AD38" s="34" t="str">
        <f t="shared" si="8"/>
        <v/>
      </c>
      <c r="AE38" s="34" t="str">
        <f t="shared" si="8"/>
        <v/>
      </c>
      <c r="AF38" s="34" t="str">
        <f t="shared" si="8"/>
        <v/>
      </c>
      <c r="AG38" s="34">
        <f t="shared" si="8"/>
        <v>8</v>
      </c>
      <c r="AH38" s="35">
        <f t="shared" si="8"/>
        <v>8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24" customHeight="1" thickBot="1" x14ac:dyDescent="0.25">
      <c r="A39" s="44" t="s">
        <v>43</v>
      </c>
      <c r="B39" s="45"/>
      <c r="C39" s="32" t="str">
        <f t="shared" ref="C39:AH39" si="9">IF(SUM(C$25:C$37)&gt;0,SUM(C$25:C$37),"")</f>
        <v/>
      </c>
      <c r="D39" s="32" t="str">
        <f t="shared" si="9"/>
        <v/>
      </c>
      <c r="E39" s="32" t="str">
        <f t="shared" si="9"/>
        <v/>
      </c>
      <c r="F39" s="32" t="str">
        <f t="shared" si="9"/>
        <v/>
      </c>
      <c r="G39" s="32" t="str">
        <f t="shared" si="9"/>
        <v/>
      </c>
      <c r="H39" s="32" t="str">
        <f t="shared" si="9"/>
        <v/>
      </c>
      <c r="I39" s="32" t="str">
        <f t="shared" si="9"/>
        <v/>
      </c>
      <c r="J39" s="32" t="str">
        <f t="shared" si="9"/>
        <v/>
      </c>
      <c r="K39" s="32" t="str">
        <f t="shared" si="9"/>
        <v/>
      </c>
      <c r="L39" s="32" t="str">
        <f t="shared" si="9"/>
        <v/>
      </c>
      <c r="M39" s="32" t="str">
        <f t="shared" si="9"/>
        <v/>
      </c>
      <c r="N39" s="32" t="str">
        <f t="shared" si="9"/>
        <v/>
      </c>
      <c r="O39" s="32" t="str">
        <f t="shared" si="9"/>
        <v/>
      </c>
      <c r="P39" s="32" t="str">
        <f t="shared" si="9"/>
        <v/>
      </c>
      <c r="Q39" s="32" t="str">
        <f t="shared" si="9"/>
        <v/>
      </c>
      <c r="R39" s="32" t="str">
        <f t="shared" si="9"/>
        <v/>
      </c>
      <c r="S39" s="32" t="str">
        <f t="shared" si="9"/>
        <v/>
      </c>
      <c r="T39" s="32" t="str">
        <f t="shared" si="9"/>
        <v/>
      </c>
      <c r="U39" s="32" t="str">
        <f t="shared" si="9"/>
        <v/>
      </c>
      <c r="V39" s="32" t="str">
        <f t="shared" si="9"/>
        <v/>
      </c>
      <c r="W39" s="32" t="str">
        <f t="shared" si="9"/>
        <v/>
      </c>
      <c r="X39" s="32" t="str">
        <f t="shared" si="9"/>
        <v/>
      </c>
      <c r="Y39" s="32" t="str">
        <f t="shared" si="9"/>
        <v/>
      </c>
      <c r="Z39" s="32" t="str">
        <f t="shared" si="9"/>
        <v/>
      </c>
      <c r="AA39" s="32" t="str">
        <f t="shared" si="9"/>
        <v/>
      </c>
      <c r="AB39" s="32" t="str">
        <f t="shared" si="9"/>
        <v/>
      </c>
      <c r="AC39" s="32" t="str">
        <f t="shared" si="9"/>
        <v/>
      </c>
      <c r="AD39" s="32" t="str">
        <f t="shared" si="9"/>
        <v/>
      </c>
      <c r="AE39" s="32" t="str">
        <f t="shared" si="9"/>
        <v/>
      </c>
      <c r="AF39" s="32" t="str">
        <f t="shared" si="9"/>
        <v/>
      </c>
      <c r="AG39" s="32">
        <f t="shared" si="9"/>
        <v>8</v>
      </c>
      <c r="AH39" s="46">
        <f t="shared" si="9"/>
        <v>8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3.5" thickBo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5.75" customHeight="1" x14ac:dyDescent="0.25">
      <c r="A43" s="1" t="str">
        <f>"Signature: " &amp; $A$7</f>
        <v>Signature: SANUGULA Kamalakar</v>
      </c>
      <c r="B43" s="2"/>
      <c r="C43" s="1" t="s">
        <v>74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7" t="s">
        <v>43</v>
      </c>
      <c r="Z43" s="138"/>
      <c r="AA43" s="139" t="s">
        <v>34</v>
      </c>
      <c r="AB43" s="140"/>
      <c r="AC43" s="141" t="s">
        <v>35</v>
      </c>
      <c r="AD43" s="14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43">
        <f>ROUNDDOWN(AA44+AC44,1)</f>
        <v>0</v>
      </c>
      <c r="Z44" s="144"/>
      <c r="AA44" s="147">
        <f>ROUNDDOWN(Summary!E22,0)</f>
        <v>0</v>
      </c>
      <c r="AB44" s="148"/>
      <c r="AC44" s="151">
        <f>Summary!F22+Summary!O22</f>
        <v>0</v>
      </c>
      <c r="AD44" s="1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13.5" thickBo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45"/>
      <c r="Z45" s="146"/>
      <c r="AA45" s="149"/>
      <c r="AB45" s="150"/>
      <c r="AC45" s="150"/>
      <c r="AD45" s="14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5"/>
      <c r="AB46" s="5"/>
      <c r="AC46" s="5"/>
      <c r="AD46" s="5"/>
      <c r="AE46" s="5"/>
      <c r="AF46" s="5"/>
      <c r="AG46" s="5"/>
      <c r="AH46" s="5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2">
      <c r="A47" s="1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5"/>
      <c r="AB47" s="5"/>
      <c r="AC47" s="5"/>
      <c r="AD47" s="5"/>
      <c r="AE47" s="5"/>
      <c r="AF47" s="5"/>
      <c r="AG47" s="5"/>
      <c r="AH47" s="5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2">
      <c r="A48" s="15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5"/>
      <c r="AB48" s="5"/>
      <c r="AC48" s="5"/>
      <c r="AD48" s="5"/>
      <c r="AE48" s="5"/>
      <c r="AF48" s="5"/>
      <c r="AG48" s="5"/>
      <c r="AH48" s="5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2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2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</sheetData>
  <mergeCells count="15">
    <mergeCell ref="A1:B1"/>
    <mergeCell ref="A2:B2"/>
    <mergeCell ref="A3:B3"/>
    <mergeCell ref="A4:B4"/>
    <mergeCell ref="A5:B5"/>
    <mergeCell ref="A6:B6"/>
    <mergeCell ref="Y43:Z43"/>
    <mergeCell ref="AA43:AB43"/>
    <mergeCell ref="AC43:AD43"/>
    <mergeCell ref="Y44:Z45"/>
    <mergeCell ref="AA44:AB45"/>
    <mergeCell ref="AC44:AD45"/>
    <mergeCell ref="A7:B7"/>
    <mergeCell ref="A8:B8"/>
    <mergeCell ref="A9:B9"/>
  </mergeCells>
  <conditionalFormatting sqref="C13:AG24 C29:AG29 C30:AF30 C31:AG37">
    <cfRule type="expression" dxfId="2" priority="1" stopIfTrue="1">
      <formula>C13="-"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1"/>
  <sheetViews>
    <sheetView zoomScale="73" zoomScaleNormal="73" workbookViewId="0">
      <selection sqref="A1:B1"/>
    </sheetView>
  </sheetViews>
  <sheetFormatPr defaultRowHeight="12.75" x14ac:dyDescent="0.2"/>
  <cols>
    <col min="1" max="1" width="17.42578125" customWidth="1"/>
    <col min="2" max="2" width="45.42578125" customWidth="1"/>
    <col min="3" max="33" width="6.140625" customWidth="1"/>
  </cols>
  <sheetData>
    <row r="1" spans="1:53" ht="18.75" x14ac:dyDescent="0.3">
      <c r="A1" s="152" t="str">
        <f>Summary!C5</f>
        <v>Unisystems</v>
      </c>
      <c r="B1" s="15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.75" customHeight="1" x14ac:dyDescent="0.2">
      <c r="A2" s="154" t="str">
        <f>Summary!C8</f>
        <v>Sys Admin</v>
      </c>
      <c r="B2" s="15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5.75" x14ac:dyDescent="0.25">
      <c r="A3" s="154"/>
      <c r="B3" s="15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37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">
      <c r="A4" s="154"/>
      <c r="B4" s="15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13.5" thickBot="1" x14ac:dyDescent="0.25">
      <c r="A5" s="157"/>
      <c r="B5" s="15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16.5" thickBot="1" x14ac:dyDescent="0.3">
      <c r="A6" s="158" t="s">
        <v>39</v>
      </c>
      <c r="B6" s="159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56" t="s">
        <v>38</v>
      </c>
      <c r="AB6" s="11"/>
      <c r="AC6" s="18" t="s">
        <v>93</v>
      </c>
      <c r="AD6" s="11"/>
      <c r="AE6" s="11"/>
      <c r="AF6" s="11"/>
      <c r="AG6" s="11"/>
      <c r="AH6" s="1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5.75" x14ac:dyDescent="0.25">
      <c r="A7" s="160" t="str">
        <f>Summary!C6</f>
        <v>SANUGULA Kamalakar</v>
      </c>
      <c r="B7" s="161"/>
      <c r="C7" s="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9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">
      <c r="A8" s="162"/>
      <c r="B8" s="163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0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3.5" thickBot="1" x14ac:dyDescent="0.25">
      <c r="A9" s="155"/>
      <c r="B9" s="156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0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">
      <c r="A10" s="19" t="s">
        <v>40</v>
      </c>
      <c r="B10" s="20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 t="s">
        <v>42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4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3.5" thickBot="1" x14ac:dyDescent="0.25">
      <c r="A11" s="25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9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5" thickBot="1" x14ac:dyDescent="0.25">
      <c r="A12" s="30" t="s">
        <v>41</v>
      </c>
      <c r="B12" s="31" t="s">
        <v>46</v>
      </c>
      <c r="C12" s="52">
        <v>1</v>
      </c>
      <c r="D12" s="32">
        <v>2</v>
      </c>
      <c r="E12" s="32">
        <v>3</v>
      </c>
      <c r="F12" s="32">
        <v>4</v>
      </c>
      <c r="G12" s="32">
        <v>5</v>
      </c>
      <c r="H12" s="32">
        <v>6</v>
      </c>
      <c r="I12" s="32">
        <v>7</v>
      </c>
      <c r="J12" s="32">
        <v>8</v>
      </c>
      <c r="K12" s="32">
        <v>9</v>
      </c>
      <c r="L12" s="32">
        <v>10</v>
      </c>
      <c r="M12" s="32">
        <v>11</v>
      </c>
      <c r="N12" s="32">
        <v>12</v>
      </c>
      <c r="O12" s="32">
        <v>13</v>
      </c>
      <c r="P12" s="32">
        <v>14</v>
      </c>
      <c r="Q12" s="32">
        <v>15</v>
      </c>
      <c r="R12" s="32">
        <v>16</v>
      </c>
      <c r="S12" s="32">
        <v>17</v>
      </c>
      <c r="T12" s="32">
        <v>18</v>
      </c>
      <c r="U12" s="32">
        <v>19</v>
      </c>
      <c r="V12" s="32">
        <v>20</v>
      </c>
      <c r="W12" s="32">
        <v>21</v>
      </c>
      <c r="X12" s="32">
        <v>22</v>
      </c>
      <c r="Y12" s="32">
        <v>23</v>
      </c>
      <c r="Z12" s="32">
        <v>24</v>
      </c>
      <c r="AA12" s="32">
        <v>25</v>
      </c>
      <c r="AB12" s="32">
        <v>26</v>
      </c>
      <c r="AC12" s="32">
        <v>27</v>
      </c>
      <c r="AD12" s="32">
        <v>28</v>
      </c>
      <c r="AE12" s="52" t="s">
        <v>30</v>
      </c>
      <c r="AF12" s="52" t="s">
        <v>31</v>
      </c>
      <c r="AG12" s="52" t="s">
        <v>32</v>
      </c>
      <c r="AH12" s="33" t="s">
        <v>43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">
      <c r="A13" s="14" t="s">
        <v>76</v>
      </c>
      <c r="B13" s="16" t="s">
        <v>56</v>
      </c>
      <c r="C13" s="47" t="str">
        <f t="shared" ref="C13:R24" si="0">IF(ISERROR(WEEKDAY(C$12&amp;"/"&amp;$AC$6,1)), "-",IF(OR(WEEKDAY(C$12&amp;"/"&amp;$AC$6,1)=1,WEEKDAY(C$12&amp;"/"&amp;$AC$6,1)=7),"-"," "))</f>
        <v xml:space="preserve"> </v>
      </c>
      <c r="D13" s="47" t="str">
        <f t="shared" si="0"/>
        <v>-</v>
      </c>
      <c r="E13" s="47" t="str">
        <f t="shared" si="0"/>
        <v>-</v>
      </c>
      <c r="F13" s="47" t="str">
        <f t="shared" si="0"/>
        <v xml:space="preserve"> </v>
      </c>
      <c r="G13" s="47" t="str">
        <f t="shared" si="0"/>
        <v xml:space="preserve"> </v>
      </c>
      <c r="H13" s="47" t="str">
        <f t="shared" si="0"/>
        <v xml:space="preserve"> </v>
      </c>
      <c r="I13" s="47" t="str">
        <f t="shared" si="0"/>
        <v xml:space="preserve"> </v>
      </c>
      <c r="J13" s="47" t="str">
        <f t="shared" si="0"/>
        <v xml:space="preserve"> </v>
      </c>
      <c r="K13" s="47" t="str">
        <f t="shared" si="0"/>
        <v>-</v>
      </c>
      <c r="L13" s="47" t="str">
        <f t="shared" si="0"/>
        <v>-</v>
      </c>
      <c r="M13" s="47" t="str">
        <f t="shared" si="0"/>
        <v xml:space="preserve"> </v>
      </c>
      <c r="N13" s="47" t="str">
        <f t="shared" si="0"/>
        <v xml:space="preserve"> </v>
      </c>
      <c r="O13" s="47" t="str">
        <f t="shared" si="0"/>
        <v xml:space="preserve"> </v>
      </c>
      <c r="P13" s="47" t="str">
        <f t="shared" si="0"/>
        <v xml:space="preserve"> </v>
      </c>
      <c r="Q13" s="47" t="str">
        <f t="shared" si="0"/>
        <v xml:space="preserve"> </v>
      </c>
      <c r="R13" s="47" t="str">
        <f t="shared" si="0"/>
        <v>-</v>
      </c>
      <c r="S13" s="47" t="str">
        <f t="shared" ref="S13:AG24" si="1">IF(ISERROR(WEEKDAY(S$12&amp;"/"&amp;$AC$6,1)), "-",IF(OR(WEEKDAY(S$12&amp;"/"&amp;$AC$6,1)=1,WEEKDAY(S$12&amp;"/"&amp;$AC$6,1)=7),"-"," "))</f>
        <v>-</v>
      </c>
      <c r="T13" s="47" t="str">
        <f t="shared" si="1"/>
        <v xml:space="preserve"> </v>
      </c>
      <c r="U13" s="47" t="str">
        <f t="shared" si="1"/>
        <v xml:space="preserve"> </v>
      </c>
      <c r="V13" s="47" t="str">
        <f t="shared" si="1"/>
        <v xml:space="preserve"> </v>
      </c>
      <c r="W13" s="47" t="str">
        <f t="shared" si="1"/>
        <v xml:space="preserve"> </v>
      </c>
      <c r="X13" s="47" t="str">
        <f t="shared" si="1"/>
        <v xml:space="preserve"> </v>
      </c>
      <c r="Y13" s="47" t="str">
        <f t="shared" si="1"/>
        <v>-</v>
      </c>
      <c r="Z13" s="47" t="str">
        <f t="shared" si="1"/>
        <v>-</v>
      </c>
      <c r="AA13" s="47" t="str">
        <f t="shared" si="1"/>
        <v xml:space="preserve"> </v>
      </c>
      <c r="AB13" s="47" t="str">
        <f t="shared" si="1"/>
        <v xml:space="preserve"> </v>
      </c>
      <c r="AC13" s="47" t="str">
        <f t="shared" si="1"/>
        <v xml:space="preserve"> </v>
      </c>
      <c r="AD13" s="47" t="str">
        <f t="shared" si="1"/>
        <v xml:space="preserve"> </v>
      </c>
      <c r="AE13" s="47" t="str">
        <f t="shared" si="1"/>
        <v xml:space="preserve"> </v>
      </c>
      <c r="AF13" s="47" t="str">
        <f t="shared" si="1"/>
        <v>-</v>
      </c>
      <c r="AG13" s="47" t="str">
        <f t="shared" si="1"/>
        <v>-</v>
      </c>
      <c r="AH13" s="17" t="str">
        <f>IF(SUM($C13:$AG13)&gt;0,SUM($C13:$AG13),"")</f>
        <v/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">
      <c r="A14" s="55" t="s">
        <v>76</v>
      </c>
      <c r="B14" s="16" t="s">
        <v>57</v>
      </c>
      <c r="C14" s="47" t="str">
        <f t="shared" si="0"/>
        <v xml:space="preserve"> </v>
      </c>
      <c r="D14" s="47" t="str">
        <f t="shared" si="0"/>
        <v>-</v>
      </c>
      <c r="E14" s="47" t="str">
        <f t="shared" si="0"/>
        <v>-</v>
      </c>
      <c r="F14" s="47" t="str">
        <f t="shared" si="0"/>
        <v xml:space="preserve"> </v>
      </c>
      <c r="G14" s="47" t="str">
        <f t="shared" si="0"/>
        <v xml:space="preserve"> </v>
      </c>
      <c r="H14" s="47" t="str">
        <f t="shared" si="0"/>
        <v xml:space="preserve"> </v>
      </c>
      <c r="I14" s="47" t="str">
        <f t="shared" si="0"/>
        <v xml:space="preserve"> </v>
      </c>
      <c r="J14" s="47" t="str">
        <f t="shared" si="0"/>
        <v xml:space="preserve"> </v>
      </c>
      <c r="K14" s="47" t="str">
        <f t="shared" si="0"/>
        <v>-</v>
      </c>
      <c r="L14" s="47" t="str">
        <f t="shared" si="0"/>
        <v>-</v>
      </c>
      <c r="M14" s="47" t="str">
        <f t="shared" si="0"/>
        <v xml:space="preserve"> </v>
      </c>
      <c r="N14" s="47" t="str">
        <f t="shared" si="0"/>
        <v xml:space="preserve"> </v>
      </c>
      <c r="O14" s="47" t="str">
        <f t="shared" si="0"/>
        <v xml:space="preserve"> </v>
      </c>
      <c r="P14" s="47" t="str">
        <f t="shared" si="0"/>
        <v xml:space="preserve"> </v>
      </c>
      <c r="Q14" s="47" t="str">
        <f t="shared" si="0"/>
        <v xml:space="preserve"> </v>
      </c>
      <c r="R14" s="47" t="str">
        <f t="shared" si="0"/>
        <v>-</v>
      </c>
      <c r="S14" s="47" t="str">
        <f t="shared" si="1"/>
        <v>-</v>
      </c>
      <c r="T14" s="47" t="str">
        <f t="shared" si="1"/>
        <v xml:space="preserve"> </v>
      </c>
      <c r="U14" s="47" t="str">
        <f t="shared" si="1"/>
        <v xml:space="preserve"> </v>
      </c>
      <c r="V14" s="47" t="str">
        <f t="shared" si="1"/>
        <v xml:space="preserve"> </v>
      </c>
      <c r="W14" s="47" t="str">
        <f t="shared" si="1"/>
        <v xml:space="preserve"> </v>
      </c>
      <c r="X14" s="47" t="str">
        <f t="shared" si="1"/>
        <v xml:space="preserve"> </v>
      </c>
      <c r="Y14" s="47" t="str">
        <f t="shared" si="1"/>
        <v>-</v>
      </c>
      <c r="Z14" s="47" t="str">
        <f t="shared" si="1"/>
        <v>-</v>
      </c>
      <c r="AA14" s="47" t="str">
        <f t="shared" si="1"/>
        <v xml:space="preserve"> </v>
      </c>
      <c r="AB14" s="47" t="str">
        <f t="shared" si="1"/>
        <v xml:space="preserve"> </v>
      </c>
      <c r="AC14" s="47" t="str">
        <f t="shared" si="1"/>
        <v xml:space="preserve"> </v>
      </c>
      <c r="AD14" s="47" t="str">
        <f t="shared" si="1"/>
        <v xml:space="preserve"> </v>
      </c>
      <c r="AE14" s="47" t="str">
        <f t="shared" si="1"/>
        <v xml:space="preserve"> </v>
      </c>
      <c r="AF14" s="47" t="str">
        <f t="shared" si="1"/>
        <v>-</v>
      </c>
      <c r="AG14" s="47" t="str">
        <f t="shared" si="1"/>
        <v>-</v>
      </c>
      <c r="AH14" s="17" t="str">
        <f t="shared" ref="AH14:AH24" si="2">IF(SUM($C14:$AG14)&gt;0,SUM($C14:$AG14),"")</f>
        <v/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">
      <c r="A15" s="55"/>
      <c r="B15" s="16"/>
      <c r="C15" s="47" t="str">
        <f t="shared" si="0"/>
        <v xml:space="preserve"> </v>
      </c>
      <c r="D15" s="47" t="str">
        <f t="shared" si="0"/>
        <v>-</v>
      </c>
      <c r="E15" s="47" t="str">
        <f t="shared" si="0"/>
        <v>-</v>
      </c>
      <c r="F15" s="47" t="str">
        <f t="shared" si="0"/>
        <v xml:space="preserve"> </v>
      </c>
      <c r="G15" s="47" t="str">
        <f t="shared" si="0"/>
        <v xml:space="preserve"> </v>
      </c>
      <c r="H15" s="47" t="str">
        <f t="shared" si="0"/>
        <v xml:space="preserve"> </v>
      </c>
      <c r="I15" s="47" t="str">
        <f t="shared" si="0"/>
        <v xml:space="preserve"> </v>
      </c>
      <c r="J15" s="47" t="str">
        <f t="shared" si="0"/>
        <v xml:space="preserve"> </v>
      </c>
      <c r="K15" s="47" t="str">
        <f t="shared" si="0"/>
        <v>-</v>
      </c>
      <c r="L15" s="47" t="str">
        <f t="shared" si="0"/>
        <v>-</v>
      </c>
      <c r="M15" s="47" t="str">
        <f t="shared" si="0"/>
        <v xml:space="preserve"> </v>
      </c>
      <c r="N15" s="47" t="str">
        <f t="shared" si="0"/>
        <v xml:space="preserve"> </v>
      </c>
      <c r="O15" s="47" t="str">
        <f t="shared" si="0"/>
        <v xml:space="preserve"> </v>
      </c>
      <c r="P15" s="47" t="str">
        <f t="shared" si="0"/>
        <v xml:space="preserve"> </v>
      </c>
      <c r="Q15" s="47" t="str">
        <f t="shared" si="0"/>
        <v xml:space="preserve"> </v>
      </c>
      <c r="R15" s="47" t="str">
        <f t="shared" si="0"/>
        <v>-</v>
      </c>
      <c r="S15" s="47" t="str">
        <f t="shared" si="1"/>
        <v>-</v>
      </c>
      <c r="T15" s="47" t="str">
        <f t="shared" si="1"/>
        <v xml:space="preserve"> </v>
      </c>
      <c r="U15" s="47" t="str">
        <f t="shared" si="1"/>
        <v xml:space="preserve"> </v>
      </c>
      <c r="V15" s="47" t="str">
        <f t="shared" si="1"/>
        <v xml:space="preserve"> </v>
      </c>
      <c r="W15" s="47" t="str">
        <f t="shared" si="1"/>
        <v xml:space="preserve"> </v>
      </c>
      <c r="X15" s="47" t="str">
        <f t="shared" si="1"/>
        <v xml:space="preserve"> </v>
      </c>
      <c r="Y15" s="47" t="str">
        <f t="shared" si="1"/>
        <v>-</v>
      </c>
      <c r="Z15" s="47" t="str">
        <f t="shared" si="1"/>
        <v>-</v>
      </c>
      <c r="AA15" s="47" t="str">
        <f t="shared" si="1"/>
        <v xml:space="preserve"> </v>
      </c>
      <c r="AB15" s="47" t="str">
        <f t="shared" si="1"/>
        <v xml:space="preserve"> </v>
      </c>
      <c r="AC15" s="47" t="str">
        <f t="shared" si="1"/>
        <v xml:space="preserve"> </v>
      </c>
      <c r="AD15" s="47" t="str">
        <f t="shared" si="1"/>
        <v xml:space="preserve"> </v>
      </c>
      <c r="AE15" s="47" t="str">
        <f t="shared" si="1"/>
        <v xml:space="preserve"> </v>
      </c>
      <c r="AF15" s="47" t="str">
        <f t="shared" si="1"/>
        <v>-</v>
      </c>
      <c r="AG15" s="47" t="str">
        <f t="shared" si="1"/>
        <v>-</v>
      </c>
      <c r="AH15" s="17" t="str">
        <f t="shared" si="2"/>
        <v/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">
      <c r="A16" s="55"/>
      <c r="B16" s="16"/>
      <c r="C16" s="47" t="str">
        <f t="shared" si="0"/>
        <v xml:space="preserve"> </v>
      </c>
      <c r="D16" s="47" t="str">
        <f t="shared" si="0"/>
        <v>-</v>
      </c>
      <c r="E16" s="47" t="str">
        <f t="shared" si="0"/>
        <v>-</v>
      </c>
      <c r="F16" s="47" t="str">
        <f t="shared" si="0"/>
        <v xml:space="preserve"> </v>
      </c>
      <c r="G16" s="47" t="str">
        <f t="shared" si="0"/>
        <v xml:space="preserve"> </v>
      </c>
      <c r="H16" s="47" t="str">
        <f t="shared" si="0"/>
        <v xml:space="preserve"> </v>
      </c>
      <c r="I16" s="47" t="str">
        <f t="shared" si="0"/>
        <v xml:space="preserve"> </v>
      </c>
      <c r="J16" s="47" t="str">
        <f t="shared" si="0"/>
        <v xml:space="preserve"> </v>
      </c>
      <c r="K16" s="47" t="str">
        <f t="shared" si="0"/>
        <v>-</v>
      </c>
      <c r="L16" s="47" t="str">
        <f t="shared" si="0"/>
        <v>-</v>
      </c>
      <c r="M16" s="47" t="str">
        <f t="shared" si="0"/>
        <v xml:space="preserve"> </v>
      </c>
      <c r="N16" s="47" t="str">
        <f t="shared" si="0"/>
        <v xml:space="preserve"> </v>
      </c>
      <c r="O16" s="47" t="str">
        <f t="shared" si="0"/>
        <v xml:space="preserve"> </v>
      </c>
      <c r="P16" s="47" t="str">
        <f t="shared" si="0"/>
        <v xml:space="preserve"> </v>
      </c>
      <c r="Q16" s="47" t="str">
        <f t="shared" si="0"/>
        <v xml:space="preserve"> </v>
      </c>
      <c r="R16" s="47" t="str">
        <f t="shared" si="0"/>
        <v>-</v>
      </c>
      <c r="S16" s="47" t="str">
        <f t="shared" si="1"/>
        <v>-</v>
      </c>
      <c r="T16" s="47" t="str">
        <f t="shared" si="1"/>
        <v xml:space="preserve"> </v>
      </c>
      <c r="U16" s="47" t="str">
        <f t="shared" si="1"/>
        <v xml:space="preserve"> </v>
      </c>
      <c r="V16" s="47" t="str">
        <f t="shared" si="1"/>
        <v xml:space="preserve"> </v>
      </c>
      <c r="W16" s="47" t="str">
        <f t="shared" si="1"/>
        <v xml:space="preserve"> </v>
      </c>
      <c r="X16" s="47" t="str">
        <f t="shared" si="1"/>
        <v xml:space="preserve"> </v>
      </c>
      <c r="Y16" s="47" t="str">
        <f t="shared" si="1"/>
        <v>-</v>
      </c>
      <c r="Z16" s="47" t="str">
        <f t="shared" si="1"/>
        <v>-</v>
      </c>
      <c r="AA16" s="47" t="str">
        <f t="shared" si="1"/>
        <v xml:space="preserve"> </v>
      </c>
      <c r="AB16" s="47" t="str">
        <f t="shared" si="1"/>
        <v xml:space="preserve"> </v>
      </c>
      <c r="AC16" s="47" t="str">
        <f t="shared" si="1"/>
        <v xml:space="preserve"> </v>
      </c>
      <c r="AD16" s="47" t="str">
        <f t="shared" si="1"/>
        <v xml:space="preserve"> </v>
      </c>
      <c r="AE16" s="47" t="str">
        <f t="shared" si="1"/>
        <v xml:space="preserve"> </v>
      </c>
      <c r="AF16" s="47" t="str">
        <f t="shared" si="1"/>
        <v>-</v>
      </c>
      <c r="AG16" s="47" t="str">
        <f t="shared" si="1"/>
        <v>-</v>
      </c>
      <c r="AH16" s="17" t="str">
        <f t="shared" si="2"/>
        <v/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">
      <c r="A17" s="105"/>
      <c r="B17" s="16"/>
      <c r="C17" s="47" t="str">
        <f t="shared" si="0"/>
        <v xml:space="preserve"> </v>
      </c>
      <c r="D17" s="47" t="str">
        <f t="shared" si="0"/>
        <v>-</v>
      </c>
      <c r="E17" s="47" t="str">
        <f t="shared" si="0"/>
        <v>-</v>
      </c>
      <c r="F17" s="47" t="str">
        <f t="shared" si="0"/>
        <v xml:space="preserve"> </v>
      </c>
      <c r="G17" s="47" t="str">
        <f t="shared" si="0"/>
        <v xml:space="preserve"> </v>
      </c>
      <c r="H17" s="47" t="str">
        <f t="shared" si="0"/>
        <v xml:space="preserve"> </v>
      </c>
      <c r="I17" s="47" t="str">
        <f t="shared" si="0"/>
        <v xml:space="preserve"> </v>
      </c>
      <c r="J17" s="47" t="str">
        <f t="shared" si="0"/>
        <v xml:space="preserve"> </v>
      </c>
      <c r="K17" s="47" t="str">
        <f t="shared" si="0"/>
        <v>-</v>
      </c>
      <c r="L17" s="47" t="str">
        <f t="shared" si="0"/>
        <v>-</v>
      </c>
      <c r="M17" s="47" t="str">
        <f t="shared" si="0"/>
        <v xml:space="preserve"> </v>
      </c>
      <c r="N17" s="47" t="str">
        <f t="shared" si="0"/>
        <v xml:space="preserve"> </v>
      </c>
      <c r="O17" s="47" t="str">
        <f t="shared" ref="O17:R17" si="3">IF(ISERROR(WEEKDAY(O$12&amp;"/"&amp;$AC$6,1)), "-",IF(OR(WEEKDAY(O$12&amp;"/"&amp;$AC$6,1)=1,WEEKDAY(O$12&amp;"/"&amp;$AC$6,1)=7),"-"," "))</f>
        <v xml:space="preserve"> </v>
      </c>
      <c r="P17" s="47" t="str">
        <f t="shared" si="3"/>
        <v xml:space="preserve"> </v>
      </c>
      <c r="Q17" s="47" t="str">
        <f t="shared" si="3"/>
        <v xml:space="preserve"> </v>
      </c>
      <c r="R17" s="47" t="str">
        <f t="shared" si="3"/>
        <v>-</v>
      </c>
      <c r="S17" s="47" t="str">
        <f t="shared" si="1"/>
        <v>-</v>
      </c>
      <c r="T17" s="47" t="str">
        <f t="shared" si="1"/>
        <v xml:space="preserve"> </v>
      </c>
      <c r="U17" s="47" t="str">
        <f t="shared" si="1"/>
        <v xml:space="preserve"> </v>
      </c>
      <c r="V17" s="47" t="str">
        <f t="shared" si="1"/>
        <v xml:space="preserve"> </v>
      </c>
      <c r="W17" s="47" t="str">
        <f t="shared" si="1"/>
        <v xml:space="preserve"> </v>
      </c>
      <c r="X17" s="47" t="str">
        <f t="shared" si="1"/>
        <v xml:space="preserve"> </v>
      </c>
      <c r="Y17" s="47" t="str">
        <f t="shared" si="1"/>
        <v>-</v>
      </c>
      <c r="Z17" s="47" t="str">
        <f t="shared" si="1"/>
        <v>-</v>
      </c>
      <c r="AA17" s="47" t="str">
        <f t="shared" si="1"/>
        <v xml:space="preserve"> </v>
      </c>
      <c r="AB17" s="47" t="str">
        <f t="shared" si="1"/>
        <v xml:space="preserve"> </v>
      </c>
      <c r="AC17" s="47" t="str">
        <f t="shared" si="1"/>
        <v xml:space="preserve"> </v>
      </c>
      <c r="AD17" s="47" t="str">
        <f t="shared" si="1"/>
        <v xml:space="preserve"> </v>
      </c>
      <c r="AE17" s="47" t="str">
        <f t="shared" si="1"/>
        <v xml:space="preserve"> </v>
      </c>
      <c r="AF17" s="47" t="str">
        <f t="shared" si="1"/>
        <v>-</v>
      </c>
      <c r="AG17" s="47" t="str">
        <f t="shared" si="1"/>
        <v>-</v>
      </c>
      <c r="AH17" s="17" t="str">
        <f t="shared" si="2"/>
        <v/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">
      <c r="A18" s="97"/>
      <c r="B18" s="16"/>
      <c r="C18" s="47" t="str">
        <f t="shared" si="0"/>
        <v xml:space="preserve"> </v>
      </c>
      <c r="D18" s="47" t="str">
        <f t="shared" si="0"/>
        <v>-</v>
      </c>
      <c r="E18" s="47" t="str">
        <f t="shared" si="0"/>
        <v>-</v>
      </c>
      <c r="F18" s="47" t="str">
        <f t="shared" si="0"/>
        <v xml:space="preserve"> </v>
      </c>
      <c r="G18" s="47" t="str">
        <f t="shared" si="0"/>
        <v xml:space="preserve"> </v>
      </c>
      <c r="H18" s="47" t="str">
        <f t="shared" si="0"/>
        <v xml:space="preserve"> </v>
      </c>
      <c r="I18" s="47" t="str">
        <f t="shared" si="0"/>
        <v xml:space="preserve"> </v>
      </c>
      <c r="J18" s="47" t="str">
        <f t="shared" si="0"/>
        <v xml:space="preserve"> </v>
      </c>
      <c r="K18" s="47" t="str">
        <f t="shared" si="0"/>
        <v>-</v>
      </c>
      <c r="L18" s="47" t="str">
        <f t="shared" si="0"/>
        <v>-</v>
      </c>
      <c r="M18" s="47" t="str">
        <f t="shared" si="0"/>
        <v xml:space="preserve"> </v>
      </c>
      <c r="N18" s="47" t="str">
        <f t="shared" si="0"/>
        <v xml:space="preserve"> </v>
      </c>
      <c r="O18" s="47" t="str">
        <f t="shared" si="0"/>
        <v xml:space="preserve"> </v>
      </c>
      <c r="P18" s="47" t="str">
        <f t="shared" si="0"/>
        <v xml:space="preserve"> </v>
      </c>
      <c r="Q18" s="47" t="str">
        <f t="shared" si="0"/>
        <v xml:space="preserve"> </v>
      </c>
      <c r="R18" s="47" t="str">
        <f t="shared" si="0"/>
        <v>-</v>
      </c>
      <c r="S18" s="47" t="str">
        <f t="shared" si="1"/>
        <v>-</v>
      </c>
      <c r="T18" s="47" t="str">
        <f t="shared" si="1"/>
        <v xml:space="preserve"> </v>
      </c>
      <c r="U18" s="47" t="str">
        <f t="shared" si="1"/>
        <v xml:space="preserve"> </v>
      </c>
      <c r="V18" s="47" t="str">
        <f t="shared" si="1"/>
        <v xml:space="preserve"> </v>
      </c>
      <c r="W18" s="47" t="str">
        <f t="shared" si="1"/>
        <v xml:space="preserve"> </v>
      </c>
      <c r="X18" s="47" t="str">
        <f t="shared" si="1"/>
        <v xml:space="preserve"> </v>
      </c>
      <c r="Y18" s="47" t="str">
        <f t="shared" si="1"/>
        <v>-</v>
      </c>
      <c r="Z18" s="47" t="str">
        <f t="shared" si="1"/>
        <v>-</v>
      </c>
      <c r="AA18" s="47" t="str">
        <f t="shared" si="1"/>
        <v xml:space="preserve"> </v>
      </c>
      <c r="AB18" s="47" t="str">
        <f t="shared" si="1"/>
        <v xml:space="preserve"> </v>
      </c>
      <c r="AC18" s="47" t="str">
        <f t="shared" si="1"/>
        <v xml:space="preserve"> </v>
      </c>
      <c r="AD18" s="47" t="str">
        <f t="shared" si="1"/>
        <v xml:space="preserve"> </v>
      </c>
      <c r="AE18" s="47" t="str">
        <f t="shared" si="1"/>
        <v xml:space="preserve"> </v>
      </c>
      <c r="AF18" s="47" t="str">
        <f t="shared" si="1"/>
        <v>-</v>
      </c>
      <c r="AG18" s="47" t="str">
        <f t="shared" si="1"/>
        <v>-</v>
      </c>
      <c r="AH18" s="17" t="str">
        <f t="shared" si="2"/>
        <v/>
      </c>
      <c r="AI18" s="51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">
      <c r="A19" s="55"/>
      <c r="B19" s="16"/>
      <c r="C19" s="47" t="str">
        <f t="shared" si="0"/>
        <v xml:space="preserve"> </v>
      </c>
      <c r="D19" s="47" t="str">
        <f t="shared" si="0"/>
        <v>-</v>
      </c>
      <c r="E19" s="47" t="str">
        <f t="shared" si="0"/>
        <v>-</v>
      </c>
      <c r="F19" s="47" t="str">
        <f t="shared" si="0"/>
        <v xml:space="preserve"> </v>
      </c>
      <c r="G19" s="47" t="str">
        <f t="shared" si="0"/>
        <v xml:space="preserve"> </v>
      </c>
      <c r="H19" s="47" t="str">
        <f t="shared" si="0"/>
        <v xml:space="preserve"> </v>
      </c>
      <c r="I19" s="47" t="str">
        <f t="shared" si="0"/>
        <v xml:space="preserve"> </v>
      </c>
      <c r="J19" s="47" t="str">
        <f t="shared" si="0"/>
        <v xml:space="preserve"> </v>
      </c>
      <c r="K19" s="47" t="str">
        <f t="shared" si="0"/>
        <v>-</v>
      </c>
      <c r="L19" s="47" t="str">
        <f t="shared" si="0"/>
        <v>-</v>
      </c>
      <c r="M19" s="47" t="str">
        <f t="shared" si="0"/>
        <v xml:space="preserve"> </v>
      </c>
      <c r="N19" s="47" t="str">
        <f t="shared" si="0"/>
        <v xml:space="preserve"> </v>
      </c>
      <c r="O19" s="47" t="str">
        <f t="shared" si="0"/>
        <v xml:space="preserve"> </v>
      </c>
      <c r="P19" s="47" t="str">
        <f t="shared" si="0"/>
        <v xml:space="preserve"> </v>
      </c>
      <c r="Q19" s="47" t="str">
        <f t="shared" si="0"/>
        <v xml:space="preserve"> </v>
      </c>
      <c r="R19" s="47" t="str">
        <f t="shared" si="0"/>
        <v>-</v>
      </c>
      <c r="S19" s="47" t="str">
        <f t="shared" si="1"/>
        <v>-</v>
      </c>
      <c r="T19" s="47" t="str">
        <f t="shared" si="1"/>
        <v xml:space="preserve"> </v>
      </c>
      <c r="U19" s="47" t="str">
        <f t="shared" si="1"/>
        <v xml:space="preserve"> </v>
      </c>
      <c r="V19" s="47" t="str">
        <f t="shared" si="1"/>
        <v xml:space="preserve"> </v>
      </c>
      <c r="W19" s="47" t="str">
        <f t="shared" si="1"/>
        <v xml:space="preserve"> </v>
      </c>
      <c r="X19" s="47" t="str">
        <f t="shared" si="1"/>
        <v xml:space="preserve"> </v>
      </c>
      <c r="Y19" s="47" t="str">
        <f t="shared" si="1"/>
        <v>-</v>
      </c>
      <c r="Z19" s="47" t="str">
        <f t="shared" si="1"/>
        <v>-</v>
      </c>
      <c r="AA19" s="47" t="str">
        <f t="shared" si="1"/>
        <v xml:space="preserve"> </v>
      </c>
      <c r="AB19" s="47" t="str">
        <f t="shared" si="1"/>
        <v xml:space="preserve"> </v>
      </c>
      <c r="AC19" s="47" t="str">
        <f t="shared" si="1"/>
        <v xml:space="preserve"> </v>
      </c>
      <c r="AD19" s="47" t="str">
        <f t="shared" si="1"/>
        <v xml:space="preserve"> </v>
      </c>
      <c r="AE19" s="47" t="str">
        <f t="shared" si="1"/>
        <v xml:space="preserve"> </v>
      </c>
      <c r="AF19" s="47" t="str">
        <f t="shared" si="1"/>
        <v>-</v>
      </c>
      <c r="AG19" s="47" t="str">
        <f t="shared" si="1"/>
        <v>-</v>
      </c>
      <c r="AH19" s="17" t="str">
        <f t="shared" si="2"/>
        <v/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">
      <c r="A20" s="55"/>
      <c r="B20" s="16"/>
      <c r="C20" s="47" t="str">
        <f t="shared" si="0"/>
        <v xml:space="preserve"> </v>
      </c>
      <c r="D20" s="47" t="str">
        <f t="shared" si="0"/>
        <v>-</v>
      </c>
      <c r="E20" s="47" t="str">
        <f t="shared" si="0"/>
        <v>-</v>
      </c>
      <c r="F20" s="47" t="str">
        <f t="shared" si="0"/>
        <v xml:space="preserve"> </v>
      </c>
      <c r="G20" s="47" t="str">
        <f t="shared" si="0"/>
        <v xml:space="preserve"> </v>
      </c>
      <c r="H20" s="47" t="str">
        <f t="shared" si="0"/>
        <v xml:space="preserve"> </v>
      </c>
      <c r="I20" s="47" t="str">
        <f t="shared" si="0"/>
        <v xml:space="preserve"> </v>
      </c>
      <c r="J20" s="47" t="str">
        <f t="shared" si="0"/>
        <v xml:space="preserve"> </v>
      </c>
      <c r="K20" s="47" t="str">
        <f t="shared" si="0"/>
        <v>-</v>
      </c>
      <c r="L20" s="47" t="str">
        <f t="shared" si="0"/>
        <v>-</v>
      </c>
      <c r="M20" s="47" t="str">
        <f t="shared" si="0"/>
        <v xml:space="preserve"> </v>
      </c>
      <c r="N20" s="47" t="str">
        <f t="shared" si="0"/>
        <v xml:space="preserve"> </v>
      </c>
      <c r="O20" s="47" t="str">
        <f t="shared" si="0"/>
        <v xml:space="preserve"> </v>
      </c>
      <c r="P20" s="47" t="str">
        <f t="shared" si="0"/>
        <v xml:space="preserve"> </v>
      </c>
      <c r="Q20" s="47" t="str">
        <f t="shared" si="0"/>
        <v xml:space="preserve"> </v>
      </c>
      <c r="R20" s="47" t="str">
        <f t="shared" si="0"/>
        <v>-</v>
      </c>
      <c r="S20" s="47" t="str">
        <f t="shared" si="1"/>
        <v>-</v>
      </c>
      <c r="T20" s="47" t="str">
        <f t="shared" si="1"/>
        <v xml:space="preserve"> </v>
      </c>
      <c r="U20" s="47" t="str">
        <f t="shared" si="1"/>
        <v xml:space="preserve"> </v>
      </c>
      <c r="V20" s="47" t="str">
        <f t="shared" si="1"/>
        <v xml:space="preserve"> </v>
      </c>
      <c r="W20" s="47" t="str">
        <f t="shared" si="1"/>
        <v xml:space="preserve"> </v>
      </c>
      <c r="X20" s="47" t="str">
        <f t="shared" si="1"/>
        <v xml:space="preserve"> </v>
      </c>
      <c r="Y20" s="47" t="str">
        <f t="shared" si="1"/>
        <v>-</v>
      </c>
      <c r="Z20" s="47" t="str">
        <f t="shared" si="1"/>
        <v>-</v>
      </c>
      <c r="AA20" s="47" t="str">
        <f t="shared" si="1"/>
        <v xml:space="preserve"> </v>
      </c>
      <c r="AB20" s="47" t="str">
        <f t="shared" si="1"/>
        <v xml:space="preserve"> </v>
      </c>
      <c r="AC20" s="47" t="str">
        <f t="shared" si="1"/>
        <v xml:space="preserve"> </v>
      </c>
      <c r="AD20" s="47" t="str">
        <f t="shared" si="1"/>
        <v xml:space="preserve"> </v>
      </c>
      <c r="AE20" s="47" t="str">
        <f t="shared" si="1"/>
        <v xml:space="preserve"> </v>
      </c>
      <c r="AF20" s="47" t="str">
        <f t="shared" si="1"/>
        <v>-</v>
      </c>
      <c r="AG20" s="47" t="str">
        <f t="shared" si="1"/>
        <v>-</v>
      </c>
      <c r="AH20" s="17" t="str">
        <f t="shared" si="2"/>
        <v/>
      </c>
      <c r="AI20" s="2"/>
      <c r="AJ20" s="49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">
      <c r="A21" s="55"/>
      <c r="B21" s="16"/>
      <c r="C21" s="47" t="str">
        <f t="shared" si="0"/>
        <v xml:space="preserve"> </v>
      </c>
      <c r="D21" s="47" t="str">
        <f t="shared" si="0"/>
        <v>-</v>
      </c>
      <c r="E21" s="47" t="str">
        <f t="shared" si="0"/>
        <v>-</v>
      </c>
      <c r="F21" s="47" t="str">
        <f t="shared" si="0"/>
        <v xml:space="preserve"> </v>
      </c>
      <c r="G21" s="47" t="str">
        <f t="shared" si="0"/>
        <v xml:space="preserve"> </v>
      </c>
      <c r="H21" s="47" t="str">
        <f t="shared" si="0"/>
        <v xml:space="preserve"> </v>
      </c>
      <c r="I21" s="47" t="str">
        <f t="shared" si="0"/>
        <v xml:space="preserve"> </v>
      </c>
      <c r="J21" s="47" t="str">
        <f t="shared" si="0"/>
        <v xml:space="preserve"> </v>
      </c>
      <c r="K21" s="47" t="str">
        <f t="shared" si="0"/>
        <v>-</v>
      </c>
      <c r="L21" s="47" t="str">
        <f t="shared" si="0"/>
        <v>-</v>
      </c>
      <c r="M21" s="47" t="str">
        <f t="shared" si="0"/>
        <v xml:space="preserve"> </v>
      </c>
      <c r="N21" s="47" t="str">
        <f t="shared" si="0"/>
        <v xml:space="preserve"> </v>
      </c>
      <c r="O21" s="47" t="str">
        <f t="shared" si="0"/>
        <v xml:space="preserve"> </v>
      </c>
      <c r="P21" s="47" t="str">
        <f t="shared" si="0"/>
        <v xml:space="preserve"> </v>
      </c>
      <c r="Q21" s="47" t="str">
        <f t="shared" si="0"/>
        <v xml:space="preserve"> </v>
      </c>
      <c r="R21" s="47" t="str">
        <f t="shared" si="0"/>
        <v>-</v>
      </c>
      <c r="S21" s="47" t="str">
        <f t="shared" si="1"/>
        <v>-</v>
      </c>
      <c r="T21" s="47" t="str">
        <f t="shared" si="1"/>
        <v xml:space="preserve"> </v>
      </c>
      <c r="U21" s="47" t="str">
        <f t="shared" si="1"/>
        <v xml:space="preserve"> </v>
      </c>
      <c r="V21" s="47" t="str">
        <f t="shared" si="1"/>
        <v xml:space="preserve"> </v>
      </c>
      <c r="W21" s="47" t="str">
        <f t="shared" si="1"/>
        <v xml:space="preserve"> </v>
      </c>
      <c r="X21" s="47" t="str">
        <f t="shared" si="1"/>
        <v xml:space="preserve"> </v>
      </c>
      <c r="Y21" s="47" t="str">
        <f t="shared" si="1"/>
        <v>-</v>
      </c>
      <c r="Z21" s="47" t="str">
        <f t="shared" si="1"/>
        <v>-</v>
      </c>
      <c r="AA21" s="47" t="str">
        <f t="shared" si="1"/>
        <v xml:space="preserve"> </v>
      </c>
      <c r="AB21" s="47" t="str">
        <f t="shared" si="1"/>
        <v xml:space="preserve"> </v>
      </c>
      <c r="AC21" s="47" t="str">
        <f t="shared" si="1"/>
        <v xml:space="preserve"> </v>
      </c>
      <c r="AD21" s="47" t="str">
        <f t="shared" si="1"/>
        <v xml:space="preserve"> </v>
      </c>
      <c r="AE21" s="47" t="str">
        <f t="shared" si="1"/>
        <v xml:space="preserve"> </v>
      </c>
      <c r="AF21" s="47" t="str">
        <f t="shared" si="1"/>
        <v>-</v>
      </c>
      <c r="AG21" s="47" t="str">
        <f t="shared" si="1"/>
        <v>-</v>
      </c>
      <c r="AH21" s="17" t="str">
        <f t="shared" si="2"/>
        <v/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">
      <c r="A22" s="55"/>
      <c r="B22" s="16"/>
      <c r="C22" s="47" t="str">
        <f>IF(ISERROR(WEEKDAY(C$12&amp;"/"&amp;$AC$6,1)), "-",IF(OR(WEEKDAY(C$12&amp;"/"&amp;$AC$6,1)=1,WEEKDAY(C$12&amp;"/"&amp;$AC$6,1)=7),"-"," "))</f>
        <v xml:space="preserve"> </v>
      </c>
      <c r="D22" s="47" t="str">
        <f>IF(ISERROR(WEEKDAY(D$12&amp;"/"&amp;$AC$6,1)), "-",IF(OR(WEEKDAY(D$12&amp;"/"&amp;$AC$6,1)=1,WEEKDAY(D$12&amp;"/"&amp;$AC$6,1)=7),"-"," "))</f>
        <v>-</v>
      </c>
      <c r="E22" s="47" t="str">
        <f>IF(ISERROR(WEEKDAY(E$12&amp;"/"&amp;$AC$6,1)), "-",IF(OR(WEEKDAY(E$12&amp;"/"&amp;$AC$6,1)=1,WEEKDAY(E$12&amp;"/"&amp;$AC$6,1)=7),"-"," "))</f>
        <v>-</v>
      </c>
      <c r="F22" s="47" t="str">
        <f>IF(ISERROR(WEEKDAY(F$12&amp;"/"&amp;$AC$6,1)), "-",IF(OR(WEEKDAY(F$12&amp;"/"&amp;$AC$6,1)=1,WEEKDAY(F$12&amp;"/"&amp;$AC$6,1)=7),"-"," "))</f>
        <v xml:space="preserve"> </v>
      </c>
      <c r="G22" s="47" t="str">
        <f t="shared" si="0"/>
        <v xml:space="preserve"> </v>
      </c>
      <c r="H22" s="47" t="str">
        <f t="shared" si="0"/>
        <v xml:space="preserve"> </v>
      </c>
      <c r="I22" s="47" t="str">
        <f t="shared" si="0"/>
        <v xml:space="preserve"> </v>
      </c>
      <c r="J22" s="47" t="str">
        <f t="shared" si="0"/>
        <v xml:space="preserve"> </v>
      </c>
      <c r="K22" s="47" t="str">
        <f t="shared" si="0"/>
        <v>-</v>
      </c>
      <c r="L22" s="47" t="str">
        <f t="shared" si="0"/>
        <v>-</v>
      </c>
      <c r="M22" s="47" t="str">
        <f t="shared" si="0"/>
        <v xml:space="preserve"> </v>
      </c>
      <c r="N22" s="47" t="str">
        <f t="shared" si="0"/>
        <v xml:space="preserve"> </v>
      </c>
      <c r="O22" s="47" t="str">
        <f t="shared" si="0"/>
        <v xml:space="preserve"> </v>
      </c>
      <c r="P22" s="47" t="str">
        <f t="shared" si="0"/>
        <v xml:space="preserve"> </v>
      </c>
      <c r="Q22" s="47" t="str">
        <f t="shared" si="0"/>
        <v xml:space="preserve"> </v>
      </c>
      <c r="R22" s="47" t="str">
        <f t="shared" si="0"/>
        <v>-</v>
      </c>
      <c r="S22" s="47" t="str">
        <f t="shared" si="1"/>
        <v>-</v>
      </c>
      <c r="T22" s="47" t="str">
        <f t="shared" si="1"/>
        <v xml:space="preserve"> </v>
      </c>
      <c r="U22" s="47" t="str">
        <f t="shared" si="1"/>
        <v xml:space="preserve"> </v>
      </c>
      <c r="V22" s="47" t="str">
        <f t="shared" si="1"/>
        <v xml:space="preserve"> </v>
      </c>
      <c r="W22" s="47" t="str">
        <f t="shared" si="1"/>
        <v xml:space="preserve"> </v>
      </c>
      <c r="X22" s="47" t="str">
        <f t="shared" si="1"/>
        <v xml:space="preserve"> </v>
      </c>
      <c r="Y22" s="47" t="str">
        <f t="shared" si="1"/>
        <v>-</v>
      </c>
      <c r="Z22" s="47" t="str">
        <f t="shared" si="1"/>
        <v>-</v>
      </c>
      <c r="AA22" s="47" t="str">
        <f t="shared" si="1"/>
        <v xml:space="preserve"> </v>
      </c>
      <c r="AB22" s="47" t="str">
        <f t="shared" si="1"/>
        <v xml:space="preserve"> </v>
      </c>
      <c r="AC22" s="47" t="str">
        <f t="shared" si="1"/>
        <v xml:space="preserve"> </v>
      </c>
      <c r="AD22" s="47" t="str">
        <f t="shared" si="1"/>
        <v xml:space="preserve"> </v>
      </c>
      <c r="AE22" s="47" t="str">
        <f t="shared" si="1"/>
        <v xml:space="preserve"> </v>
      </c>
      <c r="AF22" s="47" t="str">
        <f t="shared" si="1"/>
        <v>-</v>
      </c>
      <c r="AG22" s="47" t="str">
        <f t="shared" si="1"/>
        <v>-</v>
      </c>
      <c r="AH22" s="17" t="str">
        <f t="shared" si="2"/>
        <v/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">
      <c r="A23" s="55"/>
      <c r="B23" s="16"/>
      <c r="C23" s="47" t="str">
        <f t="shared" si="0"/>
        <v xml:space="preserve"> </v>
      </c>
      <c r="D23" s="47" t="str">
        <f t="shared" si="0"/>
        <v>-</v>
      </c>
      <c r="E23" s="47" t="str">
        <f t="shared" si="0"/>
        <v>-</v>
      </c>
      <c r="F23" s="47" t="str">
        <f t="shared" si="0"/>
        <v xml:space="preserve"> </v>
      </c>
      <c r="G23" s="47" t="str">
        <f t="shared" si="0"/>
        <v xml:space="preserve"> </v>
      </c>
      <c r="H23" s="47" t="str">
        <f t="shared" si="0"/>
        <v xml:space="preserve"> </v>
      </c>
      <c r="I23" s="47" t="str">
        <f t="shared" si="0"/>
        <v xml:space="preserve"> </v>
      </c>
      <c r="J23" s="47" t="str">
        <f t="shared" si="0"/>
        <v xml:space="preserve"> </v>
      </c>
      <c r="K23" s="47" t="str">
        <f t="shared" si="0"/>
        <v>-</v>
      </c>
      <c r="L23" s="47" t="str">
        <f t="shared" si="0"/>
        <v>-</v>
      </c>
      <c r="M23" s="47" t="str">
        <f t="shared" si="0"/>
        <v xml:space="preserve"> </v>
      </c>
      <c r="N23" s="47" t="str">
        <f t="shared" si="0"/>
        <v xml:space="preserve"> </v>
      </c>
      <c r="O23" s="47" t="str">
        <f t="shared" si="0"/>
        <v xml:space="preserve"> </v>
      </c>
      <c r="P23" s="47" t="str">
        <f t="shared" si="0"/>
        <v xml:space="preserve"> </v>
      </c>
      <c r="Q23" s="47" t="str">
        <f t="shared" si="0"/>
        <v xml:space="preserve"> </v>
      </c>
      <c r="R23" s="47" t="str">
        <f t="shared" si="0"/>
        <v>-</v>
      </c>
      <c r="S23" s="47" t="str">
        <f t="shared" si="1"/>
        <v>-</v>
      </c>
      <c r="T23" s="47" t="str">
        <f t="shared" si="1"/>
        <v xml:space="preserve"> </v>
      </c>
      <c r="U23" s="47" t="str">
        <f t="shared" si="1"/>
        <v xml:space="preserve"> </v>
      </c>
      <c r="V23" s="47" t="str">
        <f t="shared" si="1"/>
        <v xml:space="preserve"> </v>
      </c>
      <c r="W23" s="47" t="str">
        <f t="shared" si="1"/>
        <v xml:space="preserve"> </v>
      </c>
      <c r="X23" s="47" t="str">
        <f t="shared" si="1"/>
        <v xml:space="preserve"> </v>
      </c>
      <c r="Y23" s="47" t="str">
        <f t="shared" si="1"/>
        <v>-</v>
      </c>
      <c r="Z23" s="47" t="str">
        <f t="shared" si="1"/>
        <v>-</v>
      </c>
      <c r="AA23" s="47" t="str">
        <f t="shared" si="1"/>
        <v xml:space="preserve"> </v>
      </c>
      <c r="AB23" s="47" t="str">
        <f t="shared" si="1"/>
        <v xml:space="preserve"> </v>
      </c>
      <c r="AC23" s="47" t="str">
        <f t="shared" si="1"/>
        <v xml:space="preserve"> </v>
      </c>
      <c r="AD23" s="47" t="str">
        <f t="shared" si="1"/>
        <v xml:space="preserve"> </v>
      </c>
      <c r="AE23" s="47" t="str">
        <f t="shared" si="1"/>
        <v xml:space="preserve"> </v>
      </c>
      <c r="AF23" s="47" t="str">
        <f t="shared" si="1"/>
        <v>-</v>
      </c>
      <c r="AG23" s="47" t="str">
        <f t="shared" si="1"/>
        <v>-</v>
      </c>
      <c r="AH23" s="17" t="str">
        <f t="shared" si="2"/>
        <v/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13.5" thickBot="1" x14ac:dyDescent="0.25">
      <c r="A24" s="55"/>
      <c r="B24" s="16"/>
      <c r="C24" s="47" t="str">
        <f>IF(ISERROR(WEEKDAY(C$12&amp;"/"&amp;$AC$6,1)), "-",IF(OR(WEEKDAY(C$12&amp;"/"&amp;$AC$6,1)=1,WEEKDAY(C$12&amp;"/"&amp;$AC$6,1)=7),"-"," "))</f>
        <v xml:space="preserve"> </v>
      </c>
      <c r="D24" s="47" t="str">
        <f>IF(ISERROR(WEEKDAY(D$12&amp;"/"&amp;$AC$6,1)), "-",IF(OR(WEEKDAY(D$12&amp;"/"&amp;$AC$6,1)=1,WEEKDAY(D$12&amp;"/"&amp;$AC$6,1)=7),"-"," "))</f>
        <v>-</v>
      </c>
      <c r="E24" s="47" t="str">
        <f>IF(ISERROR(WEEKDAY(E$12&amp;"/"&amp;$AC$6,1)), "-",IF(OR(WEEKDAY(E$12&amp;"/"&amp;$AC$6,1)=1,WEEKDAY(E$12&amp;"/"&amp;$AC$6,1)=7),"-"," "))</f>
        <v>-</v>
      </c>
      <c r="F24" s="47" t="str">
        <f>IF(ISERROR(WEEKDAY(F$12&amp;"/"&amp;$AC$6,1)), "-",IF(OR(WEEKDAY(F$12&amp;"/"&amp;$AC$6,1)=1,WEEKDAY(F$12&amp;"/"&amp;$AC$6,1)=7),"-"," "))</f>
        <v xml:space="preserve"> </v>
      </c>
      <c r="G24" s="47" t="str">
        <f t="shared" si="0"/>
        <v xml:space="preserve"> </v>
      </c>
      <c r="H24" s="47" t="str">
        <f t="shared" si="0"/>
        <v xml:space="preserve"> </v>
      </c>
      <c r="I24" s="47" t="str">
        <f t="shared" si="0"/>
        <v xml:space="preserve"> </v>
      </c>
      <c r="J24" s="47" t="str">
        <f t="shared" si="0"/>
        <v xml:space="preserve"> </v>
      </c>
      <c r="K24" s="47" t="str">
        <f t="shared" si="0"/>
        <v>-</v>
      </c>
      <c r="L24" s="47" t="str">
        <f t="shared" si="0"/>
        <v>-</v>
      </c>
      <c r="M24" s="47" t="str">
        <f t="shared" si="0"/>
        <v xml:space="preserve"> </v>
      </c>
      <c r="N24" s="47" t="str">
        <f t="shared" si="0"/>
        <v xml:space="preserve"> </v>
      </c>
      <c r="O24" s="47" t="str">
        <f t="shared" si="0"/>
        <v xml:space="preserve"> </v>
      </c>
      <c r="P24" s="47" t="str">
        <f t="shared" si="0"/>
        <v xml:space="preserve"> </v>
      </c>
      <c r="Q24" s="47" t="str">
        <f t="shared" si="0"/>
        <v xml:space="preserve"> </v>
      </c>
      <c r="R24" s="47" t="str">
        <f t="shared" si="0"/>
        <v>-</v>
      </c>
      <c r="S24" s="47" t="str">
        <f t="shared" si="1"/>
        <v>-</v>
      </c>
      <c r="T24" s="47" t="str">
        <f t="shared" si="1"/>
        <v xml:space="preserve"> </v>
      </c>
      <c r="U24" s="47" t="str">
        <f t="shared" si="1"/>
        <v xml:space="preserve"> </v>
      </c>
      <c r="V24" s="47" t="str">
        <f t="shared" si="1"/>
        <v xml:space="preserve"> </v>
      </c>
      <c r="W24" s="47" t="str">
        <f t="shared" si="1"/>
        <v xml:space="preserve"> </v>
      </c>
      <c r="X24" s="47" t="str">
        <f t="shared" si="1"/>
        <v xml:space="preserve"> </v>
      </c>
      <c r="Y24" s="47" t="str">
        <f t="shared" si="1"/>
        <v>-</v>
      </c>
      <c r="Z24" s="47" t="str">
        <f t="shared" si="1"/>
        <v>-</v>
      </c>
      <c r="AA24" s="47" t="str">
        <f t="shared" si="1"/>
        <v xml:space="preserve"> </v>
      </c>
      <c r="AB24" s="47" t="str">
        <f t="shared" si="1"/>
        <v xml:space="preserve"> </v>
      </c>
      <c r="AC24" s="47" t="str">
        <f t="shared" si="1"/>
        <v xml:space="preserve"> </v>
      </c>
      <c r="AD24" s="47" t="str">
        <f t="shared" si="1"/>
        <v xml:space="preserve"> </v>
      </c>
      <c r="AE24" s="47" t="str">
        <f t="shared" si="1"/>
        <v xml:space="preserve"> </v>
      </c>
      <c r="AF24" s="47" t="str">
        <f t="shared" si="1"/>
        <v>-</v>
      </c>
      <c r="AG24" s="47" t="str">
        <f t="shared" si="1"/>
        <v>-</v>
      </c>
      <c r="AH24" s="17" t="str">
        <f t="shared" si="2"/>
        <v/>
      </c>
      <c r="AI24" s="2"/>
      <c r="AJ24" s="51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24" customHeight="1" x14ac:dyDescent="0.2">
      <c r="A25" s="57" t="s">
        <v>44</v>
      </c>
      <c r="B25" s="58"/>
      <c r="C25" s="34" t="str">
        <f>IF(SUM(C$13:C$24)&gt;0,SUM(C$13:C$24),"")</f>
        <v/>
      </c>
      <c r="D25" s="34" t="str">
        <f t="shared" ref="D25:AG25" si="4">IF(SUM(D$13:D$24)&gt;0,SUM(D$13:D$24),"")</f>
        <v/>
      </c>
      <c r="E25" s="34" t="str">
        <f t="shared" si="4"/>
        <v/>
      </c>
      <c r="F25" s="34" t="str">
        <f t="shared" si="4"/>
        <v/>
      </c>
      <c r="G25" s="34" t="str">
        <f t="shared" si="4"/>
        <v/>
      </c>
      <c r="H25" s="34" t="str">
        <f t="shared" si="4"/>
        <v/>
      </c>
      <c r="I25" s="34" t="str">
        <f t="shared" si="4"/>
        <v/>
      </c>
      <c r="J25" s="34" t="str">
        <f t="shared" si="4"/>
        <v/>
      </c>
      <c r="K25" s="34" t="str">
        <f t="shared" si="4"/>
        <v/>
      </c>
      <c r="L25" s="34" t="str">
        <f t="shared" si="4"/>
        <v/>
      </c>
      <c r="M25" s="34" t="str">
        <f t="shared" si="4"/>
        <v/>
      </c>
      <c r="N25" s="34" t="str">
        <f t="shared" si="4"/>
        <v/>
      </c>
      <c r="O25" s="34" t="str">
        <f t="shared" si="4"/>
        <v/>
      </c>
      <c r="P25" s="34" t="str">
        <f t="shared" si="4"/>
        <v/>
      </c>
      <c r="Q25" s="34" t="str">
        <f t="shared" si="4"/>
        <v/>
      </c>
      <c r="R25" s="34" t="str">
        <f t="shared" si="4"/>
        <v/>
      </c>
      <c r="S25" s="34" t="str">
        <f t="shared" si="4"/>
        <v/>
      </c>
      <c r="T25" s="34" t="str">
        <f t="shared" si="4"/>
        <v/>
      </c>
      <c r="U25" s="34" t="str">
        <f t="shared" si="4"/>
        <v/>
      </c>
      <c r="V25" s="34" t="str">
        <f t="shared" si="4"/>
        <v/>
      </c>
      <c r="W25" s="34" t="str">
        <f t="shared" si="4"/>
        <v/>
      </c>
      <c r="X25" s="34" t="str">
        <f t="shared" si="4"/>
        <v/>
      </c>
      <c r="Y25" s="34" t="str">
        <f t="shared" si="4"/>
        <v/>
      </c>
      <c r="Z25" s="34" t="str">
        <f t="shared" si="4"/>
        <v/>
      </c>
      <c r="AA25" s="34" t="str">
        <f t="shared" si="4"/>
        <v/>
      </c>
      <c r="AB25" s="34" t="str">
        <f t="shared" si="4"/>
        <v/>
      </c>
      <c r="AC25" s="34" t="str">
        <f t="shared" si="4"/>
        <v/>
      </c>
      <c r="AD25" s="34" t="str">
        <f t="shared" si="4"/>
        <v/>
      </c>
      <c r="AE25" s="34" t="str">
        <f t="shared" si="4"/>
        <v/>
      </c>
      <c r="AF25" s="34" t="str">
        <f t="shared" si="4"/>
        <v/>
      </c>
      <c r="AG25" s="34" t="str">
        <f t="shared" si="4"/>
        <v/>
      </c>
      <c r="AH25" s="35" t="str">
        <f>IF(SUM(AH$13:AH$24)&gt;0,SUM(AH$13:AH$24),"")</f>
        <v/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3.5" thickBot="1" x14ac:dyDescent="0.25">
      <c r="A26" s="6"/>
      <c r="B26" s="6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4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6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24" customHeight="1" thickBot="1" x14ac:dyDescent="0.25">
      <c r="A27" s="36" t="s">
        <v>58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53" t="s">
        <v>59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9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5" thickBot="1" x14ac:dyDescent="0.25">
      <c r="A28" s="40" t="s">
        <v>0</v>
      </c>
      <c r="B28" s="41" t="s">
        <v>45</v>
      </c>
      <c r="C28" s="42" t="s">
        <v>1</v>
      </c>
      <c r="D28" s="42" t="s">
        <v>2</v>
      </c>
      <c r="E28" s="42" t="s">
        <v>3</v>
      </c>
      <c r="F28" s="42" t="s">
        <v>4</v>
      </c>
      <c r="G28" s="42" t="s">
        <v>5</v>
      </c>
      <c r="H28" s="42" t="s">
        <v>6</v>
      </c>
      <c r="I28" s="42" t="s">
        <v>7</v>
      </c>
      <c r="J28" s="42" t="s">
        <v>8</v>
      </c>
      <c r="K28" s="42" t="s">
        <v>9</v>
      </c>
      <c r="L28" s="42" t="s">
        <v>10</v>
      </c>
      <c r="M28" s="42" t="s">
        <v>11</v>
      </c>
      <c r="N28" s="42" t="s">
        <v>12</v>
      </c>
      <c r="O28" s="42" t="s">
        <v>13</v>
      </c>
      <c r="P28" s="42" t="s">
        <v>14</v>
      </c>
      <c r="Q28" s="42" t="s">
        <v>15</v>
      </c>
      <c r="R28" s="42" t="s">
        <v>16</v>
      </c>
      <c r="S28" s="42" t="s">
        <v>17</v>
      </c>
      <c r="T28" s="42" t="s">
        <v>18</v>
      </c>
      <c r="U28" s="42" t="s">
        <v>19</v>
      </c>
      <c r="V28" s="42" t="s">
        <v>20</v>
      </c>
      <c r="W28" s="42" t="s">
        <v>21</v>
      </c>
      <c r="X28" s="42" t="s">
        <v>22</v>
      </c>
      <c r="Y28" s="42" t="s">
        <v>23</v>
      </c>
      <c r="Z28" s="42" t="s">
        <v>24</v>
      </c>
      <c r="AA28" s="42" t="s">
        <v>25</v>
      </c>
      <c r="AB28" s="42" t="s">
        <v>26</v>
      </c>
      <c r="AC28" s="42" t="s">
        <v>27</v>
      </c>
      <c r="AD28" s="42" t="s">
        <v>28</v>
      </c>
      <c r="AE28" s="42" t="s">
        <v>30</v>
      </c>
      <c r="AF28" s="42" t="s">
        <v>31</v>
      </c>
      <c r="AG28" s="42" t="s">
        <v>32</v>
      </c>
      <c r="AH28" s="43" t="s">
        <v>43</v>
      </c>
      <c r="AI28" s="2"/>
      <c r="AJ28" s="5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">
      <c r="A29" s="48" t="s">
        <v>53</v>
      </c>
      <c r="B29" s="16" t="s">
        <v>36</v>
      </c>
      <c r="C29" s="47" t="str">
        <f t="shared" ref="C29:R37" si="5">IF(ISERROR(WEEKDAY(C$12&amp;"/"&amp;$AC$6,1)), "-",IF(OR(WEEKDAY(C$12&amp;"/"&amp;$AC$6,1)=1,WEEKDAY(C$12&amp;"/"&amp;$AC$6,1)=7),"-"," "))</f>
        <v xml:space="preserve"> </v>
      </c>
      <c r="D29" s="47" t="str">
        <f t="shared" si="5"/>
        <v>-</v>
      </c>
      <c r="E29" s="47" t="str">
        <f t="shared" si="5"/>
        <v>-</v>
      </c>
      <c r="F29" s="47" t="str">
        <f t="shared" si="5"/>
        <v xml:space="preserve"> </v>
      </c>
      <c r="G29" s="47" t="str">
        <f t="shared" si="5"/>
        <v xml:space="preserve"> </v>
      </c>
      <c r="H29" s="47" t="str">
        <f t="shared" si="5"/>
        <v xml:space="preserve"> </v>
      </c>
      <c r="I29" s="47" t="str">
        <f t="shared" si="5"/>
        <v xml:space="preserve"> </v>
      </c>
      <c r="J29" s="47" t="str">
        <f t="shared" si="5"/>
        <v xml:space="preserve"> </v>
      </c>
      <c r="K29" s="47" t="str">
        <f t="shared" si="5"/>
        <v>-</v>
      </c>
      <c r="L29" s="47" t="str">
        <f t="shared" si="5"/>
        <v>-</v>
      </c>
      <c r="M29" s="47" t="str">
        <f t="shared" si="5"/>
        <v xml:space="preserve"> </v>
      </c>
      <c r="N29" s="47" t="str">
        <f t="shared" si="5"/>
        <v xml:space="preserve"> </v>
      </c>
      <c r="O29" s="47" t="str">
        <f t="shared" si="5"/>
        <v xml:space="preserve"> </v>
      </c>
      <c r="P29" s="47" t="str">
        <f t="shared" si="5"/>
        <v xml:space="preserve"> </v>
      </c>
      <c r="Q29" s="47" t="str">
        <f t="shared" si="5"/>
        <v xml:space="preserve"> </v>
      </c>
      <c r="R29" s="47" t="str">
        <f t="shared" si="5"/>
        <v>-</v>
      </c>
      <c r="S29" s="47" t="str">
        <f t="shared" ref="S29:AG37" si="6">IF(ISERROR(WEEKDAY(S$12&amp;"/"&amp;$AC$6,1)), "-",IF(OR(WEEKDAY(S$12&amp;"/"&amp;$AC$6,1)=1,WEEKDAY(S$12&amp;"/"&amp;$AC$6,1)=7),"-"," "))</f>
        <v>-</v>
      </c>
      <c r="T29" s="47" t="str">
        <f t="shared" si="6"/>
        <v xml:space="preserve"> </v>
      </c>
      <c r="U29" s="47" t="str">
        <f t="shared" si="6"/>
        <v xml:space="preserve"> </v>
      </c>
      <c r="V29" s="47" t="str">
        <f t="shared" si="6"/>
        <v xml:space="preserve"> </v>
      </c>
      <c r="W29" s="47" t="str">
        <f t="shared" si="6"/>
        <v xml:space="preserve"> </v>
      </c>
      <c r="X29" s="47" t="str">
        <f t="shared" si="6"/>
        <v xml:space="preserve"> </v>
      </c>
      <c r="Y29" s="47" t="str">
        <f t="shared" si="6"/>
        <v>-</v>
      </c>
      <c r="Z29" s="47" t="str">
        <f t="shared" si="6"/>
        <v>-</v>
      </c>
      <c r="AA29" s="47" t="str">
        <f t="shared" si="6"/>
        <v xml:space="preserve"> </v>
      </c>
      <c r="AB29" s="47" t="str">
        <f t="shared" si="6"/>
        <v xml:space="preserve"> </v>
      </c>
      <c r="AC29" s="47" t="str">
        <f t="shared" si="6"/>
        <v xml:space="preserve"> </v>
      </c>
      <c r="AD29" s="47" t="str">
        <f t="shared" si="6"/>
        <v xml:space="preserve"> </v>
      </c>
      <c r="AE29" s="47" t="str">
        <f t="shared" si="6"/>
        <v xml:space="preserve"> </v>
      </c>
      <c r="AF29" s="47" t="str">
        <f t="shared" si="6"/>
        <v>-</v>
      </c>
      <c r="AG29" s="47" t="str">
        <f t="shared" si="6"/>
        <v>-</v>
      </c>
      <c r="AH29" s="17" t="str">
        <f t="shared" ref="AH29:AH36" si="7">IF(SUM($C29:$AG29)&gt;0,SUM($C29:$AG29),"")</f>
        <v/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">
      <c r="A30" s="48" t="s">
        <v>54</v>
      </c>
      <c r="B30" s="16" t="s">
        <v>47</v>
      </c>
      <c r="C30" s="47" t="str">
        <f t="shared" si="5"/>
        <v xml:space="preserve"> </v>
      </c>
      <c r="D30" s="47" t="str">
        <f t="shared" si="5"/>
        <v>-</v>
      </c>
      <c r="E30" s="47" t="str">
        <f t="shared" si="5"/>
        <v>-</v>
      </c>
      <c r="F30" s="47" t="str">
        <f t="shared" si="5"/>
        <v xml:space="preserve"> </v>
      </c>
      <c r="G30" s="47" t="str">
        <f t="shared" si="5"/>
        <v xml:space="preserve"> </v>
      </c>
      <c r="H30" s="47" t="str">
        <f t="shared" si="5"/>
        <v xml:space="preserve"> </v>
      </c>
      <c r="I30" s="47" t="str">
        <f t="shared" si="5"/>
        <v xml:space="preserve"> </v>
      </c>
      <c r="J30" s="47" t="str">
        <f t="shared" si="5"/>
        <v xml:space="preserve"> </v>
      </c>
      <c r="K30" s="47" t="str">
        <f t="shared" si="5"/>
        <v>-</v>
      </c>
      <c r="L30" s="47" t="str">
        <f t="shared" si="5"/>
        <v>-</v>
      </c>
      <c r="M30" s="47" t="str">
        <f t="shared" si="5"/>
        <v xml:space="preserve"> </v>
      </c>
      <c r="N30" s="47" t="str">
        <f t="shared" si="5"/>
        <v xml:space="preserve"> </v>
      </c>
      <c r="O30" s="47" t="str">
        <f t="shared" si="5"/>
        <v xml:space="preserve"> </v>
      </c>
      <c r="P30" s="47" t="str">
        <f t="shared" si="5"/>
        <v xml:space="preserve"> </v>
      </c>
      <c r="Q30" s="47" t="str">
        <f t="shared" si="5"/>
        <v xml:space="preserve"> </v>
      </c>
      <c r="R30" s="47" t="str">
        <f t="shared" si="5"/>
        <v>-</v>
      </c>
      <c r="S30" s="47" t="str">
        <f t="shared" si="6"/>
        <v>-</v>
      </c>
      <c r="T30" s="47" t="str">
        <f t="shared" si="6"/>
        <v xml:space="preserve"> </v>
      </c>
      <c r="U30" s="47" t="str">
        <f t="shared" si="6"/>
        <v xml:space="preserve"> </v>
      </c>
      <c r="V30" s="47" t="str">
        <f t="shared" si="6"/>
        <v xml:space="preserve"> </v>
      </c>
      <c r="W30" s="47" t="str">
        <f t="shared" si="6"/>
        <v xml:space="preserve"> </v>
      </c>
      <c r="X30" s="47" t="str">
        <f t="shared" si="6"/>
        <v xml:space="preserve"> </v>
      </c>
      <c r="Y30" s="47" t="str">
        <f t="shared" si="6"/>
        <v>-</v>
      </c>
      <c r="Z30" s="47" t="str">
        <f t="shared" si="6"/>
        <v>-</v>
      </c>
      <c r="AA30" s="47" t="str">
        <f t="shared" si="6"/>
        <v xml:space="preserve"> </v>
      </c>
      <c r="AB30" s="47" t="str">
        <f t="shared" si="6"/>
        <v xml:space="preserve"> </v>
      </c>
      <c r="AC30" s="47" t="str">
        <f t="shared" si="6"/>
        <v xml:space="preserve"> </v>
      </c>
      <c r="AD30" s="47" t="str">
        <f t="shared" si="6"/>
        <v xml:space="preserve"> </v>
      </c>
      <c r="AE30" s="47" t="str">
        <f t="shared" si="6"/>
        <v xml:space="preserve"> </v>
      </c>
      <c r="AF30" s="47" t="str">
        <f t="shared" si="6"/>
        <v>-</v>
      </c>
      <c r="AG30" s="47" t="str">
        <f t="shared" si="6"/>
        <v>-</v>
      </c>
      <c r="AH30" s="17" t="str">
        <f t="shared" si="7"/>
        <v/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">
      <c r="A31" s="48" t="s">
        <v>55</v>
      </c>
      <c r="B31" s="16" t="s">
        <v>48</v>
      </c>
      <c r="C31" s="47">
        <v>8</v>
      </c>
      <c r="D31" s="47" t="str">
        <f t="shared" si="5"/>
        <v>-</v>
      </c>
      <c r="E31" s="47" t="str">
        <f t="shared" si="5"/>
        <v>-</v>
      </c>
      <c r="F31" s="47" t="str">
        <f t="shared" si="5"/>
        <v xml:space="preserve"> </v>
      </c>
      <c r="G31" s="47" t="str">
        <f t="shared" si="5"/>
        <v xml:space="preserve"> </v>
      </c>
      <c r="H31" s="47" t="str">
        <f t="shared" si="5"/>
        <v xml:space="preserve"> </v>
      </c>
      <c r="I31" s="47" t="str">
        <f t="shared" si="5"/>
        <v xml:space="preserve"> </v>
      </c>
      <c r="J31" s="47" t="str">
        <f t="shared" si="5"/>
        <v xml:space="preserve"> </v>
      </c>
      <c r="K31" s="47" t="str">
        <f t="shared" si="5"/>
        <v>-</v>
      </c>
      <c r="L31" s="47" t="str">
        <f t="shared" si="5"/>
        <v>-</v>
      </c>
      <c r="M31" s="47" t="str">
        <f t="shared" si="5"/>
        <v xml:space="preserve"> </v>
      </c>
      <c r="N31" s="47" t="str">
        <f t="shared" si="5"/>
        <v xml:space="preserve"> </v>
      </c>
      <c r="O31" s="47" t="str">
        <f t="shared" si="5"/>
        <v xml:space="preserve"> </v>
      </c>
      <c r="P31" s="47" t="str">
        <f t="shared" si="5"/>
        <v xml:space="preserve"> </v>
      </c>
      <c r="Q31" s="47" t="str">
        <f t="shared" si="5"/>
        <v xml:space="preserve"> </v>
      </c>
      <c r="R31" s="47" t="str">
        <f t="shared" si="5"/>
        <v>-</v>
      </c>
      <c r="S31" s="47" t="str">
        <f t="shared" si="6"/>
        <v>-</v>
      </c>
      <c r="T31" s="47" t="str">
        <f t="shared" si="6"/>
        <v xml:space="preserve"> </v>
      </c>
      <c r="U31" s="47" t="str">
        <f t="shared" si="6"/>
        <v xml:space="preserve"> </v>
      </c>
      <c r="V31" s="47" t="str">
        <f t="shared" si="6"/>
        <v xml:space="preserve"> </v>
      </c>
      <c r="W31" s="47" t="str">
        <f t="shared" si="6"/>
        <v xml:space="preserve"> </v>
      </c>
      <c r="X31" s="47" t="str">
        <f t="shared" si="6"/>
        <v xml:space="preserve"> </v>
      </c>
      <c r="Y31" s="47" t="str">
        <f t="shared" si="6"/>
        <v>-</v>
      </c>
      <c r="Z31" s="47" t="str">
        <f t="shared" si="6"/>
        <v>-</v>
      </c>
      <c r="AA31" s="47" t="str">
        <f t="shared" si="6"/>
        <v xml:space="preserve"> </v>
      </c>
      <c r="AB31" s="47" t="str">
        <f t="shared" si="6"/>
        <v xml:space="preserve"> </v>
      </c>
      <c r="AC31" s="47" t="str">
        <f t="shared" si="6"/>
        <v xml:space="preserve"> </v>
      </c>
      <c r="AD31" s="47" t="str">
        <f t="shared" si="6"/>
        <v xml:space="preserve"> </v>
      </c>
      <c r="AE31" s="47" t="str">
        <f t="shared" si="6"/>
        <v xml:space="preserve"> </v>
      </c>
      <c r="AF31" s="47" t="str">
        <f t="shared" si="6"/>
        <v>-</v>
      </c>
      <c r="AG31" s="47" t="str">
        <f t="shared" si="6"/>
        <v>-</v>
      </c>
      <c r="AH31" s="17">
        <f t="shared" si="7"/>
        <v>8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">
      <c r="A32" s="48" t="s">
        <v>61</v>
      </c>
      <c r="B32" s="16" t="s">
        <v>62</v>
      </c>
      <c r="C32" s="47" t="str">
        <f t="shared" si="5"/>
        <v xml:space="preserve"> </v>
      </c>
      <c r="D32" s="47" t="str">
        <f t="shared" si="5"/>
        <v>-</v>
      </c>
      <c r="E32" s="47" t="str">
        <f t="shared" si="5"/>
        <v>-</v>
      </c>
      <c r="F32" s="47" t="str">
        <f t="shared" si="5"/>
        <v xml:space="preserve"> </v>
      </c>
      <c r="G32" s="47" t="str">
        <f t="shared" si="5"/>
        <v xml:space="preserve"> </v>
      </c>
      <c r="H32" s="47" t="str">
        <f t="shared" si="5"/>
        <v xml:space="preserve"> </v>
      </c>
      <c r="I32" s="47" t="str">
        <f t="shared" si="5"/>
        <v xml:space="preserve"> </v>
      </c>
      <c r="J32" s="47" t="str">
        <f t="shared" si="5"/>
        <v xml:space="preserve"> </v>
      </c>
      <c r="K32" s="47" t="str">
        <f t="shared" si="5"/>
        <v>-</v>
      </c>
      <c r="L32" s="47" t="str">
        <f t="shared" si="5"/>
        <v>-</v>
      </c>
      <c r="M32" s="47" t="str">
        <f t="shared" si="5"/>
        <v xml:space="preserve"> </v>
      </c>
      <c r="N32" s="47" t="str">
        <f t="shared" si="5"/>
        <v xml:space="preserve"> </v>
      </c>
      <c r="O32" s="47" t="str">
        <f t="shared" si="5"/>
        <v xml:space="preserve"> </v>
      </c>
      <c r="P32" s="47" t="str">
        <f t="shared" si="5"/>
        <v xml:space="preserve"> </v>
      </c>
      <c r="Q32" s="47" t="str">
        <f t="shared" si="5"/>
        <v xml:space="preserve"> </v>
      </c>
      <c r="R32" s="47" t="str">
        <f t="shared" si="5"/>
        <v>-</v>
      </c>
      <c r="S32" s="47" t="str">
        <f t="shared" si="6"/>
        <v>-</v>
      </c>
      <c r="T32" s="47" t="str">
        <f t="shared" si="6"/>
        <v xml:space="preserve"> </v>
      </c>
      <c r="U32" s="47" t="str">
        <f t="shared" si="6"/>
        <v xml:space="preserve"> </v>
      </c>
      <c r="V32" s="47" t="str">
        <f t="shared" si="6"/>
        <v xml:space="preserve"> </v>
      </c>
      <c r="W32" s="47" t="str">
        <f t="shared" si="6"/>
        <v xml:space="preserve"> </v>
      </c>
      <c r="X32" s="47" t="str">
        <f t="shared" si="6"/>
        <v xml:space="preserve"> </v>
      </c>
      <c r="Y32" s="47" t="str">
        <f t="shared" si="6"/>
        <v>-</v>
      </c>
      <c r="Z32" s="47" t="str">
        <f t="shared" si="6"/>
        <v>-</v>
      </c>
      <c r="AA32" s="47" t="str">
        <f t="shared" si="6"/>
        <v xml:space="preserve"> </v>
      </c>
      <c r="AB32" s="47" t="str">
        <f t="shared" si="6"/>
        <v xml:space="preserve"> </v>
      </c>
      <c r="AC32" s="47" t="str">
        <f t="shared" si="6"/>
        <v xml:space="preserve"> </v>
      </c>
      <c r="AD32" s="47" t="str">
        <f t="shared" si="6"/>
        <v xml:space="preserve"> </v>
      </c>
      <c r="AE32" s="47" t="str">
        <f t="shared" si="6"/>
        <v xml:space="preserve"> </v>
      </c>
      <c r="AF32" s="47" t="str">
        <f t="shared" si="6"/>
        <v>-</v>
      </c>
      <c r="AG32" s="47" t="str">
        <f t="shared" si="6"/>
        <v>-</v>
      </c>
      <c r="AH32" s="17" t="str">
        <f t="shared" si="7"/>
        <v/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">
      <c r="A33" s="48"/>
      <c r="B33" s="16" t="s">
        <v>49</v>
      </c>
      <c r="C33" s="47" t="str">
        <f t="shared" si="5"/>
        <v xml:space="preserve"> </v>
      </c>
      <c r="D33" s="47" t="str">
        <f t="shared" si="5"/>
        <v>-</v>
      </c>
      <c r="E33" s="47" t="str">
        <f t="shared" si="5"/>
        <v>-</v>
      </c>
      <c r="F33" s="47" t="str">
        <f t="shared" si="5"/>
        <v xml:space="preserve"> </v>
      </c>
      <c r="G33" s="47" t="str">
        <f t="shared" si="5"/>
        <v xml:space="preserve"> </v>
      </c>
      <c r="H33" s="47" t="str">
        <f t="shared" si="5"/>
        <v xml:space="preserve"> </v>
      </c>
      <c r="I33" s="47" t="str">
        <f t="shared" si="5"/>
        <v xml:space="preserve"> </v>
      </c>
      <c r="J33" s="47" t="str">
        <f t="shared" si="5"/>
        <v xml:space="preserve"> </v>
      </c>
      <c r="K33" s="47" t="str">
        <f t="shared" si="5"/>
        <v>-</v>
      </c>
      <c r="L33" s="47" t="str">
        <f t="shared" si="5"/>
        <v>-</v>
      </c>
      <c r="M33" s="47" t="str">
        <f t="shared" si="5"/>
        <v xml:space="preserve"> </v>
      </c>
      <c r="N33" s="47" t="str">
        <f t="shared" si="5"/>
        <v xml:space="preserve"> </v>
      </c>
      <c r="O33" s="47" t="str">
        <f t="shared" si="5"/>
        <v xml:space="preserve"> </v>
      </c>
      <c r="P33" s="47" t="str">
        <f t="shared" si="5"/>
        <v xml:space="preserve"> </v>
      </c>
      <c r="Q33" s="47" t="str">
        <f t="shared" si="5"/>
        <v xml:space="preserve"> </v>
      </c>
      <c r="R33" s="47" t="str">
        <f t="shared" si="5"/>
        <v>-</v>
      </c>
      <c r="S33" s="47" t="str">
        <f t="shared" si="6"/>
        <v>-</v>
      </c>
      <c r="T33" s="47" t="str">
        <f t="shared" si="6"/>
        <v xml:space="preserve"> </v>
      </c>
      <c r="U33" s="47" t="str">
        <f t="shared" si="6"/>
        <v xml:space="preserve"> </v>
      </c>
      <c r="V33" s="47" t="str">
        <f t="shared" si="6"/>
        <v xml:space="preserve"> </v>
      </c>
      <c r="W33" s="47" t="str">
        <f t="shared" si="6"/>
        <v xml:space="preserve"> </v>
      </c>
      <c r="X33" s="47" t="str">
        <f t="shared" si="6"/>
        <v xml:space="preserve"> </v>
      </c>
      <c r="Y33" s="47" t="str">
        <f t="shared" si="6"/>
        <v>-</v>
      </c>
      <c r="Z33" s="47" t="str">
        <f t="shared" si="6"/>
        <v>-</v>
      </c>
      <c r="AA33" s="47" t="str">
        <f t="shared" si="6"/>
        <v xml:space="preserve"> </v>
      </c>
      <c r="AB33" s="47" t="str">
        <f t="shared" si="6"/>
        <v xml:space="preserve"> </v>
      </c>
      <c r="AC33" s="47" t="str">
        <f t="shared" si="6"/>
        <v xml:space="preserve"> </v>
      </c>
      <c r="AD33" s="47" t="str">
        <f t="shared" si="6"/>
        <v xml:space="preserve"> </v>
      </c>
      <c r="AE33" s="47" t="str">
        <f t="shared" si="6"/>
        <v xml:space="preserve"> </v>
      </c>
      <c r="AF33" s="47" t="str">
        <f t="shared" si="6"/>
        <v>-</v>
      </c>
      <c r="AG33" s="47" t="str">
        <f t="shared" si="6"/>
        <v>-</v>
      </c>
      <c r="AH33" s="17" t="str">
        <f t="shared" si="7"/>
        <v/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">
      <c r="A34" s="48" t="s">
        <v>77</v>
      </c>
      <c r="B34" s="16" t="s">
        <v>50</v>
      </c>
      <c r="C34" s="47" t="str">
        <f t="shared" si="5"/>
        <v xml:space="preserve"> </v>
      </c>
      <c r="D34" s="47" t="str">
        <f t="shared" si="5"/>
        <v>-</v>
      </c>
      <c r="E34" s="47" t="str">
        <f t="shared" si="5"/>
        <v>-</v>
      </c>
      <c r="F34" s="47" t="str">
        <f t="shared" si="5"/>
        <v xml:space="preserve"> </v>
      </c>
      <c r="G34" s="47" t="str">
        <f t="shared" si="5"/>
        <v xml:space="preserve"> </v>
      </c>
      <c r="H34" s="47" t="str">
        <f t="shared" si="5"/>
        <v xml:space="preserve"> </v>
      </c>
      <c r="I34" s="47" t="str">
        <f t="shared" si="5"/>
        <v xml:space="preserve"> </v>
      </c>
      <c r="J34" s="47" t="str">
        <f t="shared" si="5"/>
        <v xml:space="preserve"> </v>
      </c>
      <c r="K34" s="47" t="str">
        <f t="shared" si="5"/>
        <v>-</v>
      </c>
      <c r="L34" s="47" t="str">
        <f t="shared" si="5"/>
        <v>-</v>
      </c>
      <c r="M34" s="47" t="str">
        <f t="shared" si="5"/>
        <v xml:space="preserve"> </v>
      </c>
      <c r="N34" s="47" t="str">
        <f t="shared" si="5"/>
        <v xml:space="preserve"> </v>
      </c>
      <c r="O34" s="47" t="str">
        <f t="shared" si="5"/>
        <v xml:space="preserve"> </v>
      </c>
      <c r="P34" s="47" t="str">
        <f t="shared" si="5"/>
        <v xml:space="preserve"> </v>
      </c>
      <c r="Q34" s="47" t="str">
        <f t="shared" si="5"/>
        <v xml:space="preserve"> </v>
      </c>
      <c r="R34" s="47" t="str">
        <f t="shared" si="5"/>
        <v>-</v>
      </c>
      <c r="S34" s="47" t="str">
        <f t="shared" si="6"/>
        <v>-</v>
      </c>
      <c r="T34" s="47" t="str">
        <f t="shared" si="6"/>
        <v xml:space="preserve"> </v>
      </c>
      <c r="U34" s="47" t="str">
        <f t="shared" si="6"/>
        <v xml:space="preserve"> </v>
      </c>
      <c r="V34" s="47" t="str">
        <f t="shared" si="6"/>
        <v xml:space="preserve"> </v>
      </c>
      <c r="W34" s="47" t="str">
        <f t="shared" si="6"/>
        <v xml:space="preserve"> </v>
      </c>
      <c r="X34" s="47" t="str">
        <f t="shared" si="6"/>
        <v xml:space="preserve"> </v>
      </c>
      <c r="Y34" s="47" t="str">
        <f t="shared" si="6"/>
        <v>-</v>
      </c>
      <c r="Z34" s="47" t="str">
        <f t="shared" si="6"/>
        <v>-</v>
      </c>
      <c r="AA34" s="47" t="str">
        <f t="shared" si="6"/>
        <v xml:space="preserve"> </v>
      </c>
      <c r="AB34" s="47" t="str">
        <f t="shared" si="6"/>
        <v xml:space="preserve"> </v>
      </c>
      <c r="AC34" s="47" t="str">
        <f t="shared" si="6"/>
        <v xml:space="preserve"> </v>
      </c>
      <c r="AD34" s="47" t="str">
        <f t="shared" si="6"/>
        <v xml:space="preserve"> </v>
      </c>
      <c r="AE34" s="47" t="str">
        <f t="shared" si="6"/>
        <v xml:space="preserve"> </v>
      </c>
      <c r="AF34" s="47" t="str">
        <f t="shared" si="6"/>
        <v>-</v>
      </c>
      <c r="AG34" s="47" t="str">
        <f t="shared" si="6"/>
        <v>-</v>
      </c>
      <c r="AH34" s="17" t="str">
        <f t="shared" si="7"/>
        <v/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">
      <c r="A35" s="48"/>
      <c r="B35" s="16" t="s">
        <v>29</v>
      </c>
      <c r="C35" s="47" t="str">
        <f t="shared" si="5"/>
        <v xml:space="preserve"> </v>
      </c>
      <c r="D35" s="47" t="str">
        <f t="shared" si="5"/>
        <v>-</v>
      </c>
      <c r="E35" s="47" t="str">
        <f t="shared" si="5"/>
        <v>-</v>
      </c>
      <c r="F35" s="47" t="str">
        <f t="shared" si="5"/>
        <v xml:space="preserve"> </v>
      </c>
      <c r="G35" s="47" t="str">
        <f t="shared" si="5"/>
        <v xml:space="preserve"> </v>
      </c>
      <c r="H35" s="47" t="str">
        <f t="shared" si="5"/>
        <v xml:space="preserve"> </v>
      </c>
      <c r="I35" s="47" t="str">
        <f t="shared" si="5"/>
        <v xml:space="preserve"> </v>
      </c>
      <c r="J35" s="47" t="str">
        <f t="shared" si="5"/>
        <v xml:space="preserve"> </v>
      </c>
      <c r="K35" s="47" t="str">
        <f t="shared" si="5"/>
        <v>-</v>
      </c>
      <c r="L35" s="47" t="str">
        <f t="shared" si="5"/>
        <v>-</v>
      </c>
      <c r="M35" s="47" t="str">
        <f t="shared" si="5"/>
        <v xml:space="preserve"> </v>
      </c>
      <c r="N35" s="47" t="str">
        <f t="shared" si="5"/>
        <v xml:space="preserve"> </v>
      </c>
      <c r="O35" s="47" t="str">
        <f t="shared" si="5"/>
        <v xml:space="preserve"> </v>
      </c>
      <c r="P35" s="47" t="str">
        <f t="shared" si="5"/>
        <v xml:space="preserve"> </v>
      </c>
      <c r="Q35" s="47" t="str">
        <f t="shared" si="5"/>
        <v xml:space="preserve"> </v>
      </c>
      <c r="R35" s="47" t="str">
        <f t="shared" si="5"/>
        <v>-</v>
      </c>
      <c r="S35" s="47" t="str">
        <f t="shared" si="6"/>
        <v>-</v>
      </c>
      <c r="T35" s="47" t="str">
        <f t="shared" si="6"/>
        <v xml:space="preserve"> </v>
      </c>
      <c r="U35" s="47" t="str">
        <f t="shared" si="6"/>
        <v xml:space="preserve"> </v>
      </c>
      <c r="V35" s="47" t="str">
        <f t="shared" si="6"/>
        <v xml:space="preserve"> </v>
      </c>
      <c r="W35" s="47" t="str">
        <f t="shared" si="6"/>
        <v xml:space="preserve"> </v>
      </c>
      <c r="X35" s="47" t="str">
        <f t="shared" si="6"/>
        <v xml:space="preserve"> </v>
      </c>
      <c r="Y35" s="47" t="str">
        <f t="shared" si="6"/>
        <v>-</v>
      </c>
      <c r="Z35" s="47" t="str">
        <f t="shared" si="6"/>
        <v>-</v>
      </c>
      <c r="AA35" s="47" t="str">
        <f t="shared" si="6"/>
        <v xml:space="preserve"> </v>
      </c>
      <c r="AB35" s="47" t="str">
        <f t="shared" si="6"/>
        <v xml:space="preserve"> </v>
      </c>
      <c r="AC35" s="47" t="str">
        <f t="shared" si="6"/>
        <v xml:space="preserve"> </v>
      </c>
      <c r="AD35" s="47" t="str">
        <f t="shared" si="6"/>
        <v xml:space="preserve"> </v>
      </c>
      <c r="AE35" s="47" t="str">
        <f t="shared" si="6"/>
        <v xml:space="preserve"> </v>
      </c>
      <c r="AF35" s="47" t="str">
        <f t="shared" si="6"/>
        <v>-</v>
      </c>
      <c r="AG35" s="47" t="str">
        <f t="shared" si="6"/>
        <v>-</v>
      </c>
      <c r="AH35" s="17" t="str">
        <f t="shared" si="7"/>
        <v/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">
      <c r="A36" s="48"/>
      <c r="B36" s="16" t="s">
        <v>51</v>
      </c>
      <c r="C36" s="47" t="str">
        <f t="shared" si="5"/>
        <v xml:space="preserve"> </v>
      </c>
      <c r="D36" s="47" t="str">
        <f>IF(ISERROR(WEEKDAY(D$12&amp;"/"&amp;$AC$6,1)), "-",IF(OR(WEEKDAY(D$12&amp;"/"&amp;$AC$6,1)=1,WEEKDAY(D$12&amp;"/"&amp;$AC$6,1)=7),"-"," "))</f>
        <v>-</v>
      </c>
      <c r="E36" s="47" t="str">
        <f>IF(ISERROR(WEEKDAY(E$12&amp;"/"&amp;$AC$6,1)), "-",IF(OR(WEEKDAY(E$12&amp;"/"&amp;$AC$6,1)=1,WEEKDAY(E$12&amp;"/"&amp;$AC$6,1)=7),"-"," "))</f>
        <v>-</v>
      </c>
      <c r="F36" s="47" t="str">
        <f>IF(ISERROR(WEEKDAY(F$12&amp;"/"&amp;$AC$6,1)), "-",IF(OR(WEEKDAY(F$12&amp;"/"&amp;$AC$6,1)=1,WEEKDAY(F$12&amp;"/"&amp;$AC$6,1)=7),"-"," "))</f>
        <v xml:space="preserve"> </v>
      </c>
      <c r="G36" s="47" t="str">
        <f t="shared" si="5"/>
        <v xml:space="preserve"> </v>
      </c>
      <c r="H36" s="47" t="str">
        <f t="shared" si="5"/>
        <v xml:space="preserve"> </v>
      </c>
      <c r="I36" s="47" t="str">
        <f t="shared" si="5"/>
        <v xml:space="preserve"> </v>
      </c>
      <c r="J36" s="47" t="str">
        <f t="shared" si="5"/>
        <v xml:space="preserve"> </v>
      </c>
      <c r="K36" s="47" t="str">
        <f t="shared" si="5"/>
        <v>-</v>
      </c>
      <c r="L36" s="47" t="str">
        <f t="shared" si="5"/>
        <v>-</v>
      </c>
      <c r="M36" s="47" t="str">
        <f t="shared" si="5"/>
        <v xml:space="preserve"> </v>
      </c>
      <c r="N36" s="47" t="str">
        <f t="shared" si="5"/>
        <v xml:space="preserve"> </v>
      </c>
      <c r="O36" s="47" t="str">
        <f t="shared" si="5"/>
        <v xml:space="preserve"> </v>
      </c>
      <c r="P36" s="47" t="str">
        <f t="shared" si="5"/>
        <v xml:space="preserve"> </v>
      </c>
      <c r="Q36" s="47" t="str">
        <f>IF(ISERROR(WEEKDAY(Q$12&amp;"/"&amp;$AC$6,1)), "-",IF(OR(WEEKDAY(Q$12&amp;"/"&amp;$AC$6,1)=1,WEEKDAY(Q$12&amp;"/"&amp;$AC$6,1)=7),"-"," "))</f>
        <v xml:space="preserve"> </v>
      </c>
      <c r="R36" s="47" t="str">
        <f>IF(ISERROR(WEEKDAY(R$12&amp;"/"&amp;$AC$6,1)), "-",IF(OR(WEEKDAY(R$12&amp;"/"&amp;$AC$6,1)=1,WEEKDAY(R$12&amp;"/"&amp;$AC$6,1)=7),"-"," "))</f>
        <v>-</v>
      </c>
      <c r="S36" s="47" t="str">
        <f t="shared" si="6"/>
        <v>-</v>
      </c>
      <c r="T36" s="47" t="str">
        <f t="shared" si="6"/>
        <v xml:space="preserve"> </v>
      </c>
      <c r="U36" s="47" t="str">
        <f t="shared" si="6"/>
        <v xml:space="preserve"> </v>
      </c>
      <c r="V36" s="47" t="str">
        <f t="shared" si="6"/>
        <v xml:space="preserve"> </v>
      </c>
      <c r="W36" s="47" t="str">
        <f t="shared" si="6"/>
        <v xml:space="preserve"> </v>
      </c>
      <c r="X36" s="47" t="str">
        <f t="shared" si="6"/>
        <v xml:space="preserve"> </v>
      </c>
      <c r="Y36" s="47" t="str">
        <f t="shared" si="6"/>
        <v>-</v>
      </c>
      <c r="Z36" s="47" t="str">
        <f t="shared" si="6"/>
        <v>-</v>
      </c>
      <c r="AA36" s="47" t="str">
        <f t="shared" si="6"/>
        <v xml:space="preserve"> </v>
      </c>
      <c r="AB36" s="47" t="str">
        <f t="shared" si="6"/>
        <v xml:space="preserve"> </v>
      </c>
      <c r="AC36" s="47" t="str">
        <f t="shared" si="6"/>
        <v xml:space="preserve"> </v>
      </c>
      <c r="AD36" s="47" t="str">
        <f t="shared" si="6"/>
        <v xml:space="preserve"> </v>
      </c>
      <c r="AE36" s="47" t="str">
        <f t="shared" si="6"/>
        <v xml:space="preserve"> </v>
      </c>
      <c r="AF36" s="47" t="str">
        <f t="shared" si="6"/>
        <v>-</v>
      </c>
      <c r="AG36" s="47" t="str">
        <f t="shared" si="6"/>
        <v>-</v>
      </c>
      <c r="AH36" s="17" t="str">
        <f t="shared" si="7"/>
        <v/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ht="13.5" thickBot="1" x14ac:dyDescent="0.25">
      <c r="A37" s="48"/>
      <c r="B37" s="16" t="s">
        <v>52</v>
      </c>
      <c r="C37" s="47" t="str">
        <f t="shared" si="5"/>
        <v xml:space="preserve"> </v>
      </c>
      <c r="D37" s="47" t="str">
        <f t="shared" si="5"/>
        <v>-</v>
      </c>
      <c r="E37" s="47" t="str">
        <f t="shared" si="5"/>
        <v>-</v>
      </c>
      <c r="F37" s="47" t="str">
        <f t="shared" si="5"/>
        <v xml:space="preserve"> </v>
      </c>
      <c r="G37" s="47" t="str">
        <f t="shared" si="5"/>
        <v xml:space="preserve"> </v>
      </c>
      <c r="H37" s="47" t="str">
        <f t="shared" si="5"/>
        <v xml:space="preserve"> </v>
      </c>
      <c r="I37" s="47" t="str">
        <f t="shared" si="5"/>
        <v xml:space="preserve"> </v>
      </c>
      <c r="J37" s="47" t="str">
        <f t="shared" si="5"/>
        <v xml:space="preserve"> </v>
      </c>
      <c r="K37" s="47" t="str">
        <f t="shared" si="5"/>
        <v>-</v>
      </c>
      <c r="L37" s="47" t="str">
        <f t="shared" si="5"/>
        <v>-</v>
      </c>
      <c r="M37" s="47" t="str">
        <f t="shared" si="5"/>
        <v xml:space="preserve"> </v>
      </c>
      <c r="N37" s="47" t="str">
        <f t="shared" si="5"/>
        <v xml:space="preserve"> </v>
      </c>
      <c r="O37" s="47" t="str">
        <f t="shared" si="5"/>
        <v xml:space="preserve"> </v>
      </c>
      <c r="P37" s="47" t="str">
        <f t="shared" si="5"/>
        <v xml:space="preserve"> </v>
      </c>
      <c r="Q37" s="47" t="str">
        <f t="shared" si="5"/>
        <v xml:space="preserve"> </v>
      </c>
      <c r="R37" s="47" t="str">
        <f t="shared" si="5"/>
        <v>-</v>
      </c>
      <c r="S37" s="47" t="str">
        <f t="shared" si="6"/>
        <v>-</v>
      </c>
      <c r="T37" s="47" t="str">
        <f t="shared" si="6"/>
        <v xml:space="preserve"> </v>
      </c>
      <c r="U37" s="47" t="str">
        <f t="shared" si="6"/>
        <v xml:space="preserve"> </v>
      </c>
      <c r="V37" s="47" t="str">
        <f t="shared" si="6"/>
        <v xml:space="preserve"> </v>
      </c>
      <c r="W37" s="47" t="str">
        <f t="shared" si="6"/>
        <v xml:space="preserve"> </v>
      </c>
      <c r="X37" s="47" t="str">
        <f t="shared" si="6"/>
        <v xml:space="preserve"> </v>
      </c>
      <c r="Y37" s="47" t="str">
        <f t="shared" si="6"/>
        <v>-</v>
      </c>
      <c r="Z37" s="47" t="str">
        <f t="shared" si="6"/>
        <v>-</v>
      </c>
      <c r="AA37" s="47" t="str">
        <f t="shared" si="6"/>
        <v xml:space="preserve"> </v>
      </c>
      <c r="AB37" s="47" t="str">
        <f t="shared" si="6"/>
        <v xml:space="preserve"> </v>
      </c>
      <c r="AC37" s="47" t="str">
        <f t="shared" si="6"/>
        <v xml:space="preserve"> </v>
      </c>
      <c r="AD37" s="47" t="str">
        <f t="shared" si="6"/>
        <v xml:space="preserve"> </v>
      </c>
      <c r="AE37" s="47" t="str">
        <f t="shared" si="6"/>
        <v xml:space="preserve"> </v>
      </c>
      <c r="AF37" s="47" t="str">
        <f t="shared" si="6"/>
        <v>-</v>
      </c>
      <c r="AG37" s="47" t="str">
        <f t="shared" si="6"/>
        <v>-</v>
      </c>
      <c r="AH37" s="17" t="str">
        <f>IF(SUM($C37:$AG37)&gt;0,SUM($C37:$AG37),"")</f>
        <v/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24" customHeight="1" thickBot="1" x14ac:dyDescent="0.25">
      <c r="A38" s="36" t="s">
        <v>60</v>
      </c>
      <c r="B38" s="37"/>
      <c r="C38" s="34">
        <f t="shared" ref="C38:AH38" si="8">IF(SUM(C$29:C$37)&gt;0,SUM(C$29:C$37),"")</f>
        <v>8</v>
      </c>
      <c r="D38" s="34" t="str">
        <f t="shared" si="8"/>
        <v/>
      </c>
      <c r="E38" s="34" t="str">
        <f t="shared" si="8"/>
        <v/>
      </c>
      <c r="F38" s="34" t="str">
        <f t="shared" si="8"/>
        <v/>
      </c>
      <c r="G38" s="34" t="str">
        <f t="shared" si="8"/>
        <v/>
      </c>
      <c r="H38" s="34" t="str">
        <f t="shared" si="8"/>
        <v/>
      </c>
      <c r="I38" s="34" t="str">
        <f t="shared" si="8"/>
        <v/>
      </c>
      <c r="J38" s="34" t="str">
        <f t="shared" si="8"/>
        <v/>
      </c>
      <c r="K38" s="34" t="str">
        <f t="shared" si="8"/>
        <v/>
      </c>
      <c r="L38" s="34" t="str">
        <f t="shared" si="8"/>
        <v/>
      </c>
      <c r="M38" s="34" t="str">
        <f t="shared" si="8"/>
        <v/>
      </c>
      <c r="N38" s="34" t="str">
        <f t="shared" si="8"/>
        <v/>
      </c>
      <c r="O38" s="34" t="str">
        <f t="shared" si="8"/>
        <v/>
      </c>
      <c r="P38" s="34" t="str">
        <f t="shared" si="8"/>
        <v/>
      </c>
      <c r="Q38" s="34" t="str">
        <f t="shared" si="8"/>
        <v/>
      </c>
      <c r="R38" s="34" t="str">
        <f t="shared" si="8"/>
        <v/>
      </c>
      <c r="S38" s="34" t="str">
        <f t="shared" si="8"/>
        <v/>
      </c>
      <c r="T38" s="34" t="str">
        <f t="shared" si="8"/>
        <v/>
      </c>
      <c r="U38" s="34" t="str">
        <f t="shared" si="8"/>
        <v/>
      </c>
      <c r="V38" s="34" t="str">
        <f t="shared" si="8"/>
        <v/>
      </c>
      <c r="W38" s="34" t="str">
        <f t="shared" si="8"/>
        <v/>
      </c>
      <c r="X38" s="34" t="str">
        <f t="shared" si="8"/>
        <v/>
      </c>
      <c r="Y38" s="34" t="str">
        <f t="shared" si="8"/>
        <v/>
      </c>
      <c r="Z38" s="34" t="str">
        <f t="shared" si="8"/>
        <v/>
      </c>
      <c r="AA38" s="34" t="str">
        <f t="shared" si="8"/>
        <v/>
      </c>
      <c r="AB38" s="34" t="str">
        <f t="shared" si="8"/>
        <v/>
      </c>
      <c r="AC38" s="34" t="str">
        <f t="shared" si="8"/>
        <v/>
      </c>
      <c r="AD38" s="34" t="str">
        <f t="shared" si="8"/>
        <v/>
      </c>
      <c r="AE38" s="34" t="str">
        <f t="shared" si="8"/>
        <v/>
      </c>
      <c r="AF38" s="34" t="str">
        <f t="shared" si="8"/>
        <v/>
      </c>
      <c r="AG38" s="34" t="str">
        <f t="shared" si="8"/>
        <v/>
      </c>
      <c r="AH38" s="35">
        <f t="shared" si="8"/>
        <v>8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24" customHeight="1" thickBot="1" x14ac:dyDescent="0.25">
      <c r="A39" s="44" t="s">
        <v>43</v>
      </c>
      <c r="B39" s="45"/>
      <c r="C39" s="32">
        <f t="shared" ref="C39:AH39" si="9">IF(SUM(C$25:C$37)&gt;0,SUM(C$25:C$37),"")</f>
        <v>8</v>
      </c>
      <c r="D39" s="32" t="str">
        <f t="shared" si="9"/>
        <v/>
      </c>
      <c r="E39" s="32" t="str">
        <f t="shared" si="9"/>
        <v/>
      </c>
      <c r="F39" s="32" t="str">
        <f t="shared" si="9"/>
        <v/>
      </c>
      <c r="G39" s="32" t="str">
        <f t="shared" si="9"/>
        <v/>
      </c>
      <c r="H39" s="32" t="str">
        <f t="shared" si="9"/>
        <v/>
      </c>
      <c r="I39" s="32" t="str">
        <f t="shared" si="9"/>
        <v/>
      </c>
      <c r="J39" s="32" t="str">
        <f t="shared" si="9"/>
        <v/>
      </c>
      <c r="K39" s="32" t="str">
        <f t="shared" si="9"/>
        <v/>
      </c>
      <c r="L39" s="32" t="str">
        <f t="shared" si="9"/>
        <v/>
      </c>
      <c r="M39" s="32" t="str">
        <f t="shared" si="9"/>
        <v/>
      </c>
      <c r="N39" s="32" t="str">
        <f t="shared" si="9"/>
        <v/>
      </c>
      <c r="O39" s="32" t="str">
        <f t="shared" si="9"/>
        <v/>
      </c>
      <c r="P39" s="32" t="str">
        <f t="shared" si="9"/>
        <v/>
      </c>
      <c r="Q39" s="32" t="str">
        <f t="shared" si="9"/>
        <v/>
      </c>
      <c r="R39" s="32" t="str">
        <f t="shared" si="9"/>
        <v/>
      </c>
      <c r="S39" s="32" t="str">
        <f t="shared" si="9"/>
        <v/>
      </c>
      <c r="T39" s="32" t="str">
        <f t="shared" si="9"/>
        <v/>
      </c>
      <c r="U39" s="32" t="str">
        <f t="shared" si="9"/>
        <v/>
      </c>
      <c r="V39" s="32" t="str">
        <f t="shared" si="9"/>
        <v/>
      </c>
      <c r="W39" s="32" t="str">
        <f t="shared" si="9"/>
        <v/>
      </c>
      <c r="X39" s="32" t="str">
        <f t="shared" si="9"/>
        <v/>
      </c>
      <c r="Y39" s="32" t="str">
        <f t="shared" si="9"/>
        <v/>
      </c>
      <c r="Z39" s="32" t="str">
        <f t="shared" si="9"/>
        <v/>
      </c>
      <c r="AA39" s="32" t="str">
        <f t="shared" si="9"/>
        <v/>
      </c>
      <c r="AB39" s="32" t="str">
        <f t="shared" si="9"/>
        <v/>
      </c>
      <c r="AC39" s="32" t="str">
        <f t="shared" si="9"/>
        <v/>
      </c>
      <c r="AD39" s="32" t="str">
        <f t="shared" si="9"/>
        <v/>
      </c>
      <c r="AE39" s="32" t="str">
        <f t="shared" si="9"/>
        <v/>
      </c>
      <c r="AF39" s="32" t="str">
        <f t="shared" si="9"/>
        <v/>
      </c>
      <c r="AG39" s="32" t="str">
        <f t="shared" si="9"/>
        <v/>
      </c>
      <c r="AH39" s="46">
        <f t="shared" si="9"/>
        <v>8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3.5" thickBo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5.75" customHeight="1" x14ac:dyDescent="0.25">
      <c r="A43" s="1" t="str">
        <f>"Signature: " &amp; $A$7</f>
        <v>Signature: SANUGULA Kamalakar</v>
      </c>
      <c r="B43" s="2"/>
      <c r="C43" s="1" t="s">
        <v>74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7" t="s">
        <v>43</v>
      </c>
      <c r="Z43" s="138"/>
      <c r="AA43" s="139" t="s">
        <v>34</v>
      </c>
      <c r="AB43" s="140"/>
      <c r="AC43" s="141" t="s">
        <v>35</v>
      </c>
      <c r="AD43" s="14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43">
        <f>ROUNDDOWN(AA44+AC44,1)</f>
        <v>0</v>
      </c>
      <c r="Z44" s="144"/>
      <c r="AA44" s="147">
        <f>Summary!E23</f>
        <v>0</v>
      </c>
      <c r="AB44" s="148"/>
      <c r="AC44" s="151">
        <f>Summary!F23+Summary!O23</f>
        <v>0</v>
      </c>
      <c r="AD44" s="1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13.5" thickBo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45"/>
      <c r="Z45" s="146"/>
      <c r="AA45" s="149"/>
      <c r="AB45" s="150"/>
      <c r="AC45" s="150"/>
      <c r="AD45" s="14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5"/>
      <c r="AB46" s="5"/>
      <c r="AC46" s="5"/>
      <c r="AD46" s="5"/>
      <c r="AE46" s="5"/>
      <c r="AF46" s="5"/>
      <c r="AG46" s="5"/>
      <c r="AH46" s="5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2">
      <c r="A47" s="1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5"/>
      <c r="AB47" s="5"/>
      <c r="AC47" s="5"/>
      <c r="AD47" s="5"/>
      <c r="AE47" s="5"/>
      <c r="AF47" s="5"/>
      <c r="AG47" s="5"/>
      <c r="AH47" s="5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2">
      <c r="A48" s="15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5"/>
      <c r="AB48" s="5"/>
      <c r="AC48" s="5"/>
      <c r="AD48" s="5"/>
      <c r="AE48" s="5"/>
      <c r="AF48" s="5"/>
      <c r="AG48" s="5"/>
      <c r="AH48" s="5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2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2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</sheetData>
  <mergeCells count="15">
    <mergeCell ref="A1:B1"/>
    <mergeCell ref="A2:B2"/>
    <mergeCell ref="A3:B3"/>
    <mergeCell ref="A4:B4"/>
    <mergeCell ref="A5:B5"/>
    <mergeCell ref="A6:B6"/>
    <mergeCell ref="Y43:Z43"/>
    <mergeCell ref="AA43:AB43"/>
    <mergeCell ref="AC43:AD43"/>
    <mergeCell ref="Y44:Z45"/>
    <mergeCell ref="AA44:AB45"/>
    <mergeCell ref="AC44:AD45"/>
    <mergeCell ref="A7:B7"/>
    <mergeCell ref="A8:B8"/>
    <mergeCell ref="A9:B9"/>
  </mergeCells>
  <conditionalFormatting sqref="C13:AG24 C29:AG37">
    <cfRule type="expression" dxfId="1" priority="1" stopIfTrue="1">
      <formula>C13="-"</formula>
    </cfRule>
  </conditionalFormatting>
  <pageMargins left="0.75" right="0.75" top="1" bottom="1" header="0.5" footer="0.5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1"/>
  <sheetViews>
    <sheetView zoomScale="73" zoomScaleNormal="73" workbookViewId="0">
      <selection activeCell="AB31" sqref="AB31"/>
    </sheetView>
  </sheetViews>
  <sheetFormatPr defaultRowHeight="12.75" x14ac:dyDescent="0.2"/>
  <cols>
    <col min="1" max="1" width="17.42578125" customWidth="1"/>
    <col min="2" max="2" width="45.42578125" customWidth="1"/>
    <col min="3" max="33" width="6.140625" customWidth="1"/>
  </cols>
  <sheetData>
    <row r="1" spans="1:53" ht="18.75" x14ac:dyDescent="0.3">
      <c r="A1" s="152" t="str">
        <f>Summary!C5</f>
        <v>Unisystems</v>
      </c>
      <c r="B1" s="15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.75" customHeight="1" x14ac:dyDescent="0.2">
      <c r="A2" s="154" t="str">
        <f>Summary!C8</f>
        <v>Sys Admin</v>
      </c>
      <c r="B2" s="15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5.75" x14ac:dyDescent="0.25">
      <c r="A3" s="154"/>
      <c r="B3" s="15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37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">
      <c r="A4" s="154"/>
      <c r="B4" s="15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13.5" thickBot="1" x14ac:dyDescent="0.25">
      <c r="A5" s="157"/>
      <c r="B5" s="15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16.5" thickBot="1" x14ac:dyDescent="0.3">
      <c r="A6" s="158" t="s">
        <v>39</v>
      </c>
      <c r="B6" s="159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56" t="s">
        <v>38</v>
      </c>
      <c r="AB6" s="11"/>
      <c r="AC6" s="18" t="s">
        <v>92</v>
      </c>
      <c r="AD6" s="11"/>
      <c r="AE6" s="11"/>
      <c r="AF6" s="11"/>
      <c r="AG6" s="11"/>
      <c r="AH6" s="1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5.75" x14ac:dyDescent="0.25">
      <c r="A7" s="160" t="str">
        <f>Summary!C6</f>
        <v>SANUGULA Kamalakar</v>
      </c>
      <c r="B7" s="161"/>
      <c r="C7" s="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9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">
      <c r="A8" s="162"/>
      <c r="B8" s="163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0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3.5" thickBot="1" x14ac:dyDescent="0.25">
      <c r="A9" s="155"/>
      <c r="B9" s="156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0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">
      <c r="A10" s="19" t="s">
        <v>40</v>
      </c>
      <c r="B10" s="20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 t="s">
        <v>42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4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3.5" thickBot="1" x14ac:dyDescent="0.25">
      <c r="A11" s="25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9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5" thickBot="1" x14ac:dyDescent="0.25">
      <c r="A12" s="30" t="s">
        <v>41</v>
      </c>
      <c r="B12" s="31" t="s">
        <v>46</v>
      </c>
      <c r="C12" s="52">
        <v>1</v>
      </c>
      <c r="D12" s="32">
        <v>2</v>
      </c>
      <c r="E12" s="32">
        <v>3</v>
      </c>
      <c r="F12" s="32">
        <v>4</v>
      </c>
      <c r="G12" s="32">
        <v>5</v>
      </c>
      <c r="H12" s="32">
        <v>6</v>
      </c>
      <c r="I12" s="32">
        <v>7</v>
      </c>
      <c r="J12" s="32">
        <v>8</v>
      </c>
      <c r="K12" s="32">
        <v>9</v>
      </c>
      <c r="L12" s="32">
        <v>10</v>
      </c>
      <c r="M12" s="32">
        <v>11</v>
      </c>
      <c r="N12" s="32">
        <v>12</v>
      </c>
      <c r="O12" s="32">
        <v>13</v>
      </c>
      <c r="P12" s="32">
        <v>14</v>
      </c>
      <c r="Q12" s="32">
        <v>15</v>
      </c>
      <c r="R12" s="32">
        <v>16</v>
      </c>
      <c r="S12" s="32">
        <v>17</v>
      </c>
      <c r="T12" s="32">
        <v>18</v>
      </c>
      <c r="U12" s="32">
        <v>19</v>
      </c>
      <c r="V12" s="32">
        <v>20</v>
      </c>
      <c r="W12" s="32">
        <v>21</v>
      </c>
      <c r="X12" s="32">
        <v>22</v>
      </c>
      <c r="Y12" s="32">
        <v>23</v>
      </c>
      <c r="Z12" s="32">
        <v>24</v>
      </c>
      <c r="AA12" s="32">
        <v>25</v>
      </c>
      <c r="AB12" s="32">
        <v>26</v>
      </c>
      <c r="AC12" s="32">
        <v>27</v>
      </c>
      <c r="AD12" s="32">
        <v>28</v>
      </c>
      <c r="AE12" s="52" t="s">
        <v>30</v>
      </c>
      <c r="AF12" s="52" t="s">
        <v>31</v>
      </c>
      <c r="AG12" s="52" t="s">
        <v>32</v>
      </c>
      <c r="AH12" s="33" t="s">
        <v>43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">
      <c r="A13" s="14" t="s">
        <v>76</v>
      </c>
      <c r="B13" s="16" t="s">
        <v>56</v>
      </c>
      <c r="C13" s="47" t="str">
        <f t="shared" ref="C13:R24" si="0">IF(ISERROR(WEEKDAY(C$12&amp;"/"&amp;$AC$6,1)), "-",IF(OR(WEEKDAY(C$12&amp;"/"&amp;$AC$6,1)=1,WEEKDAY(C$12&amp;"/"&amp;$AC$6,1)=7),"-"," "))</f>
        <v>-</v>
      </c>
      <c r="D13" s="47" t="str">
        <f t="shared" si="0"/>
        <v xml:space="preserve"> </v>
      </c>
      <c r="E13" s="47" t="str">
        <f t="shared" si="0"/>
        <v xml:space="preserve"> </v>
      </c>
      <c r="F13" s="47" t="str">
        <f t="shared" si="0"/>
        <v xml:space="preserve"> </v>
      </c>
      <c r="G13" s="47" t="str">
        <f t="shared" si="0"/>
        <v xml:space="preserve"> </v>
      </c>
      <c r="H13" s="47" t="str">
        <f t="shared" si="0"/>
        <v xml:space="preserve"> </v>
      </c>
      <c r="I13" s="47" t="str">
        <f t="shared" si="0"/>
        <v>-</v>
      </c>
      <c r="J13" s="47" t="str">
        <f t="shared" si="0"/>
        <v>-</v>
      </c>
      <c r="K13" s="47" t="str">
        <f t="shared" si="0"/>
        <v xml:space="preserve"> </v>
      </c>
      <c r="L13" s="47" t="str">
        <f t="shared" si="0"/>
        <v xml:space="preserve"> </v>
      </c>
      <c r="M13" s="47" t="str">
        <f t="shared" si="0"/>
        <v xml:space="preserve"> </v>
      </c>
      <c r="N13" s="47" t="str">
        <f t="shared" si="0"/>
        <v xml:space="preserve"> </v>
      </c>
      <c r="O13" s="47" t="str">
        <f t="shared" si="0"/>
        <v xml:space="preserve"> </v>
      </c>
      <c r="P13" s="47" t="str">
        <f t="shared" si="0"/>
        <v>-</v>
      </c>
      <c r="Q13" s="47" t="str">
        <f t="shared" si="0"/>
        <v>-</v>
      </c>
      <c r="R13" s="47" t="str">
        <f t="shared" si="0"/>
        <v xml:space="preserve"> </v>
      </c>
      <c r="S13" s="47" t="str">
        <f t="shared" ref="S13:AG24" si="1">IF(ISERROR(WEEKDAY(S$12&amp;"/"&amp;$AC$6,1)), "-",IF(OR(WEEKDAY(S$12&amp;"/"&amp;$AC$6,1)=1,WEEKDAY(S$12&amp;"/"&amp;$AC$6,1)=7),"-"," "))</f>
        <v xml:space="preserve"> </v>
      </c>
      <c r="T13" s="47" t="str">
        <f t="shared" si="1"/>
        <v xml:space="preserve"> </v>
      </c>
      <c r="U13" s="47" t="str">
        <f t="shared" si="1"/>
        <v xml:space="preserve"> </v>
      </c>
      <c r="V13" s="47" t="str">
        <f t="shared" si="1"/>
        <v xml:space="preserve"> </v>
      </c>
      <c r="W13" s="47" t="str">
        <f t="shared" si="1"/>
        <v>-</v>
      </c>
      <c r="X13" s="47" t="str">
        <f t="shared" si="1"/>
        <v>-</v>
      </c>
      <c r="Y13" s="47" t="str">
        <f t="shared" si="1"/>
        <v xml:space="preserve"> </v>
      </c>
      <c r="Z13" s="47" t="str">
        <f t="shared" si="1"/>
        <v xml:space="preserve"> </v>
      </c>
      <c r="AA13" s="47" t="str">
        <f t="shared" si="1"/>
        <v xml:space="preserve"> </v>
      </c>
      <c r="AB13" s="47" t="str">
        <f t="shared" si="1"/>
        <v xml:space="preserve"> </v>
      </c>
      <c r="AC13" s="47" t="str">
        <f t="shared" si="1"/>
        <v xml:space="preserve"> </v>
      </c>
      <c r="AD13" s="47" t="str">
        <f t="shared" si="1"/>
        <v>-</v>
      </c>
      <c r="AE13" s="47" t="str">
        <f t="shared" si="1"/>
        <v>-</v>
      </c>
      <c r="AF13" s="47" t="str">
        <f t="shared" si="1"/>
        <v xml:space="preserve"> </v>
      </c>
      <c r="AG13" s="47" t="str">
        <f t="shared" si="1"/>
        <v xml:space="preserve"> </v>
      </c>
      <c r="AH13" s="17" t="str">
        <f>IF(SUM($C13:$AG13)&gt;0,SUM($C13:$AG13),"")</f>
        <v/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">
      <c r="A14" s="55" t="s">
        <v>76</v>
      </c>
      <c r="B14" s="16" t="s">
        <v>57</v>
      </c>
      <c r="C14" s="47" t="str">
        <f t="shared" si="0"/>
        <v>-</v>
      </c>
      <c r="D14" s="47" t="str">
        <f t="shared" si="0"/>
        <v xml:space="preserve"> </v>
      </c>
      <c r="E14" s="47" t="str">
        <f t="shared" si="0"/>
        <v xml:space="preserve"> </v>
      </c>
      <c r="F14" s="47" t="str">
        <f t="shared" si="0"/>
        <v xml:space="preserve"> </v>
      </c>
      <c r="G14" s="47" t="str">
        <f t="shared" si="0"/>
        <v xml:space="preserve"> </v>
      </c>
      <c r="H14" s="47" t="str">
        <f t="shared" si="0"/>
        <v xml:space="preserve"> </v>
      </c>
      <c r="I14" s="47" t="str">
        <f t="shared" si="0"/>
        <v>-</v>
      </c>
      <c r="J14" s="47" t="str">
        <f t="shared" si="0"/>
        <v>-</v>
      </c>
      <c r="K14" s="47" t="str">
        <f t="shared" si="0"/>
        <v xml:space="preserve"> </v>
      </c>
      <c r="L14" s="47" t="str">
        <f t="shared" si="0"/>
        <v xml:space="preserve"> </v>
      </c>
      <c r="M14" s="47" t="str">
        <f t="shared" si="0"/>
        <v xml:space="preserve"> </v>
      </c>
      <c r="N14" s="47" t="str">
        <f t="shared" si="0"/>
        <v xml:space="preserve"> </v>
      </c>
      <c r="O14" s="47" t="str">
        <f t="shared" si="0"/>
        <v xml:space="preserve"> </v>
      </c>
      <c r="P14" s="47" t="str">
        <f t="shared" si="0"/>
        <v>-</v>
      </c>
      <c r="Q14" s="47" t="str">
        <f t="shared" si="0"/>
        <v>-</v>
      </c>
      <c r="R14" s="47" t="str">
        <f t="shared" si="0"/>
        <v xml:space="preserve"> </v>
      </c>
      <c r="S14" s="47" t="str">
        <f t="shared" si="1"/>
        <v xml:space="preserve"> </v>
      </c>
      <c r="T14" s="47" t="str">
        <f t="shared" si="1"/>
        <v xml:space="preserve"> </v>
      </c>
      <c r="U14" s="47" t="str">
        <f t="shared" si="1"/>
        <v xml:space="preserve"> </v>
      </c>
      <c r="V14" s="47" t="str">
        <f t="shared" si="1"/>
        <v xml:space="preserve"> </v>
      </c>
      <c r="W14" s="47" t="str">
        <f t="shared" si="1"/>
        <v>-</v>
      </c>
      <c r="X14" s="47" t="str">
        <f t="shared" si="1"/>
        <v>-</v>
      </c>
      <c r="Y14" s="47" t="str">
        <f t="shared" si="1"/>
        <v xml:space="preserve"> </v>
      </c>
      <c r="Z14" s="47" t="str">
        <f t="shared" si="1"/>
        <v xml:space="preserve"> </v>
      </c>
      <c r="AA14" s="47" t="str">
        <f t="shared" si="1"/>
        <v xml:space="preserve"> </v>
      </c>
      <c r="AB14" s="47" t="str">
        <f t="shared" si="1"/>
        <v xml:space="preserve"> </v>
      </c>
      <c r="AC14" s="47" t="str">
        <f t="shared" si="1"/>
        <v xml:space="preserve"> </v>
      </c>
      <c r="AD14" s="47" t="str">
        <f t="shared" si="1"/>
        <v>-</v>
      </c>
      <c r="AE14" s="47" t="str">
        <f t="shared" si="1"/>
        <v>-</v>
      </c>
      <c r="AF14" s="47" t="str">
        <f t="shared" si="1"/>
        <v xml:space="preserve"> </v>
      </c>
      <c r="AG14" s="47" t="str">
        <f t="shared" si="1"/>
        <v xml:space="preserve"> </v>
      </c>
      <c r="AH14" s="17" t="str">
        <f t="shared" ref="AH14:AH24" si="2">IF(SUM($C14:$AG14)&gt;0,SUM($C14:$AG14),"")</f>
        <v/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">
      <c r="A15" s="55"/>
      <c r="B15" s="16"/>
      <c r="C15" s="47" t="str">
        <f t="shared" si="0"/>
        <v>-</v>
      </c>
      <c r="D15" s="47" t="str">
        <f t="shared" si="0"/>
        <v xml:space="preserve"> </v>
      </c>
      <c r="E15" s="47" t="str">
        <f t="shared" si="0"/>
        <v xml:space="preserve"> </v>
      </c>
      <c r="F15" s="47" t="str">
        <f t="shared" si="0"/>
        <v xml:space="preserve"> </v>
      </c>
      <c r="G15" s="47" t="str">
        <f t="shared" si="0"/>
        <v xml:space="preserve"> </v>
      </c>
      <c r="H15" s="47" t="str">
        <f t="shared" si="0"/>
        <v xml:space="preserve"> </v>
      </c>
      <c r="I15" s="47" t="str">
        <f t="shared" si="0"/>
        <v>-</v>
      </c>
      <c r="J15" s="47" t="str">
        <f t="shared" si="0"/>
        <v>-</v>
      </c>
      <c r="K15" s="47" t="str">
        <f t="shared" si="0"/>
        <v xml:space="preserve"> </v>
      </c>
      <c r="L15" s="47" t="str">
        <f t="shared" si="0"/>
        <v xml:space="preserve"> </v>
      </c>
      <c r="M15" s="47" t="str">
        <f t="shared" si="0"/>
        <v xml:space="preserve"> </v>
      </c>
      <c r="N15" s="47" t="str">
        <f t="shared" si="0"/>
        <v xml:space="preserve"> </v>
      </c>
      <c r="O15" s="47" t="str">
        <f t="shared" si="0"/>
        <v xml:space="preserve"> </v>
      </c>
      <c r="P15" s="47" t="str">
        <f t="shared" si="0"/>
        <v>-</v>
      </c>
      <c r="Q15" s="47" t="str">
        <f t="shared" si="0"/>
        <v>-</v>
      </c>
      <c r="R15" s="47" t="str">
        <f t="shared" si="0"/>
        <v xml:space="preserve"> </v>
      </c>
      <c r="S15" s="47" t="str">
        <f t="shared" si="1"/>
        <v xml:space="preserve"> </v>
      </c>
      <c r="T15" s="47" t="str">
        <f t="shared" si="1"/>
        <v xml:space="preserve"> </v>
      </c>
      <c r="U15" s="47" t="str">
        <f t="shared" si="1"/>
        <v xml:space="preserve"> </v>
      </c>
      <c r="V15" s="47" t="str">
        <f t="shared" si="1"/>
        <v xml:space="preserve"> </v>
      </c>
      <c r="W15" s="47" t="str">
        <f t="shared" si="1"/>
        <v>-</v>
      </c>
      <c r="X15" s="47" t="str">
        <f t="shared" si="1"/>
        <v>-</v>
      </c>
      <c r="Y15" s="47" t="str">
        <f t="shared" si="1"/>
        <v xml:space="preserve"> </v>
      </c>
      <c r="Z15" s="47" t="str">
        <f t="shared" si="1"/>
        <v xml:space="preserve"> </v>
      </c>
      <c r="AA15" s="47" t="str">
        <f t="shared" si="1"/>
        <v xml:space="preserve"> </v>
      </c>
      <c r="AB15" s="47" t="str">
        <f t="shared" si="1"/>
        <v xml:space="preserve"> </v>
      </c>
      <c r="AC15" s="47" t="str">
        <f t="shared" si="1"/>
        <v xml:space="preserve"> </v>
      </c>
      <c r="AD15" s="47" t="str">
        <f t="shared" si="1"/>
        <v>-</v>
      </c>
      <c r="AE15" s="47" t="str">
        <f t="shared" si="1"/>
        <v>-</v>
      </c>
      <c r="AF15" s="47" t="str">
        <f t="shared" si="1"/>
        <v xml:space="preserve"> </v>
      </c>
      <c r="AG15" s="47" t="str">
        <f t="shared" si="1"/>
        <v xml:space="preserve"> </v>
      </c>
      <c r="AH15" s="17" t="str">
        <f t="shared" si="2"/>
        <v/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">
      <c r="A16" s="55"/>
      <c r="B16" s="16"/>
      <c r="C16" s="47" t="str">
        <f t="shared" si="0"/>
        <v>-</v>
      </c>
      <c r="D16" s="47" t="str">
        <f t="shared" si="0"/>
        <v xml:space="preserve"> </v>
      </c>
      <c r="E16" s="47" t="str">
        <f t="shared" si="0"/>
        <v xml:space="preserve"> </v>
      </c>
      <c r="F16" s="47" t="str">
        <f t="shared" si="0"/>
        <v xml:space="preserve"> </v>
      </c>
      <c r="G16" s="47" t="str">
        <f t="shared" si="0"/>
        <v xml:space="preserve"> </v>
      </c>
      <c r="H16" s="47" t="str">
        <f t="shared" si="0"/>
        <v xml:space="preserve"> </v>
      </c>
      <c r="I16" s="47" t="str">
        <f t="shared" si="0"/>
        <v>-</v>
      </c>
      <c r="J16" s="47" t="str">
        <f t="shared" si="0"/>
        <v>-</v>
      </c>
      <c r="K16" s="47" t="str">
        <f t="shared" si="0"/>
        <v xml:space="preserve"> </v>
      </c>
      <c r="L16" s="47" t="str">
        <f t="shared" si="0"/>
        <v xml:space="preserve"> </v>
      </c>
      <c r="M16" s="47" t="str">
        <f t="shared" si="0"/>
        <v xml:space="preserve"> </v>
      </c>
      <c r="N16" s="47" t="str">
        <f t="shared" si="0"/>
        <v xml:space="preserve"> </v>
      </c>
      <c r="O16" s="47" t="str">
        <f t="shared" si="0"/>
        <v xml:space="preserve"> </v>
      </c>
      <c r="P16" s="47" t="str">
        <f t="shared" si="0"/>
        <v>-</v>
      </c>
      <c r="Q16" s="47" t="str">
        <f t="shared" si="0"/>
        <v>-</v>
      </c>
      <c r="R16" s="47" t="str">
        <f t="shared" si="0"/>
        <v xml:space="preserve"> </v>
      </c>
      <c r="S16" s="47" t="str">
        <f t="shared" si="1"/>
        <v xml:space="preserve"> </v>
      </c>
      <c r="T16" s="47" t="str">
        <f t="shared" si="1"/>
        <v xml:space="preserve"> </v>
      </c>
      <c r="U16" s="47" t="str">
        <f t="shared" si="1"/>
        <v xml:space="preserve"> </v>
      </c>
      <c r="V16" s="47" t="str">
        <f t="shared" si="1"/>
        <v xml:space="preserve"> </v>
      </c>
      <c r="W16" s="47" t="str">
        <f t="shared" si="1"/>
        <v>-</v>
      </c>
      <c r="X16" s="47" t="str">
        <f t="shared" si="1"/>
        <v>-</v>
      </c>
      <c r="Y16" s="47" t="str">
        <f t="shared" si="1"/>
        <v xml:space="preserve"> </v>
      </c>
      <c r="Z16" s="47" t="str">
        <f t="shared" si="1"/>
        <v xml:space="preserve"> </v>
      </c>
      <c r="AA16" s="47" t="str">
        <f t="shared" si="1"/>
        <v xml:space="preserve"> </v>
      </c>
      <c r="AB16" s="47" t="str">
        <f t="shared" si="1"/>
        <v xml:space="preserve"> </v>
      </c>
      <c r="AC16" s="47" t="str">
        <f t="shared" si="1"/>
        <v xml:space="preserve"> </v>
      </c>
      <c r="AD16" s="47" t="str">
        <f t="shared" si="1"/>
        <v>-</v>
      </c>
      <c r="AE16" s="47" t="str">
        <f t="shared" si="1"/>
        <v>-</v>
      </c>
      <c r="AF16" s="47" t="str">
        <f t="shared" si="1"/>
        <v xml:space="preserve"> </v>
      </c>
      <c r="AG16" s="47" t="str">
        <f t="shared" si="1"/>
        <v xml:space="preserve"> </v>
      </c>
      <c r="AH16" s="17" t="str">
        <f t="shared" si="2"/>
        <v/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">
      <c r="A17" s="109"/>
      <c r="B17" s="16"/>
      <c r="C17" s="47" t="str">
        <f t="shared" si="0"/>
        <v>-</v>
      </c>
      <c r="D17" s="47" t="str">
        <f t="shared" si="0"/>
        <v xml:space="preserve"> </v>
      </c>
      <c r="E17" s="47" t="str">
        <f t="shared" si="0"/>
        <v xml:space="preserve"> </v>
      </c>
      <c r="F17" s="47" t="str">
        <f t="shared" si="0"/>
        <v xml:space="preserve"> </v>
      </c>
      <c r="G17" s="47" t="str">
        <f t="shared" si="0"/>
        <v xml:space="preserve"> </v>
      </c>
      <c r="H17" s="47" t="str">
        <f t="shared" si="0"/>
        <v xml:space="preserve"> </v>
      </c>
      <c r="I17" s="47" t="str">
        <f t="shared" si="0"/>
        <v>-</v>
      </c>
      <c r="J17" s="47" t="str">
        <f t="shared" si="0"/>
        <v>-</v>
      </c>
      <c r="K17" s="47" t="str">
        <f t="shared" si="0"/>
        <v xml:space="preserve"> </v>
      </c>
      <c r="L17" s="47" t="str">
        <f t="shared" si="0"/>
        <v xml:space="preserve"> </v>
      </c>
      <c r="M17" s="47" t="str">
        <f t="shared" si="0"/>
        <v xml:space="preserve"> </v>
      </c>
      <c r="N17" s="47" t="str">
        <f t="shared" si="0"/>
        <v xml:space="preserve"> </v>
      </c>
      <c r="O17" s="47" t="str">
        <f t="shared" si="0"/>
        <v xml:space="preserve"> </v>
      </c>
      <c r="P17" s="47" t="str">
        <f t="shared" si="0"/>
        <v>-</v>
      </c>
      <c r="Q17" s="47" t="str">
        <f t="shared" si="0"/>
        <v>-</v>
      </c>
      <c r="R17" s="47" t="str">
        <f t="shared" si="0"/>
        <v xml:space="preserve"> </v>
      </c>
      <c r="S17" s="47" t="str">
        <f t="shared" si="1"/>
        <v xml:space="preserve"> </v>
      </c>
      <c r="T17" s="47" t="str">
        <f t="shared" si="1"/>
        <v xml:space="preserve"> </v>
      </c>
      <c r="U17" s="47" t="str">
        <f t="shared" si="1"/>
        <v xml:space="preserve"> </v>
      </c>
      <c r="V17" s="47" t="str">
        <f t="shared" si="1"/>
        <v xml:space="preserve"> </v>
      </c>
      <c r="W17" s="47" t="str">
        <f t="shared" si="1"/>
        <v>-</v>
      </c>
      <c r="X17" s="47" t="str">
        <f t="shared" si="1"/>
        <v>-</v>
      </c>
      <c r="Y17" s="47" t="str">
        <f t="shared" si="1"/>
        <v xml:space="preserve"> </v>
      </c>
      <c r="Z17" s="47" t="str">
        <f t="shared" si="1"/>
        <v xml:space="preserve"> </v>
      </c>
      <c r="AA17" s="47" t="str">
        <f t="shared" si="1"/>
        <v xml:space="preserve"> </v>
      </c>
      <c r="AB17" s="47" t="str">
        <f t="shared" si="1"/>
        <v xml:space="preserve"> </v>
      </c>
      <c r="AC17" s="47" t="str">
        <f t="shared" si="1"/>
        <v xml:space="preserve"> </v>
      </c>
      <c r="AD17" s="47" t="str">
        <f t="shared" si="1"/>
        <v>-</v>
      </c>
      <c r="AE17" s="47" t="str">
        <f t="shared" si="1"/>
        <v>-</v>
      </c>
      <c r="AF17" s="47" t="str">
        <f t="shared" si="1"/>
        <v xml:space="preserve"> </v>
      </c>
      <c r="AG17" s="47" t="str">
        <f t="shared" si="1"/>
        <v xml:space="preserve"> </v>
      </c>
      <c r="AH17" s="17" t="str">
        <f t="shared" si="2"/>
        <v/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">
      <c r="A18" s="97"/>
      <c r="B18" s="16"/>
      <c r="C18" s="47" t="str">
        <f t="shared" si="0"/>
        <v>-</v>
      </c>
      <c r="D18" s="47" t="str">
        <f t="shared" si="0"/>
        <v xml:space="preserve"> </v>
      </c>
      <c r="E18" s="47" t="str">
        <f t="shared" si="0"/>
        <v xml:space="preserve"> </v>
      </c>
      <c r="F18" s="47" t="str">
        <f t="shared" si="0"/>
        <v xml:space="preserve"> </v>
      </c>
      <c r="G18" s="47" t="str">
        <f t="shared" si="0"/>
        <v xml:space="preserve"> </v>
      </c>
      <c r="H18" s="47" t="str">
        <f t="shared" si="0"/>
        <v xml:space="preserve"> </v>
      </c>
      <c r="I18" s="47" t="str">
        <f t="shared" si="0"/>
        <v>-</v>
      </c>
      <c r="J18" s="47" t="str">
        <f t="shared" si="0"/>
        <v>-</v>
      </c>
      <c r="K18" s="47" t="str">
        <f t="shared" si="0"/>
        <v xml:space="preserve"> </v>
      </c>
      <c r="L18" s="47" t="str">
        <f t="shared" si="0"/>
        <v xml:space="preserve"> </v>
      </c>
      <c r="M18" s="47" t="str">
        <f t="shared" si="0"/>
        <v xml:space="preserve"> </v>
      </c>
      <c r="N18" s="47" t="str">
        <f t="shared" si="0"/>
        <v xml:space="preserve"> </v>
      </c>
      <c r="O18" s="47" t="str">
        <f t="shared" si="0"/>
        <v xml:space="preserve"> </v>
      </c>
      <c r="P18" s="47" t="str">
        <f t="shared" si="0"/>
        <v>-</v>
      </c>
      <c r="Q18" s="47" t="str">
        <f t="shared" si="0"/>
        <v>-</v>
      </c>
      <c r="R18" s="47" t="str">
        <f t="shared" si="0"/>
        <v xml:space="preserve"> </v>
      </c>
      <c r="S18" s="47" t="str">
        <f t="shared" si="1"/>
        <v xml:space="preserve"> </v>
      </c>
      <c r="T18" s="47" t="str">
        <f t="shared" si="1"/>
        <v xml:space="preserve"> </v>
      </c>
      <c r="U18" s="47" t="str">
        <f t="shared" si="1"/>
        <v xml:space="preserve"> </v>
      </c>
      <c r="V18" s="47" t="str">
        <f t="shared" si="1"/>
        <v xml:space="preserve"> </v>
      </c>
      <c r="W18" s="47" t="str">
        <f t="shared" si="1"/>
        <v>-</v>
      </c>
      <c r="X18" s="47" t="str">
        <f t="shared" si="1"/>
        <v>-</v>
      </c>
      <c r="Y18" s="47" t="str">
        <f t="shared" si="1"/>
        <v xml:space="preserve"> </v>
      </c>
      <c r="Z18" s="47" t="str">
        <f t="shared" si="1"/>
        <v xml:space="preserve"> </v>
      </c>
      <c r="AA18" s="47" t="str">
        <f t="shared" si="1"/>
        <v xml:space="preserve"> </v>
      </c>
      <c r="AB18" s="47" t="str">
        <f t="shared" si="1"/>
        <v xml:space="preserve"> </v>
      </c>
      <c r="AC18" s="47" t="str">
        <f t="shared" si="1"/>
        <v xml:space="preserve"> </v>
      </c>
      <c r="AD18" s="47" t="str">
        <f t="shared" si="1"/>
        <v>-</v>
      </c>
      <c r="AE18" s="47" t="str">
        <f t="shared" si="1"/>
        <v>-</v>
      </c>
      <c r="AF18" s="47" t="str">
        <f t="shared" si="1"/>
        <v xml:space="preserve"> </v>
      </c>
      <c r="AG18" s="47" t="str">
        <f t="shared" si="1"/>
        <v xml:space="preserve"> </v>
      </c>
      <c r="AH18" s="17" t="str">
        <f t="shared" si="2"/>
        <v/>
      </c>
      <c r="AI18" s="51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">
      <c r="A19" s="55"/>
      <c r="B19" s="16"/>
      <c r="C19" s="47" t="str">
        <f t="shared" si="0"/>
        <v>-</v>
      </c>
      <c r="D19" s="47" t="str">
        <f t="shared" si="0"/>
        <v xml:space="preserve"> </v>
      </c>
      <c r="E19" s="47" t="str">
        <f t="shared" si="0"/>
        <v xml:space="preserve"> </v>
      </c>
      <c r="F19" s="47" t="str">
        <f t="shared" si="0"/>
        <v xml:space="preserve"> </v>
      </c>
      <c r="G19" s="47" t="str">
        <f t="shared" si="0"/>
        <v xml:space="preserve"> </v>
      </c>
      <c r="H19" s="47" t="str">
        <f t="shared" si="0"/>
        <v xml:space="preserve"> </v>
      </c>
      <c r="I19" s="47" t="str">
        <f t="shared" si="0"/>
        <v>-</v>
      </c>
      <c r="J19" s="47" t="str">
        <f t="shared" si="0"/>
        <v>-</v>
      </c>
      <c r="K19" s="47" t="str">
        <f t="shared" si="0"/>
        <v xml:space="preserve"> </v>
      </c>
      <c r="L19" s="47" t="str">
        <f t="shared" si="0"/>
        <v xml:space="preserve"> </v>
      </c>
      <c r="M19" s="47" t="str">
        <f t="shared" si="0"/>
        <v xml:space="preserve"> </v>
      </c>
      <c r="N19" s="47" t="str">
        <f t="shared" si="0"/>
        <v xml:space="preserve"> </v>
      </c>
      <c r="O19" s="47" t="str">
        <f t="shared" si="0"/>
        <v xml:space="preserve"> </v>
      </c>
      <c r="P19" s="47" t="str">
        <f t="shared" si="0"/>
        <v>-</v>
      </c>
      <c r="Q19" s="47" t="str">
        <f t="shared" si="0"/>
        <v>-</v>
      </c>
      <c r="R19" s="47" t="str">
        <f t="shared" si="0"/>
        <v xml:space="preserve"> </v>
      </c>
      <c r="S19" s="47" t="str">
        <f t="shared" si="1"/>
        <v xml:space="preserve"> </v>
      </c>
      <c r="T19" s="47" t="str">
        <f t="shared" si="1"/>
        <v xml:space="preserve"> </v>
      </c>
      <c r="U19" s="47" t="str">
        <f t="shared" si="1"/>
        <v xml:space="preserve"> </v>
      </c>
      <c r="V19" s="47" t="str">
        <f t="shared" si="1"/>
        <v xml:space="preserve"> </v>
      </c>
      <c r="W19" s="47" t="str">
        <f t="shared" si="1"/>
        <v>-</v>
      </c>
      <c r="X19" s="47" t="str">
        <f t="shared" si="1"/>
        <v>-</v>
      </c>
      <c r="Y19" s="47" t="str">
        <f t="shared" si="1"/>
        <v xml:space="preserve"> </v>
      </c>
      <c r="Z19" s="47" t="str">
        <f t="shared" si="1"/>
        <v xml:space="preserve"> </v>
      </c>
      <c r="AA19" s="47" t="str">
        <f t="shared" si="1"/>
        <v xml:space="preserve"> </v>
      </c>
      <c r="AB19" s="47" t="str">
        <f t="shared" si="1"/>
        <v xml:space="preserve"> </v>
      </c>
      <c r="AC19" s="47" t="str">
        <f t="shared" si="1"/>
        <v xml:space="preserve"> </v>
      </c>
      <c r="AD19" s="47" t="str">
        <f t="shared" si="1"/>
        <v>-</v>
      </c>
      <c r="AE19" s="47" t="str">
        <f t="shared" si="1"/>
        <v>-</v>
      </c>
      <c r="AF19" s="47" t="str">
        <f t="shared" si="1"/>
        <v xml:space="preserve"> </v>
      </c>
      <c r="AG19" s="47" t="str">
        <f t="shared" si="1"/>
        <v xml:space="preserve"> </v>
      </c>
      <c r="AH19" s="17" t="str">
        <f t="shared" si="2"/>
        <v/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">
      <c r="A20" s="55"/>
      <c r="B20" s="16"/>
      <c r="C20" s="47" t="str">
        <f t="shared" si="0"/>
        <v>-</v>
      </c>
      <c r="D20" s="47" t="str">
        <f t="shared" si="0"/>
        <v xml:space="preserve"> </v>
      </c>
      <c r="E20" s="47" t="str">
        <f t="shared" si="0"/>
        <v xml:space="preserve"> </v>
      </c>
      <c r="F20" s="47" t="str">
        <f t="shared" si="0"/>
        <v xml:space="preserve"> </v>
      </c>
      <c r="G20" s="47" t="str">
        <f t="shared" si="0"/>
        <v xml:space="preserve"> </v>
      </c>
      <c r="H20" s="47" t="str">
        <f t="shared" si="0"/>
        <v xml:space="preserve"> </v>
      </c>
      <c r="I20" s="47" t="str">
        <f t="shared" si="0"/>
        <v>-</v>
      </c>
      <c r="J20" s="47" t="str">
        <f t="shared" si="0"/>
        <v>-</v>
      </c>
      <c r="K20" s="47" t="str">
        <f t="shared" si="0"/>
        <v xml:space="preserve"> </v>
      </c>
      <c r="L20" s="47" t="str">
        <f t="shared" si="0"/>
        <v xml:space="preserve"> </v>
      </c>
      <c r="M20" s="47" t="str">
        <f t="shared" si="0"/>
        <v xml:space="preserve"> </v>
      </c>
      <c r="N20" s="47" t="str">
        <f t="shared" si="0"/>
        <v xml:space="preserve"> </v>
      </c>
      <c r="O20" s="47" t="str">
        <f t="shared" si="0"/>
        <v xml:space="preserve"> </v>
      </c>
      <c r="P20" s="47" t="str">
        <f t="shared" si="0"/>
        <v>-</v>
      </c>
      <c r="Q20" s="47" t="str">
        <f t="shared" si="0"/>
        <v>-</v>
      </c>
      <c r="R20" s="47" t="str">
        <f t="shared" si="0"/>
        <v xml:space="preserve"> </v>
      </c>
      <c r="S20" s="47" t="str">
        <f t="shared" si="1"/>
        <v xml:space="preserve"> </v>
      </c>
      <c r="T20" s="47" t="str">
        <f t="shared" si="1"/>
        <v xml:space="preserve"> </v>
      </c>
      <c r="U20" s="47" t="str">
        <f t="shared" si="1"/>
        <v xml:space="preserve"> </v>
      </c>
      <c r="V20" s="47" t="str">
        <f t="shared" si="1"/>
        <v xml:space="preserve"> </v>
      </c>
      <c r="W20" s="47" t="str">
        <f t="shared" si="1"/>
        <v>-</v>
      </c>
      <c r="X20" s="47" t="str">
        <f t="shared" si="1"/>
        <v>-</v>
      </c>
      <c r="Y20" s="47" t="str">
        <f t="shared" si="1"/>
        <v xml:space="preserve"> </v>
      </c>
      <c r="Z20" s="47" t="str">
        <f t="shared" si="1"/>
        <v xml:space="preserve"> </v>
      </c>
      <c r="AA20" s="47" t="str">
        <f t="shared" si="1"/>
        <v xml:space="preserve"> </v>
      </c>
      <c r="AB20" s="47" t="str">
        <f t="shared" si="1"/>
        <v xml:space="preserve"> </v>
      </c>
      <c r="AC20" s="47" t="str">
        <f t="shared" si="1"/>
        <v xml:space="preserve"> </v>
      </c>
      <c r="AD20" s="47" t="str">
        <f t="shared" si="1"/>
        <v>-</v>
      </c>
      <c r="AE20" s="47" t="str">
        <f t="shared" si="1"/>
        <v>-</v>
      </c>
      <c r="AF20" s="47" t="str">
        <f t="shared" si="1"/>
        <v xml:space="preserve"> </v>
      </c>
      <c r="AG20" s="47" t="str">
        <f t="shared" si="1"/>
        <v xml:space="preserve"> </v>
      </c>
      <c r="AH20" s="17" t="str">
        <f t="shared" si="2"/>
        <v/>
      </c>
      <c r="AI20" s="2"/>
      <c r="AJ20" s="49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">
      <c r="A21" s="55"/>
      <c r="B21" s="16"/>
      <c r="C21" s="47" t="str">
        <f t="shared" si="0"/>
        <v>-</v>
      </c>
      <c r="D21" s="47" t="str">
        <f t="shared" si="0"/>
        <v xml:space="preserve"> </v>
      </c>
      <c r="E21" s="47" t="str">
        <f t="shared" si="0"/>
        <v xml:space="preserve"> </v>
      </c>
      <c r="F21" s="47" t="str">
        <f t="shared" si="0"/>
        <v xml:space="preserve"> </v>
      </c>
      <c r="G21" s="47" t="str">
        <f t="shared" si="0"/>
        <v xml:space="preserve"> </v>
      </c>
      <c r="H21" s="47" t="str">
        <f t="shared" si="0"/>
        <v xml:space="preserve"> </v>
      </c>
      <c r="I21" s="47" t="str">
        <f t="shared" si="0"/>
        <v>-</v>
      </c>
      <c r="J21" s="47" t="str">
        <f t="shared" si="0"/>
        <v>-</v>
      </c>
      <c r="K21" s="47" t="str">
        <f t="shared" si="0"/>
        <v xml:space="preserve"> </v>
      </c>
      <c r="L21" s="47" t="str">
        <f t="shared" si="0"/>
        <v xml:space="preserve"> </v>
      </c>
      <c r="M21" s="47" t="str">
        <f t="shared" si="0"/>
        <v xml:space="preserve"> </v>
      </c>
      <c r="N21" s="47" t="str">
        <f t="shared" si="0"/>
        <v xml:space="preserve"> </v>
      </c>
      <c r="O21" s="47" t="str">
        <f t="shared" si="0"/>
        <v xml:space="preserve"> </v>
      </c>
      <c r="P21" s="47" t="str">
        <f t="shared" si="0"/>
        <v>-</v>
      </c>
      <c r="Q21" s="47" t="str">
        <f t="shared" si="0"/>
        <v>-</v>
      </c>
      <c r="R21" s="47" t="str">
        <f t="shared" si="0"/>
        <v xml:space="preserve"> </v>
      </c>
      <c r="S21" s="47" t="str">
        <f t="shared" si="1"/>
        <v xml:space="preserve"> </v>
      </c>
      <c r="T21" s="47" t="str">
        <f t="shared" si="1"/>
        <v xml:space="preserve"> </v>
      </c>
      <c r="U21" s="47" t="str">
        <f t="shared" si="1"/>
        <v xml:space="preserve"> </v>
      </c>
      <c r="V21" s="47" t="str">
        <f t="shared" si="1"/>
        <v xml:space="preserve"> </v>
      </c>
      <c r="W21" s="47" t="str">
        <f t="shared" si="1"/>
        <v>-</v>
      </c>
      <c r="X21" s="47" t="str">
        <f t="shared" si="1"/>
        <v>-</v>
      </c>
      <c r="Y21" s="47" t="str">
        <f t="shared" si="1"/>
        <v xml:space="preserve"> </v>
      </c>
      <c r="Z21" s="47" t="str">
        <f t="shared" si="1"/>
        <v xml:space="preserve"> </v>
      </c>
      <c r="AA21" s="47" t="str">
        <f t="shared" si="1"/>
        <v xml:space="preserve"> </v>
      </c>
      <c r="AB21" s="47" t="str">
        <f t="shared" si="1"/>
        <v xml:space="preserve"> </v>
      </c>
      <c r="AC21" s="47" t="str">
        <f t="shared" si="1"/>
        <v xml:space="preserve"> </v>
      </c>
      <c r="AD21" s="47" t="str">
        <f t="shared" si="1"/>
        <v>-</v>
      </c>
      <c r="AE21" s="47" t="str">
        <f t="shared" si="1"/>
        <v>-</v>
      </c>
      <c r="AF21" s="47" t="str">
        <f t="shared" si="1"/>
        <v xml:space="preserve"> </v>
      </c>
      <c r="AG21" s="47" t="str">
        <f t="shared" si="1"/>
        <v xml:space="preserve"> </v>
      </c>
      <c r="AH21" s="17" t="str">
        <f t="shared" si="2"/>
        <v/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">
      <c r="A22" s="55"/>
      <c r="B22" s="16"/>
      <c r="C22" s="47" t="str">
        <f>IF(ISERROR(WEEKDAY(C$12&amp;"/"&amp;$AC$6,1)), "-",IF(OR(WEEKDAY(C$12&amp;"/"&amp;$AC$6,1)=1,WEEKDAY(C$12&amp;"/"&amp;$AC$6,1)=7),"-"," "))</f>
        <v>-</v>
      </c>
      <c r="D22" s="47" t="str">
        <f>IF(ISERROR(WEEKDAY(D$12&amp;"/"&amp;$AC$6,1)), "-",IF(OR(WEEKDAY(D$12&amp;"/"&amp;$AC$6,1)=1,WEEKDAY(D$12&amp;"/"&amp;$AC$6,1)=7),"-"," "))</f>
        <v xml:space="preserve"> </v>
      </c>
      <c r="E22" s="47" t="str">
        <f>IF(ISERROR(WEEKDAY(E$12&amp;"/"&amp;$AC$6,1)), "-",IF(OR(WEEKDAY(E$12&amp;"/"&amp;$AC$6,1)=1,WEEKDAY(E$12&amp;"/"&amp;$AC$6,1)=7),"-"," "))</f>
        <v xml:space="preserve"> </v>
      </c>
      <c r="F22" s="47" t="str">
        <f>IF(ISERROR(WEEKDAY(F$12&amp;"/"&amp;$AC$6,1)), "-",IF(OR(WEEKDAY(F$12&amp;"/"&amp;$AC$6,1)=1,WEEKDAY(F$12&amp;"/"&amp;$AC$6,1)=7),"-"," "))</f>
        <v xml:space="preserve"> </v>
      </c>
      <c r="G22" s="47" t="str">
        <f t="shared" si="0"/>
        <v xml:space="preserve"> </v>
      </c>
      <c r="H22" s="47" t="str">
        <f t="shared" si="0"/>
        <v xml:space="preserve"> </v>
      </c>
      <c r="I22" s="47" t="str">
        <f t="shared" si="0"/>
        <v>-</v>
      </c>
      <c r="J22" s="47" t="str">
        <f t="shared" si="0"/>
        <v>-</v>
      </c>
      <c r="K22" s="47" t="str">
        <f t="shared" si="0"/>
        <v xml:space="preserve"> </v>
      </c>
      <c r="L22" s="47" t="str">
        <f t="shared" si="0"/>
        <v xml:space="preserve"> </v>
      </c>
      <c r="M22" s="47" t="str">
        <f t="shared" si="0"/>
        <v xml:space="preserve"> </v>
      </c>
      <c r="N22" s="47" t="str">
        <f t="shared" si="0"/>
        <v xml:space="preserve"> </v>
      </c>
      <c r="O22" s="47" t="str">
        <f t="shared" si="0"/>
        <v xml:space="preserve"> </v>
      </c>
      <c r="P22" s="47" t="str">
        <f t="shared" si="0"/>
        <v>-</v>
      </c>
      <c r="Q22" s="47" t="str">
        <f t="shared" si="0"/>
        <v>-</v>
      </c>
      <c r="R22" s="47" t="str">
        <f t="shared" si="0"/>
        <v xml:space="preserve"> </v>
      </c>
      <c r="S22" s="47" t="str">
        <f t="shared" si="1"/>
        <v xml:space="preserve"> </v>
      </c>
      <c r="T22" s="47" t="str">
        <f t="shared" si="1"/>
        <v xml:space="preserve"> </v>
      </c>
      <c r="U22" s="47" t="str">
        <f t="shared" si="1"/>
        <v xml:space="preserve"> </v>
      </c>
      <c r="V22" s="47" t="str">
        <f t="shared" si="1"/>
        <v xml:space="preserve"> </v>
      </c>
      <c r="W22" s="47" t="str">
        <f t="shared" si="1"/>
        <v>-</v>
      </c>
      <c r="X22" s="47" t="str">
        <f t="shared" si="1"/>
        <v>-</v>
      </c>
      <c r="Y22" s="47" t="str">
        <f t="shared" si="1"/>
        <v xml:space="preserve"> </v>
      </c>
      <c r="Z22" s="47" t="str">
        <f t="shared" si="1"/>
        <v xml:space="preserve"> </v>
      </c>
      <c r="AA22" s="47" t="str">
        <f t="shared" si="1"/>
        <v xml:space="preserve"> </v>
      </c>
      <c r="AB22" s="47" t="str">
        <f t="shared" si="1"/>
        <v xml:space="preserve"> </v>
      </c>
      <c r="AC22" s="47" t="str">
        <f t="shared" si="1"/>
        <v xml:space="preserve"> </v>
      </c>
      <c r="AD22" s="47" t="str">
        <f t="shared" si="1"/>
        <v>-</v>
      </c>
      <c r="AE22" s="47" t="str">
        <f t="shared" si="1"/>
        <v>-</v>
      </c>
      <c r="AF22" s="47" t="str">
        <f t="shared" si="1"/>
        <v xml:space="preserve"> </v>
      </c>
      <c r="AG22" s="47" t="str">
        <f t="shared" si="1"/>
        <v xml:space="preserve"> </v>
      </c>
      <c r="AH22" s="17" t="str">
        <f t="shared" si="2"/>
        <v/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">
      <c r="A23" s="55"/>
      <c r="B23" s="16"/>
      <c r="C23" s="47" t="str">
        <f t="shared" si="0"/>
        <v>-</v>
      </c>
      <c r="D23" s="47" t="str">
        <f t="shared" si="0"/>
        <v xml:space="preserve"> </v>
      </c>
      <c r="E23" s="47" t="str">
        <f t="shared" si="0"/>
        <v xml:space="preserve"> </v>
      </c>
      <c r="F23" s="47" t="str">
        <f t="shared" si="0"/>
        <v xml:space="preserve"> </v>
      </c>
      <c r="G23" s="47" t="str">
        <f t="shared" si="0"/>
        <v xml:space="preserve"> </v>
      </c>
      <c r="H23" s="47" t="str">
        <f t="shared" si="0"/>
        <v xml:space="preserve"> </v>
      </c>
      <c r="I23" s="47" t="str">
        <f t="shared" si="0"/>
        <v>-</v>
      </c>
      <c r="J23" s="47" t="str">
        <f t="shared" si="0"/>
        <v>-</v>
      </c>
      <c r="K23" s="47" t="str">
        <f t="shared" si="0"/>
        <v xml:space="preserve"> </v>
      </c>
      <c r="L23" s="47" t="str">
        <f t="shared" si="0"/>
        <v xml:space="preserve"> </v>
      </c>
      <c r="M23" s="47" t="str">
        <f t="shared" si="0"/>
        <v xml:space="preserve"> </v>
      </c>
      <c r="N23" s="47" t="str">
        <f t="shared" si="0"/>
        <v xml:space="preserve"> </v>
      </c>
      <c r="O23" s="47" t="str">
        <f t="shared" si="0"/>
        <v xml:space="preserve"> </v>
      </c>
      <c r="P23" s="47" t="str">
        <f t="shared" si="0"/>
        <v>-</v>
      </c>
      <c r="Q23" s="47" t="str">
        <f t="shared" si="0"/>
        <v>-</v>
      </c>
      <c r="R23" s="47" t="str">
        <f t="shared" si="0"/>
        <v xml:space="preserve"> </v>
      </c>
      <c r="S23" s="47" t="str">
        <f t="shared" si="1"/>
        <v xml:space="preserve"> </v>
      </c>
      <c r="T23" s="47" t="str">
        <f t="shared" si="1"/>
        <v xml:space="preserve"> </v>
      </c>
      <c r="U23" s="47" t="str">
        <f t="shared" si="1"/>
        <v xml:space="preserve"> </v>
      </c>
      <c r="V23" s="47" t="str">
        <f t="shared" si="1"/>
        <v xml:space="preserve"> </v>
      </c>
      <c r="W23" s="47" t="str">
        <f t="shared" si="1"/>
        <v>-</v>
      </c>
      <c r="X23" s="47" t="str">
        <f t="shared" si="1"/>
        <v>-</v>
      </c>
      <c r="Y23" s="47" t="str">
        <f t="shared" si="1"/>
        <v xml:space="preserve"> </v>
      </c>
      <c r="Z23" s="47" t="str">
        <f t="shared" si="1"/>
        <v xml:space="preserve"> </v>
      </c>
      <c r="AA23" s="47" t="str">
        <f t="shared" si="1"/>
        <v xml:space="preserve"> </v>
      </c>
      <c r="AB23" s="47" t="str">
        <f t="shared" si="1"/>
        <v xml:space="preserve"> </v>
      </c>
      <c r="AC23" s="47" t="str">
        <f t="shared" si="1"/>
        <v xml:space="preserve"> </v>
      </c>
      <c r="AD23" s="47" t="str">
        <f t="shared" si="1"/>
        <v>-</v>
      </c>
      <c r="AE23" s="47" t="str">
        <f t="shared" si="1"/>
        <v>-</v>
      </c>
      <c r="AF23" s="47" t="str">
        <f t="shared" si="1"/>
        <v xml:space="preserve"> </v>
      </c>
      <c r="AG23" s="47" t="str">
        <f t="shared" si="1"/>
        <v xml:space="preserve"> </v>
      </c>
      <c r="AH23" s="17" t="str">
        <f t="shared" si="2"/>
        <v/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13.5" thickBot="1" x14ac:dyDescent="0.25">
      <c r="A24" s="55"/>
      <c r="B24" s="16"/>
      <c r="C24" s="47" t="str">
        <f>IF(ISERROR(WEEKDAY(C$12&amp;"/"&amp;$AC$6,1)), "-",IF(OR(WEEKDAY(C$12&amp;"/"&amp;$AC$6,1)=1,WEEKDAY(C$12&amp;"/"&amp;$AC$6,1)=7),"-"," "))</f>
        <v>-</v>
      </c>
      <c r="D24" s="47" t="str">
        <f>IF(ISERROR(WEEKDAY(D$12&amp;"/"&amp;$AC$6,1)), "-",IF(OR(WEEKDAY(D$12&amp;"/"&amp;$AC$6,1)=1,WEEKDAY(D$12&amp;"/"&amp;$AC$6,1)=7),"-"," "))</f>
        <v xml:space="preserve"> </v>
      </c>
      <c r="E24" s="47" t="str">
        <f>IF(ISERROR(WEEKDAY(E$12&amp;"/"&amp;$AC$6,1)), "-",IF(OR(WEEKDAY(E$12&amp;"/"&amp;$AC$6,1)=1,WEEKDAY(E$12&amp;"/"&amp;$AC$6,1)=7),"-"," "))</f>
        <v xml:space="preserve"> </v>
      </c>
      <c r="F24" s="47" t="str">
        <f>IF(ISERROR(WEEKDAY(F$12&amp;"/"&amp;$AC$6,1)), "-",IF(OR(WEEKDAY(F$12&amp;"/"&amp;$AC$6,1)=1,WEEKDAY(F$12&amp;"/"&amp;$AC$6,1)=7),"-"," "))</f>
        <v xml:space="preserve"> </v>
      </c>
      <c r="G24" s="47" t="str">
        <f t="shared" si="0"/>
        <v xml:space="preserve"> </v>
      </c>
      <c r="H24" s="47" t="str">
        <f t="shared" si="0"/>
        <v xml:space="preserve"> </v>
      </c>
      <c r="I24" s="47" t="str">
        <f t="shared" si="0"/>
        <v>-</v>
      </c>
      <c r="J24" s="47" t="str">
        <f t="shared" si="0"/>
        <v>-</v>
      </c>
      <c r="K24" s="47" t="str">
        <f t="shared" si="0"/>
        <v xml:space="preserve"> </v>
      </c>
      <c r="L24" s="47" t="str">
        <f t="shared" si="0"/>
        <v xml:space="preserve"> </v>
      </c>
      <c r="M24" s="47" t="str">
        <f t="shared" si="0"/>
        <v xml:space="preserve"> </v>
      </c>
      <c r="N24" s="47" t="str">
        <f t="shared" si="0"/>
        <v xml:space="preserve"> </v>
      </c>
      <c r="O24" s="47" t="str">
        <f t="shared" si="0"/>
        <v xml:space="preserve"> </v>
      </c>
      <c r="P24" s="47" t="str">
        <f t="shared" si="0"/>
        <v>-</v>
      </c>
      <c r="Q24" s="47" t="str">
        <f t="shared" si="0"/>
        <v>-</v>
      </c>
      <c r="R24" s="47" t="str">
        <f t="shared" si="0"/>
        <v xml:space="preserve"> </v>
      </c>
      <c r="S24" s="47" t="str">
        <f t="shared" si="1"/>
        <v xml:space="preserve"> </v>
      </c>
      <c r="T24" s="47" t="str">
        <f t="shared" si="1"/>
        <v xml:space="preserve"> </v>
      </c>
      <c r="U24" s="47" t="str">
        <f t="shared" si="1"/>
        <v xml:space="preserve"> </v>
      </c>
      <c r="V24" s="47" t="str">
        <f t="shared" si="1"/>
        <v xml:space="preserve"> </v>
      </c>
      <c r="W24" s="47" t="str">
        <f t="shared" si="1"/>
        <v>-</v>
      </c>
      <c r="X24" s="47" t="str">
        <f t="shared" si="1"/>
        <v>-</v>
      </c>
      <c r="Y24" s="47" t="str">
        <f t="shared" si="1"/>
        <v xml:space="preserve"> </v>
      </c>
      <c r="Z24" s="47" t="str">
        <f t="shared" si="1"/>
        <v xml:space="preserve"> </v>
      </c>
      <c r="AA24" s="47" t="str">
        <f t="shared" si="1"/>
        <v xml:space="preserve"> </v>
      </c>
      <c r="AB24" s="47" t="str">
        <f t="shared" si="1"/>
        <v xml:space="preserve"> </v>
      </c>
      <c r="AC24" s="47" t="str">
        <f t="shared" si="1"/>
        <v xml:space="preserve"> </v>
      </c>
      <c r="AD24" s="47" t="str">
        <f t="shared" si="1"/>
        <v>-</v>
      </c>
      <c r="AE24" s="47" t="str">
        <f t="shared" si="1"/>
        <v>-</v>
      </c>
      <c r="AF24" s="47" t="str">
        <f t="shared" si="1"/>
        <v xml:space="preserve"> </v>
      </c>
      <c r="AG24" s="47" t="str">
        <f t="shared" si="1"/>
        <v xml:space="preserve"> </v>
      </c>
      <c r="AH24" s="17" t="str">
        <f t="shared" si="2"/>
        <v/>
      </c>
      <c r="AI24" s="2"/>
      <c r="AJ24" s="51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24" customHeight="1" x14ac:dyDescent="0.2">
      <c r="A25" s="57" t="s">
        <v>44</v>
      </c>
      <c r="B25" s="58"/>
      <c r="C25" s="34" t="str">
        <f>IF(SUM(C$13:C$24)&gt;0,SUM(C$13:C$24),"")</f>
        <v/>
      </c>
      <c r="D25" s="34" t="str">
        <f t="shared" ref="D25:AG25" si="3">IF(SUM(D$13:D$24)&gt;0,SUM(D$13:D$24),"")</f>
        <v/>
      </c>
      <c r="E25" s="34" t="str">
        <f t="shared" si="3"/>
        <v/>
      </c>
      <c r="F25" s="34" t="str">
        <f t="shared" si="3"/>
        <v/>
      </c>
      <c r="G25" s="34" t="str">
        <f t="shared" si="3"/>
        <v/>
      </c>
      <c r="H25" s="34" t="str">
        <f t="shared" si="3"/>
        <v/>
      </c>
      <c r="I25" s="34" t="str">
        <f t="shared" si="3"/>
        <v/>
      </c>
      <c r="J25" s="34" t="str">
        <f t="shared" si="3"/>
        <v/>
      </c>
      <c r="K25" s="34" t="str">
        <f t="shared" si="3"/>
        <v/>
      </c>
      <c r="L25" s="34" t="str">
        <f t="shared" si="3"/>
        <v/>
      </c>
      <c r="M25" s="34" t="str">
        <f t="shared" si="3"/>
        <v/>
      </c>
      <c r="N25" s="34" t="str">
        <f t="shared" si="3"/>
        <v/>
      </c>
      <c r="O25" s="34" t="str">
        <f t="shared" si="3"/>
        <v/>
      </c>
      <c r="P25" s="34" t="str">
        <f t="shared" si="3"/>
        <v/>
      </c>
      <c r="Q25" s="34" t="str">
        <f t="shared" si="3"/>
        <v/>
      </c>
      <c r="R25" s="34" t="str">
        <f t="shared" si="3"/>
        <v/>
      </c>
      <c r="S25" s="34" t="str">
        <f t="shared" si="3"/>
        <v/>
      </c>
      <c r="T25" s="34" t="str">
        <f t="shared" si="3"/>
        <v/>
      </c>
      <c r="U25" s="34" t="str">
        <f t="shared" si="3"/>
        <v/>
      </c>
      <c r="V25" s="34" t="str">
        <f t="shared" si="3"/>
        <v/>
      </c>
      <c r="W25" s="34" t="str">
        <f t="shared" si="3"/>
        <v/>
      </c>
      <c r="X25" s="34" t="str">
        <f t="shared" si="3"/>
        <v/>
      </c>
      <c r="Y25" s="34" t="str">
        <f t="shared" si="3"/>
        <v/>
      </c>
      <c r="Z25" s="34" t="str">
        <f t="shared" si="3"/>
        <v/>
      </c>
      <c r="AA25" s="34" t="str">
        <f t="shared" si="3"/>
        <v/>
      </c>
      <c r="AB25" s="34" t="str">
        <f t="shared" si="3"/>
        <v/>
      </c>
      <c r="AC25" s="34" t="str">
        <f t="shared" si="3"/>
        <v/>
      </c>
      <c r="AD25" s="34" t="str">
        <f t="shared" si="3"/>
        <v/>
      </c>
      <c r="AE25" s="34" t="str">
        <f t="shared" si="3"/>
        <v/>
      </c>
      <c r="AF25" s="34" t="str">
        <f t="shared" si="3"/>
        <v/>
      </c>
      <c r="AG25" s="34" t="str">
        <f t="shared" si="3"/>
        <v/>
      </c>
      <c r="AH25" s="35" t="str">
        <f>IF(SUM(AH$13:AH$24)&gt;0,SUM(AH$13:AH$24),"")</f>
        <v/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3.5" thickBot="1" x14ac:dyDescent="0.25">
      <c r="A26" s="6"/>
      <c r="B26" s="6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4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6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24" customHeight="1" thickBot="1" x14ac:dyDescent="0.25">
      <c r="A27" s="36" t="s">
        <v>58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53" t="s">
        <v>59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9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5" thickBot="1" x14ac:dyDescent="0.25">
      <c r="A28" s="40" t="s">
        <v>0</v>
      </c>
      <c r="B28" s="41" t="s">
        <v>45</v>
      </c>
      <c r="C28" s="42" t="s">
        <v>1</v>
      </c>
      <c r="D28" s="42" t="s">
        <v>2</v>
      </c>
      <c r="E28" s="42" t="s">
        <v>3</v>
      </c>
      <c r="F28" s="42" t="s">
        <v>4</v>
      </c>
      <c r="G28" s="42" t="s">
        <v>5</v>
      </c>
      <c r="H28" s="42" t="s">
        <v>6</v>
      </c>
      <c r="I28" s="42" t="s">
        <v>7</v>
      </c>
      <c r="J28" s="42" t="s">
        <v>8</v>
      </c>
      <c r="K28" s="42" t="s">
        <v>9</v>
      </c>
      <c r="L28" s="42" t="s">
        <v>10</v>
      </c>
      <c r="M28" s="42" t="s">
        <v>11</v>
      </c>
      <c r="N28" s="42" t="s">
        <v>12</v>
      </c>
      <c r="O28" s="42" t="s">
        <v>13</v>
      </c>
      <c r="P28" s="42" t="s">
        <v>14</v>
      </c>
      <c r="Q28" s="42" t="s">
        <v>15</v>
      </c>
      <c r="R28" s="42" t="s">
        <v>16</v>
      </c>
      <c r="S28" s="42" t="s">
        <v>17</v>
      </c>
      <c r="T28" s="42" t="s">
        <v>18</v>
      </c>
      <c r="U28" s="42" t="s">
        <v>19</v>
      </c>
      <c r="V28" s="42" t="s">
        <v>20</v>
      </c>
      <c r="W28" s="42" t="s">
        <v>21</v>
      </c>
      <c r="X28" s="42" t="s">
        <v>22</v>
      </c>
      <c r="Y28" s="42" t="s">
        <v>23</v>
      </c>
      <c r="Z28" s="42" t="s">
        <v>24</v>
      </c>
      <c r="AA28" s="42" t="s">
        <v>25</v>
      </c>
      <c r="AB28" s="42" t="s">
        <v>26</v>
      </c>
      <c r="AC28" s="42" t="s">
        <v>27</v>
      </c>
      <c r="AD28" s="42" t="s">
        <v>28</v>
      </c>
      <c r="AE28" s="42" t="s">
        <v>30</v>
      </c>
      <c r="AF28" s="42" t="s">
        <v>31</v>
      </c>
      <c r="AG28" s="42" t="s">
        <v>32</v>
      </c>
      <c r="AH28" s="43" t="s">
        <v>43</v>
      </c>
      <c r="AI28" s="2"/>
      <c r="AJ28" s="5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">
      <c r="A29" s="48" t="s">
        <v>53</v>
      </c>
      <c r="B29" s="16" t="s">
        <v>36</v>
      </c>
      <c r="C29" s="47" t="str">
        <f t="shared" ref="C29:R37" si="4">IF(ISERROR(WEEKDAY(C$12&amp;"/"&amp;$AC$6,1)), "-",IF(OR(WEEKDAY(C$12&amp;"/"&amp;$AC$6,1)=1,WEEKDAY(C$12&amp;"/"&amp;$AC$6,1)=7),"-"," "))</f>
        <v>-</v>
      </c>
      <c r="D29" s="47" t="str">
        <f t="shared" si="4"/>
        <v xml:space="preserve"> </v>
      </c>
      <c r="E29" s="47" t="str">
        <f t="shared" si="4"/>
        <v xml:space="preserve"> </v>
      </c>
      <c r="F29" s="47" t="str">
        <f t="shared" si="4"/>
        <v xml:space="preserve"> </v>
      </c>
      <c r="G29" s="47" t="str">
        <f t="shared" si="4"/>
        <v xml:space="preserve"> </v>
      </c>
      <c r="H29" s="47" t="str">
        <f t="shared" si="4"/>
        <v xml:space="preserve"> </v>
      </c>
      <c r="I29" s="47" t="str">
        <f t="shared" si="4"/>
        <v>-</v>
      </c>
      <c r="J29" s="47" t="str">
        <f t="shared" si="4"/>
        <v>-</v>
      </c>
      <c r="K29" s="47" t="str">
        <f t="shared" si="4"/>
        <v xml:space="preserve"> </v>
      </c>
      <c r="L29" s="47" t="str">
        <f t="shared" si="4"/>
        <v xml:space="preserve"> </v>
      </c>
      <c r="M29" s="47" t="str">
        <f t="shared" si="4"/>
        <v xml:space="preserve"> </v>
      </c>
      <c r="N29" s="47" t="str">
        <f t="shared" si="4"/>
        <v xml:space="preserve"> </v>
      </c>
      <c r="O29" s="47" t="str">
        <f t="shared" si="4"/>
        <v xml:space="preserve"> </v>
      </c>
      <c r="P29" s="47" t="str">
        <f t="shared" si="4"/>
        <v>-</v>
      </c>
      <c r="Q29" s="47" t="str">
        <f t="shared" si="4"/>
        <v>-</v>
      </c>
      <c r="R29" s="47" t="str">
        <f t="shared" si="4"/>
        <v xml:space="preserve"> </v>
      </c>
      <c r="S29" s="47" t="str">
        <f t="shared" ref="S29:AG37" si="5">IF(ISERROR(WEEKDAY(S$12&amp;"/"&amp;$AC$6,1)), "-",IF(OR(WEEKDAY(S$12&amp;"/"&amp;$AC$6,1)=1,WEEKDAY(S$12&amp;"/"&amp;$AC$6,1)=7),"-"," "))</f>
        <v xml:space="preserve"> </v>
      </c>
      <c r="T29" s="47" t="str">
        <f t="shared" si="5"/>
        <v xml:space="preserve"> </v>
      </c>
      <c r="U29" s="47" t="str">
        <f t="shared" si="5"/>
        <v xml:space="preserve"> </v>
      </c>
      <c r="V29" s="47" t="str">
        <f t="shared" si="5"/>
        <v xml:space="preserve"> </v>
      </c>
      <c r="W29" s="47" t="str">
        <f t="shared" si="5"/>
        <v>-</v>
      </c>
      <c r="X29" s="47" t="str">
        <f t="shared" si="5"/>
        <v>-</v>
      </c>
      <c r="Y29" s="47" t="str">
        <f t="shared" si="5"/>
        <v xml:space="preserve"> </v>
      </c>
      <c r="Z29" s="47" t="str">
        <f t="shared" si="5"/>
        <v xml:space="preserve"> </v>
      </c>
      <c r="AA29" s="47" t="str">
        <f t="shared" si="5"/>
        <v xml:space="preserve"> </v>
      </c>
      <c r="AB29" s="47" t="str">
        <f t="shared" si="5"/>
        <v xml:space="preserve"> </v>
      </c>
      <c r="AC29" s="47" t="str">
        <f t="shared" si="5"/>
        <v xml:space="preserve"> </v>
      </c>
      <c r="AD29" s="47" t="str">
        <f t="shared" si="5"/>
        <v>-</v>
      </c>
      <c r="AE29" s="47" t="str">
        <f t="shared" si="5"/>
        <v>-</v>
      </c>
      <c r="AF29" s="47" t="str">
        <f t="shared" si="5"/>
        <v xml:space="preserve"> </v>
      </c>
      <c r="AG29" s="47" t="str">
        <f t="shared" si="5"/>
        <v xml:space="preserve"> </v>
      </c>
      <c r="AH29" s="17" t="str">
        <f t="shared" ref="AH29:AH36" si="6">IF(SUM($C29:$AG29)&gt;0,SUM($C29:$AG29),"")</f>
        <v/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">
      <c r="A30" s="48" t="s">
        <v>54</v>
      </c>
      <c r="B30" s="16" t="s">
        <v>47</v>
      </c>
      <c r="C30" s="47" t="str">
        <f t="shared" si="4"/>
        <v>-</v>
      </c>
      <c r="D30" s="47" t="str">
        <f t="shared" si="4"/>
        <v xml:space="preserve"> </v>
      </c>
      <c r="E30" s="47" t="str">
        <f t="shared" si="4"/>
        <v xml:space="preserve"> </v>
      </c>
      <c r="F30" s="47" t="str">
        <f t="shared" si="4"/>
        <v xml:space="preserve"> </v>
      </c>
      <c r="G30" s="47" t="str">
        <f t="shared" si="4"/>
        <v xml:space="preserve"> </v>
      </c>
      <c r="H30" s="47" t="str">
        <f t="shared" si="4"/>
        <v xml:space="preserve"> </v>
      </c>
      <c r="I30" s="47" t="str">
        <f t="shared" si="4"/>
        <v>-</v>
      </c>
      <c r="J30" s="47" t="str">
        <f t="shared" si="4"/>
        <v>-</v>
      </c>
      <c r="K30" s="47" t="str">
        <f t="shared" si="4"/>
        <v xml:space="preserve"> </v>
      </c>
      <c r="L30" s="47" t="str">
        <f t="shared" si="4"/>
        <v xml:space="preserve"> </v>
      </c>
      <c r="M30" s="47" t="str">
        <f t="shared" si="4"/>
        <v xml:space="preserve"> </v>
      </c>
      <c r="N30" s="47" t="str">
        <f t="shared" si="4"/>
        <v xml:space="preserve"> </v>
      </c>
      <c r="O30" s="47" t="str">
        <f t="shared" si="4"/>
        <v xml:space="preserve"> </v>
      </c>
      <c r="P30" s="47" t="str">
        <f t="shared" si="4"/>
        <v>-</v>
      </c>
      <c r="Q30" s="47" t="str">
        <f t="shared" si="4"/>
        <v>-</v>
      </c>
      <c r="R30" s="47" t="str">
        <f t="shared" si="4"/>
        <v xml:space="preserve"> </v>
      </c>
      <c r="S30" s="47" t="str">
        <f t="shared" si="5"/>
        <v xml:space="preserve"> </v>
      </c>
      <c r="T30" s="47" t="str">
        <f t="shared" si="5"/>
        <v xml:space="preserve"> </v>
      </c>
      <c r="U30" s="47" t="str">
        <f t="shared" si="5"/>
        <v xml:space="preserve"> </v>
      </c>
      <c r="V30" s="47" t="str">
        <f t="shared" si="5"/>
        <v xml:space="preserve"> </v>
      </c>
      <c r="W30" s="47" t="str">
        <f t="shared" si="5"/>
        <v>-</v>
      </c>
      <c r="X30" s="47" t="str">
        <f t="shared" si="5"/>
        <v>-</v>
      </c>
      <c r="Y30" s="47" t="str">
        <f t="shared" si="5"/>
        <v xml:space="preserve"> </v>
      </c>
      <c r="AA30" s="47" t="str">
        <f t="shared" si="5"/>
        <v xml:space="preserve"> </v>
      </c>
      <c r="AB30" s="47" t="str">
        <f t="shared" si="5"/>
        <v xml:space="preserve"> </v>
      </c>
      <c r="AC30" s="47" t="str">
        <f t="shared" si="5"/>
        <v xml:space="preserve"> </v>
      </c>
      <c r="AD30" s="47" t="str">
        <f t="shared" si="5"/>
        <v>-</v>
      </c>
      <c r="AE30" s="47" t="str">
        <f t="shared" si="5"/>
        <v>-</v>
      </c>
      <c r="AF30" s="47" t="str">
        <f t="shared" si="5"/>
        <v xml:space="preserve"> </v>
      </c>
      <c r="AH30" s="17" t="str">
        <f t="shared" si="6"/>
        <v/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">
      <c r="A31" s="48" t="s">
        <v>55</v>
      </c>
      <c r="B31" s="16" t="s">
        <v>48</v>
      </c>
      <c r="C31" s="47" t="str">
        <f t="shared" si="4"/>
        <v>-</v>
      </c>
      <c r="D31" s="47" t="str">
        <f t="shared" si="4"/>
        <v xml:space="preserve"> </v>
      </c>
      <c r="E31" s="47" t="str">
        <f t="shared" si="4"/>
        <v xml:space="preserve"> </v>
      </c>
      <c r="F31" s="47" t="str">
        <f t="shared" si="4"/>
        <v xml:space="preserve"> </v>
      </c>
      <c r="G31" s="47" t="str">
        <f t="shared" si="4"/>
        <v xml:space="preserve"> </v>
      </c>
      <c r="H31" s="47" t="str">
        <f t="shared" si="4"/>
        <v xml:space="preserve"> </v>
      </c>
      <c r="I31" s="47" t="str">
        <f t="shared" si="4"/>
        <v>-</v>
      </c>
      <c r="J31" s="47" t="str">
        <f t="shared" si="4"/>
        <v>-</v>
      </c>
      <c r="K31" s="47" t="str">
        <f t="shared" si="4"/>
        <v xml:space="preserve"> </v>
      </c>
      <c r="L31" s="47" t="str">
        <f t="shared" si="4"/>
        <v xml:space="preserve"> </v>
      </c>
      <c r="M31" s="47" t="str">
        <f t="shared" si="4"/>
        <v xml:space="preserve"> </v>
      </c>
      <c r="N31" s="47" t="str">
        <f t="shared" si="4"/>
        <v xml:space="preserve"> </v>
      </c>
      <c r="O31" s="47" t="str">
        <f t="shared" si="4"/>
        <v xml:space="preserve"> </v>
      </c>
      <c r="P31" s="47" t="str">
        <f t="shared" si="4"/>
        <v>-</v>
      </c>
      <c r="Q31" s="47" t="str">
        <f t="shared" si="4"/>
        <v>-</v>
      </c>
      <c r="R31" s="47" t="str">
        <f t="shared" si="4"/>
        <v xml:space="preserve"> </v>
      </c>
      <c r="S31" s="47" t="str">
        <f t="shared" si="5"/>
        <v xml:space="preserve"> </v>
      </c>
      <c r="T31" s="47" t="str">
        <f t="shared" si="5"/>
        <v xml:space="preserve"> </v>
      </c>
      <c r="U31" s="47" t="str">
        <f t="shared" si="5"/>
        <v xml:space="preserve"> </v>
      </c>
      <c r="V31" s="47" t="str">
        <f t="shared" si="5"/>
        <v xml:space="preserve"> </v>
      </c>
      <c r="W31" s="47" t="str">
        <f t="shared" si="5"/>
        <v>-</v>
      </c>
      <c r="X31" s="47" t="str">
        <f t="shared" si="5"/>
        <v>-</v>
      </c>
      <c r="Y31" s="47" t="str">
        <f t="shared" si="5"/>
        <v xml:space="preserve"> </v>
      </c>
      <c r="Z31" s="47">
        <v>8</v>
      </c>
      <c r="AA31" s="47">
        <v>8</v>
      </c>
      <c r="AB31" s="47">
        <v>8</v>
      </c>
      <c r="AC31" s="47" t="str">
        <f t="shared" si="5"/>
        <v xml:space="preserve"> </v>
      </c>
      <c r="AD31" s="47" t="str">
        <f t="shared" si="5"/>
        <v>-</v>
      </c>
      <c r="AE31" s="47" t="str">
        <f t="shared" si="5"/>
        <v>-</v>
      </c>
      <c r="AF31" s="47" t="str">
        <f t="shared" si="5"/>
        <v xml:space="preserve"> </v>
      </c>
      <c r="AG31" s="47">
        <v>8</v>
      </c>
      <c r="AH31" s="17">
        <f>IF(SUM($C31:$AG31)&gt;0,SUM($C31:$AG31),"")</f>
        <v>32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">
      <c r="A32" s="48" t="s">
        <v>61</v>
      </c>
      <c r="B32" s="16" t="s">
        <v>62</v>
      </c>
      <c r="C32" s="47" t="str">
        <f t="shared" si="4"/>
        <v>-</v>
      </c>
      <c r="D32" s="47" t="str">
        <f t="shared" si="4"/>
        <v xml:space="preserve"> </v>
      </c>
      <c r="E32" s="47" t="str">
        <f t="shared" si="4"/>
        <v xml:space="preserve"> </v>
      </c>
      <c r="F32" s="47" t="str">
        <f t="shared" si="4"/>
        <v xml:space="preserve"> </v>
      </c>
      <c r="G32" s="47" t="str">
        <f t="shared" si="4"/>
        <v xml:space="preserve"> </v>
      </c>
      <c r="H32" s="47" t="str">
        <f t="shared" si="4"/>
        <v xml:space="preserve"> </v>
      </c>
      <c r="I32" s="47" t="str">
        <f t="shared" si="4"/>
        <v>-</v>
      </c>
      <c r="J32" s="47" t="str">
        <f t="shared" si="4"/>
        <v>-</v>
      </c>
      <c r="K32" s="47" t="str">
        <f t="shared" si="4"/>
        <v xml:space="preserve"> </v>
      </c>
      <c r="L32" s="47" t="str">
        <f t="shared" si="4"/>
        <v xml:space="preserve"> </v>
      </c>
      <c r="M32" s="47" t="str">
        <f t="shared" si="4"/>
        <v xml:space="preserve"> </v>
      </c>
      <c r="N32" s="47" t="str">
        <f t="shared" si="4"/>
        <v xml:space="preserve"> </v>
      </c>
      <c r="O32" s="47" t="str">
        <f t="shared" si="4"/>
        <v xml:space="preserve"> </v>
      </c>
      <c r="P32" s="47" t="str">
        <f t="shared" si="4"/>
        <v>-</v>
      </c>
      <c r="Q32" s="47" t="str">
        <f t="shared" si="4"/>
        <v>-</v>
      </c>
      <c r="R32" s="47" t="str">
        <f t="shared" si="4"/>
        <v xml:space="preserve"> </v>
      </c>
      <c r="S32" s="47" t="str">
        <f t="shared" si="5"/>
        <v xml:space="preserve"> </v>
      </c>
      <c r="T32" s="47" t="str">
        <f t="shared" si="5"/>
        <v xml:space="preserve"> </v>
      </c>
      <c r="U32" s="47" t="str">
        <f t="shared" si="5"/>
        <v xml:space="preserve"> </v>
      </c>
      <c r="V32" s="47" t="str">
        <f t="shared" si="5"/>
        <v xml:space="preserve"> </v>
      </c>
      <c r="W32" s="47" t="str">
        <f t="shared" si="5"/>
        <v>-</v>
      </c>
      <c r="X32" s="47" t="str">
        <f t="shared" si="5"/>
        <v>-</v>
      </c>
      <c r="Y32" s="47" t="str">
        <f t="shared" si="5"/>
        <v xml:space="preserve"> </v>
      </c>
      <c r="Z32" s="47" t="str">
        <f t="shared" si="5"/>
        <v xml:space="preserve"> </v>
      </c>
      <c r="AA32" s="47" t="str">
        <f t="shared" si="5"/>
        <v xml:space="preserve"> </v>
      </c>
      <c r="AB32" s="47" t="str">
        <f t="shared" si="5"/>
        <v xml:space="preserve"> </v>
      </c>
      <c r="AC32" s="47" t="str">
        <f t="shared" si="5"/>
        <v xml:space="preserve"> </v>
      </c>
      <c r="AD32" s="47" t="str">
        <f t="shared" si="5"/>
        <v>-</v>
      </c>
      <c r="AE32" s="47" t="str">
        <f t="shared" si="5"/>
        <v>-</v>
      </c>
      <c r="AF32" s="47" t="str">
        <f t="shared" si="5"/>
        <v xml:space="preserve"> </v>
      </c>
      <c r="AG32" s="47" t="str">
        <f t="shared" si="5"/>
        <v xml:space="preserve"> </v>
      </c>
      <c r="AH32" s="17" t="str">
        <f t="shared" si="6"/>
        <v/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">
      <c r="A33" s="48"/>
      <c r="B33" s="16" t="s">
        <v>49</v>
      </c>
      <c r="C33" s="47" t="str">
        <f t="shared" si="4"/>
        <v>-</v>
      </c>
      <c r="D33" s="47" t="str">
        <f t="shared" si="4"/>
        <v xml:space="preserve"> </v>
      </c>
      <c r="E33" s="47" t="str">
        <f t="shared" si="4"/>
        <v xml:space="preserve"> </v>
      </c>
      <c r="F33" s="47" t="str">
        <f t="shared" si="4"/>
        <v xml:space="preserve"> </v>
      </c>
      <c r="G33" s="47" t="str">
        <f t="shared" si="4"/>
        <v xml:space="preserve"> </v>
      </c>
      <c r="H33" s="47" t="str">
        <f t="shared" si="4"/>
        <v xml:space="preserve"> </v>
      </c>
      <c r="I33" s="47" t="str">
        <f t="shared" si="4"/>
        <v>-</v>
      </c>
      <c r="J33" s="47" t="str">
        <f t="shared" si="4"/>
        <v>-</v>
      </c>
      <c r="K33" s="47" t="str">
        <f t="shared" si="4"/>
        <v xml:space="preserve"> </v>
      </c>
      <c r="L33" s="47" t="str">
        <f t="shared" si="4"/>
        <v xml:space="preserve"> </v>
      </c>
      <c r="M33" s="47" t="str">
        <f t="shared" si="4"/>
        <v xml:space="preserve"> </v>
      </c>
      <c r="N33" s="47" t="str">
        <f t="shared" si="4"/>
        <v xml:space="preserve"> </v>
      </c>
      <c r="O33" s="47" t="str">
        <f t="shared" si="4"/>
        <v xml:space="preserve"> </v>
      </c>
      <c r="P33" s="47" t="str">
        <f t="shared" si="4"/>
        <v>-</v>
      </c>
      <c r="Q33" s="47" t="str">
        <f t="shared" si="4"/>
        <v>-</v>
      </c>
      <c r="R33" s="47" t="str">
        <f t="shared" si="4"/>
        <v xml:space="preserve"> </v>
      </c>
      <c r="S33" s="47" t="str">
        <f t="shared" si="5"/>
        <v xml:space="preserve"> </v>
      </c>
      <c r="T33" s="47" t="str">
        <f t="shared" si="5"/>
        <v xml:space="preserve"> </v>
      </c>
      <c r="U33" s="47" t="str">
        <f t="shared" si="5"/>
        <v xml:space="preserve"> </v>
      </c>
      <c r="V33" s="47" t="str">
        <f t="shared" si="5"/>
        <v xml:space="preserve"> </v>
      </c>
      <c r="W33" s="47" t="str">
        <f t="shared" si="5"/>
        <v>-</v>
      </c>
      <c r="X33" s="47" t="str">
        <f t="shared" si="5"/>
        <v>-</v>
      </c>
      <c r="Y33" s="47" t="str">
        <f t="shared" si="5"/>
        <v xml:space="preserve"> </v>
      </c>
      <c r="Z33" s="47" t="str">
        <f t="shared" si="5"/>
        <v xml:space="preserve"> </v>
      </c>
      <c r="AA33" s="47" t="str">
        <f t="shared" si="5"/>
        <v xml:space="preserve"> </v>
      </c>
      <c r="AB33" s="47" t="str">
        <f t="shared" si="5"/>
        <v xml:space="preserve"> </v>
      </c>
      <c r="AC33" s="47" t="str">
        <f t="shared" si="5"/>
        <v xml:space="preserve"> </v>
      </c>
      <c r="AD33" s="47" t="str">
        <f t="shared" si="5"/>
        <v>-</v>
      </c>
      <c r="AE33" s="47" t="str">
        <f t="shared" si="5"/>
        <v>-</v>
      </c>
      <c r="AF33" s="47" t="str">
        <f t="shared" si="5"/>
        <v xml:space="preserve"> </v>
      </c>
      <c r="AG33" s="47" t="str">
        <f t="shared" si="5"/>
        <v xml:space="preserve"> </v>
      </c>
      <c r="AH33" s="17" t="str">
        <f t="shared" si="6"/>
        <v/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">
      <c r="A34" s="48" t="s">
        <v>77</v>
      </c>
      <c r="B34" s="16" t="s">
        <v>50</v>
      </c>
      <c r="C34" s="47" t="str">
        <f t="shared" si="4"/>
        <v>-</v>
      </c>
      <c r="D34" s="47" t="str">
        <f t="shared" si="4"/>
        <v xml:space="preserve"> </v>
      </c>
      <c r="E34" s="47" t="str">
        <f t="shared" si="4"/>
        <v xml:space="preserve"> </v>
      </c>
      <c r="F34" s="47" t="str">
        <f t="shared" si="4"/>
        <v xml:space="preserve"> </v>
      </c>
      <c r="G34" s="47" t="str">
        <f t="shared" si="4"/>
        <v xml:space="preserve"> </v>
      </c>
      <c r="H34" s="47" t="str">
        <f t="shared" si="4"/>
        <v xml:space="preserve"> </v>
      </c>
      <c r="I34" s="47" t="str">
        <f t="shared" si="4"/>
        <v>-</v>
      </c>
      <c r="J34" s="47" t="str">
        <f t="shared" si="4"/>
        <v>-</v>
      </c>
      <c r="K34" s="47" t="str">
        <f t="shared" si="4"/>
        <v xml:space="preserve"> </v>
      </c>
      <c r="L34" s="47" t="str">
        <f t="shared" si="4"/>
        <v xml:space="preserve"> </v>
      </c>
      <c r="M34" s="47" t="str">
        <f t="shared" si="4"/>
        <v xml:space="preserve"> </v>
      </c>
      <c r="N34" s="47" t="str">
        <f t="shared" si="4"/>
        <v xml:space="preserve"> </v>
      </c>
      <c r="O34" s="47" t="str">
        <f t="shared" si="4"/>
        <v xml:space="preserve"> </v>
      </c>
      <c r="P34" s="47" t="str">
        <f t="shared" si="4"/>
        <v>-</v>
      </c>
      <c r="Q34" s="47" t="str">
        <f t="shared" si="4"/>
        <v>-</v>
      </c>
      <c r="R34" s="47" t="str">
        <f t="shared" si="4"/>
        <v xml:space="preserve"> </v>
      </c>
      <c r="S34" s="47" t="str">
        <f t="shared" si="5"/>
        <v xml:space="preserve"> </v>
      </c>
      <c r="T34" s="47" t="str">
        <f t="shared" si="5"/>
        <v xml:space="preserve"> </v>
      </c>
      <c r="U34" s="47" t="str">
        <f t="shared" si="5"/>
        <v xml:space="preserve"> </v>
      </c>
      <c r="V34" s="47" t="str">
        <f t="shared" si="5"/>
        <v xml:space="preserve"> </v>
      </c>
      <c r="W34" s="47" t="str">
        <f t="shared" si="5"/>
        <v>-</v>
      </c>
      <c r="X34" s="47" t="str">
        <f t="shared" si="5"/>
        <v>-</v>
      </c>
      <c r="Y34" s="47" t="str">
        <f t="shared" si="5"/>
        <v xml:space="preserve"> </v>
      </c>
      <c r="Z34" s="47" t="str">
        <f t="shared" si="5"/>
        <v xml:space="preserve"> </v>
      </c>
      <c r="AA34" s="47" t="str">
        <f t="shared" si="5"/>
        <v xml:space="preserve"> </v>
      </c>
      <c r="AB34" s="47" t="str">
        <f t="shared" si="5"/>
        <v xml:space="preserve"> </v>
      </c>
      <c r="AC34" s="47" t="str">
        <f t="shared" si="5"/>
        <v xml:space="preserve"> </v>
      </c>
      <c r="AD34" s="47" t="str">
        <f t="shared" si="5"/>
        <v>-</v>
      </c>
      <c r="AE34" s="47" t="str">
        <f t="shared" si="5"/>
        <v>-</v>
      </c>
      <c r="AF34" s="47" t="str">
        <f t="shared" si="5"/>
        <v xml:space="preserve"> </v>
      </c>
      <c r="AG34" s="47" t="str">
        <f t="shared" si="5"/>
        <v xml:space="preserve"> </v>
      </c>
      <c r="AH34" s="17" t="str">
        <f t="shared" si="6"/>
        <v/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">
      <c r="A35" s="48"/>
      <c r="B35" s="16" t="s">
        <v>29</v>
      </c>
      <c r="C35" s="47" t="str">
        <f t="shared" si="4"/>
        <v>-</v>
      </c>
      <c r="D35" s="47" t="str">
        <f t="shared" si="4"/>
        <v xml:space="preserve"> </v>
      </c>
      <c r="E35" s="47" t="str">
        <f t="shared" si="4"/>
        <v xml:space="preserve"> </v>
      </c>
      <c r="F35" s="47" t="str">
        <f t="shared" si="4"/>
        <v xml:space="preserve"> </v>
      </c>
      <c r="G35" s="47" t="str">
        <f t="shared" si="4"/>
        <v xml:space="preserve"> </v>
      </c>
      <c r="H35" s="47" t="str">
        <f t="shared" si="4"/>
        <v xml:space="preserve"> </v>
      </c>
      <c r="I35" s="47" t="str">
        <f t="shared" si="4"/>
        <v>-</v>
      </c>
      <c r="J35" s="47" t="str">
        <f t="shared" si="4"/>
        <v>-</v>
      </c>
      <c r="K35" s="47" t="str">
        <f t="shared" si="4"/>
        <v xml:space="preserve"> </v>
      </c>
      <c r="L35" s="47" t="str">
        <f t="shared" si="4"/>
        <v xml:space="preserve"> </v>
      </c>
      <c r="M35" s="47" t="str">
        <f t="shared" si="4"/>
        <v xml:space="preserve"> </v>
      </c>
      <c r="N35" s="47" t="str">
        <f t="shared" si="4"/>
        <v xml:space="preserve"> </v>
      </c>
      <c r="O35" s="47" t="str">
        <f t="shared" si="4"/>
        <v xml:space="preserve"> </v>
      </c>
      <c r="P35" s="47" t="str">
        <f t="shared" si="4"/>
        <v>-</v>
      </c>
      <c r="Q35" s="47" t="str">
        <f t="shared" si="4"/>
        <v>-</v>
      </c>
      <c r="R35" s="47" t="str">
        <f t="shared" si="4"/>
        <v xml:space="preserve"> </v>
      </c>
      <c r="S35" s="47" t="str">
        <f t="shared" si="5"/>
        <v xml:space="preserve"> </v>
      </c>
      <c r="T35" s="47" t="str">
        <f t="shared" si="5"/>
        <v xml:space="preserve"> </v>
      </c>
      <c r="U35" s="47" t="str">
        <f t="shared" si="5"/>
        <v xml:space="preserve"> </v>
      </c>
      <c r="V35" s="47" t="str">
        <f t="shared" si="5"/>
        <v xml:space="preserve"> </v>
      </c>
      <c r="W35" s="47" t="str">
        <f t="shared" si="5"/>
        <v>-</v>
      </c>
      <c r="X35" s="47" t="str">
        <f t="shared" si="5"/>
        <v>-</v>
      </c>
      <c r="Y35" s="47" t="str">
        <f t="shared" si="5"/>
        <v xml:space="preserve"> </v>
      </c>
      <c r="Z35" s="47" t="str">
        <f t="shared" si="5"/>
        <v xml:space="preserve"> </v>
      </c>
      <c r="AA35" s="47" t="str">
        <f t="shared" si="5"/>
        <v xml:space="preserve"> </v>
      </c>
      <c r="AB35" s="47" t="str">
        <f t="shared" si="5"/>
        <v xml:space="preserve"> </v>
      </c>
      <c r="AC35" s="47" t="str">
        <f t="shared" si="5"/>
        <v xml:space="preserve"> </v>
      </c>
      <c r="AD35" s="47" t="str">
        <f t="shared" si="5"/>
        <v>-</v>
      </c>
      <c r="AE35" s="47" t="str">
        <f t="shared" si="5"/>
        <v>-</v>
      </c>
      <c r="AF35" s="47" t="str">
        <f t="shared" si="5"/>
        <v xml:space="preserve"> </v>
      </c>
      <c r="AG35" s="47" t="str">
        <f t="shared" si="5"/>
        <v xml:space="preserve"> </v>
      </c>
      <c r="AH35" s="17" t="str">
        <f t="shared" si="6"/>
        <v/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">
      <c r="A36" s="48"/>
      <c r="B36" s="16" t="s">
        <v>51</v>
      </c>
      <c r="C36" s="47" t="str">
        <f t="shared" si="4"/>
        <v>-</v>
      </c>
      <c r="D36" s="47" t="str">
        <f>IF(ISERROR(WEEKDAY(D$12&amp;"/"&amp;$AC$6,1)), "-",IF(OR(WEEKDAY(D$12&amp;"/"&amp;$AC$6,1)=1,WEEKDAY(D$12&amp;"/"&amp;$AC$6,1)=7),"-"," "))</f>
        <v xml:space="preserve"> </v>
      </c>
      <c r="E36" s="47" t="str">
        <f>IF(ISERROR(WEEKDAY(E$12&amp;"/"&amp;$AC$6,1)), "-",IF(OR(WEEKDAY(E$12&amp;"/"&amp;$AC$6,1)=1,WEEKDAY(E$12&amp;"/"&amp;$AC$6,1)=7),"-"," "))</f>
        <v xml:space="preserve"> </v>
      </c>
      <c r="F36" s="47" t="str">
        <f>IF(ISERROR(WEEKDAY(F$12&amp;"/"&amp;$AC$6,1)), "-",IF(OR(WEEKDAY(F$12&amp;"/"&amp;$AC$6,1)=1,WEEKDAY(F$12&amp;"/"&amp;$AC$6,1)=7),"-"," "))</f>
        <v xml:space="preserve"> </v>
      </c>
      <c r="G36" s="47" t="str">
        <f t="shared" si="4"/>
        <v xml:space="preserve"> </v>
      </c>
      <c r="H36" s="47" t="str">
        <f t="shared" si="4"/>
        <v xml:space="preserve"> </v>
      </c>
      <c r="I36" s="47" t="str">
        <f t="shared" si="4"/>
        <v>-</v>
      </c>
      <c r="J36" s="47" t="str">
        <f t="shared" si="4"/>
        <v>-</v>
      </c>
      <c r="K36" s="47" t="str">
        <f t="shared" si="4"/>
        <v xml:space="preserve"> </v>
      </c>
      <c r="L36" s="47" t="str">
        <f t="shared" si="4"/>
        <v xml:space="preserve"> </v>
      </c>
      <c r="M36" s="47" t="str">
        <f t="shared" si="4"/>
        <v xml:space="preserve"> </v>
      </c>
      <c r="N36" s="47" t="str">
        <f t="shared" si="4"/>
        <v xml:space="preserve"> </v>
      </c>
      <c r="O36" s="47" t="str">
        <f t="shared" si="4"/>
        <v xml:space="preserve"> </v>
      </c>
      <c r="P36" s="47" t="str">
        <f t="shared" si="4"/>
        <v>-</v>
      </c>
      <c r="Q36" s="47" t="str">
        <f>IF(ISERROR(WEEKDAY(Q$12&amp;"/"&amp;$AC$6,1)), "-",IF(OR(WEEKDAY(Q$12&amp;"/"&amp;$AC$6,1)=1,WEEKDAY(Q$12&amp;"/"&amp;$AC$6,1)=7),"-"," "))</f>
        <v>-</v>
      </c>
      <c r="R36" s="47" t="str">
        <f>IF(ISERROR(WEEKDAY(R$12&amp;"/"&amp;$AC$6,1)), "-",IF(OR(WEEKDAY(R$12&amp;"/"&amp;$AC$6,1)=1,WEEKDAY(R$12&amp;"/"&amp;$AC$6,1)=7),"-"," "))</f>
        <v xml:space="preserve"> </v>
      </c>
      <c r="S36" s="47" t="str">
        <f t="shared" si="5"/>
        <v xml:space="preserve"> </v>
      </c>
      <c r="T36" s="47" t="str">
        <f t="shared" si="5"/>
        <v xml:space="preserve"> </v>
      </c>
      <c r="U36" s="47" t="str">
        <f t="shared" si="5"/>
        <v xml:space="preserve"> </v>
      </c>
      <c r="V36" s="47" t="str">
        <f t="shared" si="5"/>
        <v xml:space="preserve"> </v>
      </c>
      <c r="W36" s="47" t="str">
        <f t="shared" si="5"/>
        <v>-</v>
      </c>
      <c r="X36" s="47" t="str">
        <f t="shared" si="5"/>
        <v>-</v>
      </c>
      <c r="Y36" s="47" t="str">
        <f t="shared" si="5"/>
        <v xml:space="preserve"> </v>
      </c>
      <c r="Z36" s="47" t="str">
        <f t="shared" si="5"/>
        <v xml:space="preserve"> </v>
      </c>
      <c r="AA36" s="47" t="str">
        <f t="shared" si="5"/>
        <v xml:space="preserve"> </v>
      </c>
      <c r="AB36" s="47" t="str">
        <f t="shared" si="5"/>
        <v xml:space="preserve"> </v>
      </c>
      <c r="AC36" s="47" t="str">
        <f t="shared" si="5"/>
        <v xml:space="preserve"> </v>
      </c>
      <c r="AD36" s="47" t="str">
        <f t="shared" si="5"/>
        <v>-</v>
      </c>
      <c r="AE36" s="47" t="str">
        <f t="shared" si="5"/>
        <v>-</v>
      </c>
      <c r="AF36" s="47" t="str">
        <f t="shared" si="5"/>
        <v xml:space="preserve"> </v>
      </c>
      <c r="AG36" s="47" t="str">
        <f t="shared" si="5"/>
        <v xml:space="preserve"> </v>
      </c>
      <c r="AH36" s="17" t="str">
        <f t="shared" si="6"/>
        <v/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ht="13.5" thickBot="1" x14ac:dyDescent="0.25">
      <c r="A37" s="48"/>
      <c r="B37" s="16" t="s">
        <v>52</v>
      </c>
      <c r="C37" s="47" t="str">
        <f t="shared" si="4"/>
        <v>-</v>
      </c>
      <c r="D37" s="47" t="str">
        <f t="shared" si="4"/>
        <v xml:space="preserve"> </v>
      </c>
      <c r="E37" s="47" t="str">
        <f t="shared" si="4"/>
        <v xml:space="preserve"> </v>
      </c>
      <c r="F37" s="47" t="str">
        <f t="shared" si="4"/>
        <v xml:space="preserve"> </v>
      </c>
      <c r="G37" s="47" t="str">
        <f t="shared" si="4"/>
        <v xml:space="preserve"> </v>
      </c>
      <c r="H37" s="47" t="str">
        <f t="shared" si="4"/>
        <v xml:space="preserve"> </v>
      </c>
      <c r="I37" s="47" t="str">
        <f t="shared" si="4"/>
        <v>-</v>
      </c>
      <c r="J37" s="47" t="str">
        <f t="shared" si="4"/>
        <v>-</v>
      </c>
      <c r="K37" s="47" t="str">
        <f t="shared" si="4"/>
        <v xml:space="preserve"> </v>
      </c>
      <c r="L37" s="47" t="str">
        <f t="shared" si="4"/>
        <v xml:space="preserve"> </v>
      </c>
      <c r="M37" s="47" t="str">
        <f t="shared" si="4"/>
        <v xml:space="preserve"> </v>
      </c>
      <c r="N37" s="47" t="str">
        <f t="shared" si="4"/>
        <v xml:space="preserve"> </v>
      </c>
      <c r="O37" s="47" t="str">
        <f t="shared" si="4"/>
        <v xml:space="preserve"> </v>
      </c>
      <c r="P37" s="47" t="str">
        <f t="shared" si="4"/>
        <v>-</v>
      </c>
      <c r="Q37" s="47" t="str">
        <f t="shared" si="4"/>
        <v>-</v>
      </c>
      <c r="R37" s="47" t="str">
        <f t="shared" si="4"/>
        <v xml:space="preserve"> </v>
      </c>
      <c r="S37" s="47" t="str">
        <f t="shared" si="5"/>
        <v xml:space="preserve"> </v>
      </c>
      <c r="T37" s="47" t="str">
        <f t="shared" si="5"/>
        <v xml:space="preserve"> </v>
      </c>
      <c r="U37" s="47" t="str">
        <f t="shared" si="5"/>
        <v xml:space="preserve"> </v>
      </c>
      <c r="V37" s="47" t="str">
        <f t="shared" si="5"/>
        <v xml:space="preserve"> </v>
      </c>
      <c r="W37" s="47" t="str">
        <f t="shared" si="5"/>
        <v>-</v>
      </c>
      <c r="X37" s="47" t="str">
        <f t="shared" si="5"/>
        <v>-</v>
      </c>
      <c r="Y37" s="47" t="str">
        <f t="shared" si="5"/>
        <v xml:space="preserve"> </v>
      </c>
      <c r="Z37" s="47" t="str">
        <f t="shared" si="5"/>
        <v xml:space="preserve"> </v>
      </c>
      <c r="AA37" s="47" t="str">
        <f t="shared" si="5"/>
        <v xml:space="preserve"> </v>
      </c>
      <c r="AB37" s="47" t="str">
        <f t="shared" si="5"/>
        <v xml:space="preserve"> </v>
      </c>
      <c r="AC37" s="47" t="str">
        <f t="shared" si="5"/>
        <v xml:space="preserve"> </v>
      </c>
      <c r="AD37" s="47" t="str">
        <f t="shared" si="5"/>
        <v>-</v>
      </c>
      <c r="AE37" s="47" t="str">
        <f t="shared" si="5"/>
        <v>-</v>
      </c>
      <c r="AF37" s="47" t="str">
        <f t="shared" si="5"/>
        <v xml:space="preserve"> </v>
      </c>
      <c r="AG37" s="47" t="str">
        <f t="shared" si="5"/>
        <v xml:space="preserve"> </v>
      </c>
      <c r="AH37" s="17" t="str">
        <f>IF(SUM($C37:$AG37)&gt;0,SUM($C37:$AG37),"")</f>
        <v/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24" customHeight="1" thickBot="1" x14ac:dyDescent="0.25">
      <c r="A38" s="36" t="s">
        <v>60</v>
      </c>
      <c r="B38" s="37"/>
      <c r="C38" s="34" t="str">
        <f t="shared" ref="C38:AH38" si="7">IF(SUM(C$29:C$37)&gt;0,SUM(C$29:C$37),"")</f>
        <v/>
      </c>
      <c r="D38" s="34" t="str">
        <f t="shared" si="7"/>
        <v/>
      </c>
      <c r="E38" s="34" t="str">
        <f t="shared" si="7"/>
        <v/>
      </c>
      <c r="F38" s="34" t="str">
        <f t="shared" si="7"/>
        <v/>
      </c>
      <c r="G38" s="34" t="str">
        <f t="shared" si="7"/>
        <v/>
      </c>
      <c r="H38" s="34" t="str">
        <f t="shared" si="7"/>
        <v/>
      </c>
      <c r="I38" s="34" t="str">
        <f t="shared" si="7"/>
        <v/>
      </c>
      <c r="J38" s="34" t="str">
        <f t="shared" si="7"/>
        <v/>
      </c>
      <c r="K38" s="34" t="str">
        <f t="shared" si="7"/>
        <v/>
      </c>
      <c r="L38" s="34" t="str">
        <f t="shared" si="7"/>
        <v/>
      </c>
      <c r="M38" s="34" t="str">
        <f t="shared" si="7"/>
        <v/>
      </c>
      <c r="N38" s="34" t="str">
        <f t="shared" si="7"/>
        <v/>
      </c>
      <c r="O38" s="34" t="str">
        <f t="shared" si="7"/>
        <v/>
      </c>
      <c r="P38" s="34" t="str">
        <f t="shared" si="7"/>
        <v/>
      </c>
      <c r="Q38" s="34" t="str">
        <f t="shared" si="7"/>
        <v/>
      </c>
      <c r="R38" s="34" t="str">
        <f t="shared" si="7"/>
        <v/>
      </c>
      <c r="S38" s="34" t="str">
        <f t="shared" si="7"/>
        <v/>
      </c>
      <c r="T38" s="34" t="str">
        <f t="shared" si="7"/>
        <v/>
      </c>
      <c r="U38" s="34" t="str">
        <f t="shared" si="7"/>
        <v/>
      </c>
      <c r="V38" s="34" t="str">
        <f t="shared" si="7"/>
        <v/>
      </c>
      <c r="W38" s="34" t="str">
        <f t="shared" si="7"/>
        <v/>
      </c>
      <c r="X38" s="34" t="str">
        <f t="shared" si="7"/>
        <v/>
      </c>
      <c r="Y38" s="34" t="str">
        <f t="shared" si="7"/>
        <v/>
      </c>
      <c r="Z38" s="34">
        <f t="shared" si="7"/>
        <v>8</v>
      </c>
      <c r="AA38" s="34">
        <f t="shared" si="7"/>
        <v>8</v>
      </c>
      <c r="AB38" s="34">
        <f t="shared" si="7"/>
        <v>8</v>
      </c>
      <c r="AC38" s="34" t="str">
        <f t="shared" si="7"/>
        <v/>
      </c>
      <c r="AD38" s="34" t="str">
        <f t="shared" si="7"/>
        <v/>
      </c>
      <c r="AE38" s="34" t="str">
        <f t="shared" si="7"/>
        <v/>
      </c>
      <c r="AF38" s="34" t="str">
        <f t="shared" si="7"/>
        <v/>
      </c>
      <c r="AG38" s="34">
        <f t="shared" si="7"/>
        <v>8</v>
      </c>
      <c r="AH38" s="35">
        <f t="shared" si="7"/>
        <v>32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24" customHeight="1" thickBot="1" x14ac:dyDescent="0.25">
      <c r="A39" s="44" t="s">
        <v>43</v>
      </c>
      <c r="B39" s="45"/>
      <c r="C39" s="32" t="str">
        <f t="shared" ref="C39:AH39" si="8">IF(SUM(C$25:C$37)&gt;0,SUM(C$25:C$37),"")</f>
        <v/>
      </c>
      <c r="D39" s="32" t="str">
        <f t="shared" si="8"/>
        <v/>
      </c>
      <c r="E39" s="32" t="str">
        <f t="shared" si="8"/>
        <v/>
      </c>
      <c r="F39" s="32" t="str">
        <f t="shared" si="8"/>
        <v/>
      </c>
      <c r="G39" s="32" t="str">
        <f t="shared" si="8"/>
        <v/>
      </c>
      <c r="H39" s="32" t="str">
        <f t="shared" si="8"/>
        <v/>
      </c>
      <c r="I39" s="32" t="str">
        <f t="shared" si="8"/>
        <v/>
      </c>
      <c r="J39" s="32" t="str">
        <f t="shared" si="8"/>
        <v/>
      </c>
      <c r="K39" s="32" t="str">
        <f t="shared" si="8"/>
        <v/>
      </c>
      <c r="L39" s="32" t="str">
        <f t="shared" si="8"/>
        <v/>
      </c>
      <c r="M39" s="32" t="str">
        <f t="shared" si="8"/>
        <v/>
      </c>
      <c r="N39" s="32" t="str">
        <f t="shared" si="8"/>
        <v/>
      </c>
      <c r="O39" s="32" t="str">
        <f t="shared" si="8"/>
        <v/>
      </c>
      <c r="P39" s="32" t="str">
        <f t="shared" si="8"/>
        <v/>
      </c>
      <c r="Q39" s="32" t="str">
        <f t="shared" si="8"/>
        <v/>
      </c>
      <c r="R39" s="32" t="str">
        <f t="shared" si="8"/>
        <v/>
      </c>
      <c r="S39" s="32" t="str">
        <f t="shared" si="8"/>
        <v/>
      </c>
      <c r="T39" s="32" t="str">
        <f t="shared" si="8"/>
        <v/>
      </c>
      <c r="U39" s="32" t="str">
        <f t="shared" si="8"/>
        <v/>
      </c>
      <c r="V39" s="32" t="str">
        <f t="shared" si="8"/>
        <v/>
      </c>
      <c r="W39" s="32" t="str">
        <f t="shared" si="8"/>
        <v/>
      </c>
      <c r="X39" s="32" t="str">
        <f t="shared" si="8"/>
        <v/>
      </c>
      <c r="Y39" s="32" t="str">
        <f t="shared" si="8"/>
        <v/>
      </c>
      <c r="Z39" s="32">
        <f t="shared" si="8"/>
        <v>8</v>
      </c>
      <c r="AA39" s="32">
        <f t="shared" si="8"/>
        <v>8</v>
      </c>
      <c r="AB39" s="32">
        <f t="shared" si="8"/>
        <v>8</v>
      </c>
      <c r="AC39" s="32" t="str">
        <f t="shared" si="8"/>
        <v/>
      </c>
      <c r="AD39" s="32" t="str">
        <f t="shared" si="8"/>
        <v/>
      </c>
      <c r="AE39" s="32" t="str">
        <f t="shared" si="8"/>
        <v/>
      </c>
      <c r="AF39" s="32" t="str">
        <f t="shared" si="8"/>
        <v/>
      </c>
      <c r="AG39" s="32">
        <f t="shared" si="8"/>
        <v>8</v>
      </c>
      <c r="AH39" s="46">
        <f t="shared" si="8"/>
        <v>32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3.5" thickBo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5.75" x14ac:dyDescent="0.25">
      <c r="A43" s="1" t="str">
        <f>"Signature: " &amp; $A$7</f>
        <v>Signature: SANUGULA Kamalakar</v>
      </c>
      <c r="B43" s="2"/>
      <c r="C43" s="1" t="s">
        <v>74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7" t="s">
        <v>43</v>
      </c>
      <c r="Z43" s="138"/>
      <c r="AA43" s="139" t="s">
        <v>34</v>
      </c>
      <c r="AB43" s="140"/>
      <c r="AC43" s="141" t="s">
        <v>35</v>
      </c>
      <c r="AD43" s="14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43">
        <f>ROUNDDOWN(AA44+AC44,1)</f>
        <v>0</v>
      </c>
      <c r="Z44" s="144"/>
      <c r="AA44" s="147">
        <f>Summary!E24</f>
        <v>0</v>
      </c>
      <c r="AB44" s="148"/>
      <c r="AC44" s="151">
        <f>Summary!F24+Summary!O24</f>
        <v>0</v>
      </c>
      <c r="AD44" s="1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13.5" thickBo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45"/>
      <c r="Z45" s="146"/>
      <c r="AA45" s="149"/>
      <c r="AB45" s="150"/>
      <c r="AC45" s="150"/>
      <c r="AD45" s="14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5"/>
      <c r="AB46" s="5"/>
      <c r="AC46" s="5"/>
      <c r="AD46" s="5"/>
      <c r="AE46" s="5"/>
      <c r="AF46" s="5"/>
      <c r="AG46" s="5"/>
      <c r="AH46" s="5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2">
      <c r="A47" s="1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5"/>
      <c r="AB47" s="5"/>
      <c r="AC47" s="5"/>
      <c r="AD47" s="5"/>
      <c r="AE47" s="5"/>
      <c r="AF47" s="5"/>
      <c r="AG47" s="5"/>
      <c r="AH47" s="5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2">
      <c r="A48" s="15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5"/>
      <c r="AB48" s="5"/>
      <c r="AC48" s="5"/>
      <c r="AD48" s="5"/>
      <c r="AE48" s="5"/>
      <c r="AF48" s="5"/>
      <c r="AG48" s="5"/>
      <c r="AH48" s="5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2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2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</sheetData>
  <mergeCells count="15">
    <mergeCell ref="A1:B1"/>
    <mergeCell ref="A2:B2"/>
    <mergeCell ref="A3:B3"/>
    <mergeCell ref="A4:B4"/>
    <mergeCell ref="A5:B5"/>
    <mergeCell ref="A6:B6"/>
    <mergeCell ref="Y43:Z43"/>
    <mergeCell ref="AA43:AB43"/>
    <mergeCell ref="AC43:AD43"/>
    <mergeCell ref="Y44:Z45"/>
    <mergeCell ref="AA44:AB45"/>
    <mergeCell ref="AC44:AD45"/>
    <mergeCell ref="A7:B7"/>
    <mergeCell ref="A8:B8"/>
    <mergeCell ref="A9:B9"/>
  </mergeCells>
  <conditionalFormatting sqref="C13:AG24 C29:AG29 C30:Y30 AA30:AF30 C31:AG37">
    <cfRule type="expression" dxfId="0" priority="1" stopIfTrue="1">
      <formula>C13="-"</formula>
    </cfRule>
  </conditionalFormatting>
  <pageMargins left="0.75" right="0.75" top="1" bottom="1" header="0.5" footer="0.5"/>
  <pageSetup paperSize="9" scale="5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0"/>
  <sheetViews>
    <sheetView zoomScale="73" zoomScaleNormal="73" workbookViewId="0">
      <selection activeCell="I53" sqref="I53"/>
    </sheetView>
  </sheetViews>
  <sheetFormatPr defaultRowHeight="12.75" x14ac:dyDescent="0.2"/>
  <cols>
    <col min="1" max="1" width="17.42578125" customWidth="1"/>
    <col min="2" max="2" width="45.42578125" customWidth="1"/>
    <col min="3" max="33" width="6.140625" customWidth="1"/>
  </cols>
  <sheetData>
    <row r="1" spans="1:53" ht="18.75" customHeight="1" x14ac:dyDescent="0.3">
      <c r="A1" s="152" t="str">
        <f>Summary!C5</f>
        <v>Unisystems</v>
      </c>
      <c r="B1" s="15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.75" customHeight="1" x14ac:dyDescent="0.2">
      <c r="A2" s="154" t="str">
        <f>Summary!C8</f>
        <v>Sys Admin</v>
      </c>
      <c r="B2" s="15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5.75" x14ac:dyDescent="0.25">
      <c r="A3" s="154"/>
      <c r="B3" s="15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37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">
      <c r="A4" s="154"/>
      <c r="B4" s="15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13.5" thickBot="1" x14ac:dyDescent="0.25">
      <c r="A5" s="157"/>
      <c r="B5" s="15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16.5" thickBot="1" x14ac:dyDescent="0.3">
      <c r="A6" s="158" t="s">
        <v>39</v>
      </c>
      <c r="B6" s="159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56" t="s">
        <v>38</v>
      </c>
      <c r="AB6" s="11"/>
      <c r="AC6" s="18" t="s">
        <v>103</v>
      </c>
      <c r="AD6" s="11"/>
      <c r="AE6" s="11"/>
      <c r="AF6" s="11"/>
      <c r="AG6" s="11"/>
      <c r="AH6" s="1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5.75" x14ac:dyDescent="0.25">
      <c r="A7" s="160" t="str">
        <f>Summary!C6</f>
        <v>SANUGULA Kamalakar</v>
      </c>
      <c r="B7" s="161"/>
      <c r="C7" s="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9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">
      <c r="A8" s="162"/>
      <c r="B8" s="163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0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3.5" thickBot="1" x14ac:dyDescent="0.25">
      <c r="A9" s="155"/>
      <c r="B9" s="156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0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">
      <c r="A10" s="19" t="s">
        <v>40</v>
      </c>
      <c r="B10" s="20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 t="s">
        <v>42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4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3.5" thickBot="1" x14ac:dyDescent="0.25">
      <c r="A11" s="25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9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5" thickBot="1" x14ac:dyDescent="0.25">
      <c r="A12" s="30" t="s">
        <v>41</v>
      </c>
      <c r="B12" s="31" t="s">
        <v>46</v>
      </c>
      <c r="C12" s="52">
        <v>1</v>
      </c>
      <c r="D12" s="32">
        <v>2</v>
      </c>
      <c r="E12" s="32">
        <v>3</v>
      </c>
      <c r="F12" s="32">
        <v>4</v>
      </c>
      <c r="G12" s="32">
        <v>5</v>
      </c>
      <c r="H12" s="32">
        <v>6</v>
      </c>
      <c r="I12" s="32">
        <v>7</v>
      </c>
      <c r="J12" s="32">
        <v>8</v>
      </c>
      <c r="K12" s="32">
        <v>9</v>
      </c>
      <c r="L12" s="32">
        <v>10</v>
      </c>
      <c r="M12" s="32">
        <v>11</v>
      </c>
      <c r="N12" s="32">
        <v>12</v>
      </c>
      <c r="O12" s="32">
        <v>13</v>
      </c>
      <c r="P12" s="32">
        <v>14</v>
      </c>
      <c r="Q12" s="32">
        <v>15</v>
      </c>
      <c r="R12" s="32">
        <v>16</v>
      </c>
      <c r="S12" s="32">
        <v>17</v>
      </c>
      <c r="T12" s="32">
        <v>18</v>
      </c>
      <c r="U12" s="32">
        <v>19</v>
      </c>
      <c r="V12" s="32">
        <v>20</v>
      </c>
      <c r="W12" s="32">
        <v>21</v>
      </c>
      <c r="X12" s="32">
        <v>22</v>
      </c>
      <c r="Y12" s="32">
        <v>23</v>
      </c>
      <c r="Z12" s="32">
        <v>24</v>
      </c>
      <c r="AA12" s="32">
        <v>25</v>
      </c>
      <c r="AB12" s="32">
        <v>26</v>
      </c>
      <c r="AC12" s="32">
        <v>27</v>
      </c>
      <c r="AD12" s="32">
        <v>28</v>
      </c>
      <c r="AE12" s="52" t="s">
        <v>30</v>
      </c>
      <c r="AF12" s="52" t="s">
        <v>31</v>
      </c>
      <c r="AG12" s="52" t="s">
        <v>32</v>
      </c>
      <c r="AH12" s="33" t="s">
        <v>43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">
      <c r="A13" s="14" t="s">
        <v>76</v>
      </c>
      <c r="B13" s="16" t="s">
        <v>56</v>
      </c>
      <c r="C13" s="47" t="str">
        <f t="shared" ref="C13:R20" si="0">IF(ISERROR(WEEKDAY(C$12&amp;"/"&amp;$AC$6,1)), "-",IF(OR(WEEKDAY(C$12&amp;"/"&amp;$AC$6,1)=1,WEEKDAY(C$12&amp;"/"&amp;$AC$6,1)=7),"-"," "))</f>
        <v xml:space="preserve"> </v>
      </c>
      <c r="D13" s="47" t="str">
        <f t="shared" si="0"/>
        <v xml:space="preserve"> </v>
      </c>
      <c r="E13" s="47" t="str">
        <f t="shared" si="0"/>
        <v xml:space="preserve"> </v>
      </c>
      <c r="F13" s="47" t="str">
        <f t="shared" si="0"/>
        <v xml:space="preserve"> </v>
      </c>
      <c r="G13" s="47" t="str">
        <f t="shared" si="0"/>
        <v>-</v>
      </c>
      <c r="H13" s="47" t="str">
        <f t="shared" si="0"/>
        <v>-</v>
      </c>
      <c r="I13" s="47" t="str">
        <f t="shared" si="0"/>
        <v xml:space="preserve"> </v>
      </c>
      <c r="J13" s="47"/>
      <c r="K13" s="47"/>
      <c r="L13" s="47"/>
      <c r="M13" s="47"/>
      <c r="N13" s="47" t="str">
        <f t="shared" si="0"/>
        <v>-</v>
      </c>
      <c r="O13" s="47" t="str">
        <f t="shared" si="0"/>
        <v>-</v>
      </c>
      <c r="P13" s="47"/>
      <c r="Q13" s="47"/>
      <c r="R13" s="47"/>
      <c r="S13" s="47"/>
      <c r="T13" s="47"/>
      <c r="U13" s="47" t="str">
        <f t="shared" ref="S13:AG20" si="1">IF(ISERROR(WEEKDAY(U$12&amp;"/"&amp;$AC$6,1)), "-",IF(OR(WEEKDAY(U$12&amp;"/"&amp;$AC$6,1)=1,WEEKDAY(U$12&amp;"/"&amp;$AC$6,1)=7),"-"," "))</f>
        <v>-</v>
      </c>
      <c r="V13" s="47" t="str">
        <f t="shared" si="1"/>
        <v>-</v>
      </c>
      <c r="W13" s="47"/>
      <c r="X13" s="47"/>
      <c r="Y13" s="47"/>
      <c r="Z13" s="47"/>
      <c r="AA13" s="47"/>
      <c r="AB13" s="47" t="str">
        <f t="shared" si="1"/>
        <v>-</v>
      </c>
      <c r="AC13" s="47" t="str">
        <f t="shared" si="1"/>
        <v>-</v>
      </c>
      <c r="AD13" s="47"/>
      <c r="AE13" s="47"/>
      <c r="AF13" s="47"/>
      <c r="AG13" s="47"/>
      <c r="AH13" s="17" t="str">
        <f>IF(SUM($C13:$AG13)&gt;0,SUM($C13:$AG13),"")</f>
        <v/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">
      <c r="A14" s="55" t="s">
        <v>76</v>
      </c>
      <c r="B14" s="16" t="s">
        <v>57</v>
      </c>
      <c r="C14" s="47" t="str">
        <f t="shared" si="0"/>
        <v xml:space="preserve"> </v>
      </c>
      <c r="D14" s="47" t="str">
        <f t="shared" si="0"/>
        <v xml:space="preserve"> </v>
      </c>
      <c r="E14" s="47" t="str">
        <f t="shared" si="0"/>
        <v xml:space="preserve"> </v>
      </c>
      <c r="F14" s="47" t="str">
        <f t="shared" si="0"/>
        <v xml:space="preserve"> </v>
      </c>
      <c r="G14" s="47" t="str">
        <f t="shared" si="0"/>
        <v>-</v>
      </c>
      <c r="H14" s="47" t="str">
        <f t="shared" si="0"/>
        <v>-</v>
      </c>
      <c r="I14" s="47"/>
      <c r="J14" s="47"/>
      <c r="K14" s="47"/>
      <c r="L14" s="47"/>
      <c r="M14" s="47"/>
      <c r="N14" s="47" t="str">
        <f t="shared" si="0"/>
        <v>-</v>
      </c>
      <c r="O14" s="47" t="str">
        <f t="shared" si="0"/>
        <v>-</v>
      </c>
      <c r="P14" s="47"/>
      <c r="Q14" s="47"/>
      <c r="R14" s="47"/>
      <c r="S14" s="47"/>
      <c r="T14" s="47"/>
      <c r="U14" s="47" t="str">
        <f t="shared" si="1"/>
        <v>-</v>
      </c>
      <c r="V14" s="47" t="str">
        <f t="shared" si="1"/>
        <v>-</v>
      </c>
      <c r="W14" s="47"/>
      <c r="X14" s="47"/>
      <c r="Y14" s="47"/>
      <c r="Z14" s="47"/>
      <c r="AA14" s="47"/>
      <c r="AB14" s="47" t="str">
        <f t="shared" si="1"/>
        <v>-</v>
      </c>
      <c r="AC14" s="47" t="str">
        <f t="shared" si="1"/>
        <v>-</v>
      </c>
      <c r="AD14" s="47"/>
      <c r="AE14" s="47"/>
      <c r="AF14" s="47"/>
      <c r="AG14" s="47"/>
      <c r="AH14" s="17" t="str">
        <f t="shared" ref="AH14:AH23" si="2">IF(SUM($C14:$AG14)&gt;0,SUM($C14:$AG14),"")</f>
        <v/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">
      <c r="A15" s="55"/>
      <c r="B15" s="115"/>
      <c r="C15" s="47" t="str">
        <f t="shared" si="0"/>
        <v xml:space="preserve"> </v>
      </c>
      <c r="D15" s="47" t="str">
        <f t="shared" si="0"/>
        <v xml:space="preserve"> </v>
      </c>
      <c r="E15" s="47" t="str">
        <f t="shared" si="0"/>
        <v xml:space="preserve"> </v>
      </c>
      <c r="F15" s="47" t="str">
        <f t="shared" si="0"/>
        <v xml:space="preserve"> </v>
      </c>
      <c r="G15" s="47" t="str">
        <f t="shared" si="0"/>
        <v>-</v>
      </c>
      <c r="H15" s="47" t="str">
        <f t="shared" si="0"/>
        <v>-</v>
      </c>
      <c r="I15" s="47"/>
      <c r="J15" s="47"/>
      <c r="K15" s="47"/>
      <c r="L15" s="47"/>
      <c r="M15" s="47"/>
      <c r="N15" s="47" t="str">
        <f t="shared" si="0"/>
        <v>-</v>
      </c>
      <c r="O15" s="47" t="str">
        <f t="shared" si="0"/>
        <v>-</v>
      </c>
      <c r="P15" s="47"/>
      <c r="Q15" s="47"/>
      <c r="R15" s="47"/>
      <c r="S15" s="47"/>
      <c r="T15" s="47"/>
      <c r="U15" s="47" t="str">
        <f t="shared" si="1"/>
        <v>-</v>
      </c>
      <c r="V15" s="47" t="str">
        <f t="shared" si="1"/>
        <v>-</v>
      </c>
      <c r="W15" s="47"/>
      <c r="X15" s="47"/>
      <c r="Y15" s="47"/>
      <c r="Z15" s="47"/>
      <c r="AA15" s="47"/>
      <c r="AB15" s="47" t="str">
        <f t="shared" si="1"/>
        <v>-</v>
      </c>
      <c r="AC15" s="47" t="str">
        <f t="shared" si="1"/>
        <v>-</v>
      </c>
      <c r="AD15" s="47"/>
      <c r="AE15" s="47"/>
      <c r="AF15" s="47"/>
      <c r="AG15" s="47"/>
      <c r="AH15" s="17" t="str">
        <f t="shared" si="2"/>
        <v/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">
      <c r="A16" s="55"/>
      <c r="B16" s="16"/>
      <c r="C16" s="47" t="str">
        <f t="shared" si="0"/>
        <v xml:space="preserve"> </v>
      </c>
      <c r="D16" s="47" t="str">
        <f t="shared" si="0"/>
        <v xml:space="preserve"> </v>
      </c>
      <c r="E16" s="47" t="str">
        <f t="shared" si="0"/>
        <v xml:space="preserve"> </v>
      </c>
      <c r="F16" s="47" t="str">
        <f t="shared" si="0"/>
        <v xml:space="preserve"> </v>
      </c>
      <c r="G16" s="47" t="str">
        <f t="shared" si="0"/>
        <v>-</v>
      </c>
      <c r="H16" s="47" t="str">
        <f t="shared" si="0"/>
        <v>-</v>
      </c>
      <c r="I16" s="47"/>
      <c r="J16" s="47"/>
      <c r="K16" s="47"/>
      <c r="L16" s="47"/>
      <c r="M16" s="47"/>
      <c r="N16" s="47" t="str">
        <f t="shared" si="0"/>
        <v>-</v>
      </c>
      <c r="O16" s="47" t="str">
        <f t="shared" si="0"/>
        <v>-</v>
      </c>
      <c r="P16" s="47"/>
      <c r="Q16" s="47"/>
      <c r="R16" s="47"/>
      <c r="S16" s="47"/>
      <c r="T16" s="47"/>
      <c r="U16" s="47" t="str">
        <f t="shared" si="1"/>
        <v>-</v>
      </c>
      <c r="V16" s="47" t="str">
        <f t="shared" si="1"/>
        <v>-</v>
      </c>
      <c r="W16" s="47"/>
      <c r="X16" s="47"/>
      <c r="Y16" s="47"/>
      <c r="Z16" s="47"/>
      <c r="AA16" s="47"/>
      <c r="AB16" s="47" t="str">
        <f t="shared" si="1"/>
        <v>-</v>
      </c>
      <c r="AC16" s="47" t="str">
        <f t="shared" si="1"/>
        <v>-</v>
      </c>
      <c r="AD16" s="47"/>
      <c r="AE16" s="47"/>
      <c r="AF16" s="47"/>
      <c r="AG16" s="47"/>
      <c r="AH16" s="17" t="str">
        <f t="shared" si="2"/>
        <v/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">
      <c r="A17" s="97"/>
      <c r="B17" s="16"/>
      <c r="C17" s="47" t="str">
        <f t="shared" si="0"/>
        <v xml:space="preserve"> </v>
      </c>
      <c r="D17" s="47" t="str">
        <f t="shared" si="0"/>
        <v xml:space="preserve"> </v>
      </c>
      <c r="E17" s="47" t="str">
        <f t="shared" si="0"/>
        <v xml:space="preserve"> </v>
      </c>
      <c r="F17" s="47" t="str">
        <f t="shared" si="0"/>
        <v xml:space="preserve"> </v>
      </c>
      <c r="G17" s="47" t="str">
        <f t="shared" si="0"/>
        <v>-</v>
      </c>
      <c r="H17" s="47" t="str">
        <f t="shared" si="0"/>
        <v>-</v>
      </c>
      <c r="I17" s="47" t="str">
        <f t="shared" si="0"/>
        <v xml:space="preserve"> </v>
      </c>
      <c r="J17" s="47" t="str">
        <f t="shared" si="0"/>
        <v xml:space="preserve"> </v>
      </c>
      <c r="K17" s="47" t="str">
        <f t="shared" si="0"/>
        <v xml:space="preserve"> </v>
      </c>
      <c r="L17" s="47" t="str">
        <f t="shared" si="0"/>
        <v xml:space="preserve"> </v>
      </c>
      <c r="M17" s="47" t="str">
        <f t="shared" si="0"/>
        <v xml:space="preserve"> </v>
      </c>
      <c r="N17" s="47" t="str">
        <f t="shared" si="0"/>
        <v>-</v>
      </c>
      <c r="O17" s="47" t="str">
        <f t="shared" si="0"/>
        <v>-</v>
      </c>
      <c r="P17" s="47" t="str">
        <f t="shared" si="0"/>
        <v xml:space="preserve"> </v>
      </c>
      <c r="Q17" s="47" t="str">
        <f t="shared" si="0"/>
        <v xml:space="preserve"> </v>
      </c>
      <c r="R17" s="47" t="str">
        <f t="shared" si="0"/>
        <v xml:space="preserve"> </v>
      </c>
      <c r="S17" s="47" t="str">
        <f t="shared" si="1"/>
        <v xml:space="preserve"> </v>
      </c>
      <c r="T17" s="47" t="str">
        <f t="shared" si="1"/>
        <v xml:space="preserve"> </v>
      </c>
      <c r="U17" s="47" t="str">
        <f t="shared" si="1"/>
        <v>-</v>
      </c>
      <c r="V17" s="47" t="str">
        <f t="shared" si="1"/>
        <v>-</v>
      </c>
      <c r="W17" s="47"/>
      <c r="X17" s="47"/>
      <c r="Y17" s="47"/>
      <c r="Z17" s="47"/>
      <c r="AA17" s="47"/>
      <c r="AB17" s="47" t="str">
        <f t="shared" si="1"/>
        <v>-</v>
      </c>
      <c r="AC17" s="47" t="str">
        <f t="shared" si="1"/>
        <v>-</v>
      </c>
      <c r="AD17" s="47" t="str">
        <f t="shared" si="1"/>
        <v xml:space="preserve"> </v>
      </c>
      <c r="AE17" s="47" t="str">
        <f t="shared" si="1"/>
        <v xml:space="preserve"> </v>
      </c>
      <c r="AF17" s="47" t="str">
        <f t="shared" si="1"/>
        <v xml:space="preserve"> </v>
      </c>
      <c r="AG17" s="47" t="str">
        <f t="shared" si="1"/>
        <v xml:space="preserve"> </v>
      </c>
      <c r="AH17" s="17" t="str">
        <f t="shared" si="2"/>
        <v/>
      </c>
      <c r="AI17" s="51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">
      <c r="A18" s="55"/>
      <c r="B18" s="16"/>
      <c r="C18" s="47" t="str">
        <f t="shared" si="0"/>
        <v xml:space="preserve"> </v>
      </c>
      <c r="D18" s="47" t="str">
        <f t="shared" si="0"/>
        <v xml:space="preserve"> </v>
      </c>
      <c r="E18" s="47" t="str">
        <f t="shared" si="0"/>
        <v xml:space="preserve"> </v>
      </c>
      <c r="F18" s="47" t="str">
        <f t="shared" si="0"/>
        <v xml:space="preserve"> </v>
      </c>
      <c r="G18" s="47" t="str">
        <f t="shared" si="0"/>
        <v>-</v>
      </c>
      <c r="H18" s="47" t="str">
        <f t="shared" si="0"/>
        <v>-</v>
      </c>
      <c r="I18" s="47" t="str">
        <f t="shared" si="0"/>
        <v xml:space="preserve"> </v>
      </c>
      <c r="J18" s="47" t="str">
        <f t="shared" si="0"/>
        <v xml:space="preserve"> </v>
      </c>
      <c r="K18" s="47" t="str">
        <f t="shared" si="0"/>
        <v xml:space="preserve"> </v>
      </c>
      <c r="L18" s="47" t="str">
        <f t="shared" si="0"/>
        <v xml:space="preserve"> </v>
      </c>
      <c r="M18" s="47" t="str">
        <f t="shared" si="0"/>
        <v xml:space="preserve"> </v>
      </c>
      <c r="N18" s="47" t="str">
        <f t="shared" si="0"/>
        <v>-</v>
      </c>
      <c r="O18" s="47" t="str">
        <f t="shared" si="0"/>
        <v>-</v>
      </c>
      <c r="P18" s="47" t="str">
        <f t="shared" si="0"/>
        <v xml:space="preserve"> </v>
      </c>
      <c r="Q18" s="47" t="str">
        <f t="shared" si="0"/>
        <v xml:space="preserve"> </v>
      </c>
      <c r="R18" s="47" t="str">
        <f t="shared" si="0"/>
        <v xml:space="preserve"> </v>
      </c>
      <c r="S18" s="47" t="str">
        <f t="shared" si="1"/>
        <v xml:space="preserve"> </v>
      </c>
      <c r="T18" s="47" t="str">
        <f t="shared" si="1"/>
        <v xml:space="preserve"> </v>
      </c>
      <c r="U18" s="47" t="str">
        <f t="shared" si="1"/>
        <v>-</v>
      </c>
      <c r="V18" s="47" t="str">
        <f t="shared" si="1"/>
        <v>-</v>
      </c>
      <c r="W18" s="47" t="str">
        <f t="shared" si="1"/>
        <v xml:space="preserve"> </v>
      </c>
      <c r="X18" s="47" t="str">
        <f t="shared" si="1"/>
        <v xml:space="preserve"> </v>
      </c>
      <c r="Y18" s="47" t="str">
        <f t="shared" si="1"/>
        <v xml:space="preserve"> </v>
      </c>
      <c r="Z18" s="47" t="str">
        <f t="shared" si="1"/>
        <v xml:space="preserve"> </v>
      </c>
      <c r="AA18" s="47" t="str">
        <f t="shared" si="1"/>
        <v xml:space="preserve"> </v>
      </c>
      <c r="AB18" s="47" t="str">
        <f t="shared" si="1"/>
        <v>-</v>
      </c>
      <c r="AC18" s="47" t="str">
        <f t="shared" si="1"/>
        <v>-</v>
      </c>
      <c r="AD18" s="47" t="str">
        <f t="shared" si="1"/>
        <v xml:space="preserve"> </v>
      </c>
      <c r="AE18" s="47" t="str">
        <f t="shared" si="1"/>
        <v xml:space="preserve"> </v>
      </c>
      <c r="AF18" s="47" t="str">
        <f t="shared" si="1"/>
        <v xml:space="preserve"> </v>
      </c>
      <c r="AG18" s="47" t="str">
        <f t="shared" si="1"/>
        <v xml:space="preserve"> </v>
      </c>
      <c r="AH18" s="17" t="str">
        <f t="shared" si="2"/>
        <v/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">
      <c r="A19" s="55"/>
      <c r="B19" s="16"/>
      <c r="C19" s="47" t="str">
        <f t="shared" si="0"/>
        <v xml:space="preserve"> </v>
      </c>
      <c r="D19" s="47" t="str">
        <f t="shared" si="0"/>
        <v xml:space="preserve"> </v>
      </c>
      <c r="E19" s="47" t="str">
        <f t="shared" si="0"/>
        <v xml:space="preserve"> </v>
      </c>
      <c r="F19" s="47" t="str">
        <f t="shared" si="0"/>
        <v xml:space="preserve"> </v>
      </c>
      <c r="G19" s="47" t="str">
        <f t="shared" si="0"/>
        <v>-</v>
      </c>
      <c r="H19" s="47" t="str">
        <f t="shared" si="0"/>
        <v>-</v>
      </c>
      <c r="I19" s="47" t="str">
        <f t="shared" si="0"/>
        <v xml:space="preserve"> </v>
      </c>
      <c r="J19" s="47" t="str">
        <f t="shared" si="0"/>
        <v xml:space="preserve"> </v>
      </c>
      <c r="K19" s="47" t="str">
        <f t="shared" si="0"/>
        <v xml:space="preserve"> </v>
      </c>
      <c r="L19" s="47" t="str">
        <f t="shared" si="0"/>
        <v xml:space="preserve"> </v>
      </c>
      <c r="M19" s="47" t="str">
        <f t="shared" si="0"/>
        <v xml:space="preserve"> </v>
      </c>
      <c r="N19" s="47" t="str">
        <f t="shared" si="0"/>
        <v>-</v>
      </c>
      <c r="O19" s="47" t="str">
        <f t="shared" si="0"/>
        <v>-</v>
      </c>
      <c r="P19" s="47" t="str">
        <f t="shared" si="0"/>
        <v xml:space="preserve"> </v>
      </c>
      <c r="Q19" s="47" t="str">
        <f t="shared" si="0"/>
        <v xml:space="preserve"> </v>
      </c>
      <c r="R19" s="47" t="str">
        <f t="shared" si="0"/>
        <v xml:space="preserve"> </v>
      </c>
      <c r="S19" s="47" t="str">
        <f t="shared" si="1"/>
        <v xml:space="preserve"> </v>
      </c>
      <c r="T19" s="47" t="str">
        <f t="shared" si="1"/>
        <v xml:space="preserve"> </v>
      </c>
      <c r="U19" s="47" t="str">
        <f t="shared" si="1"/>
        <v>-</v>
      </c>
      <c r="V19" s="47" t="str">
        <f t="shared" si="1"/>
        <v>-</v>
      </c>
      <c r="W19" s="47" t="str">
        <f t="shared" si="1"/>
        <v xml:space="preserve"> </v>
      </c>
      <c r="X19" s="47" t="str">
        <f t="shared" si="1"/>
        <v xml:space="preserve"> </v>
      </c>
      <c r="Y19" s="47" t="str">
        <f t="shared" si="1"/>
        <v xml:space="preserve"> </v>
      </c>
      <c r="Z19" s="47" t="str">
        <f t="shared" si="1"/>
        <v xml:space="preserve"> </v>
      </c>
      <c r="AA19" s="47" t="str">
        <f t="shared" si="1"/>
        <v xml:space="preserve"> </v>
      </c>
      <c r="AB19" s="47" t="str">
        <f t="shared" si="1"/>
        <v>-</v>
      </c>
      <c r="AC19" s="47" t="str">
        <f t="shared" si="1"/>
        <v>-</v>
      </c>
      <c r="AD19" s="47" t="str">
        <f t="shared" si="1"/>
        <v xml:space="preserve"> </v>
      </c>
      <c r="AE19" s="47" t="str">
        <f t="shared" si="1"/>
        <v xml:space="preserve"> </v>
      </c>
      <c r="AF19" s="47" t="str">
        <f t="shared" si="1"/>
        <v xml:space="preserve"> </v>
      </c>
      <c r="AG19" s="47" t="str">
        <f t="shared" si="1"/>
        <v xml:space="preserve"> </v>
      </c>
      <c r="AH19" s="17" t="str">
        <f t="shared" si="2"/>
        <v/>
      </c>
      <c r="AI19" s="2"/>
      <c r="AJ19" s="49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">
      <c r="A20" s="55"/>
      <c r="B20" s="16"/>
      <c r="C20" s="47" t="str">
        <f t="shared" si="0"/>
        <v xml:space="preserve"> </v>
      </c>
      <c r="D20" s="47" t="str">
        <f t="shared" si="0"/>
        <v xml:space="preserve"> </v>
      </c>
      <c r="E20" s="47" t="str">
        <f t="shared" si="0"/>
        <v xml:space="preserve"> </v>
      </c>
      <c r="F20" s="47" t="str">
        <f t="shared" si="0"/>
        <v xml:space="preserve"> </v>
      </c>
      <c r="G20" s="47" t="str">
        <f t="shared" si="0"/>
        <v>-</v>
      </c>
      <c r="H20" s="47" t="str">
        <f t="shared" si="0"/>
        <v>-</v>
      </c>
      <c r="I20" s="47" t="str">
        <f t="shared" si="0"/>
        <v xml:space="preserve"> </v>
      </c>
      <c r="J20" s="47" t="str">
        <f t="shared" si="0"/>
        <v xml:space="preserve"> </v>
      </c>
      <c r="K20" s="47" t="str">
        <f t="shared" si="0"/>
        <v xml:space="preserve"> </v>
      </c>
      <c r="L20" s="47" t="str">
        <f t="shared" si="0"/>
        <v xml:space="preserve"> </v>
      </c>
      <c r="M20" s="47" t="str">
        <f t="shared" si="0"/>
        <v xml:space="preserve"> </v>
      </c>
      <c r="N20" s="47" t="str">
        <f t="shared" si="0"/>
        <v>-</v>
      </c>
      <c r="O20" s="47" t="str">
        <f t="shared" si="0"/>
        <v>-</v>
      </c>
      <c r="P20" s="47" t="str">
        <f t="shared" si="0"/>
        <v xml:space="preserve"> </v>
      </c>
      <c r="Q20" s="47" t="str">
        <f t="shared" si="0"/>
        <v xml:space="preserve"> </v>
      </c>
      <c r="R20" s="47" t="str">
        <f t="shared" si="0"/>
        <v xml:space="preserve"> </v>
      </c>
      <c r="S20" s="47" t="str">
        <f t="shared" si="1"/>
        <v xml:space="preserve"> </v>
      </c>
      <c r="T20" s="47" t="str">
        <f t="shared" si="1"/>
        <v xml:space="preserve"> </v>
      </c>
      <c r="U20" s="47" t="str">
        <f t="shared" si="1"/>
        <v>-</v>
      </c>
      <c r="V20" s="47" t="str">
        <f t="shared" si="1"/>
        <v>-</v>
      </c>
      <c r="W20" s="47" t="str">
        <f t="shared" si="1"/>
        <v xml:space="preserve"> </v>
      </c>
      <c r="X20" s="47" t="str">
        <f t="shared" si="1"/>
        <v xml:space="preserve"> </v>
      </c>
      <c r="Y20" s="47" t="str">
        <f t="shared" si="1"/>
        <v xml:space="preserve"> </v>
      </c>
      <c r="Z20" s="47" t="str">
        <f t="shared" si="1"/>
        <v xml:space="preserve"> </v>
      </c>
      <c r="AA20" s="47" t="str">
        <f t="shared" si="1"/>
        <v xml:space="preserve"> </v>
      </c>
      <c r="AB20" s="47" t="str">
        <f t="shared" si="1"/>
        <v>-</v>
      </c>
      <c r="AC20" s="47" t="str">
        <f t="shared" si="1"/>
        <v>-</v>
      </c>
      <c r="AD20" s="47" t="str">
        <f t="shared" si="1"/>
        <v xml:space="preserve"> </v>
      </c>
      <c r="AE20" s="47" t="str">
        <f t="shared" si="1"/>
        <v xml:space="preserve"> </v>
      </c>
      <c r="AF20" s="47" t="str">
        <f t="shared" si="1"/>
        <v xml:space="preserve"> </v>
      </c>
      <c r="AG20" s="47" t="str">
        <f t="shared" si="1"/>
        <v xml:space="preserve"> </v>
      </c>
      <c r="AH20" s="17" t="str">
        <f t="shared" si="2"/>
        <v/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">
      <c r="A21" s="55"/>
      <c r="B21" s="16"/>
      <c r="C21" s="47" t="str">
        <f>IF(ISERROR(WEEKDAY(C$12&amp;"/"&amp;$AC$6,1)), "-",IF(OR(WEEKDAY(C$12&amp;"/"&amp;$AC$6,1)=1,WEEKDAY(C$12&amp;"/"&amp;$AC$6,1)=7),"-"," "))</f>
        <v xml:space="preserve"> </v>
      </c>
      <c r="D21" s="47" t="str">
        <f>IF(ISERROR(WEEKDAY(D$12&amp;"/"&amp;$AC$6,1)), "-",IF(OR(WEEKDAY(D$12&amp;"/"&amp;$AC$6,1)=1,WEEKDAY(D$12&amp;"/"&amp;$AC$6,1)=7),"-"," "))</f>
        <v xml:space="preserve"> </v>
      </c>
      <c r="E21" s="47" t="str">
        <f>IF(ISERROR(WEEKDAY(E$12&amp;"/"&amp;$AC$6,1)), "-",IF(OR(WEEKDAY(E$12&amp;"/"&amp;$AC$6,1)=1,WEEKDAY(E$12&amp;"/"&amp;$AC$6,1)=7),"-"," "))</f>
        <v xml:space="preserve"> </v>
      </c>
      <c r="F21" s="47" t="str">
        <f>IF(ISERROR(WEEKDAY(F$12&amp;"/"&amp;$AC$6,1)), "-",IF(OR(WEEKDAY(F$12&amp;"/"&amp;$AC$6,1)=1,WEEKDAY(F$12&amp;"/"&amp;$AC$6,1)=7),"-"," "))</f>
        <v xml:space="preserve"> </v>
      </c>
      <c r="G21" s="47" t="str">
        <f t="shared" ref="C21:R23" si="3">IF(ISERROR(WEEKDAY(G$12&amp;"/"&amp;$AC$6,1)), "-",IF(OR(WEEKDAY(G$12&amp;"/"&amp;$AC$6,1)=1,WEEKDAY(G$12&amp;"/"&amp;$AC$6,1)=7),"-"," "))</f>
        <v>-</v>
      </c>
      <c r="H21" s="47" t="str">
        <f t="shared" si="3"/>
        <v>-</v>
      </c>
      <c r="I21" s="47" t="str">
        <f t="shared" si="3"/>
        <v xml:space="preserve"> </v>
      </c>
      <c r="J21" s="47" t="str">
        <f t="shared" si="3"/>
        <v xml:space="preserve"> </v>
      </c>
      <c r="K21" s="47" t="str">
        <f t="shared" si="3"/>
        <v xml:space="preserve"> </v>
      </c>
      <c r="L21" s="47" t="str">
        <f t="shared" si="3"/>
        <v xml:space="preserve"> </v>
      </c>
      <c r="M21" s="47" t="str">
        <f t="shared" si="3"/>
        <v xml:space="preserve"> </v>
      </c>
      <c r="N21" s="47" t="str">
        <f t="shared" si="3"/>
        <v>-</v>
      </c>
      <c r="O21" s="47" t="str">
        <f t="shared" si="3"/>
        <v>-</v>
      </c>
      <c r="P21" s="47" t="str">
        <f t="shared" si="3"/>
        <v xml:space="preserve"> </v>
      </c>
      <c r="Q21" s="47" t="str">
        <f t="shared" si="3"/>
        <v xml:space="preserve"> </v>
      </c>
      <c r="R21" s="47" t="str">
        <f t="shared" si="3"/>
        <v xml:space="preserve"> </v>
      </c>
      <c r="S21" s="47" t="str">
        <f t="shared" ref="S21:AG22" si="4">IF(ISERROR(WEEKDAY(S$12&amp;"/"&amp;$AC$6,1)), "-",IF(OR(WEEKDAY(S$12&amp;"/"&amp;$AC$6,1)=1,WEEKDAY(S$12&amp;"/"&amp;$AC$6,1)=7),"-"," "))</f>
        <v xml:space="preserve"> </v>
      </c>
      <c r="T21" s="47" t="str">
        <f t="shared" si="4"/>
        <v xml:space="preserve"> </v>
      </c>
      <c r="U21" s="47" t="str">
        <f t="shared" si="4"/>
        <v>-</v>
      </c>
      <c r="V21" s="47" t="str">
        <f t="shared" si="4"/>
        <v>-</v>
      </c>
      <c r="W21" s="47" t="str">
        <f t="shared" si="4"/>
        <v xml:space="preserve"> </v>
      </c>
      <c r="X21" s="47" t="str">
        <f t="shared" si="4"/>
        <v xml:space="preserve"> </v>
      </c>
      <c r="Y21" s="47" t="str">
        <f t="shared" si="4"/>
        <v xml:space="preserve"> </v>
      </c>
      <c r="Z21" s="47" t="str">
        <f t="shared" si="4"/>
        <v xml:space="preserve"> </v>
      </c>
      <c r="AA21" s="47" t="str">
        <f t="shared" si="4"/>
        <v xml:space="preserve"> </v>
      </c>
      <c r="AB21" s="47" t="str">
        <f t="shared" si="4"/>
        <v>-</v>
      </c>
      <c r="AC21" s="47" t="str">
        <f t="shared" si="4"/>
        <v>-</v>
      </c>
      <c r="AD21" s="47" t="str">
        <f t="shared" si="4"/>
        <v xml:space="preserve"> </v>
      </c>
      <c r="AE21" s="47" t="str">
        <f t="shared" si="4"/>
        <v xml:space="preserve"> </v>
      </c>
      <c r="AF21" s="47" t="str">
        <f t="shared" si="4"/>
        <v xml:space="preserve"> </v>
      </c>
      <c r="AG21" s="47" t="str">
        <f t="shared" si="4"/>
        <v xml:space="preserve"> </v>
      </c>
      <c r="AH21" s="17" t="str">
        <f t="shared" si="2"/>
        <v/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">
      <c r="A22" s="55"/>
      <c r="B22" s="16"/>
      <c r="C22" s="47" t="str">
        <f t="shared" si="3"/>
        <v xml:space="preserve"> </v>
      </c>
      <c r="D22" s="47" t="str">
        <f t="shared" si="3"/>
        <v xml:space="preserve"> </v>
      </c>
      <c r="E22" s="47" t="str">
        <f t="shared" si="3"/>
        <v xml:space="preserve"> </v>
      </c>
      <c r="F22" s="47" t="str">
        <f t="shared" si="3"/>
        <v xml:space="preserve"> </v>
      </c>
      <c r="G22" s="47" t="str">
        <f t="shared" si="3"/>
        <v>-</v>
      </c>
      <c r="H22" s="47" t="str">
        <f t="shared" si="3"/>
        <v>-</v>
      </c>
      <c r="I22" s="47" t="str">
        <f t="shared" si="3"/>
        <v xml:space="preserve"> </v>
      </c>
      <c r="J22" s="47" t="str">
        <f t="shared" si="3"/>
        <v xml:space="preserve"> </v>
      </c>
      <c r="K22" s="47" t="str">
        <f t="shared" si="3"/>
        <v xml:space="preserve"> </v>
      </c>
      <c r="L22" s="47" t="str">
        <f t="shared" si="3"/>
        <v xml:space="preserve"> </v>
      </c>
      <c r="M22" s="47" t="str">
        <f t="shared" si="3"/>
        <v xml:space="preserve"> </v>
      </c>
      <c r="N22" s="47" t="str">
        <f t="shared" si="3"/>
        <v>-</v>
      </c>
      <c r="O22" s="47" t="str">
        <f t="shared" si="3"/>
        <v>-</v>
      </c>
      <c r="P22" s="47" t="str">
        <f t="shared" si="3"/>
        <v xml:space="preserve"> </v>
      </c>
      <c r="Q22" s="47" t="str">
        <f t="shared" si="3"/>
        <v xml:space="preserve"> </v>
      </c>
      <c r="R22" s="47" t="str">
        <f t="shared" si="3"/>
        <v xml:space="preserve"> </v>
      </c>
      <c r="S22" s="47" t="str">
        <f t="shared" si="4"/>
        <v xml:space="preserve"> </v>
      </c>
      <c r="T22" s="47" t="str">
        <f t="shared" si="4"/>
        <v xml:space="preserve"> </v>
      </c>
      <c r="U22" s="47" t="str">
        <f t="shared" si="4"/>
        <v>-</v>
      </c>
      <c r="V22" s="47" t="str">
        <f t="shared" si="4"/>
        <v>-</v>
      </c>
      <c r="W22" s="47" t="str">
        <f t="shared" si="4"/>
        <v xml:space="preserve"> </v>
      </c>
      <c r="X22" s="47" t="str">
        <f t="shared" si="4"/>
        <v xml:space="preserve"> </v>
      </c>
      <c r="Y22" s="47" t="str">
        <f t="shared" si="4"/>
        <v xml:space="preserve"> </v>
      </c>
      <c r="Z22" s="47" t="str">
        <f t="shared" si="4"/>
        <v xml:space="preserve"> </v>
      </c>
      <c r="AA22" s="47" t="str">
        <f t="shared" si="4"/>
        <v xml:space="preserve"> </v>
      </c>
      <c r="AB22" s="47" t="str">
        <f t="shared" si="4"/>
        <v>-</v>
      </c>
      <c r="AC22" s="47" t="str">
        <f t="shared" si="4"/>
        <v>-</v>
      </c>
      <c r="AD22" s="47" t="str">
        <f t="shared" si="4"/>
        <v xml:space="preserve"> </v>
      </c>
      <c r="AE22" s="47" t="str">
        <f t="shared" si="4"/>
        <v xml:space="preserve"> </v>
      </c>
      <c r="AF22" s="47" t="str">
        <f t="shared" si="4"/>
        <v xml:space="preserve"> </v>
      </c>
      <c r="AG22" s="47" t="str">
        <f t="shared" si="4"/>
        <v xml:space="preserve"> </v>
      </c>
      <c r="AH22" s="17" t="str">
        <f t="shared" si="2"/>
        <v/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ht="13.5" thickBot="1" x14ac:dyDescent="0.25">
      <c r="A23" s="55"/>
      <c r="B23" s="16"/>
      <c r="C23" s="47" t="str">
        <f>IF(ISERROR(WEEKDAY(C$12&amp;"/"&amp;$AC$6,1)), "-",IF(OR(WEEKDAY(C$12&amp;"/"&amp;$AC$6,1)=1,WEEKDAY(C$12&amp;"/"&amp;$AC$6,1)=7),"-"," "))</f>
        <v xml:space="preserve"> </v>
      </c>
      <c r="D23" s="47" t="str">
        <f>IF(ISERROR(WEEKDAY(D$12&amp;"/"&amp;$AC$6,1)), "-",IF(OR(WEEKDAY(D$12&amp;"/"&amp;$AC$6,1)=1,WEEKDAY(D$12&amp;"/"&amp;$AC$6,1)=7),"-"," "))</f>
        <v xml:space="preserve"> </v>
      </c>
      <c r="E23" s="47" t="str">
        <f>IF(ISERROR(WEEKDAY(E$12&amp;"/"&amp;$AC$6,1)), "-",IF(OR(WEEKDAY(E$12&amp;"/"&amp;$AC$6,1)=1,WEEKDAY(E$12&amp;"/"&amp;$AC$6,1)=7),"-"," "))</f>
        <v xml:space="preserve"> </v>
      </c>
      <c r="F23" s="47" t="str">
        <f>IF(ISERROR(WEEKDAY(F$12&amp;"/"&amp;$AC$6,1)), "-",IF(OR(WEEKDAY(F$12&amp;"/"&amp;$AC$6,1)=1,WEEKDAY(F$12&amp;"/"&amp;$AC$6,1)=7),"-"," "))</f>
        <v xml:space="preserve"> </v>
      </c>
      <c r="G23" s="47" t="str">
        <f t="shared" si="3"/>
        <v>-</v>
      </c>
      <c r="H23" s="47" t="str">
        <f t="shared" ref="H23:R23" si="5">IF(ISERROR(WEEKDAY(H$12&amp;"/"&amp;$AC$6,1)), "-",IF(OR(WEEKDAY(H$12&amp;"/"&amp;$AC$6,1)=1,WEEKDAY(H$12&amp;"/"&amp;$AC$6,1)=7),"-"," "))</f>
        <v>-</v>
      </c>
      <c r="I23" s="47" t="str">
        <f t="shared" si="5"/>
        <v xml:space="preserve"> </v>
      </c>
      <c r="J23" s="47" t="str">
        <f t="shared" si="5"/>
        <v xml:space="preserve"> </v>
      </c>
      <c r="K23" s="47" t="str">
        <f t="shared" si="5"/>
        <v xml:space="preserve"> </v>
      </c>
      <c r="L23" s="47" t="str">
        <f t="shared" si="5"/>
        <v xml:space="preserve"> </v>
      </c>
      <c r="M23" s="47" t="str">
        <f t="shared" si="5"/>
        <v xml:space="preserve"> </v>
      </c>
      <c r="N23" s="47" t="str">
        <f t="shared" si="5"/>
        <v>-</v>
      </c>
      <c r="O23" s="47" t="str">
        <f t="shared" si="5"/>
        <v>-</v>
      </c>
      <c r="P23" s="47" t="str">
        <f t="shared" si="5"/>
        <v xml:space="preserve"> </v>
      </c>
      <c r="Q23" s="47" t="str">
        <f t="shared" si="5"/>
        <v xml:space="preserve"> </v>
      </c>
      <c r="R23" s="47" t="str">
        <f t="shared" si="5"/>
        <v xml:space="preserve"> </v>
      </c>
      <c r="S23" s="47" t="str">
        <f t="shared" ref="S23:AG23" si="6">IF(ISERROR(WEEKDAY(S$12&amp;"/"&amp;$AC$6,1)), "-",IF(OR(WEEKDAY(S$12&amp;"/"&amp;$AC$6,1)=1,WEEKDAY(S$12&amp;"/"&amp;$AC$6,1)=7),"-"," "))</f>
        <v xml:space="preserve"> </v>
      </c>
      <c r="T23" s="47" t="str">
        <f t="shared" si="6"/>
        <v xml:space="preserve"> </v>
      </c>
      <c r="U23" s="47" t="str">
        <f t="shared" si="6"/>
        <v>-</v>
      </c>
      <c r="V23" s="47" t="str">
        <f t="shared" si="6"/>
        <v>-</v>
      </c>
      <c r="W23" s="47" t="str">
        <f t="shared" si="6"/>
        <v xml:space="preserve"> </v>
      </c>
      <c r="X23" s="47" t="str">
        <f t="shared" si="6"/>
        <v xml:space="preserve"> </v>
      </c>
      <c r="Y23" s="47" t="str">
        <f t="shared" si="6"/>
        <v xml:space="preserve"> </v>
      </c>
      <c r="Z23" s="47" t="str">
        <f t="shared" si="6"/>
        <v xml:space="preserve"> </v>
      </c>
      <c r="AA23" s="47" t="str">
        <f t="shared" si="6"/>
        <v xml:space="preserve"> </v>
      </c>
      <c r="AB23" s="47" t="str">
        <f t="shared" si="6"/>
        <v>-</v>
      </c>
      <c r="AC23" s="47" t="str">
        <f t="shared" si="6"/>
        <v>-</v>
      </c>
      <c r="AD23" s="47" t="str">
        <f t="shared" si="6"/>
        <v xml:space="preserve"> </v>
      </c>
      <c r="AE23" s="47" t="str">
        <f t="shared" si="6"/>
        <v xml:space="preserve"> </v>
      </c>
      <c r="AF23" s="47" t="str">
        <f t="shared" si="6"/>
        <v xml:space="preserve"> </v>
      </c>
      <c r="AG23" s="47" t="str">
        <f t="shared" si="6"/>
        <v xml:space="preserve"> </v>
      </c>
      <c r="AH23" s="17" t="str">
        <f t="shared" si="2"/>
        <v/>
      </c>
      <c r="AI23" s="2"/>
      <c r="AJ23" s="51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24" customHeight="1" x14ac:dyDescent="0.2">
      <c r="A24" s="57" t="s">
        <v>44</v>
      </c>
      <c r="B24" s="58"/>
      <c r="C24" s="81" t="str">
        <f t="shared" ref="C24:AH24" si="7">IF(SUM(C$13:C$23)&gt;0,SUM(C$13:C$23),"")</f>
        <v/>
      </c>
      <c r="D24" s="81" t="str">
        <f t="shared" si="7"/>
        <v/>
      </c>
      <c r="E24" s="81" t="str">
        <f t="shared" si="7"/>
        <v/>
      </c>
      <c r="F24" s="81" t="str">
        <f t="shared" si="7"/>
        <v/>
      </c>
      <c r="G24" s="81" t="str">
        <f t="shared" si="7"/>
        <v/>
      </c>
      <c r="H24" s="81" t="str">
        <f t="shared" si="7"/>
        <v/>
      </c>
      <c r="I24" s="81" t="str">
        <f t="shared" si="7"/>
        <v/>
      </c>
      <c r="J24" s="81" t="str">
        <f t="shared" si="7"/>
        <v/>
      </c>
      <c r="K24" s="81" t="str">
        <f t="shared" si="7"/>
        <v/>
      </c>
      <c r="L24" s="81" t="str">
        <f t="shared" si="7"/>
        <v/>
      </c>
      <c r="M24" s="81" t="str">
        <f t="shared" si="7"/>
        <v/>
      </c>
      <c r="N24" s="81" t="str">
        <f t="shared" si="7"/>
        <v/>
      </c>
      <c r="O24" s="81" t="str">
        <f t="shared" si="7"/>
        <v/>
      </c>
      <c r="P24" s="81" t="str">
        <f t="shared" si="7"/>
        <v/>
      </c>
      <c r="Q24" s="81" t="str">
        <f t="shared" si="7"/>
        <v/>
      </c>
      <c r="R24" s="81" t="str">
        <f t="shared" si="7"/>
        <v/>
      </c>
      <c r="S24" s="81" t="str">
        <f t="shared" si="7"/>
        <v/>
      </c>
      <c r="T24" s="81" t="str">
        <f t="shared" si="7"/>
        <v/>
      </c>
      <c r="U24" s="81" t="str">
        <f t="shared" si="7"/>
        <v/>
      </c>
      <c r="V24" s="81" t="str">
        <f t="shared" si="7"/>
        <v/>
      </c>
      <c r="W24" s="81" t="str">
        <f t="shared" si="7"/>
        <v/>
      </c>
      <c r="X24" s="81" t="str">
        <f t="shared" si="7"/>
        <v/>
      </c>
      <c r="Y24" s="81" t="str">
        <f t="shared" si="7"/>
        <v/>
      </c>
      <c r="Z24" s="81" t="str">
        <f t="shared" si="7"/>
        <v/>
      </c>
      <c r="AA24" s="81" t="str">
        <f t="shared" si="7"/>
        <v/>
      </c>
      <c r="AB24" s="81" t="str">
        <f t="shared" si="7"/>
        <v/>
      </c>
      <c r="AC24" s="81" t="str">
        <f t="shared" si="7"/>
        <v/>
      </c>
      <c r="AD24" s="81" t="str">
        <f t="shared" si="7"/>
        <v/>
      </c>
      <c r="AE24" s="81" t="str">
        <f t="shared" si="7"/>
        <v/>
      </c>
      <c r="AF24" s="81" t="str">
        <f t="shared" si="7"/>
        <v/>
      </c>
      <c r="AG24" s="81" t="str">
        <f t="shared" si="7"/>
        <v/>
      </c>
      <c r="AH24" s="82" t="str">
        <f t="shared" si="7"/>
        <v/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13.5" thickBot="1" x14ac:dyDescent="0.25">
      <c r="A25" s="6"/>
      <c r="B25" s="6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4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6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24" customHeight="1" thickBot="1" x14ac:dyDescent="0.25">
      <c r="A26" s="36" t="s">
        <v>58</v>
      </c>
      <c r="B26" s="3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53" t="s">
        <v>59</v>
      </c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9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15" thickBot="1" x14ac:dyDescent="0.25">
      <c r="A27" s="40" t="s">
        <v>0</v>
      </c>
      <c r="B27" s="41" t="s">
        <v>45</v>
      </c>
      <c r="C27" s="42" t="s">
        <v>1</v>
      </c>
      <c r="D27" s="42" t="s">
        <v>2</v>
      </c>
      <c r="E27" s="42" t="s">
        <v>3</v>
      </c>
      <c r="F27" s="42" t="s">
        <v>4</v>
      </c>
      <c r="G27" s="42" t="s">
        <v>5</v>
      </c>
      <c r="H27" s="42" t="s">
        <v>6</v>
      </c>
      <c r="I27" s="42" t="s">
        <v>7</v>
      </c>
      <c r="J27" s="42" t="s">
        <v>8</v>
      </c>
      <c r="K27" s="42" t="s">
        <v>9</v>
      </c>
      <c r="L27" s="42" t="s">
        <v>10</v>
      </c>
      <c r="M27" s="42" t="s">
        <v>11</v>
      </c>
      <c r="N27" s="42" t="s">
        <v>12</v>
      </c>
      <c r="O27" s="42" t="s">
        <v>13</v>
      </c>
      <c r="P27" s="42" t="s">
        <v>14</v>
      </c>
      <c r="Q27" s="42" t="s">
        <v>15</v>
      </c>
      <c r="R27" s="42" t="s">
        <v>16</v>
      </c>
      <c r="S27" s="42" t="s">
        <v>17</v>
      </c>
      <c r="T27" s="42" t="s">
        <v>18</v>
      </c>
      <c r="U27" s="42" t="s">
        <v>19</v>
      </c>
      <c r="V27" s="42" t="s">
        <v>20</v>
      </c>
      <c r="W27" s="42" t="s">
        <v>21</v>
      </c>
      <c r="X27" s="42" t="s">
        <v>22</v>
      </c>
      <c r="Y27" s="42" t="s">
        <v>23</v>
      </c>
      <c r="Z27" s="42" t="s">
        <v>24</v>
      </c>
      <c r="AA27" s="42" t="s">
        <v>25</v>
      </c>
      <c r="AB27" s="42" t="s">
        <v>26</v>
      </c>
      <c r="AC27" s="42" t="s">
        <v>27</v>
      </c>
      <c r="AD27" s="42" t="s">
        <v>28</v>
      </c>
      <c r="AE27" s="42" t="s">
        <v>30</v>
      </c>
      <c r="AF27" s="42" t="s">
        <v>31</v>
      </c>
      <c r="AG27" s="42" t="s">
        <v>32</v>
      </c>
      <c r="AH27" s="43" t="s">
        <v>43</v>
      </c>
      <c r="AI27" s="2"/>
      <c r="AJ27" s="51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2">
      <c r="A28" s="48" t="s">
        <v>53</v>
      </c>
      <c r="B28" s="16" t="s">
        <v>36</v>
      </c>
      <c r="C28" s="47" t="str">
        <f t="shared" ref="C28:R36" si="8">IF(ISERROR(WEEKDAY(C$12&amp;"/"&amp;$AC$6,1)), "-",IF(OR(WEEKDAY(C$12&amp;"/"&amp;$AC$6,1)=1,WEEKDAY(C$12&amp;"/"&amp;$AC$6,1)=7),"-"," "))</f>
        <v xml:space="preserve"> </v>
      </c>
      <c r="D28" s="47" t="str">
        <f t="shared" si="8"/>
        <v xml:space="preserve"> </v>
      </c>
      <c r="E28" s="47" t="str">
        <f t="shared" si="8"/>
        <v xml:space="preserve"> </v>
      </c>
      <c r="F28" s="47" t="str">
        <f t="shared" si="8"/>
        <v xml:space="preserve"> </v>
      </c>
      <c r="G28" s="47" t="str">
        <f t="shared" si="8"/>
        <v>-</v>
      </c>
      <c r="H28" s="47" t="str">
        <f t="shared" si="8"/>
        <v>-</v>
      </c>
      <c r="I28" s="47"/>
      <c r="J28" s="47" t="str">
        <f t="shared" si="8"/>
        <v xml:space="preserve"> </v>
      </c>
      <c r="K28" s="47" t="str">
        <f t="shared" si="8"/>
        <v xml:space="preserve"> </v>
      </c>
      <c r="L28" s="47" t="str">
        <f t="shared" si="8"/>
        <v xml:space="preserve"> </v>
      </c>
      <c r="M28" s="47" t="str">
        <f t="shared" si="8"/>
        <v xml:space="preserve"> </v>
      </c>
      <c r="N28" s="47" t="str">
        <f t="shared" si="8"/>
        <v>-</v>
      </c>
      <c r="O28" s="47" t="str">
        <f t="shared" si="8"/>
        <v>-</v>
      </c>
      <c r="P28" s="47" t="str">
        <f t="shared" si="8"/>
        <v xml:space="preserve"> </v>
      </c>
      <c r="Q28" s="47" t="str">
        <f t="shared" si="8"/>
        <v xml:space="preserve"> </v>
      </c>
      <c r="R28" s="47" t="str">
        <f t="shared" si="8"/>
        <v xml:space="preserve"> </v>
      </c>
      <c r="S28" s="47" t="str">
        <f t="shared" ref="S28:AG34" si="9">IF(ISERROR(WEEKDAY(S$12&amp;"/"&amp;$AC$6,1)), "-",IF(OR(WEEKDAY(S$12&amp;"/"&amp;$AC$6,1)=1,WEEKDAY(S$12&amp;"/"&amp;$AC$6,1)=7),"-"," "))</f>
        <v xml:space="preserve"> </v>
      </c>
      <c r="T28" s="47" t="str">
        <f t="shared" si="9"/>
        <v xml:space="preserve"> </v>
      </c>
      <c r="U28" s="47" t="str">
        <f t="shared" si="9"/>
        <v>-</v>
      </c>
      <c r="V28" s="47" t="str">
        <f t="shared" si="9"/>
        <v>-</v>
      </c>
      <c r="W28" s="47" t="str">
        <f t="shared" si="9"/>
        <v xml:space="preserve"> </v>
      </c>
      <c r="X28" s="47" t="str">
        <f t="shared" si="9"/>
        <v xml:space="preserve"> </v>
      </c>
      <c r="Y28" s="47" t="str">
        <f t="shared" si="9"/>
        <v xml:space="preserve"> </v>
      </c>
      <c r="Z28" s="47" t="str">
        <f t="shared" si="9"/>
        <v xml:space="preserve"> </v>
      </c>
      <c r="AA28" s="47" t="str">
        <f t="shared" si="9"/>
        <v xml:space="preserve"> </v>
      </c>
      <c r="AB28" s="47" t="str">
        <f t="shared" si="9"/>
        <v>-</v>
      </c>
      <c r="AC28" s="47" t="str">
        <f t="shared" si="9"/>
        <v>-</v>
      </c>
      <c r="AD28" s="47" t="str">
        <f t="shared" si="9"/>
        <v xml:space="preserve"> </v>
      </c>
      <c r="AE28" s="47" t="str">
        <f t="shared" si="9"/>
        <v xml:space="preserve"> </v>
      </c>
      <c r="AF28" s="47" t="str">
        <f t="shared" si="9"/>
        <v xml:space="preserve"> </v>
      </c>
      <c r="AG28" s="47" t="str">
        <f t="shared" si="9"/>
        <v xml:space="preserve"> </v>
      </c>
      <c r="AH28" s="17" t="str">
        <f t="shared" ref="AH28:AH35" si="10">IF(SUM($C28:$AG28)&gt;0,SUM($C28:$AG28),"")</f>
        <v/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">
      <c r="A29" s="48" t="s">
        <v>54</v>
      </c>
      <c r="B29" s="16" t="s">
        <v>47</v>
      </c>
      <c r="C29" s="47" t="str">
        <f t="shared" si="8"/>
        <v xml:space="preserve"> </v>
      </c>
      <c r="D29" s="47"/>
      <c r="E29" s="47"/>
      <c r="F29" s="47"/>
      <c r="G29" s="47" t="str">
        <f t="shared" si="8"/>
        <v>-</v>
      </c>
      <c r="H29" s="47" t="str">
        <f t="shared" si="8"/>
        <v>-</v>
      </c>
      <c r="I29" s="47" t="str">
        <f t="shared" si="8"/>
        <v xml:space="preserve"> </v>
      </c>
      <c r="J29" s="47" t="str">
        <f t="shared" si="8"/>
        <v xml:space="preserve"> </v>
      </c>
      <c r="K29" s="47" t="str">
        <f t="shared" si="8"/>
        <v xml:space="preserve"> </v>
      </c>
      <c r="L29" s="47" t="str">
        <f t="shared" si="8"/>
        <v xml:space="preserve"> </v>
      </c>
      <c r="M29" s="47" t="str">
        <f t="shared" si="8"/>
        <v xml:space="preserve"> </v>
      </c>
      <c r="N29" s="47" t="str">
        <f t="shared" si="8"/>
        <v>-</v>
      </c>
      <c r="O29" s="47" t="str">
        <f t="shared" si="8"/>
        <v>-</v>
      </c>
      <c r="P29" s="47" t="str">
        <f t="shared" si="8"/>
        <v xml:space="preserve"> </v>
      </c>
      <c r="Q29" s="47" t="str">
        <f t="shared" si="8"/>
        <v xml:space="preserve"> </v>
      </c>
      <c r="R29" s="47" t="str">
        <f t="shared" si="8"/>
        <v xml:space="preserve"> </v>
      </c>
      <c r="S29" s="47" t="str">
        <f t="shared" si="9"/>
        <v xml:space="preserve"> </v>
      </c>
      <c r="T29" s="47" t="str">
        <f t="shared" si="9"/>
        <v xml:space="preserve"> </v>
      </c>
      <c r="U29" s="47" t="str">
        <f t="shared" si="9"/>
        <v>-</v>
      </c>
      <c r="V29" s="47" t="str">
        <f t="shared" si="9"/>
        <v>-</v>
      </c>
      <c r="W29" s="47" t="str">
        <f t="shared" si="9"/>
        <v xml:space="preserve"> </v>
      </c>
      <c r="X29" s="47" t="str">
        <f t="shared" si="9"/>
        <v xml:space="preserve"> </v>
      </c>
      <c r="Y29" s="47" t="str">
        <f t="shared" si="9"/>
        <v xml:space="preserve"> </v>
      </c>
      <c r="Z29" s="47" t="str">
        <f t="shared" si="9"/>
        <v xml:space="preserve"> </v>
      </c>
      <c r="AA29" s="47" t="str">
        <f t="shared" si="9"/>
        <v xml:space="preserve"> </v>
      </c>
      <c r="AB29" s="47" t="str">
        <f t="shared" si="9"/>
        <v>-</v>
      </c>
      <c r="AC29" s="47" t="str">
        <f t="shared" si="9"/>
        <v>-</v>
      </c>
      <c r="AD29" s="47" t="str">
        <f t="shared" si="9"/>
        <v xml:space="preserve"> </v>
      </c>
      <c r="AE29" s="47" t="str">
        <f t="shared" si="9"/>
        <v xml:space="preserve"> </v>
      </c>
      <c r="AF29" s="47" t="str">
        <f t="shared" si="9"/>
        <v xml:space="preserve"> </v>
      </c>
      <c r="AG29" s="47" t="str">
        <f t="shared" si="9"/>
        <v xml:space="preserve"> </v>
      </c>
      <c r="AH29" s="17" t="str">
        <f t="shared" si="10"/>
        <v/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">
      <c r="A30" s="48" t="s">
        <v>55</v>
      </c>
      <c r="B30" s="16" t="s">
        <v>48</v>
      </c>
      <c r="C30" s="47"/>
      <c r="D30" s="47" t="str">
        <f t="shared" si="8"/>
        <v xml:space="preserve"> </v>
      </c>
      <c r="E30" s="47" t="str">
        <f t="shared" si="8"/>
        <v xml:space="preserve"> </v>
      </c>
      <c r="F30" s="47" t="str">
        <f t="shared" si="8"/>
        <v xml:space="preserve"> </v>
      </c>
      <c r="G30" s="47" t="str">
        <f t="shared" si="8"/>
        <v>-</v>
      </c>
      <c r="H30" s="47" t="str">
        <f t="shared" si="8"/>
        <v>-</v>
      </c>
      <c r="I30" s="47" t="str">
        <f t="shared" si="8"/>
        <v xml:space="preserve"> </v>
      </c>
      <c r="J30" s="47" t="str">
        <f t="shared" si="8"/>
        <v xml:space="preserve"> </v>
      </c>
      <c r="K30" s="47" t="str">
        <f t="shared" si="8"/>
        <v xml:space="preserve"> </v>
      </c>
      <c r="L30" s="47" t="str">
        <f t="shared" si="8"/>
        <v xml:space="preserve"> </v>
      </c>
      <c r="M30" s="47" t="str">
        <f t="shared" si="8"/>
        <v xml:space="preserve"> </v>
      </c>
      <c r="N30" s="47" t="str">
        <f t="shared" si="8"/>
        <v>-</v>
      </c>
      <c r="O30" s="47" t="str">
        <f t="shared" si="8"/>
        <v>-</v>
      </c>
      <c r="P30" s="47" t="str">
        <f t="shared" si="8"/>
        <v xml:space="preserve"> </v>
      </c>
      <c r="Q30" s="47" t="str">
        <f t="shared" si="8"/>
        <v xml:space="preserve"> </v>
      </c>
      <c r="R30" s="47" t="str">
        <f t="shared" si="8"/>
        <v xml:space="preserve"> </v>
      </c>
      <c r="S30" s="47" t="str">
        <f t="shared" si="9"/>
        <v xml:space="preserve"> </v>
      </c>
      <c r="T30" s="47" t="str">
        <f t="shared" si="9"/>
        <v xml:space="preserve"> </v>
      </c>
      <c r="U30" s="47" t="str">
        <f t="shared" si="9"/>
        <v>-</v>
      </c>
      <c r="V30" s="47" t="str">
        <f t="shared" si="9"/>
        <v>-</v>
      </c>
      <c r="W30" s="47" t="str">
        <f t="shared" si="9"/>
        <v xml:space="preserve"> </v>
      </c>
      <c r="X30" s="47" t="str">
        <f t="shared" si="9"/>
        <v xml:space="preserve"> </v>
      </c>
      <c r="Y30" s="47" t="str">
        <f t="shared" si="9"/>
        <v xml:space="preserve"> </v>
      </c>
      <c r="Z30" s="47" t="str">
        <f t="shared" si="9"/>
        <v xml:space="preserve"> </v>
      </c>
      <c r="AA30" s="47" t="str">
        <f t="shared" si="9"/>
        <v xml:space="preserve"> </v>
      </c>
      <c r="AB30" s="47" t="str">
        <f t="shared" si="9"/>
        <v>-</v>
      </c>
      <c r="AC30" s="47" t="str">
        <f t="shared" si="9"/>
        <v>-</v>
      </c>
      <c r="AD30" s="47" t="str">
        <f t="shared" si="9"/>
        <v xml:space="preserve"> </v>
      </c>
      <c r="AE30" s="47" t="str">
        <f t="shared" si="9"/>
        <v xml:space="preserve"> </v>
      </c>
      <c r="AF30" s="47" t="str">
        <f t="shared" si="9"/>
        <v xml:space="preserve"> </v>
      </c>
      <c r="AG30" s="47" t="str">
        <f t="shared" si="9"/>
        <v xml:space="preserve"> </v>
      </c>
      <c r="AH30" s="17" t="str">
        <f t="shared" si="10"/>
        <v/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">
      <c r="A31" s="48" t="s">
        <v>61</v>
      </c>
      <c r="B31" s="16" t="s">
        <v>62</v>
      </c>
      <c r="C31" s="47" t="str">
        <f t="shared" si="8"/>
        <v xml:space="preserve"> </v>
      </c>
      <c r="D31" s="47" t="str">
        <f t="shared" si="8"/>
        <v xml:space="preserve"> </v>
      </c>
      <c r="E31" s="47" t="str">
        <f t="shared" si="8"/>
        <v xml:space="preserve"> </v>
      </c>
      <c r="F31" s="47" t="str">
        <f t="shared" si="8"/>
        <v xml:space="preserve"> </v>
      </c>
      <c r="G31" s="47" t="str">
        <f t="shared" si="8"/>
        <v>-</v>
      </c>
      <c r="H31" s="47" t="str">
        <f t="shared" si="8"/>
        <v>-</v>
      </c>
      <c r="I31" s="47" t="str">
        <f t="shared" si="8"/>
        <v xml:space="preserve"> </v>
      </c>
      <c r="J31" s="47" t="str">
        <f t="shared" si="8"/>
        <v xml:space="preserve"> </v>
      </c>
      <c r="K31" s="47" t="str">
        <f t="shared" si="8"/>
        <v xml:space="preserve"> </v>
      </c>
      <c r="L31" s="47" t="str">
        <f t="shared" si="8"/>
        <v xml:space="preserve"> </v>
      </c>
      <c r="M31" s="47" t="str">
        <f t="shared" si="8"/>
        <v xml:space="preserve"> </v>
      </c>
      <c r="N31" s="47" t="str">
        <f t="shared" si="8"/>
        <v>-</v>
      </c>
      <c r="O31" s="47" t="str">
        <f t="shared" si="8"/>
        <v>-</v>
      </c>
      <c r="P31" s="47" t="str">
        <f t="shared" si="8"/>
        <v xml:space="preserve"> </v>
      </c>
      <c r="Q31" s="47" t="str">
        <f t="shared" si="8"/>
        <v xml:space="preserve"> </v>
      </c>
      <c r="R31" s="47" t="str">
        <f t="shared" si="8"/>
        <v xml:space="preserve"> </v>
      </c>
      <c r="S31" s="47" t="str">
        <f t="shared" si="9"/>
        <v xml:space="preserve"> </v>
      </c>
      <c r="T31" s="47" t="str">
        <f t="shared" si="9"/>
        <v xml:space="preserve"> </v>
      </c>
      <c r="U31" s="47" t="str">
        <f t="shared" si="9"/>
        <v>-</v>
      </c>
      <c r="V31" s="47" t="str">
        <f t="shared" si="9"/>
        <v>-</v>
      </c>
      <c r="W31" s="47" t="str">
        <f t="shared" si="9"/>
        <v xml:space="preserve"> </v>
      </c>
      <c r="X31" s="47" t="str">
        <f t="shared" si="9"/>
        <v xml:space="preserve"> </v>
      </c>
      <c r="Y31" s="47" t="str">
        <f t="shared" si="9"/>
        <v xml:space="preserve"> </v>
      </c>
      <c r="Z31" s="47" t="str">
        <f t="shared" si="9"/>
        <v xml:space="preserve"> </v>
      </c>
      <c r="AA31" s="47" t="str">
        <f t="shared" si="9"/>
        <v xml:space="preserve"> </v>
      </c>
      <c r="AB31" s="47" t="str">
        <f t="shared" si="9"/>
        <v>-</v>
      </c>
      <c r="AC31" s="47" t="str">
        <f t="shared" si="9"/>
        <v>-</v>
      </c>
      <c r="AD31" s="47" t="str">
        <f t="shared" si="9"/>
        <v xml:space="preserve"> </v>
      </c>
      <c r="AE31" s="47" t="str">
        <f t="shared" si="9"/>
        <v xml:space="preserve"> </v>
      </c>
      <c r="AF31" s="47" t="str">
        <f t="shared" si="9"/>
        <v xml:space="preserve"> </v>
      </c>
      <c r="AG31" s="47" t="str">
        <f t="shared" si="9"/>
        <v xml:space="preserve"> </v>
      </c>
      <c r="AH31" s="17" t="str">
        <f t="shared" si="10"/>
        <v/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">
      <c r="A32" s="48"/>
      <c r="B32" s="16" t="s">
        <v>49</v>
      </c>
      <c r="C32" s="47" t="str">
        <f t="shared" si="8"/>
        <v xml:space="preserve"> </v>
      </c>
      <c r="D32" s="47" t="str">
        <f t="shared" si="8"/>
        <v xml:space="preserve"> </v>
      </c>
      <c r="E32" s="47" t="str">
        <f t="shared" si="8"/>
        <v xml:space="preserve"> </v>
      </c>
      <c r="F32" s="47" t="str">
        <f t="shared" si="8"/>
        <v xml:space="preserve"> </v>
      </c>
      <c r="G32" s="47" t="str">
        <f t="shared" si="8"/>
        <v>-</v>
      </c>
      <c r="H32" s="47" t="str">
        <f t="shared" si="8"/>
        <v>-</v>
      </c>
      <c r="I32" s="47" t="str">
        <f t="shared" si="8"/>
        <v xml:space="preserve"> </v>
      </c>
      <c r="J32" s="47" t="str">
        <f t="shared" si="8"/>
        <v xml:space="preserve"> </v>
      </c>
      <c r="K32" s="47" t="str">
        <f t="shared" si="8"/>
        <v xml:space="preserve"> </v>
      </c>
      <c r="L32" s="47" t="str">
        <f t="shared" si="8"/>
        <v xml:space="preserve"> </v>
      </c>
      <c r="M32" s="47" t="str">
        <f t="shared" si="8"/>
        <v xml:space="preserve"> </v>
      </c>
      <c r="N32" s="47" t="str">
        <f t="shared" si="8"/>
        <v>-</v>
      </c>
      <c r="O32" s="47" t="str">
        <f t="shared" si="8"/>
        <v>-</v>
      </c>
      <c r="P32" s="47" t="str">
        <f t="shared" si="8"/>
        <v xml:space="preserve"> </v>
      </c>
      <c r="Q32" s="47" t="str">
        <f t="shared" si="8"/>
        <v xml:space="preserve"> </v>
      </c>
      <c r="R32" s="47" t="str">
        <f t="shared" si="8"/>
        <v xml:space="preserve"> </v>
      </c>
      <c r="S32" s="47" t="str">
        <f t="shared" si="9"/>
        <v xml:space="preserve"> </v>
      </c>
      <c r="T32" s="47" t="str">
        <f t="shared" si="9"/>
        <v xml:space="preserve"> </v>
      </c>
      <c r="U32" s="47" t="str">
        <f t="shared" si="9"/>
        <v>-</v>
      </c>
      <c r="V32" s="47" t="str">
        <f t="shared" si="9"/>
        <v>-</v>
      </c>
      <c r="W32" s="47" t="str">
        <f t="shared" si="9"/>
        <v xml:space="preserve"> </v>
      </c>
      <c r="X32" s="47" t="str">
        <f t="shared" si="9"/>
        <v xml:space="preserve"> </v>
      </c>
      <c r="Y32" s="47" t="str">
        <f t="shared" si="9"/>
        <v xml:space="preserve"> </v>
      </c>
      <c r="Z32" s="47" t="str">
        <f t="shared" si="9"/>
        <v xml:space="preserve"> </v>
      </c>
      <c r="AA32" s="47" t="str">
        <f t="shared" si="9"/>
        <v xml:space="preserve"> </v>
      </c>
      <c r="AB32" s="47" t="str">
        <f t="shared" si="9"/>
        <v>-</v>
      </c>
      <c r="AC32" s="47" t="str">
        <f t="shared" si="9"/>
        <v>-</v>
      </c>
      <c r="AD32" s="47" t="str">
        <f t="shared" si="9"/>
        <v xml:space="preserve"> </v>
      </c>
      <c r="AE32" s="47" t="str">
        <f t="shared" si="9"/>
        <v xml:space="preserve"> </v>
      </c>
      <c r="AF32" s="47" t="str">
        <f t="shared" si="9"/>
        <v xml:space="preserve"> </v>
      </c>
      <c r="AG32" s="47" t="str">
        <f t="shared" si="9"/>
        <v xml:space="preserve"> </v>
      </c>
      <c r="AH32" s="17" t="str">
        <f t="shared" si="10"/>
        <v/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">
      <c r="A33" s="48" t="s">
        <v>77</v>
      </c>
      <c r="B33" s="16" t="s">
        <v>50</v>
      </c>
      <c r="C33" s="47" t="str">
        <f t="shared" si="8"/>
        <v xml:space="preserve"> </v>
      </c>
      <c r="D33" s="47" t="str">
        <f t="shared" si="8"/>
        <v xml:space="preserve"> </v>
      </c>
      <c r="E33" s="47" t="str">
        <f t="shared" si="8"/>
        <v xml:space="preserve"> </v>
      </c>
      <c r="F33" s="47" t="str">
        <f t="shared" si="8"/>
        <v xml:space="preserve"> </v>
      </c>
      <c r="G33" s="47" t="str">
        <f t="shared" si="8"/>
        <v>-</v>
      </c>
      <c r="H33" s="47" t="str">
        <f t="shared" si="8"/>
        <v>-</v>
      </c>
      <c r="I33" s="47" t="str">
        <f t="shared" si="8"/>
        <v xml:space="preserve"> </v>
      </c>
      <c r="J33" s="47" t="str">
        <f t="shared" si="8"/>
        <v xml:space="preserve"> </v>
      </c>
      <c r="K33" s="47" t="str">
        <f t="shared" si="8"/>
        <v xml:space="preserve"> </v>
      </c>
      <c r="L33" s="47" t="str">
        <f t="shared" si="8"/>
        <v xml:space="preserve"> </v>
      </c>
      <c r="M33" s="47" t="str">
        <f t="shared" si="8"/>
        <v xml:space="preserve"> </v>
      </c>
      <c r="N33" s="47" t="str">
        <f t="shared" si="8"/>
        <v>-</v>
      </c>
      <c r="O33" s="47" t="str">
        <f t="shared" si="8"/>
        <v>-</v>
      </c>
      <c r="P33" s="47" t="str">
        <f t="shared" si="8"/>
        <v xml:space="preserve"> </v>
      </c>
      <c r="Q33" s="47" t="str">
        <f t="shared" si="8"/>
        <v xml:space="preserve"> </v>
      </c>
      <c r="R33" s="47" t="str">
        <f t="shared" si="8"/>
        <v xml:space="preserve"> </v>
      </c>
      <c r="S33" s="47" t="str">
        <f t="shared" si="9"/>
        <v xml:space="preserve"> </v>
      </c>
      <c r="T33" s="47" t="str">
        <f t="shared" si="9"/>
        <v xml:space="preserve"> </v>
      </c>
      <c r="U33" s="47" t="str">
        <f t="shared" si="9"/>
        <v>-</v>
      </c>
      <c r="V33" s="47" t="str">
        <f t="shared" si="9"/>
        <v>-</v>
      </c>
      <c r="W33" s="47" t="str">
        <f t="shared" si="9"/>
        <v xml:space="preserve"> </v>
      </c>
      <c r="X33" s="47" t="str">
        <f t="shared" si="9"/>
        <v xml:space="preserve"> </v>
      </c>
      <c r="Y33" s="47" t="str">
        <f t="shared" si="9"/>
        <v xml:space="preserve"> </v>
      </c>
      <c r="Z33" s="47" t="str">
        <f t="shared" si="9"/>
        <v xml:space="preserve"> </v>
      </c>
      <c r="AA33" s="47" t="str">
        <f t="shared" si="9"/>
        <v xml:space="preserve"> </v>
      </c>
      <c r="AB33" s="47" t="str">
        <f t="shared" si="9"/>
        <v>-</v>
      </c>
      <c r="AC33" s="47" t="str">
        <f t="shared" si="9"/>
        <v>-</v>
      </c>
      <c r="AD33" s="47" t="str">
        <f t="shared" si="9"/>
        <v xml:space="preserve"> </v>
      </c>
      <c r="AE33" s="47" t="str">
        <f t="shared" si="9"/>
        <v xml:space="preserve"> </v>
      </c>
      <c r="AF33" s="47" t="str">
        <f t="shared" si="9"/>
        <v xml:space="preserve"> </v>
      </c>
      <c r="AG33" s="47" t="str">
        <f t="shared" si="9"/>
        <v xml:space="preserve"> </v>
      </c>
      <c r="AH33" s="17" t="str">
        <f t="shared" si="10"/>
        <v/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">
      <c r="A34" s="48"/>
      <c r="B34" s="16" t="s">
        <v>29</v>
      </c>
      <c r="C34" s="47" t="str">
        <f t="shared" si="8"/>
        <v xml:space="preserve"> </v>
      </c>
      <c r="D34" s="47" t="str">
        <f t="shared" si="8"/>
        <v xml:space="preserve"> </v>
      </c>
      <c r="E34" s="47" t="str">
        <f t="shared" si="8"/>
        <v xml:space="preserve"> </v>
      </c>
      <c r="F34" s="47" t="str">
        <f t="shared" si="8"/>
        <v xml:space="preserve"> </v>
      </c>
      <c r="G34" s="47" t="str">
        <f t="shared" si="8"/>
        <v>-</v>
      </c>
      <c r="H34" s="47" t="str">
        <f t="shared" si="8"/>
        <v>-</v>
      </c>
      <c r="I34" s="47" t="str">
        <f t="shared" si="8"/>
        <v xml:space="preserve"> </v>
      </c>
      <c r="J34" s="47" t="str">
        <f t="shared" si="8"/>
        <v xml:space="preserve"> </v>
      </c>
      <c r="K34" s="47" t="str">
        <f t="shared" si="8"/>
        <v xml:space="preserve"> </v>
      </c>
      <c r="L34" s="47" t="str">
        <f t="shared" si="8"/>
        <v xml:space="preserve"> </v>
      </c>
      <c r="M34" s="47" t="str">
        <f t="shared" si="8"/>
        <v xml:space="preserve"> </v>
      </c>
      <c r="N34" s="47" t="str">
        <f t="shared" si="8"/>
        <v>-</v>
      </c>
      <c r="O34" s="47" t="str">
        <f t="shared" si="8"/>
        <v>-</v>
      </c>
      <c r="P34" s="47" t="str">
        <f t="shared" si="8"/>
        <v xml:space="preserve"> </v>
      </c>
      <c r="Q34" s="47" t="str">
        <f t="shared" si="8"/>
        <v xml:space="preserve"> </v>
      </c>
      <c r="R34" s="47" t="str">
        <f t="shared" si="8"/>
        <v xml:space="preserve"> </v>
      </c>
      <c r="S34" s="47" t="str">
        <f t="shared" si="9"/>
        <v xml:space="preserve"> </v>
      </c>
      <c r="T34" s="47" t="str">
        <f t="shared" si="9"/>
        <v xml:space="preserve"> </v>
      </c>
      <c r="U34" s="47" t="str">
        <f t="shared" si="9"/>
        <v>-</v>
      </c>
      <c r="V34" s="47" t="str">
        <f t="shared" si="9"/>
        <v>-</v>
      </c>
      <c r="W34" s="47" t="str">
        <f t="shared" si="9"/>
        <v xml:space="preserve"> </v>
      </c>
      <c r="X34" s="47" t="str">
        <f t="shared" si="9"/>
        <v xml:space="preserve"> </v>
      </c>
      <c r="Y34" s="47" t="str">
        <f t="shared" si="9"/>
        <v xml:space="preserve"> </v>
      </c>
      <c r="Z34" s="47" t="str">
        <f t="shared" si="9"/>
        <v xml:space="preserve"> </v>
      </c>
      <c r="AA34" s="47" t="str">
        <f t="shared" si="9"/>
        <v xml:space="preserve"> </v>
      </c>
      <c r="AB34" s="47" t="str">
        <f t="shared" si="9"/>
        <v>-</v>
      </c>
      <c r="AC34" s="47" t="str">
        <f t="shared" si="9"/>
        <v>-</v>
      </c>
      <c r="AD34" s="47" t="str">
        <f t="shared" si="9"/>
        <v xml:space="preserve"> </v>
      </c>
      <c r="AE34" s="47" t="str">
        <f t="shared" si="9"/>
        <v xml:space="preserve"> </v>
      </c>
      <c r="AF34" s="47" t="str">
        <f t="shared" si="9"/>
        <v xml:space="preserve"> </v>
      </c>
      <c r="AG34" s="47" t="str">
        <f t="shared" si="9"/>
        <v xml:space="preserve"> </v>
      </c>
      <c r="AH34" s="17" t="str">
        <f t="shared" si="10"/>
        <v/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">
      <c r="A35" s="48"/>
      <c r="B35" s="16" t="s">
        <v>51</v>
      </c>
      <c r="C35" s="47" t="str">
        <f t="shared" si="8"/>
        <v xml:space="preserve"> </v>
      </c>
      <c r="D35" s="47" t="str">
        <f>IF(ISERROR(WEEKDAY(D$12&amp;"/"&amp;$AC$6,1)), "-",IF(OR(WEEKDAY(D$12&amp;"/"&amp;$AC$6,1)=1,WEEKDAY(D$12&amp;"/"&amp;$AC$6,1)=7),"-"," "))</f>
        <v xml:space="preserve"> </v>
      </c>
      <c r="E35" s="47" t="str">
        <f>IF(ISERROR(WEEKDAY(E$12&amp;"/"&amp;$AC$6,1)), "-",IF(OR(WEEKDAY(E$12&amp;"/"&amp;$AC$6,1)=1,WEEKDAY(E$12&amp;"/"&amp;$AC$6,1)=7),"-"," "))</f>
        <v xml:space="preserve"> </v>
      </c>
      <c r="F35" s="47" t="str">
        <f>IF(ISERROR(WEEKDAY(F$12&amp;"/"&amp;$AC$6,1)), "-",IF(OR(WEEKDAY(F$12&amp;"/"&amp;$AC$6,1)=1,WEEKDAY(F$12&amp;"/"&amp;$AC$6,1)=7),"-"," "))</f>
        <v xml:space="preserve"> </v>
      </c>
      <c r="G35" s="47" t="str">
        <f t="shared" si="8"/>
        <v>-</v>
      </c>
      <c r="H35" s="47" t="str">
        <f t="shared" si="8"/>
        <v>-</v>
      </c>
      <c r="I35" s="47" t="str">
        <f t="shared" si="8"/>
        <v xml:space="preserve"> </v>
      </c>
      <c r="J35" s="47" t="str">
        <f t="shared" si="8"/>
        <v xml:space="preserve"> </v>
      </c>
      <c r="K35" s="47" t="str">
        <f t="shared" si="8"/>
        <v xml:space="preserve"> </v>
      </c>
      <c r="L35" s="47" t="str">
        <f t="shared" si="8"/>
        <v xml:space="preserve"> </v>
      </c>
      <c r="M35" s="47" t="str">
        <f t="shared" si="8"/>
        <v xml:space="preserve"> </v>
      </c>
      <c r="N35" s="47" t="str">
        <f t="shared" si="8"/>
        <v>-</v>
      </c>
      <c r="O35" s="47" t="str">
        <f t="shared" si="8"/>
        <v>-</v>
      </c>
      <c r="P35" s="47" t="str">
        <f t="shared" si="8"/>
        <v xml:space="preserve"> </v>
      </c>
      <c r="Q35" s="47" t="str">
        <f>IF(ISERROR(WEEKDAY(Q$12&amp;"/"&amp;$AC$6,1)), "-",IF(OR(WEEKDAY(Q$12&amp;"/"&amp;$AC$6,1)=1,WEEKDAY(Q$12&amp;"/"&amp;$AC$6,1)=7),"-"," "))</f>
        <v xml:space="preserve"> </v>
      </c>
      <c r="R35" s="47" t="str">
        <f>IF(ISERROR(WEEKDAY(R$12&amp;"/"&amp;$AC$6,1)), "-",IF(OR(WEEKDAY(R$12&amp;"/"&amp;$AC$6,1)=1,WEEKDAY(R$12&amp;"/"&amp;$AC$6,1)=7),"-"," "))</f>
        <v xml:space="preserve"> </v>
      </c>
      <c r="S35" s="47" t="str">
        <f t="shared" ref="S35:AG36" si="11">IF(ISERROR(WEEKDAY(S$12&amp;"/"&amp;$AC$6,1)), "-",IF(OR(WEEKDAY(S$12&amp;"/"&amp;$AC$6,1)=1,WEEKDAY(S$12&amp;"/"&amp;$AC$6,1)=7),"-"," "))</f>
        <v xml:space="preserve"> </v>
      </c>
      <c r="T35" s="47" t="str">
        <f t="shared" si="11"/>
        <v xml:space="preserve"> </v>
      </c>
      <c r="U35" s="47" t="str">
        <f t="shared" si="11"/>
        <v>-</v>
      </c>
      <c r="V35" s="47" t="str">
        <f t="shared" si="11"/>
        <v>-</v>
      </c>
      <c r="W35" s="47" t="str">
        <f t="shared" si="11"/>
        <v xml:space="preserve"> </v>
      </c>
      <c r="X35" s="47" t="str">
        <f t="shared" si="11"/>
        <v xml:space="preserve"> </v>
      </c>
      <c r="Y35" s="47" t="str">
        <f t="shared" si="11"/>
        <v xml:space="preserve"> </v>
      </c>
      <c r="Z35" s="47" t="str">
        <f t="shared" si="11"/>
        <v xml:space="preserve"> </v>
      </c>
      <c r="AA35" s="47" t="str">
        <f t="shared" si="11"/>
        <v xml:space="preserve"> </v>
      </c>
      <c r="AB35" s="47" t="str">
        <f t="shared" si="11"/>
        <v>-</v>
      </c>
      <c r="AC35" s="47" t="str">
        <f t="shared" si="11"/>
        <v>-</v>
      </c>
      <c r="AD35" s="47" t="str">
        <f t="shared" si="11"/>
        <v xml:space="preserve"> </v>
      </c>
      <c r="AE35" s="47" t="str">
        <f t="shared" si="11"/>
        <v xml:space="preserve"> </v>
      </c>
      <c r="AF35" s="47" t="str">
        <f t="shared" si="11"/>
        <v xml:space="preserve"> </v>
      </c>
      <c r="AG35" s="47" t="str">
        <f t="shared" si="11"/>
        <v xml:space="preserve"> </v>
      </c>
      <c r="AH35" s="17" t="str">
        <f t="shared" si="10"/>
        <v/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ht="13.5" thickBot="1" x14ac:dyDescent="0.25">
      <c r="A36" s="48"/>
      <c r="B36" s="16" t="s">
        <v>52</v>
      </c>
      <c r="C36" s="47" t="str">
        <f t="shared" si="8"/>
        <v xml:space="preserve"> </v>
      </c>
      <c r="D36" s="47" t="str">
        <f t="shared" ref="D36:R36" si="12">IF(ISERROR(WEEKDAY(D$12&amp;"/"&amp;$AC$6,1)), "-",IF(OR(WEEKDAY(D$12&amp;"/"&amp;$AC$6,1)=1,WEEKDAY(D$12&amp;"/"&amp;$AC$6,1)=7),"-"," "))</f>
        <v xml:space="preserve"> </v>
      </c>
      <c r="E36" s="47" t="str">
        <f t="shared" si="12"/>
        <v xml:space="preserve"> </v>
      </c>
      <c r="F36" s="47" t="str">
        <f t="shared" si="12"/>
        <v xml:space="preserve"> </v>
      </c>
      <c r="G36" s="47" t="str">
        <f t="shared" si="12"/>
        <v>-</v>
      </c>
      <c r="H36" s="47" t="str">
        <f t="shared" si="12"/>
        <v>-</v>
      </c>
      <c r="I36" s="47" t="str">
        <f t="shared" si="12"/>
        <v xml:space="preserve"> </v>
      </c>
      <c r="J36" s="47" t="str">
        <f t="shared" si="12"/>
        <v xml:space="preserve"> </v>
      </c>
      <c r="K36" s="47" t="str">
        <f t="shared" si="12"/>
        <v xml:space="preserve"> </v>
      </c>
      <c r="L36" s="47" t="str">
        <f t="shared" si="12"/>
        <v xml:space="preserve"> </v>
      </c>
      <c r="M36" s="47" t="str">
        <f t="shared" si="12"/>
        <v xml:space="preserve"> </v>
      </c>
      <c r="N36" s="47" t="str">
        <f t="shared" si="12"/>
        <v>-</v>
      </c>
      <c r="O36" s="47" t="str">
        <f t="shared" si="12"/>
        <v>-</v>
      </c>
      <c r="P36" s="47" t="str">
        <f t="shared" si="12"/>
        <v xml:space="preserve"> </v>
      </c>
      <c r="Q36" s="47" t="str">
        <f t="shared" si="12"/>
        <v xml:space="preserve"> </v>
      </c>
      <c r="R36" s="47" t="str">
        <f t="shared" si="12"/>
        <v xml:space="preserve"> </v>
      </c>
      <c r="S36" s="47" t="str">
        <f t="shared" ref="S36:AG36" si="13">IF(ISERROR(WEEKDAY(S$12&amp;"/"&amp;$AC$6,1)), "-",IF(OR(WEEKDAY(S$12&amp;"/"&amp;$AC$6,1)=1,WEEKDAY(S$12&amp;"/"&amp;$AC$6,1)=7),"-"," "))</f>
        <v xml:space="preserve"> </v>
      </c>
      <c r="T36" s="47" t="str">
        <f t="shared" si="13"/>
        <v xml:space="preserve"> </v>
      </c>
      <c r="U36" s="47" t="str">
        <f t="shared" si="13"/>
        <v>-</v>
      </c>
      <c r="V36" s="47" t="str">
        <f t="shared" si="13"/>
        <v>-</v>
      </c>
      <c r="W36" s="47" t="str">
        <f t="shared" si="13"/>
        <v xml:space="preserve"> </v>
      </c>
      <c r="X36" s="47" t="str">
        <f t="shared" si="13"/>
        <v xml:space="preserve"> </v>
      </c>
      <c r="Y36" s="47" t="str">
        <f t="shared" si="13"/>
        <v xml:space="preserve"> </v>
      </c>
      <c r="Z36" s="47" t="str">
        <f t="shared" si="13"/>
        <v xml:space="preserve"> </v>
      </c>
      <c r="AA36" s="47" t="str">
        <f t="shared" si="13"/>
        <v xml:space="preserve"> </v>
      </c>
      <c r="AB36" s="47" t="str">
        <f t="shared" si="11"/>
        <v>-</v>
      </c>
      <c r="AC36" s="47" t="str">
        <f t="shared" si="11"/>
        <v>-</v>
      </c>
      <c r="AD36" s="47" t="str">
        <f t="shared" si="11"/>
        <v xml:space="preserve"> </v>
      </c>
      <c r="AE36" s="47" t="str">
        <f t="shared" si="11"/>
        <v xml:space="preserve"> </v>
      </c>
      <c r="AF36" s="47" t="str">
        <f t="shared" si="13"/>
        <v xml:space="preserve"> </v>
      </c>
      <c r="AG36" s="47" t="str">
        <f t="shared" si="13"/>
        <v xml:space="preserve"> </v>
      </c>
      <c r="AH36" s="17" t="str">
        <f>IF(SUM($C36:$AG36)&gt;0,SUM($C36:$AG36),"")</f>
        <v/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ht="24" customHeight="1" thickBot="1" x14ac:dyDescent="0.25">
      <c r="A37" s="36" t="s">
        <v>60</v>
      </c>
      <c r="B37" s="37"/>
      <c r="C37" s="111" t="str">
        <f t="shared" ref="C37:AH37" si="14">IF(SUM(C$28:C$36)&gt;0,SUM(C$28:C$36),"")</f>
        <v/>
      </c>
      <c r="D37" s="111" t="str">
        <f t="shared" si="14"/>
        <v/>
      </c>
      <c r="E37" s="111" t="str">
        <f t="shared" si="14"/>
        <v/>
      </c>
      <c r="F37" s="111" t="str">
        <f t="shared" si="14"/>
        <v/>
      </c>
      <c r="G37" s="111" t="str">
        <f t="shared" si="14"/>
        <v/>
      </c>
      <c r="H37" s="111" t="str">
        <f t="shared" si="14"/>
        <v/>
      </c>
      <c r="I37" s="111" t="str">
        <f t="shared" si="14"/>
        <v/>
      </c>
      <c r="J37" s="111" t="str">
        <f t="shared" si="14"/>
        <v/>
      </c>
      <c r="K37" s="111" t="str">
        <f t="shared" si="14"/>
        <v/>
      </c>
      <c r="L37" s="111" t="str">
        <f t="shared" si="14"/>
        <v/>
      </c>
      <c r="M37" s="111" t="str">
        <f t="shared" si="14"/>
        <v/>
      </c>
      <c r="N37" s="111" t="str">
        <f t="shared" si="14"/>
        <v/>
      </c>
      <c r="O37" s="111" t="str">
        <f t="shared" si="14"/>
        <v/>
      </c>
      <c r="P37" s="111" t="str">
        <f t="shared" si="14"/>
        <v/>
      </c>
      <c r="Q37" s="111" t="str">
        <f t="shared" si="14"/>
        <v/>
      </c>
      <c r="R37" s="111" t="str">
        <f t="shared" si="14"/>
        <v/>
      </c>
      <c r="S37" s="111" t="str">
        <f t="shared" si="14"/>
        <v/>
      </c>
      <c r="T37" s="111" t="str">
        <f t="shared" si="14"/>
        <v/>
      </c>
      <c r="U37" s="111" t="str">
        <f t="shared" si="14"/>
        <v/>
      </c>
      <c r="V37" s="111" t="str">
        <f t="shared" si="14"/>
        <v/>
      </c>
      <c r="W37" s="111" t="str">
        <f t="shared" si="14"/>
        <v/>
      </c>
      <c r="X37" s="111" t="str">
        <f t="shared" si="14"/>
        <v/>
      </c>
      <c r="Y37" s="111" t="str">
        <f t="shared" si="14"/>
        <v/>
      </c>
      <c r="Z37" s="111" t="str">
        <f t="shared" si="14"/>
        <v/>
      </c>
      <c r="AA37" s="111" t="str">
        <f t="shared" si="14"/>
        <v/>
      </c>
      <c r="AB37" s="111" t="str">
        <f t="shared" si="14"/>
        <v/>
      </c>
      <c r="AC37" s="111" t="str">
        <f t="shared" si="14"/>
        <v/>
      </c>
      <c r="AD37" s="111" t="str">
        <f t="shared" si="14"/>
        <v/>
      </c>
      <c r="AE37" s="111" t="str">
        <f t="shared" si="14"/>
        <v/>
      </c>
      <c r="AF37" s="111" t="str">
        <f t="shared" si="14"/>
        <v/>
      </c>
      <c r="AG37" s="111" t="str">
        <f t="shared" si="14"/>
        <v/>
      </c>
      <c r="AH37" s="112" t="str">
        <f t="shared" si="14"/>
        <v/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24" customHeight="1" thickBot="1" x14ac:dyDescent="0.25">
      <c r="A38" s="44" t="s">
        <v>43</v>
      </c>
      <c r="B38" s="45"/>
      <c r="C38" s="113" t="str">
        <f t="shared" ref="C38:AH38" si="15">IF(SUM(C$24:C$36)&gt;0,SUM(C$24:C$36),"")</f>
        <v/>
      </c>
      <c r="D38" s="113" t="str">
        <f t="shared" si="15"/>
        <v/>
      </c>
      <c r="E38" s="113" t="str">
        <f t="shared" si="15"/>
        <v/>
      </c>
      <c r="F38" s="113" t="str">
        <f t="shared" si="15"/>
        <v/>
      </c>
      <c r="G38" s="113" t="str">
        <f t="shared" si="15"/>
        <v/>
      </c>
      <c r="H38" s="113" t="str">
        <f t="shared" si="15"/>
        <v/>
      </c>
      <c r="I38" s="113" t="str">
        <f t="shared" si="15"/>
        <v/>
      </c>
      <c r="J38" s="113" t="str">
        <f t="shared" si="15"/>
        <v/>
      </c>
      <c r="K38" s="113" t="str">
        <f t="shared" si="15"/>
        <v/>
      </c>
      <c r="L38" s="113" t="str">
        <f t="shared" si="15"/>
        <v/>
      </c>
      <c r="M38" s="113" t="str">
        <f t="shared" si="15"/>
        <v/>
      </c>
      <c r="N38" s="113" t="str">
        <f t="shared" si="15"/>
        <v/>
      </c>
      <c r="O38" s="113" t="str">
        <f t="shared" si="15"/>
        <v/>
      </c>
      <c r="P38" s="113" t="str">
        <f t="shared" si="15"/>
        <v/>
      </c>
      <c r="Q38" s="113" t="str">
        <f t="shared" si="15"/>
        <v/>
      </c>
      <c r="R38" s="113" t="str">
        <f t="shared" si="15"/>
        <v/>
      </c>
      <c r="S38" s="113" t="str">
        <f t="shared" si="15"/>
        <v/>
      </c>
      <c r="T38" s="113" t="str">
        <f t="shared" si="15"/>
        <v/>
      </c>
      <c r="U38" s="113" t="str">
        <f t="shared" si="15"/>
        <v/>
      </c>
      <c r="V38" s="113" t="str">
        <f t="shared" si="15"/>
        <v/>
      </c>
      <c r="W38" s="113" t="str">
        <f t="shared" si="15"/>
        <v/>
      </c>
      <c r="X38" s="113" t="str">
        <f t="shared" si="15"/>
        <v/>
      </c>
      <c r="Y38" s="113" t="str">
        <f t="shared" si="15"/>
        <v/>
      </c>
      <c r="Z38" s="113" t="str">
        <f t="shared" si="15"/>
        <v/>
      </c>
      <c r="AA38" s="113" t="str">
        <f t="shared" si="15"/>
        <v/>
      </c>
      <c r="AB38" s="113" t="str">
        <f t="shared" si="15"/>
        <v/>
      </c>
      <c r="AC38" s="113" t="str">
        <f t="shared" si="15"/>
        <v/>
      </c>
      <c r="AD38" s="113" t="str">
        <f t="shared" si="15"/>
        <v/>
      </c>
      <c r="AE38" s="113" t="str">
        <f t="shared" si="15"/>
        <v/>
      </c>
      <c r="AF38" s="113" t="str">
        <f t="shared" si="15"/>
        <v/>
      </c>
      <c r="AG38" s="113" t="str">
        <f t="shared" si="15"/>
        <v/>
      </c>
      <c r="AH38" s="114" t="str">
        <f t="shared" si="15"/>
        <v/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ht="13.5" thickBo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5.75" customHeight="1" x14ac:dyDescent="0.25">
      <c r="A42" s="1" t="str">
        <f>"Signature: " &amp; $A$7</f>
        <v>Signature: SANUGULA Kamalakar</v>
      </c>
      <c r="B42" s="2"/>
      <c r="C42" s="1" t="s">
        <v>74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37" t="s">
        <v>43</v>
      </c>
      <c r="Z42" s="138"/>
      <c r="AA42" s="139"/>
      <c r="AB42" s="140"/>
      <c r="AC42" s="141"/>
      <c r="AD42" s="14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43"/>
      <c r="Z43" s="144"/>
      <c r="AA43" s="147"/>
      <c r="AB43" s="148"/>
      <c r="AC43" s="151"/>
      <c r="AD43" s="144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ht="13.5" thickBo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45"/>
      <c r="Z44" s="146"/>
      <c r="AA44" s="149"/>
      <c r="AB44" s="150"/>
      <c r="AC44" s="150"/>
      <c r="AD44" s="14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5"/>
      <c r="AB45" s="5"/>
      <c r="AC45" s="5"/>
      <c r="AD45" s="5"/>
      <c r="AE45" s="5"/>
      <c r="AF45" s="5"/>
      <c r="AG45" s="5"/>
      <c r="AH45" s="5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2">
      <c r="A46" s="15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5"/>
      <c r="AB46" s="5"/>
      <c r="AC46" s="5"/>
      <c r="AD46" s="5"/>
      <c r="AE46" s="5"/>
      <c r="AF46" s="5"/>
      <c r="AG46" s="5"/>
      <c r="AH46" s="5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2">
      <c r="A47" s="1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5"/>
      <c r="AB47" s="5"/>
      <c r="AC47" s="5"/>
      <c r="AD47" s="5"/>
      <c r="AE47" s="5"/>
      <c r="AF47" s="5"/>
      <c r="AG47" s="5"/>
      <c r="AH47" s="5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2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2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</sheetData>
  <mergeCells count="15">
    <mergeCell ref="A1:B1"/>
    <mergeCell ref="A2:B2"/>
    <mergeCell ref="A3:B3"/>
    <mergeCell ref="A4:B4"/>
    <mergeCell ref="A9:B9"/>
    <mergeCell ref="A5:B5"/>
    <mergeCell ref="A6:B6"/>
    <mergeCell ref="A7:B7"/>
    <mergeCell ref="A8:B8"/>
    <mergeCell ref="Y42:Z42"/>
    <mergeCell ref="AA42:AB42"/>
    <mergeCell ref="AC42:AD42"/>
    <mergeCell ref="Y43:Z44"/>
    <mergeCell ref="AA43:AB44"/>
    <mergeCell ref="AC43:AD44"/>
  </mergeCells>
  <phoneticPr fontId="0" type="noConversion"/>
  <conditionalFormatting sqref="C28:AG36 C13:AG23">
    <cfRule type="expression" dxfId="12" priority="1" stopIfTrue="1">
      <formula>C13="-"</formula>
    </cfRule>
  </conditionalFormatting>
  <pageMargins left="0.75" right="0.75" top="1" bottom="1" header="0.5" footer="0.5"/>
  <pageSetup paperSize="9" scale="5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1"/>
  <sheetViews>
    <sheetView zoomScale="73" zoomScaleNormal="73" workbookViewId="0">
      <selection activeCell="B13" sqref="B13"/>
    </sheetView>
  </sheetViews>
  <sheetFormatPr defaultRowHeight="12.75" x14ac:dyDescent="0.2"/>
  <cols>
    <col min="1" max="1" width="17.42578125" customWidth="1"/>
    <col min="2" max="2" width="27.140625" bestFit="1" customWidth="1"/>
    <col min="3" max="33" width="6.140625" customWidth="1"/>
  </cols>
  <sheetData>
    <row r="1" spans="1:53" ht="18.75" x14ac:dyDescent="0.3">
      <c r="A1" s="152" t="str">
        <f>Summary!C5</f>
        <v>Unisystems</v>
      </c>
      <c r="B1" s="15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.75" customHeight="1" x14ac:dyDescent="0.2">
      <c r="A2" s="154" t="str">
        <f>Summary!C8</f>
        <v>Sys Admin</v>
      </c>
      <c r="B2" s="15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5.75" x14ac:dyDescent="0.25">
      <c r="A3" s="154"/>
      <c r="B3" s="15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37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">
      <c r="A4" s="154"/>
      <c r="B4" s="15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13.5" thickBot="1" x14ac:dyDescent="0.25">
      <c r="A5" s="157"/>
      <c r="B5" s="15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16.5" thickBot="1" x14ac:dyDescent="0.3">
      <c r="A6" s="158" t="s">
        <v>39</v>
      </c>
      <c r="B6" s="159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56" t="s">
        <v>38</v>
      </c>
      <c r="AB6" s="11"/>
      <c r="AC6" s="18" t="s">
        <v>102</v>
      </c>
      <c r="AD6" s="11"/>
      <c r="AE6" s="11"/>
      <c r="AF6" s="11"/>
      <c r="AG6" s="11"/>
      <c r="AH6" s="1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5.75" x14ac:dyDescent="0.25">
      <c r="A7" s="160" t="str">
        <f>Summary!C6</f>
        <v>SANUGULA Kamalakar</v>
      </c>
      <c r="B7" s="161"/>
      <c r="C7" s="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9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">
      <c r="A8" s="162"/>
      <c r="B8" s="163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0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3.5" thickBot="1" x14ac:dyDescent="0.25">
      <c r="A9" s="155"/>
      <c r="B9" s="156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0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">
      <c r="A10" s="19" t="s">
        <v>40</v>
      </c>
      <c r="B10" s="20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 t="s">
        <v>42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4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3.5" thickBot="1" x14ac:dyDescent="0.25">
      <c r="A11" s="25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9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5" thickBot="1" x14ac:dyDescent="0.25">
      <c r="A12" s="30" t="s">
        <v>41</v>
      </c>
      <c r="B12" s="31" t="s">
        <v>46</v>
      </c>
      <c r="C12" s="52">
        <v>1</v>
      </c>
      <c r="D12" s="32">
        <v>2</v>
      </c>
      <c r="E12" s="32">
        <v>3</v>
      </c>
      <c r="F12" s="32">
        <v>4</v>
      </c>
      <c r="G12" s="32">
        <v>5</v>
      </c>
      <c r="H12" s="32">
        <v>6</v>
      </c>
      <c r="I12" s="32">
        <v>7</v>
      </c>
      <c r="J12" s="32">
        <v>8</v>
      </c>
      <c r="K12" s="32">
        <v>9</v>
      </c>
      <c r="L12" s="32">
        <v>10</v>
      </c>
      <c r="M12" s="32">
        <v>11</v>
      </c>
      <c r="N12" s="32">
        <v>12</v>
      </c>
      <c r="O12" s="32">
        <v>13</v>
      </c>
      <c r="P12" s="32">
        <v>14</v>
      </c>
      <c r="Q12" s="32">
        <v>15</v>
      </c>
      <c r="R12" s="32">
        <v>16</v>
      </c>
      <c r="S12" s="32">
        <v>17</v>
      </c>
      <c r="T12" s="32">
        <v>18</v>
      </c>
      <c r="U12" s="32">
        <v>19</v>
      </c>
      <c r="V12" s="32">
        <v>20</v>
      </c>
      <c r="W12" s="32">
        <v>21</v>
      </c>
      <c r="X12" s="32">
        <v>22</v>
      </c>
      <c r="Y12" s="32">
        <v>23</v>
      </c>
      <c r="Z12" s="32">
        <v>24</v>
      </c>
      <c r="AA12" s="32">
        <v>25</v>
      </c>
      <c r="AB12" s="32">
        <v>26</v>
      </c>
      <c r="AC12" s="32">
        <v>27</v>
      </c>
      <c r="AD12" s="32">
        <v>28</v>
      </c>
      <c r="AE12" s="52" t="s">
        <v>30</v>
      </c>
      <c r="AF12" s="52" t="s">
        <v>31</v>
      </c>
      <c r="AG12" s="52" t="s">
        <v>32</v>
      </c>
      <c r="AH12" s="33" t="s">
        <v>43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">
      <c r="A13" s="14" t="s">
        <v>108</v>
      </c>
      <c r="B13" s="16" t="s">
        <v>109</v>
      </c>
      <c r="C13" s="47" t="str">
        <f t="shared" ref="C13:R24" si="0">IF(ISERROR(WEEKDAY(C$12&amp;"/"&amp;$AC$6,1)), "-",IF(OR(WEEKDAY(C$12&amp;"/"&amp;$AC$6,1)=1,WEEKDAY(C$12&amp;"/"&amp;$AC$6,1)=7),"-"," "))</f>
        <v xml:space="preserve"> </v>
      </c>
      <c r="D13" s="47" t="str">
        <f t="shared" si="0"/>
        <v>-</v>
      </c>
      <c r="E13" s="47" t="str">
        <f t="shared" si="0"/>
        <v>-</v>
      </c>
      <c r="F13" s="47">
        <v>8</v>
      </c>
      <c r="G13" s="47">
        <v>8</v>
      </c>
      <c r="H13" s="47">
        <v>8</v>
      </c>
      <c r="I13" s="47">
        <v>8</v>
      </c>
      <c r="J13" s="47">
        <v>8</v>
      </c>
      <c r="K13" s="47" t="str">
        <f t="shared" si="0"/>
        <v>-</v>
      </c>
      <c r="L13" s="47" t="str">
        <f t="shared" si="0"/>
        <v>-</v>
      </c>
      <c r="M13" s="47">
        <v>8</v>
      </c>
      <c r="N13" s="47">
        <v>8</v>
      </c>
      <c r="O13" s="47">
        <v>8</v>
      </c>
      <c r="P13" s="47">
        <v>8</v>
      </c>
      <c r="Q13" s="47">
        <v>8</v>
      </c>
      <c r="R13" s="47" t="str">
        <f t="shared" si="0"/>
        <v>-</v>
      </c>
      <c r="S13" s="47" t="str">
        <f t="shared" ref="S13:AG24" si="1">IF(ISERROR(WEEKDAY(S$12&amp;"/"&amp;$AC$6,1)), "-",IF(OR(WEEKDAY(S$12&amp;"/"&amp;$AC$6,1)=1,WEEKDAY(S$12&amp;"/"&amp;$AC$6,1)=7),"-"," "))</f>
        <v>-</v>
      </c>
      <c r="T13" s="47">
        <v>8</v>
      </c>
      <c r="U13" s="47">
        <v>8</v>
      </c>
      <c r="V13" s="47">
        <v>8</v>
      </c>
      <c r="W13" s="47">
        <v>8</v>
      </c>
      <c r="X13" s="47">
        <v>8</v>
      </c>
      <c r="Y13" s="47" t="str">
        <f t="shared" si="1"/>
        <v>-</v>
      </c>
      <c r="Z13" s="47" t="str">
        <f t="shared" si="1"/>
        <v>-</v>
      </c>
      <c r="AA13" s="47">
        <v>8</v>
      </c>
      <c r="AB13" s="47">
        <v>8</v>
      </c>
      <c r="AC13" s="47">
        <v>8</v>
      </c>
      <c r="AD13" s="47">
        <v>8</v>
      </c>
      <c r="AE13" s="47" t="str">
        <f t="shared" si="1"/>
        <v>-</v>
      </c>
      <c r="AF13" s="47" t="str">
        <f t="shared" si="1"/>
        <v>-</v>
      </c>
      <c r="AG13" s="47" t="str">
        <f t="shared" si="1"/>
        <v>-</v>
      </c>
      <c r="AH13" s="17">
        <f>IF(SUM($C13:$AG13)&gt;0,SUM($C13:$AG13),"")</f>
        <v>152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">
      <c r="A14" s="55"/>
      <c r="B14" s="16"/>
      <c r="C14" s="47" t="str">
        <f t="shared" si="0"/>
        <v xml:space="preserve"> </v>
      </c>
      <c r="D14" s="47" t="str">
        <f t="shared" si="0"/>
        <v>-</v>
      </c>
      <c r="E14" s="47" t="str">
        <f t="shared" si="0"/>
        <v>-</v>
      </c>
      <c r="F14" s="47"/>
      <c r="G14" s="47"/>
      <c r="H14" s="47"/>
      <c r="I14" s="47"/>
      <c r="J14" s="47"/>
      <c r="K14" s="47" t="str">
        <f t="shared" si="0"/>
        <v>-</v>
      </c>
      <c r="L14" s="47" t="str">
        <f t="shared" si="0"/>
        <v>-</v>
      </c>
      <c r="M14" s="47" t="str">
        <f t="shared" si="0"/>
        <v xml:space="preserve"> </v>
      </c>
      <c r="N14" s="47" t="str">
        <f t="shared" si="0"/>
        <v xml:space="preserve"> </v>
      </c>
      <c r="O14" s="47" t="str">
        <f t="shared" si="0"/>
        <v xml:space="preserve"> </v>
      </c>
      <c r="P14" s="47" t="str">
        <f t="shared" si="0"/>
        <v xml:space="preserve"> </v>
      </c>
      <c r="Q14" s="47" t="str">
        <f t="shared" si="0"/>
        <v xml:space="preserve"> </v>
      </c>
      <c r="R14" s="47" t="str">
        <f t="shared" si="0"/>
        <v>-</v>
      </c>
      <c r="S14" s="47" t="str">
        <f t="shared" si="1"/>
        <v>-</v>
      </c>
      <c r="T14" s="47"/>
      <c r="U14" s="47"/>
      <c r="V14" s="47"/>
      <c r="W14" s="47"/>
      <c r="X14" s="47"/>
      <c r="Y14" s="47" t="str">
        <f t="shared" si="1"/>
        <v>-</v>
      </c>
      <c r="Z14" s="47" t="str">
        <f t="shared" si="1"/>
        <v>-</v>
      </c>
      <c r="AA14" s="47"/>
      <c r="AB14" s="47"/>
      <c r="AC14" s="47"/>
      <c r="AD14" s="47"/>
      <c r="AE14" s="47" t="str">
        <f t="shared" si="1"/>
        <v>-</v>
      </c>
      <c r="AF14" s="47" t="str">
        <f t="shared" si="1"/>
        <v>-</v>
      </c>
      <c r="AG14" s="47" t="str">
        <f t="shared" si="1"/>
        <v>-</v>
      </c>
      <c r="AH14" s="17" t="str">
        <f t="shared" ref="AH14:AH24" si="2">IF(SUM($C14:$AG14)&gt;0,SUM($C14:$AG14),"")</f>
        <v/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">
      <c r="A15" s="55"/>
      <c r="B15" s="115"/>
      <c r="C15" s="47"/>
      <c r="D15" s="47" t="str">
        <f t="shared" si="0"/>
        <v>-</v>
      </c>
      <c r="E15" s="47" t="str">
        <f t="shared" si="0"/>
        <v>-</v>
      </c>
      <c r="F15" s="47"/>
      <c r="G15" s="47"/>
      <c r="H15" s="47"/>
      <c r="I15" s="47"/>
      <c r="J15" s="47"/>
      <c r="K15" s="47" t="str">
        <f t="shared" si="0"/>
        <v>-</v>
      </c>
      <c r="L15" s="47" t="str">
        <f t="shared" si="0"/>
        <v>-</v>
      </c>
      <c r="M15" s="47"/>
      <c r="N15" s="47"/>
      <c r="O15" s="47"/>
      <c r="P15" s="47"/>
      <c r="Q15" s="47"/>
      <c r="R15" s="47" t="str">
        <f t="shared" si="0"/>
        <v>-</v>
      </c>
      <c r="S15" s="47" t="str">
        <f t="shared" si="1"/>
        <v>-</v>
      </c>
      <c r="T15" s="47"/>
      <c r="U15" s="47"/>
      <c r="V15" s="47"/>
      <c r="W15" s="47"/>
      <c r="X15" s="47"/>
      <c r="Y15" s="47" t="str">
        <f t="shared" si="1"/>
        <v>-</v>
      </c>
      <c r="Z15" s="47" t="str">
        <f t="shared" si="1"/>
        <v>-</v>
      </c>
      <c r="AA15" s="47"/>
      <c r="AB15" s="47"/>
      <c r="AC15" s="47"/>
      <c r="AD15" s="47"/>
      <c r="AE15" s="47" t="str">
        <f t="shared" si="1"/>
        <v>-</v>
      </c>
      <c r="AF15" s="47" t="str">
        <f t="shared" si="1"/>
        <v>-</v>
      </c>
      <c r="AG15" s="47" t="str">
        <f t="shared" si="1"/>
        <v>-</v>
      </c>
      <c r="AH15" s="17" t="str">
        <f t="shared" si="2"/>
        <v/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">
      <c r="A16" s="55"/>
      <c r="B16" s="16"/>
      <c r="C16" s="47" t="str">
        <f t="shared" si="0"/>
        <v xml:space="preserve"> </v>
      </c>
      <c r="D16" s="47" t="str">
        <f t="shared" si="0"/>
        <v>-</v>
      </c>
      <c r="E16" s="47" t="str">
        <f t="shared" si="0"/>
        <v>-</v>
      </c>
      <c r="F16" s="47" t="str">
        <f t="shared" si="0"/>
        <v xml:space="preserve"> </v>
      </c>
      <c r="G16" s="47" t="str">
        <f t="shared" si="0"/>
        <v xml:space="preserve"> </v>
      </c>
      <c r="H16" s="47" t="str">
        <f t="shared" si="0"/>
        <v xml:space="preserve"> </v>
      </c>
      <c r="I16" s="47" t="str">
        <f t="shared" si="0"/>
        <v xml:space="preserve"> </v>
      </c>
      <c r="J16" s="47" t="str">
        <f t="shared" si="0"/>
        <v xml:space="preserve"> </v>
      </c>
      <c r="K16" s="47" t="str">
        <f t="shared" si="0"/>
        <v>-</v>
      </c>
      <c r="L16" s="47" t="str">
        <f t="shared" si="0"/>
        <v>-</v>
      </c>
      <c r="M16" s="47" t="str">
        <f t="shared" si="0"/>
        <v xml:space="preserve"> </v>
      </c>
      <c r="N16" s="47" t="str">
        <f t="shared" si="0"/>
        <v xml:space="preserve"> </v>
      </c>
      <c r="O16" s="47" t="str">
        <f t="shared" si="0"/>
        <v xml:space="preserve"> </v>
      </c>
      <c r="P16" s="47" t="str">
        <f t="shared" si="0"/>
        <v xml:space="preserve"> </v>
      </c>
      <c r="Q16" s="47" t="str">
        <f t="shared" si="0"/>
        <v xml:space="preserve"> </v>
      </c>
      <c r="R16" s="47" t="str">
        <f t="shared" si="0"/>
        <v>-</v>
      </c>
      <c r="S16" s="47" t="str">
        <f t="shared" si="1"/>
        <v>-</v>
      </c>
      <c r="T16" s="47" t="str">
        <f t="shared" si="1"/>
        <v xml:space="preserve"> </v>
      </c>
      <c r="U16" s="47" t="str">
        <f t="shared" si="1"/>
        <v xml:space="preserve"> </v>
      </c>
      <c r="V16" s="47" t="str">
        <f t="shared" si="1"/>
        <v xml:space="preserve"> </v>
      </c>
      <c r="W16" s="47" t="str">
        <f t="shared" si="1"/>
        <v xml:space="preserve"> </v>
      </c>
      <c r="X16" s="47" t="str">
        <f t="shared" si="1"/>
        <v xml:space="preserve"> </v>
      </c>
      <c r="Y16" s="47" t="str">
        <f t="shared" si="1"/>
        <v>-</v>
      </c>
      <c r="Z16" s="47" t="str">
        <f t="shared" si="1"/>
        <v>-</v>
      </c>
      <c r="AA16" s="47" t="str">
        <f t="shared" si="1"/>
        <v xml:space="preserve"> </v>
      </c>
      <c r="AB16" s="47" t="str">
        <f t="shared" si="1"/>
        <v xml:space="preserve"> </v>
      </c>
      <c r="AC16" s="47" t="str">
        <f t="shared" si="1"/>
        <v xml:space="preserve"> </v>
      </c>
      <c r="AD16" s="47" t="str">
        <f t="shared" si="1"/>
        <v xml:space="preserve"> </v>
      </c>
      <c r="AE16" s="47" t="str">
        <f t="shared" si="1"/>
        <v>-</v>
      </c>
      <c r="AF16" s="47" t="str">
        <f t="shared" si="1"/>
        <v>-</v>
      </c>
      <c r="AG16" s="47" t="str">
        <f t="shared" si="1"/>
        <v>-</v>
      </c>
      <c r="AH16" s="17" t="str">
        <f t="shared" si="2"/>
        <v/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">
      <c r="A17" s="105"/>
      <c r="B17" s="16"/>
      <c r="C17" s="47" t="str">
        <f t="shared" si="0"/>
        <v xml:space="preserve"> </v>
      </c>
      <c r="D17" s="47" t="str">
        <f t="shared" si="0"/>
        <v>-</v>
      </c>
      <c r="E17" s="47" t="str">
        <f t="shared" si="0"/>
        <v>-</v>
      </c>
      <c r="F17" s="47" t="str">
        <f t="shared" si="0"/>
        <v xml:space="preserve"> </v>
      </c>
      <c r="G17" s="47" t="str">
        <f t="shared" si="0"/>
        <v xml:space="preserve"> </v>
      </c>
      <c r="H17" s="47" t="str">
        <f t="shared" si="0"/>
        <v xml:space="preserve"> </v>
      </c>
      <c r="I17" s="47" t="str">
        <f t="shared" si="0"/>
        <v xml:space="preserve"> </v>
      </c>
      <c r="J17" s="47" t="str">
        <f t="shared" si="0"/>
        <v xml:space="preserve"> </v>
      </c>
      <c r="K17" s="47" t="str">
        <f t="shared" si="0"/>
        <v>-</v>
      </c>
      <c r="L17" s="47" t="str">
        <f t="shared" si="0"/>
        <v>-</v>
      </c>
      <c r="M17" s="47" t="str">
        <f t="shared" si="0"/>
        <v xml:space="preserve"> </v>
      </c>
      <c r="N17" s="47" t="str">
        <f t="shared" si="0"/>
        <v xml:space="preserve"> </v>
      </c>
      <c r="O17" s="47" t="str">
        <f t="shared" si="0"/>
        <v xml:space="preserve"> </v>
      </c>
      <c r="P17" s="47" t="str">
        <f t="shared" si="0"/>
        <v xml:space="preserve"> </v>
      </c>
      <c r="Q17" s="47" t="str">
        <f t="shared" si="0"/>
        <v xml:space="preserve"> </v>
      </c>
      <c r="R17" s="47" t="str">
        <f t="shared" si="0"/>
        <v>-</v>
      </c>
      <c r="S17" s="47" t="str">
        <f t="shared" si="1"/>
        <v>-</v>
      </c>
      <c r="T17" s="47" t="str">
        <f t="shared" si="1"/>
        <v xml:space="preserve"> </v>
      </c>
      <c r="U17" s="47" t="str">
        <f t="shared" si="1"/>
        <v xml:space="preserve"> </v>
      </c>
      <c r="V17" s="47" t="str">
        <f t="shared" si="1"/>
        <v xml:space="preserve"> </v>
      </c>
      <c r="W17" s="47" t="str">
        <f t="shared" si="1"/>
        <v xml:space="preserve"> </v>
      </c>
      <c r="X17" s="47" t="str">
        <f t="shared" si="1"/>
        <v xml:space="preserve"> </v>
      </c>
      <c r="Y17" s="47" t="str">
        <f t="shared" si="1"/>
        <v>-</v>
      </c>
      <c r="Z17" s="47" t="str">
        <f t="shared" si="1"/>
        <v>-</v>
      </c>
      <c r="AA17" s="47" t="str">
        <f t="shared" si="1"/>
        <v xml:space="preserve"> </v>
      </c>
      <c r="AB17" s="47" t="str">
        <f t="shared" si="1"/>
        <v xml:space="preserve"> </v>
      </c>
      <c r="AC17" s="47" t="str">
        <f t="shared" si="1"/>
        <v xml:space="preserve"> </v>
      </c>
      <c r="AD17" s="47" t="str">
        <f t="shared" si="1"/>
        <v xml:space="preserve"> </v>
      </c>
      <c r="AE17" s="47" t="str">
        <f t="shared" si="1"/>
        <v>-</v>
      </c>
      <c r="AF17" s="47" t="str">
        <f t="shared" si="1"/>
        <v>-</v>
      </c>
      <c r="AG17" s="47" t="str">
        <f t="shared" si="1"/>
        <v>-</v>
      </c>
      <c r="AH17" s="17" t="str">
        <f t="shared" si="2"/>
        <v/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">
      <c r="A18" s="97"/>
      <c r="B18" s="16"/>
      <c r="C18" s="47" t="str">
        <f t="shared" si="0"/>
        <v xml:space="preserve"> </v>
      </c>
      <c r="D18" s="47" t="str">
        <f t="shared" si="0"/>
        <v>-</v>
      </c>
      <c r="E18" s="47" t="str">
        <f t="shared" si="0"/>
        <v>-</v>
      </c>
      <c r="F18" s="47" t="str">
        <f t="shared" si="0"/>
        <v xml:space="preserve"> </v>
      </c>
      <c r="G18" s="47" t="str">
        <f t="shared" si="0"/>
        <v xml:space="preserve"> </v>
      </c>
      <c r="H18" s="47" t="str">
        <f t="shared" si="0"/>
        <v xml:space="preserve"> </v>
      </c>
      <c r="I18" s="47" t="str">
        <f t="shared" si="0"/>
        <v xml:space="preserve"> </v>
      </c>
      <c r="J18" s="47" t="str">
        <f t="shared" si="0"/>
        <v xml:space="preserve"> </v>
      </c>
      <c r="K18" s="47" t="str">
        <f t="shared" si="0"/>
        <v>-</v>
      </c>
      <c r="L18" s="47" t="str">
        <f t="shared" si="0"/>
        <v>-</v>
      </c>
      <c r="M18" s="47" t="str">
        <f t="shared" si="0"/>
        <v xml:space="preserve"> </v>
      </c>
      <c r="N18" s="47" t="str">
        <f t="shared" si="0"/>
        <v xml:space="preserve"> </v>
      </c>
      <c r="O18" s="47" t="str">
        <f t="shared" si="0"/>
        <v xml:space="preserve"> </v>
      </c>
      <c r="P18" s="47" t="str">
        <f t="shared" si="0"/>
        <v xml:space="preserve"> </v>
      </c>
      <c r="Q18" s="47" t="str">
        <f t="shared" si="0"/>
        <v xml:space="preserve"> </v>
      </c>
      <c r="R18" s="47" t="str">
        <f t="shared" si="0"/>
        <v>-</v>
      </c>
      <c r="S18" s="47" t="str">
        <f t="shared" si="1"/>
        <v>-</v>
      </c>
      <c r="T18" s="47" t="str">
        <f t="shared" si="1"/>
        <v xml:space="preserve"> </v>
      </c>
      <c r="U18" s="47" t="str">
        <f t="shared" si="1"/>
        <v xml:space="preserve"> </v>
      </c>
      <c r="V18" s="47" t="str">
        <f t="shared" si="1"/>
        <v xml:space="preserve"> </v>
      </c>
      <c r="W18" s="47" t="str">
        <f t="shared" si="1"/>
        <v xml:space="preserve"> </v>
      </c>
      <c r="X18" s="47" t="str">
        <f t="shared" si="1"/>
        <v xml:space="preserve"> </v>
      </c>
      <c r="Y18" s="47" t="str">
        <f t="shared" si="1"/>
        <v>-</v>
      </c>
      <c r="Z18" s="47" t="str">
        <f t="shared" si="1"/>
        <v>-</v>
      </c>
      <c r="AA18" s="47" t="str">
        <f t="shared" si="1"/>
        <v xml:space="preserve"> </v>
      </c>
      <c r="AB18" s="47" t="str">
        <f t="shared" si="1"/>
        <v xml:space="preserve"> </v>
      </c>
      <c r="AC18" s="47" t="str">
        <f t="shared" si="1"/>
        <v xml:space="preserve"> </v>
      </c>
      <c r="AD18" s="47" t="str">
        <f t="shared" si="1"/>
        <v xml:space="preserve"> </v>
      </c>
      <c r="AE18" s="47" t="str">
        <f t="shared" si="1"/>
        <v>-</v>
      </c>
      <c r="AF18" s="47" t="str">
        <f t="shared" si="1"/>
        <v>-</v>
      </c>
      <c r="AG18" s="47" t="str">
        <f t="shared" si="1"/>
        <v>-</v>
      </c>
      <c r="AH18" s="17" t="str">
        <f t="shared" si="2"/>
        <v/>
      </c>
      <c r="AI18" s="51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">
      <c r="A19" s="55"/>
      <c r="B19" s="16"/>
      <c r="C19" s="47" t="str">
        <f t="shared" si="0"/>
        <v xml:space="preserve"> </v>
      </c>
      <c r="D19" s="47" t="str">
        <f t="shared" si="0"/>
        <v>-</v>
      </c>
      <c r="E19" s="47" t="str">
        <f t="shared" si="0"/>
        <v>-</v>
      </c>
      <c r="F19" s="47" t="str">
        <f t="shared" si="0"/>
        <v xml:space="preserve"> </v>
      </c>
      <c r="G19" s="47" t="str">
        <f t="shared" si="0"/>
        <v xml:space="preserve"> </v>
      </c>
      <c r="H19" s="47" t="str">
        <f t="shared" si="0"/>
        <v xml:space="preserve"> </v>
      </c>
      <c r="I19" s="47" t="str">
        <f t="shared" si="0"/>
        <v xml:space="preserve"> </v>
      </c>
      <c r="J19" s="47" t="str">
        <f t="shared" si="0"/>
        <v xml:space="preserve"> </v>
      </c>
      <c r="K19" s="47" t="str">
        <f t="shared" si="0"/>
        <v>-</v>
      </c>
      <c r="L19" s="47" t="str">
        <f t="shared" si="0"/>
        <v>-</v>
      </c>
      <c r="M19" s="47" t="str">
        <f t="shared" si="0"/>
        <v xml:space="preserve"> </v>
      </c>
      <c r="N19" s="47" t="str">
        <f t="shared" si="0"/>
        <v xml:space="preserve"> </v>
      </c>
      <c r="O19" s="47" t="str">
        <f t="shared" si="0"/>
        <v xml:space="preserve"> </v>
      </c>
      <c r="P19" s="47" t="str">
        <f t="shared" si="0"/>
        <v xml:space="preserve"> </v>
      </c>
      <c r="Q19" s="47" t="str">
        <f t="shared" si="0"/>
        <v xml:space="preserve"> </v>
      </c>
      <c r="R19" s="47" t="str">
        <f t="shared" si="0"/>
        <v>-</v>
      </c>
      <c r="S19" s="47" t="str">
        <f t="shared" si="1"/>
        <v>-</v>
      </c>
      <c r="T19" s="47" t="str">
        <f t="shared" si="1"/>
        <v xml:space="preserve"> </v>
      </c>
      <c r="U19" s="47" t="str">
        <f t="shared" si="1"/>
        <v xml:space="preserve"> </v>
      </c>
      <c r="V19" s="47" t="str">
        <f t="shared" si="1"/>
        <v xml:space="preserve"> </v>
      </c>
      <c r="W19" s="47" t="str">
        <f t="shared" si="1"/>
        <v xml:space="preserve"> </v>
      </c>
      <c r="X19" s="47" t="str">
        <f t="shared" si="1"/>
        <v xml:space="preserve"> </v>
      </c>
      <c r="Y19" s="47" t="str">
        <f t="shared" si="1"/>
        <v>-</v>
      </c>
      <c r="Z19" s="47" t="str">
        <f t="shared" si="1"/>
        <v>-</v>
      </c>
      <c r="AA19" s="47" t="str">
        <f t="shared" si="1"/>
        <v xml:space="preserve"> </v>
      </c>
      <c r="AB19" s="47" t="str">
        <f t="shared" si="1"/>
        <v xml:space="preserve"> </v>
      </c>
      <c r="AC19" s="47" t="str">
        <f t="shared" si="1"/>
        <v xml:space="preserve"> </v>
      </c>
      <c r="AD19" s="47" t="str">
        <f t="shared" si="1"/>
        <v xml:space="preserve"> </v>
      </c>
      <c r="AE19" s="47" t="str">
        <f t="shared" si="1"/>
        <v>-</v>
      </c>
      <c r="AF19" s="47" t="str">
        <f t="shared" si="1"/>
        <v>-</v>
      </c>
      <c r="AG19" s="47" t="str">
        <f t="shared" si="1"/>
        <v>-</v>
      </c>
      <c r="AH19" s="17" t="str">
        <f t="shared" si="2"/>
        <v/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">
      <c r="A20" s="55"/>
      <c r="B20" s="16"/>
      <c r="C20" s="47" t="str">
        <f t="shared" si="0"/>
        <v xml:space="preserve"> </v>
      </c>
      <c r="D20" s="47" t="str">
        <f t="shared" si="0"/>
        <v>-</v>
      </c>
      <c r="E20" s="47" t="str">
        <f t="shared" si="0"/>
        <v>-</v>
      </c>
      <c r="F20" s="47" t="str">
        <f t="shared" si="0"/>
        <v xml:space="preserve"> </v>
      </c>
      <c r="G20" s="47" t="str">
        <f t="shared" si="0"/>
        <v xml:space="preserve"> </v>
      </c>
      <c r="H20" s="47" t="str">
        <f t="shared" si="0"/>
        <v xml:space="preserve"> </v>
      </c>
      <c r="I20" s="47" t="str">
        <f t="shared" si="0"/>
        <v xml:space="preserve"> </v>
      </c>
      <c r="J20" s="47" t="str">
        <f t="shared" si="0"/>
        <v xml:space="preserve"> </v>
      </c>
      <c r="K20" s="47" t="str">
        <f t="shared" si="0"/>
        <v>-</v>
      </c>
      <c r="L20" s="47" t="str">
        <f t="shared" si="0"/>
        <v>-</v>
      </c>
      <c r="M20" s="47" t="str">
        <f t="shared" si="0"/>
        <v xml:space="preserve"> </v>
      </c>
      <c r="N20" s="47" t="str">
        <f t="shared" si="0"/>
        <v xml:space="preserve"> </v>
      </c>
      <c r="O20" s="47" t="str">
        <f t="shared" si="0"/>
        <v xml:space="preserve"> </v>
      </c>
      <c r="P20" s="47" t="str">
        <f t="shared" si="0"/>
        <v xml:space="preserve"> </v>
      </c>
      <c r="Q20" s="47" t="str">
        <f t="shared" si="0"/>
        <v xml:space="preserve"> </v>
      </c>
      <c r="R20" s="47" t="str">
        <f t="shared" si="0"/>
        <v>-</v>
      </c>
      <c r="S20" s="47" t="str">
        <f t="shared" si="1"/>
        <v>-</v>
      </c>
      <c r="T20" s="47" t="str">
        <f t="shared" si="1"/>
        <v xml:space="preserve"> </v>
      </c>
      <c r="U20" s="47" t="str">
        <f t="shared" si="1"/>
        <v xml:space="preserve"> </v>
      </c>
      <c r="V20" s="47" t="str">
        <f t="shared" si="1"/>
        <v xml:space="preserve"> </v>
      </c>
      <c r="W20" s="47" t="str">
        <f t="shared" si="1"/>
        <v xml:space="preserve"> </v>
      </c>
      <c r="X20" s="47" t="str">
        <f t="shared" si="1"/>
        <v xml:space="preserve"> </v>
      </c>
      <c r="Y20" s="47" t="str">
        <f t="shared" si="1"/>
        <v>-</v>
      </c>
      <c r="Z20" s="47" t="str">
        <f t="shared" si="1"/>
        <v>-</v>
      </c>
      <c r="AA20" s="47" t="str">
        <f t="shared" si="1"/>
        <v xml:space="preserve"> </v>
      </c>
      <c r="AB20" s="47" t="str">
        <f t="shared" si="1"/>
        <v xml:space="preserve"> </v>
      </c>
      <c r="AC20" s="47" t="str">
        <f t="shared" si="1"/>
        <v xml:space="preserve"> </v>
      </c>
      <c r="AD20" s="47" t="str">
        <f t="shared" si="1"/>
        <v xml:space="preserve"> </v>
      </c>
      <c r="AE20" s="47" t="str">
        <f t="shared" si="1"/>
        <v>-</v>
      </c>
      <c r="AF20" s="47" t="str">
        <f t="shared" si="1"/>
        <v>-</v>
      </c>
      <c r="AG20" s="47" t="str">
        <f t="shared" si="1"/>
        <v>-</v>
      </c>
      <c r="AH20" s="17" t="str">
        <f t="shared" si="2"/>
        <v/>
      </c>
      <c r="AI20" s="2"/>
      <c r="AJ20" s="49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">
      <c r="A21" s="55"/>
      <c r="B21" s="16"/>
      <c r="C21" s="47" t="str">
        <f t="shared" si="0"/>
        <v xml:space="preserve"> </v>
      </c>
      <c r="D21" s="47" t="str">
        <f t="shared" si="0"/>
        <v>-</v>
      </c>
      <c r="E21" s="47" t="str">
        <f t="shared" si="0"/>
        <v>-</v>
      </c>
      <c r="F21" s="47" t="str">
        <f t="shared" si="0"/>
        <v xml:space="preserve"> </v>
      </c>
      <c r="G21" s="47" t="str">
        <f t="shared" si="0"/>
        <v xml:space="preserve"> </v>
      </c>
      <c r="H21" s="47" t="str">
        <f t="shared" si="0"/>
        <v xml:space="preserve"> </v>
      </c>
      <c r="I21" s="47" t="str">
        <f t="shared" si="0"/>
        <v xml:space="preserve"> </v>
      </c>
      <c r="J21" s="47" t="str">
        <f t="shared" si="0"/>
        <v xml:space="preserve"> </v>
      </c>
      <c r="K21" s="47" t="str">
        <f t="shared" si="0"/>
        <v>-</v>
      </c>
      <c r="L21" s="47" t="str">
        <f t="shared" si="0"/>
        <v>-</v>
      </c>
      <c r="M21" s="47" t="str">
        <f t="shared" si="0"/>
        <v xml:space="preserve"> </v>
      </c>
      <c r="N21" s="47" t="str">
        <f t="shared" si="0"/>
        <v xml:space="preserve"> </v>
      </c>
      <c r="O21" s="47" t="str">
        <f t="shared" si="0"/>
        <v xml:space="preserve"> </v>
      </c>
      <c r="P21" s="47" t="str">
        <f t="shared" si="0"/>
        <v xml:space="preserve"> </v>
      </c>
      <c r="Q21" s="47" t="str">
        <f t="shared" si="0"/>
        <v xml:space="preserve"> </v>
      </c>
      <c r="R21" s="47" t="str">
        <f t="shared" si="0"/>
        <v>-</v>
      </c>
      <c r="S21" s="47" t="str">
        <f t="shared" si="1"/>
        <v>-</v>
      </c>
      <c r="T21" s="47" t="str">
        <f t="shared" si="1"/>
        <v xml:space="preserve"> </v>
      </c>
      <c r="U21" s="47" t="str">
        <f t="shared" si="1"/>
        <v xml:space="preserve"> </v>
      </c>
      <c r="V21" s="47" t="str">
        <f t="shared" si="1"/>
        <v xml:space="preserve"> </v>
      </c>
      <c r="W21" s="47" t="str">
        <f t="shared" si="1"/>
        <v xml:space="preserve"> </v>
      </c>
      <c r="X21" s="47" t="str">
        <f t="shared" si="1"/>
        <v xml:space="preserve"> </v>
      </c>
      <c r="Y21" s="47" t="str">
        <f t="shared" si="1"/>
        <v>-</v>
      </c>
      <c r="Z21" s="47" t="str">
        <f t="shared" si="1"/>
        <v>-</v>
      </c>
      <c r="AA21" s="47" t="str">
        <f t="shared" si="1"/>
        <v xml:space="preserve"> </v>
      </c>
      <c r="AB21" s="47" t="str">
        <f t="shared" si="1"/>
        <v xml:space="preserve"> </v>
      </c>
      <c r="AC21" s="47" t="str">
        <f t="shared" si="1"/>
        <v xml:space="preserve"> </v>
      </c>
      <c r="AD21" s="47" t="str">
        <f t="shared" si="1"/>
        <v xml:space="preserve"> </v>
      </c>
      <c r="AE21" s="47" t="str">
        <f t="shared" si="1"/>
        <v>-</v>
      </c>
      <c r="AF21" s="47" t="str">
        <f t="shared" si="1"/>
        <v>-</v>
      </c>
      <c r="AG21" s="47" t="str">
        <f t="shared" si="1"/>
        <v>-</v>
      </c>
      <c r="AH21" s="17" t="str">
        <f t="shared" si="2"/>
        <v/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">
      <c r="A22" s="55"/>
      <c r="B22" s="16"/>
      <c r="C22" s="47" t="str">
        <f>IF(ISERROR(WEEKDAY(C$12&amp;"/"&amp;$AC$6,1)), "-",IF(OR(WEEKDAY(C$12&amp;"/"&amp;$AC$6,1)=1,WEEKDAY(C$12&amp;"/"&amp;$AC$6,1)=7),"-"," "))</f>
        <v xml:space="preserve"> </v>
      </c>
      <c r="D22" s="47" t="str">
        <f>IF(ISERROR(WEEKDAY(D$12&amp;"/"&amp;$AC$6,1)), "-",IF(OR(WEEKDAY(D$12&amp;"/"&amp;$AC$6,1)=1,WEEKDAY(D$12&amp;"/"&amp;$AC$6,1)=7),"-"," "))</f>
        <v>-</v>
      </c>
      <c r="E22" s="47" t="str">
        <f>IF(ISERROR(WEEKDAY(E$12&amp;"/"&amp;$AC$6,1)), "-",IF(OR(WEEKDAY(E$12&amp;"/"&amp;$AC$6,1)=1,WEEKDAY(E$12&amp;"/"&amp;$AC$6,1)=7),"-"," "))</f>
        <v>-</v>
      </c>
      <c r="F22" s="47" t="str">
        <f>IF(ISERROR(WEEKDAY(F$12&amp;"/"&amp;$AC$6,1)), "-",IF(OR(WEEKDAY(F$12&amp;"/"&amp;$AC$6,1)=1,WEEKDAY(F$12&amp;"/"&amp;$AC$6,1)=7),"-"," "))</f>
        <v xml:space="preserve"> </v>
      </c>
      <c r="G22" s="47" t="str">
        <f t="shared" si="0"/>
        <v xml:space="preserve"> </v>
      </c>
      <c r="H22" s="47" t="str">
        <f t="shared" si="0"/>
        <v xml:space="preserve"> </v>
      </c>
      <c r="I22" s="47" t="str">
        <f t="shared" si="0"/>
        <v xml:space="preserve"> </v>
      </c>
      <c r="J22" s="47" t="str">
        <f t="shared" si="0"/>
        <v xml:space="preserve"> </v>
      </c>
      <c r="K22" s="47" t="str">
        <f t="shared" si="0"/>
        <v>-</v>
      </c>
      <c r="L22" s="47" t="str">
        <f t="shared" si="0"/>
        <v>-</v>
      </c>
      <c r="M22" s="47" t="str">
        <f t="shared" si="0"/>
        <v xml:space="preserve"> </v>
      </c>
      <c r="N22" s="47" t="str">
        <f t="shared" si="0"/>
        <v xml:space="preserve"> </v>
      </c>
      <c r="O22" s="47" t="str">
        <f t="shared" si="0"/>
        <v xml:space="preserve"> </v>
      </c>
      <c r="P22" s="47" t="str">
        <f t="shared" si="0"/>
        <v xml:space="preserve"> </v>
      </c>
      <c r="Q22" s="47" t="str">
        <f t="shared" si="0"/>
        <v xml:space="preserve"> </v>
      </c>
      <c r="R22" s="47" t="str">
        <f t="shared" si="0"/>
        <v>-</v>
      </c>
      <c r="S22" s="47" t="str">
        <f t="shared" si="1"/>
        <v>-</v>
      </c>
      <c r="T22" s="47" t="str">
        <f t="shared" si="1"/>
        <v xml:space="preserve"> </v>
      </c>
      <c r="U22" s="47" t="str">
        <f t="shared" si="1"/>
        <v xml:space="preserve"> </v>
      </c>
      <c r="V22" s="47" t="str">
        <f t="shared" si="1"/>
        <v xml:space="preserve"> </v>
      </c>
      <c r="W22" s="47" t="str">
        <f t="shared" si="1"/>
        <v xml:space="preserve"> </v>
      </c>
      <c r="X22" s="47" t="str">
        <f t="shared" si="1"/>
        <v xml:space="preserve"> </v>
      </c>
      <c r="Y22" s="47" t="str">
        <f t="shared" si="1"/>
        <v>-</v>
      </c>
      <c r="Z22" s="47" t="str">
        <f t="shared" si="1"/>
        <v>-</v>
      </c>
      <c r="AA22" s="47" t="str">
        <f t="shared" si="1"/>
        <v xml:space="preserve"> </v>
      </c>
      <c r="AB22" s="47" t="str">
        <f t="shared" si="1"/>
        <v xml:space="preserve"> </v>
      </c>
      <c r="AC22" s="47" t="str">
        <f t="shared" si="1"/>
        <v xml:space="preserve"> </v>
      </c>
      <c r="AD22" s="47" t="str">
        <f t="shared" si="1"/>
        <v xml:space="preserve"> </v>
      </c>
      <c r="AE22" s="47" t="str">
        <f t="shared" si="1"/>
        <v>-</v>
      </c>
      <c r="AF22" s="47" t="str">
        <f t="shared" si="1"/>
        <v>-</v>
      </c>
      <c r="AG22" s="47" t="str">
        <f t="shared" si="1"/>
        <v>-</v>
      </c>
      <c r="AH22" s="17" t="str">
        <f t="shared" si="2"/>
        <v/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">
      <c r="A23" s="55"/>
      <c r="B23" s="16"/>
      <c r="C23" s="47" t="str">
        <f t="shared" si="0"/>
        <v xml:space="preserve"> </v>
      </c>
      <c r="D23" s="47" t="str">
        <f t="shared" si="0"/>
        <v>-</v>
      </c>
      <c r="E23" s="47" t="str">
        <f t="shared" si="0"/>
        <v>-</v>
      </c>
      <c r="F23" s="47" t="str">
        <f t="shared" si="0"/>
        <v xml:space="preserve"> </v>
      </c>
      <c r="G23" s="47" t="str">
        <f t="shared" si="0"/>
        <v xml:space="preserve"> </v>
      </c>
      <c r="H23" s="47" t="str">
        <f t="shared" si="0"/>
        <v xml:space="preserve"> </v>
      </c>
      <c r="I23" s="47" t="str">
        <f t="shared" si="0"/>
        <v xml:space="preserve"> </v>
      </c>
      <c r="J23" s="47" t="str">
        <f t="shared" si="0"/>
        <v xml:space="preserve"> </v>
      </c>
      <c r="K23" s="47" t="str">
        <f t="shared" si="0"/>
        <v>-</v>
      </c>
      <c r="L23" s="47" t="str">
        <f t="shared" si="0"/>
        <v>-</v>
      </c>
      <c r="M23" s="47" t="str">
        <f t="shared" si="0"/>
        <v xml:space="preserve"> </v>
      </c>
      <c r="N23" s="47" t="str">
        <f t="shared" si="0"/>
        <v xml:space="preserve"> </v>
      </c>
      <c r="O23" s="47" t="str">
        <f t="shared" si="0"/>
        <v xml:space="preserve"> </v>
      </c>
      <c r="P23" s="47" t="str">
        <f t="shared" si="0"/>
        <v xml:space="preserve"> </v>
      </c>
      <c r="Q23" s="47" t="str">
        <f t="shared" si="0"/>
        <v xml:space="preserve"> </v>
      </c>
      <c r="R23" s="47" t="str">
        <f t="shared" si="0"/>
        <v>-</v>
      </c>
      <c r="S23" s="47" t="str">
        <f t="shared" si="1"/>
        <v>-</v>
      </c>
      <c r="T23" s="47" t="str">
        <f t="shared" si="1"/>
        <v xml:space="preserve"> </v>
      </c>
      <c r="U23" s="47" t="str">
        <f t="shared" si="1"/>
        <v xml:space="preserve"> </v>
      </c>
      <c r="V23" s="47" t="str">
        <f t="shared" si="1"/>
        <v xml:space="preserve"> </v>
      </c>
      <c r="W23" s="47" t="str">
        <f t="shared" si="1"/>
        <v xml:space="preserve"> </v>
      </c>
      <c r="X23" s="47" t="str">
        <f t="shared" si="1"/>
        <v xml:space="preserve"> </v>
      </c>
      <c r="Y23" s="47" t="str">
        <f t="shared" si="1"/>
        <v>-</v>
      </c>
      <c r="Z23" s="47" t="str">
        <f t="shared" si="1"/>
        <v>-</v>
      </c>
      <c r="AA23" s="47" t="str">
        <f t="shared" si="1"/>
        <v xml:space="preserve"> </v>
      </c>
      <c r="AB23" s="47" t="str">
        <f t="shared" si="1"/>
        <v xml:space="preserve"> </v>
      </c>
      <c r="AC23" s="47" t="str">
        <f t="shared" si="1"/>
        <v xml:space="preserve"> </v>
      </c>
      <c r="AD23" s="47" t="str">
        <f t="shared" si="1"/>
        <v xml:space="preserve"> </v>
      </c>
      <c r="AE23" s="47" t="str">
        <f t="shared" si="1"/>
        <v>-</v>
      </c>
      <c r="AF23" s="47" t="str">
        <f t="shared" si="1"/>
        <v>-</v>
      </c>
      <c r="AG23" s="47" t="str">
        <f t="shared" si="1"/>
        <v>-</v>
      </c>
      <c r="AH23" s="17" t="str">
        <f t="shared" si="2"/>
        <v/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13.5" thickBot="1" x14ac:dyDescent="0.25">
      <c r="A24" s="55"/>
      <c r="B24" s="16"/>
      <c r="C24" s="47" t="str">
        <f>IF(ISERROR(WEEKDAY(C$12&amp;"/"&amp;$AC$6,1)), "-",IF(OR(WEEKDAY(C$12&amp;"/"&amp;$AC$6,1)=1,WEEKDAY(C$12&amp;"/"&amp;$AC$6,1)=7),"-"," "))</f>
        <v xml:space="preserve"> </v>
      </c>
      <c r="D24" s="47" t="str">
        <f>IF(ISERROR(WEEKDAY(D$12&amp;"/"&amp;$AC$6,1)), "-",IF(OR(WEEKDAY(D$12&amp;"/"&amp;$AC$6,1)=1,WEEKDAY(D$12&amp;"/"&amp;$AC$6,1)=7),"-"," "))</f>
        <v>-</v>
      </c>
      <c r="E24" s="47" t="str">
        <f>IF(ISERROR(WEEKDAY(E$12&amp;"/"&amp;$AC$6,1)), "-",IF(OR(WEEKDAY(E$12&amp;"/"&amp;$AC$6,1)=1,WEEKDAY(E$12&amp;"/"&amp;$AC$6,1)=7),"-"," "))</f>
        <v>-</v>
      </c>
      <c r="F24" s="47" t="str">
        <f>IF(ISERROR(WEEKDAY(F$12&amp;"/"&amp;$AC$6,1)), "-",IF(OR(WEEKDAY(F$12&amp;"/"&amp;$AC$6,1)=1,WEEKDAY(F$12&amp;"/"&amp;$AC$6,1)=7),"-"," "))</f>
        <v xml:space="preserve"> </v>
      </c>
      <c r="G24" s="47" t="str">
        <f t="shared" si="0"/>
        <v xml:space="preserve"> </v>
      </c>
      <c r="H24" s="47" t="str">
        <f t="shared" si="0"/>
        <v xml:space="preserve"> </v>
      </c>
      <c r="I24" s="47" t="str">
        <f t="shared" si="0"/>
        <v xml:space="preserve"> </v>
      </c>
      <c r="J24" s="47" t="str">
        <f t="shared" si="0"/>
        <v xml:space="preserve"> </v>
      </c>
      <c r="K24" s="47" t="str">
        <f t="shared" si="0"/>
        <v>-</v>
      </c>
      <c r="L24" s="47" t="str">
        <f t="shared" si="0"/>
        <v>-</v>
      </c>
      <c r="M24" s="47" t="str">
        <f t="shared" si="0"/>
        <v xml:space="preserve"> </v>
      </c>
      <c r="N24" s="47" t="str">
        <f t="shared" si="0"/>
        <v xml:space="preserve"> </v>
      </c>
      <c r="O24" s="47" t="str">
        <f t="shared" si="0"/>
        <v xml:space="preserve"> </v>
      </c>
      <c r="P24" s="47" t="str">
        <f t="shared" si="0"/>
        <v xml:space="preserve"> </v>
      </c>
      <c r="Q24" s="47" t="str">
        <f t="shared" si="0"/>
        <v xml:space="preserve"> </v>
      </c>
      <c r="R24" s="47" t="str">
        <f t="shared" si="0"/>
        <v>-</v>
      </c>
      <c r="S24" s="47" t="str">
        <f t="shared" si="1"/>
        <v>-</v>
      </c>
      <c r="T24" s="47" t="str">
        <f t="shared" si="1"/>
        <v xml:space="preserve"> </v>
      </c>
      <c r="U24" s="47" t="str">
        <f t="shared" si="1"/>
        <v xml:space="preserve"> </v>
      </c>
      <c r="V24" s="47" t="str">
        <f t="shared" si="1"/>
        <v xml:space="preserve"> </v>
      </c>
      <c r="W24" s="47" t="str">
        <f t="shared" si="1"/>
        <v xml:space="preserve"> </v>
      </c>
      <c r="X24" s="47" t="str">
        <f t="shared" si="1"/>
        <v xml:space="preserve"> </v>
      </c>
      <c r="Y24" s="47" t="str">
        <f t="shared" si="1"/>
        <v>-</v>
      </c>
      <c r="Z24" s="47" t="str">
        <f t="shared" si="1"/>
        <v>-</v>
      </c>
      <c r="AA24" s="47" t="str">
        <f t="shared" si="1"/>
        <v xml:space="preserve"> </v>
      </c>
      <c r="AB24" s="47" t="str">
        <f t="shared" si="1"/>
        <v xml:space="preserve"> </v>
      </c>
      <c r="AC24" s="47" t="str">
        <f t="shared" si="1"/>
        <v xml:space="preserve"> </v>
      </c>
      <c r="AD24" s="47" t="str">
        <f t="shared" si="1"/>
        <v xml:space="preserve"> </v>
      </c>
      <c r="AE24" s="47" t="str">
        <f t="shared" si="1"/>
        <v>-</v>
      </c>
      <c r="AF24" s="47" t="str">
        <f t="shared" si="1"/>
        <v>-</v>
      </c>
      <c r="AG24" s="47" t="str">
        <f t="shared" si="1"/>
        <v>-</v>
      </c>
      <c r="AH24" s="17" t="str">
        <f t="shared" si="2"/>
        <v/>
      </c>
      <c r="AI24" s="2"/>
      <c r="AJ24" s="51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24" customHeight="1" x14ac:dyDescent="0.2">
      <c r="A25" s="57" t="s">
        <v>44</v>
      </c>
      <c r="B25" s="58"/>
      <c r="C25" s="34" t="str">
        <f>IF(SUM(C$13:C$24)&gt;0,SUM(C$13:C$24),"")</f>
        <v/>
      </c>
      <c r="D25" s="34" t="str">
        <f t="shared" ref="D25:AG25" si="3">IF(SUM(D$13:D$24)&gt;0,SUM(D$13:D$24),"")</f>
        <v/>
      </c>
      <c r="E25" s="34" t="str">
        <f t="shared" si="3"/>
        <v/>
      </c>
      <c r="F25" s="34">
        <f t="shared" si="3"/>
        <v>8</v>
      </c>
      <c r="G25" s="34">
        <f t="shared" si="3"/>
        <v>8</v>
      </c>
      <c r="H25" s="34">
        <f t="shared" si="3"/>
        <v>8</v>
      </c>
      <c r="I25" s="34">
        <f t="shared" si="3"/>
        <v>8</v>
      </c>
      <c r="J25" s="34">
        <f t="shared" si="3"/>
        <v>8</v>
      </c>
      <c r="K25" s="34" t="str">
        <f t="shared" si="3"/>
        <v/>
      </c>
      <c r="L25" s="34" t="str">
        <f t="shared" si="3"/>
        <v/>
      </c>
      <c r="M25" s="34">
        <f t="shared" si="3"/>
        <v>8</v>
      </c>
      <c r="N25" s="34">
        <f t="shared" si="3"/>
        <v>8</v>
      </c>
      <c r="O25" s="34">
        <f t="shared" si="3"/>
        <v>8</v>
      </c>
      <c r="P25" s="34">
        <f t="shared" si="3"/>
        <v>8</v>
      </c>
      <c r="Q25" s="34">
        <f t="shared" si="3"/>
        <v>8</v>
      </c>
      <c r="R25" s="34" t="str">
        <f t="shared" si="3"/>
        <v/>
      </c>
      <c r="S25" s="34" t="str">
        <f t="shared" si="3"/>
        <v/>
      </c>
      <c r="T25" s="34">
        <f t="shared" si="3"/>
        <v>8</v>
      </c>
      <c r="U25" s="34">
        <f t="shared" si="3"/>
        <v>8</v>
      </c>
      <c r="V25" s="34">
        <f t="shared" si="3"/>
        <v>8</v>
      </c>
      <c r="W25" s="34">
        <f t="shared" si="3"/>
        <v>8</v>
      </c>
      <c r="X25" s="34">
        <f t="shared" si="3"/>
        <v>8</v>
      </c>
      <c r="Y25" s="34" t="str">
        <f t="shared" si="3"/>
        <v/>
      </c>
      <c r="Z25" s="34" t="str">
        <f t="shared" si="3"/>
        <v/>
      </c>
      <c r="AA25" s="34">
        <f t="shared" si="3"/>
        <v>8</v>
      </c>
      <c r="AB25" s="34">
        <f t="shared" si="3"/>
        <v>8</v>
      </c>
      <c r="AC25" s="34">
        <f t="shared" si="3"/>
        <v>8</v>
      </c>
      <c r="AD25" s="34">
        <f t="shared" si="3"/>
        <v>8</v>
      </c>
      <c r="AE25" s="34" t="str">
        <f t="shared" si="3"/>
        <v/>
      </c>
      <c r="AF25" s="34" t="str">
        <f t="shared" si="3"/>
        <v/>
      </c>
      <c r="AG25" s="34" t="str">
        <f t="shared" si="3"/>
        <v/>
      </c>
      <c r="AH25" s="35">
        <f>IF(SUM(AH$13:AH$24)&gt;0,SUM(AH$13:AH$24),"")</f>
        <v>152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3.5" thickBot="1" x14ac:dyDescent="0.25">
      <c r="A26" s="6"/>
      <c r="B26" s="6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4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6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24" customHeight="1" thickBot="1" x14ac:dyDescent="0.25">
      <c r="A27" s="36" t="s">
        <v>58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53" t="s">
        <v>59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9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5" thickBot="1" x14ac:dyDescent="0.25">
      <c r="A28" s="40" t="s">
        <v>0</v>
      </c>
      <c r="B28" s="41" t="s">
        <v>45</v>
      </c>
      <c r="C28" s="42" t="s">
        <v>1</v>
      </c>
      <c r="D28" s="42" t="s">
        <v>2</v>
      </c>
      <c r="E28" s="42" t="s">
        <v>3</v>
      </c>
      <c r="F28" s="42" t="s">
        <v>4</v>
      </c>
      <c r="G28" s="42" t="s">
        <v>5</v>
      </c>
      <c r="H28" s="42" t="s">
        <v>6</v>
      </c>
      <c r="I28" s="42" t="s">
        <v>7</v>
      </c>
      <c r="J28" s="42" t="s">
        <v>8</v>
      </c>
      <c r="K28" s="42" t="s">
        <v>9</v>
      </c>
      <c r="L28" s="42" t="s">
        <v>10</v>
      </c>
      <c r="M28" s="42" t="s">
        <v>11</v>
      </c>
      <c r="N28" s="42" t="s">
        <v>12</v>
      </c>
      <c r="O28" s="42" t="s">
        <v>13</v>
      </c>
      <c r="P28" s="42" t="s">
        <v>14</v>
      </c>
      <c r="Q28" s="42" t="s">
        <v>15</v>
      </c>
      <c r="R28" s="42" t="s">
        <v>16</v>
      </c>
      <c r="S28" s="42" t="s">
        <v>17</v>
      </c>
      <c r="T28" s="42" t="s">
        <v>18</v>
      </c>
      <c r="U28" s="42" t="s">
        <v>19</v>
      </c>
      <c r="V28" s="42" t="s">
        <v>20</v>
      </c>
      <c r="W28" s="42" t="s">
        <v>21</v>
      </c>
      <c r="X28" s="42" t="s">
        <v>22</v>
      </c>
      <c r="Y28" s="42" t="s">
        <v>23</v>
      </c>
      <c r="Z28" s="42" t="s">
        <v>24</v>
      </c>
      <c r="AA28" s="42" t="s">
        <v>25</v>
      </c>
      <c r="AB28" s="42" t="s">
        <v>26</v>
      </c>
      <c r="AC28" s="42" t="s">
        <v>27</v>
      </c>
      <c r="AD28" s="42" t="s">
        <v>28</v>
      </c>
      <c r="AE28" s="42" t="s">
        <v>30</v>
      </c>
      <c r="AF28" s="42" t="s">
        <v>31</v>
      </c>
      <c r="AG28" s="42" t="s">
        <v>32</v>
      </c>
      <c r="AH28" s="43" t="s">
        <v>43</v>
      </c>
      <c r="AI28" s="2"/>
      <c r="AJ28" s="5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">
      <c r="A29" s="48" t="s">
        <v>53</v>
      </c>
      <c r="B29" s="16" t="s">
        <v>36</v>
      </c>
      <c r="C29" s="47" t="str">
        <f t="shared" ref="C29:R37" si="4">IF(ISERROR(WEEKDAY(C$12&amp;"/"&amp;$AC$6,1)), "-",IF(OR(WEEKDAY(C$12&amp;"/"&amp;$AC$6,1)=1,WEEKDAY(C$12&amp;"/"&amp;$AC$6,1)=7),"-"," "))</f>
        <v xml:space="preserve"> </v>
      </c>
      <c r="D29" s="47" t="str">
        <f t="shared" si="4"/>
        <v>-</v>
      </c>
      <c r="E29" s="47" t="str">
        <f t="shared" si="4"/>
        <v>-</v>
      </c>
      <c r="F29" s="47" t="str">
        <f t="shared" si="4"/>
        <v xml:space="preserve"> </v>
      </c>
      <c r="G29" s="47" t="str">
        <f t="shared" si="4"/>
        <v xml:space="preserve"> </v>
      </c>
      <c r="H29" s="47" t="str">
        <f t="shared" si="4"/>
        <v xml:space="preserve"> </v>
      </c>
      <c r="I29" s="47" t="str">
        <f t="shared" si="4"/>
        <v xml:space="preserve"> </v>
      </c>
      <c r="J29" s="47" t="str">
        <f t="shared" si="4"/>
        <v xml:space="preserve"> </v>
      </c>
      <c r="K29" s="47" t="str">
        <f t="shared" si="4"/>
        <v>-</v>
      </c>
      <c r="L29" s="47" t="str">
        <f t="shared" si="4"/>
        <v>-</v>
      </c>
      <c r="M29" s="47" t="str">
        <f t="shared" si="4"/>
        <v xml:space="preserve"> </v>
      </c>
      <c r="N29" s="47" t="str">
        <f t="shared" si="4"/>
        <v xml:space="preserve"> </v>
      </c>
      <c r="O29" s="47" t="str">
        <f t="shared" si="4"/>
        <v xml:space="preserve"> </v>
      </c>
      <c r="P29" s="47" t="str">
        <f t="shared" si="4"/>
        <v xml:space="preserve"> </v>
      </c>
      <c r="Q29" s="47" t="str">
        <f t="shared" si="4"/>
        <v xml:space="preserve"> </v>
      </c>
      <c r="R29" s="47" t="str">
        <f t="shared" si="4"/>
        <v>-</v>
      </c>
      <c r="S29" s="47" t="str">
        <f t="shared" ref="S29:AG37" si="5">IF(ISERROR(WEEKDAY(S$12&amp;"/"&amp;$AC$6,1)), "-",IF(OR(WEEKDAY(S$12&amp;"/"&amp;$AC$6,1)=1,WEEKDAY(S$12&amp;"/"&amp;$AC$6,1)=7),"-"," "))</f>
        <v>-</v>
      </c>
      <c r="T29" s="47" t="str">
        <f t="shared" si="5"/>
        <v xml:space="preserve"> </v>
      </c>
      <c r="U29" s="47" t="str">
        <f t="shared" si="5"/>
        <v xml:space="preserve"> </v>
      </c>
      <c r="V29" s="47" t="str">
        <f t="shared" si="5"/>
        <v xml:space="preserve"> </v>
      </c>
      <c r="W29" s="47" t="str">
        <f t="shared" si="5"/>
        <v xml:space="preserve"> </v>
      </c>
      <c r="X29" s="47" t="str">
        <f t="shared" si="5"/>
        <v xml:space="preserve"> </v>
      </c>
      <c r="Y29" s="47" t="str">
        <f t="shared" si="5"/>
        <v>-</v>
      </c>
      <c r="Z29" s="47" t="str">
        <f t="shared" si="5"/>
        <v>-</v>
      </c>
      <c r="AA29" s="47" t="str">
        <f t="shared" si="5"/>
        <v xml:space="preserve"> </v>
      </c>
      <c r="AB29" s="47" t="str">
        <f t="shared" si="5"/>
        <v xml:space="preserve"> </v>
      </c>
      <c r="AC29" s="47" t="str">
        <f t="shared" si="5"/>
        <v xml:space="preserve"> </v>
      </c>
      <c r="AD29" s="47" t="str">
        <f t="shared" si="5"/>
        <v xml:space="preserve"> </v>
      </c>
      <c r="AE29" s="47" t="str">
        <f t="shared" si="5"/>
        <v>-</v>
      </c>
      <c r="AF29" s="47" t="str">
        <f t="shared" si="5"/>
        <v>-</v>
      </c>
      <c r="AG29" s="47" t="str">
        <f t="shared" si="5"/>
        <v>-</v>
      </c>
      <c r="AH29" s="17" t="str">
        <f t="shared" ref="AH29:AH36" si="6">IF(SUM($C29:$AG29)&gt;0,SUM($C29:$AG29),"")</f>
        <v/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">
      <c r="A30" s="48" t="s">
        <v>54</v>
      </c>
      <c r="B30" s="16" t="s">
        <v>47</v>
      </c>
      <c r="C30" s="47" t="str">
        <f t="shared" si="4"/>
        <v xml:space="preserve"> </v>
      </c>
      <c r="D30" s="47" t="str">
        <f t="shared" si="4"/>
        <v>-</v>
      </c>
      <c r="E30" s="47" t="str">
        <f t="shared" si="4"/>
        <v>-</v>
      </c>
      <c r="F30" s="47" t="str">
        <f t="shared" si="4"/>
        <v xml:space="preserve"> </v>
      </c>
      <c r="G30" s="47" t="str">
        <f t="shared" si="4"/>
        <v xml:space="preserve"> </v>
      </c>
      <c r="H30" s="47" t="str">
        <f t="shared" si="4"/>
        <v xml:space="preserve"> </v>
      </c>
      <c r="I30" s="47" t="str">
        <f t="shared" si="4"/>
        <v xml:space="preserve"> </v>
      </c>
      <c r="J30" s="47" t="str">
        <f t="shared" si="4"/>
        <v xml:space="preserve"> </v>
      </c>
      <c r="K30" s="47" t="str">
        <f t="shared" si="4"/>
        <v>-</v>
      </c>
      <c r="L30" s="47" t="str">
        <f t="shared" si="4"/>
        <v>-</v>
      </c>
      <c r="M30" s="47" t="str">
        <f t="shared" si="4"/>
        <v xml:space="preserve"> </v>
      </c>
      <c r="N30" s="47" t="str">
        <f t="shared" si="4"/>
        <v xml:space="preserve"> </v>
      </c>
      <c r="O30" s="47" t="str">
        <f t="shared" si="4"/>
        <v xml:space="preserve"> </v>
      </c>
      <c r="P30" s="47" t="str">
        <f t="shared" si="4"/>
        <v xml:space="preserve"> </v>
      </c>
      <c r="Q30" s="47" t="str">
        <f t="shared" si="4"/>
        <v xml:space="preserve"> </v>
      </c>
      <c r="R30" s="47" t="str">
        <f t="shared" si="4"/>
        <v>-</v>
      </c>
      <c r="S30" s="47" t="str">
        <f t="shared" si="5"/>
        <v>-</v>
      </c>
      <c r="T30" s="47" t="str">
        <f t="shared" si="5"/>
        <v xml:space="preserve"> </v>
      </c>
      <c r="U30" s="47" t="str">
        <f t="shared" si="5"/>
        <v xml:space="preserve"> </v>
      </c>
      <c r="V30" s="47" t="str">
        <f t="shared" si="5"/>
        <v xml:space="preserve"> </v>
      </c>
      <c r="W30" s="47" t="str">
        <f t="shared" si="5"/>
        <v xml:space="preserve"> </v>
      </c>
      <c r="X30" s="47" t="str">
        <f t="shared" si="5"/>
        <v xml:space="preserve"> </v>
      </c>
      <c r="Y30" s="47" t="str">
        <f t="shared" si="5"/>
        <v>-</v>
      </c>
      <c r="Z30" s="47" t="str">
        <f t="shared" si="5"/>
        <v>-</v>
      </c>
      <c r="AA30" s="47" t="str">
        <f t="shared" si="5"/>
        <v xml:space="preserve"> </v>
      </c>
      <c r="AB30" s="47" t="str">
        <f t="shared" si="5"/>
        <v xml:space="preserve"> </v>
      </c>
      <c r="AC30" s="47" t="str">
        <f t="shared" si="5"/>
        <v xml:space="preserve"> </v>
      </c>
      <c r="AD30" s="47" t="str">
        <f t="shared" si="5"/>
        <v xml:space="preserve"> </v>
      </c>
      <c r="AE30" s="47" t="str">
        <f t="shared" si="5"/>
        <v>-</v>
      </c>
      <c r="AF30" s="47" t="str">
        <f t="shared" si="5"/>
        <v>-</v>
      </c>
      <c r="AG30" s="47" t="str">
        <f t="shared" si="5"/>
        <v>-</v>
      </c>
      <c r="AH30" s="17" t="str">
        <f t="shared" si="6"/>
        <v/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">
      <c r="A31" s="48" t="s">
        <v>55</v>
      </c>
      <c r="B31" s="16" t="s">
        <v>48</v>
      </c>
      <c r="C31" s="47" t="str">
        <f t="shared" si="4"/>
        <v xml:space="preserve"> </v>
      </c>
      <c r="D31" s="47" t="str">
        <f t="shared" si="4"/>
        <v>-</v>
      </c>
      <c r="E31" s="47" t="str">
        <f t="shared" si="4"/>
        <v>-</v>
      </c>
      <c r="F31" s="47" t="str">
        <f t="shared" si="4"/>
        <v xml:space="preserve"> </v>
      </c>
      <c r="G31" s="47" t="str">
        <f t="shared" si="4"/>
        <v xml:space="preserve"> </v>
      </c>
      <c r="H31" s="47" t="str">
        <f t="shared" si="4"/>
        <v xml:space="preserve"> </v>
      </c>
      <c r="I31" s="47" t="str">
        <f t="shared" si="4"/>
        <v xml:space="preserve"> </v>
      </c>
      <c r="J31" s="47" t="str">
        <f t="shared" si="4"/>
        <v xml:space="preserve"> </v>
      </c>
      <c r="K31" s="47" t="str">
        <f t="shared" si="4"/>
        <v>-</v>
      </c>
      <c r="L31" s="47" t="str">
        <f t="shared" si="4"/>
        <v>-</v>
      </c>
      <c r="M31" s="47" t="str">
        <f t="shared" si="4"/>
        <v xml:space="preserve"> </v>
      </c>
      <c r="N31" s="47" t="str">
        <f t="shared" si="4"/>
        <v xml:space="preserve"> </v>
      </c>
      <c r="O31" s="47" t="str">
        <f t="shared" si="4"/>
        <v xml:space="preserve"> </v>
      </c>
      <c r="P31" s="47" t="str">
        <f t="shared" si="4"/>
        <v xml:space="preserve"> </v>
      </c>
      <c r="Q31" s="47" t="str">
        <f t="shared" si="4"/>
        <v xml:space="preserve"> </v>
      </c>
      <c r="R31" s="47" t="str">
        <f t="shared" si="4"/>
        <v>-</v>
      </c>
      <c r="S31" s="47" t="str">
        <f t="shared" si="5"/>
        <v>-</v>
      </c>
      <c r="T31" s="47" t="str">
        <f t="shared" si="5"/>
        <v xml:space="preserve"> </v>
      </c>
      <c r="U31" s="47" t="str">
        <f t="shared" si="5"/>
        <v xml:space="preserve"> </v>
      </c>
      <c r="V31" s="47" t="str">
        <f t="shared" si="5"/>
        <v xml:space="preserve"> </v>
      </c>
      <c r="W31" s="47" t="str">
        <f t="shared" si="5"/>
        <v xml:space="preserve"> </v>
      </c>
      <c r="X31" s="47" t="str">
        <f t="shared" si="5"/>
        <v xml:space="preserve"> </v>
      </c>
      <c r="Y31" s="47" t="str">
        <f t="shared" si="5"/>
        <v>-</v>
      </c>
      <c r="Z31" s="47" t="str">
        <f t="shared" si="5"/>
        <v>-</v>
      </c>
      <c r="AA31" s="47" t="str">
        <f t="shared" si="5"/>
        <v xml:space="preserve"> </v>
      </c>
      <c r="AB31" s="47" t="str">
        <f t="shared" si="5"/>
        <v xml:space="preserve"> </v>
      </c>
      <c r="AC31" s="47" t="str">
        <f t="shared" si="5"/>
        <v xml:space="preserve"> </v>
      </c>
      <c r="AD31" s="47" t="str">
        <f t="shared" si="5"/>
        <v xml:space="preserve"> </v>
      </c>
      <c r="AE31" s="47" t="str">
        <f t="shared" si="5"/>
        <v>-</v>
      </c>
      <c r="AF31" s="47" t="str">
        <f t="shared" si="5"/>
        <v>-</v>
      </c>
      <c r="AG31" s="47" t="str">
        <f t="shared" si="5"/>
        <v>-</v>
      </c>
      <c r="AH31" s="17" t="str">
        <f t="shared" si="6"/>
        <v/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">
      <c r="A32" s="48" t="s">
        <v>61</v>
      </c>
      <c r="B32" s="16" t="s">
        <v>62</v>
      </c>
      <c r="C32" s="47" t="str">
        <f t="shared" si="4"/>
        <v xml:space="preserve"> </v>
      </c>
      <c r="D32" s="47" t="str">
        <f t="shared" si="4"/>
        <v>-</v>
      </c>
      <c r="E32" s="47" t="str">
        <f t="shared" si="4"/>
        <v>-</v>
      </c>
      <c r="F32" s="47" t="str">
        <f t="shared" si="4"/>
        <v xml:space="preserve"> </v>
      </c>
      <c r="G32" s="47" t="str">
        <f t="shared" si="4"/>
        <v xml:space="preserve"> </v>
      </c>
      <c r="H32" s="47" t="str">
        <f t="shared" si="4"/>
        <v xml:space="preserve"> </v>
      </c>
      <c r="I32" s="47" t="str">
        <f t="shared" si="4"/>
        <v xml:space="preserve"> </v>
      </c>
      <c r="J32" s="47" t="str">
        <f t="shared" si="4"/>
        <v xml:space="preserve"> </v>
      </c>
      <c r="K32" s="47" t="str">
        <f t="shared" si="4"/>
        <v>-</v>
      </c>
      <c r="L32" s="47" t="str">
        <f t="shared" si="4"/>
        <v>-</v>
      </c>
      <c r="M32" s="47" t="str">
        <f t="shared" si="4"/>
        <v xml:space="preserve"> </v>
      </c>
      <c r="N32" s="47" t="str">
        <f t="shared" si="4"/>
        <v xml:space="preserve"> </v>
      </c>
      <c r="O32" s="47" t="str">
        <f t="shared" si="4"/>
        <v xml:space="preserve"> </v>
      </c>
      <c r="P32" s="47" t="str">
        <f t="shared" si="4"/>
        <v xml:space="preserve"> </v>
      </c>
      <c r="Q32" s="47" t="str">
        <f t="shared" si="4"/>
        <v xml:space="preserve"> </v>
      </c>
      <c r="R32" s="47" t="str">
        <f t="shared" si="4"/>
        <v>-</v>
      </c>
      <c r="S32" s="47" t="str">
        <f t="shared" si="5"/>
        <v>-</v>
      </c>
      <c r="T32" s="47" t="str">
        <f t="shared" si="5"/>
        <v xml:space="preserve"> </v>
      </c>
      <c r="U32" s="47" t="str">
        <f t="shared" si="5"/>
        <v xml:space="preserve"> </v>
      </c>
      <c r="V32" s="47" t="str">
        <f t="shared" si="5"/>
        <v xml:space="preserve"> </v>
      </c>
      <c r="W32" s="47" t="str">
        <f t="shared" si="5"/>
        <v xml:space="preserve"> </v>
      </c>
      <c r="X32" s="47" t="str">
        <f t="shared" si="5"/>
        <v xml:space="preserve"> </v>
      </c>
      <c r="Y32" s="47" t="str">
        <f t="shared" si="5"/>
        <v>-</v>
      </c>
      <c r="Z32" s="47" t="str">
        <f t="shared" si="5"/>
        <v>-</v>
      </c>
      <c r="AA32" s="47" t="str">
        <f t="shared" si="5"/>
        <v xml:space="preserve"> </v>
      </c>
      <c r="AB32" s="47" t="str">
        <f t="shared" si="5"/>
        <v xml:space="preserve"> </v>
      </c>
      <c r="AC32" s="47" t="str">
        <f t="shared" si="5"/>
        <v xml:space="preserve"> </v>
      </c>
      <c r="AD32" s="47" t="str">
        <f t="shared" si="5"/>
        <v xml:space="preserve"> </v>
      </c>
      <c r="AE32" s="47" t="str">
        <f t="shared" si="5"/>
        <v>-</v>
      </c>
      <c r="AF32" s="47" t="str">
        <f t="shared" si="5"/>
        <v>-</v>
      </c>
      <c r="AG32" s="47" t="str">
        <f t="shared" si="5"/>
        <v>-</v>
      </c>
      <c r="AH32" s="17" t="str">
        <f t="shared" si="6"/>
        <v/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">
      <c r="A33" s="48"/>
      <c r="B33" s="16" t="s">
        <v>49</v>
      </c>
      <c r="C33" s="47" t="str">
        <f t="shared" si="4"/>
        <v xml:space="preserve"> </v>
      </c>
      <c r="D33" s="47" t="str">
        <f t="shared" si="4"/>
        <v>-</v>
      </c>
      <c r="E33" s="47" t="str">
        <f t="shared" si="4"/>
        <v>-</v>
      </c>
      <c r="F33" s="47" t="str">
        <f t="shared" si="4"/>
        <v xml:space="preserve"> </v>
      </c>
      <c r="G33" s="47" t="str">
        <f t="shared" si="4"/>
        <v xml:space="preserve"> </v>
      </c>
      <c r="H33" s="47" t="str">
        <f t="shared" si="4"/>
        <v xml:space="preserve"> </v>
      </c>
      <c r="I33" s="47" t="str">
        <f t="shared" si="4"/>
        <v xml:space="preserve"> </v>
      </c>
      <c r="J33" s="47" t="str">
        <f t="shared" si="4"/>
        <v xml:space="preserve"> </v>
      </c>
      <c r="K33" s="47" t="str">
        <f t="shared" si="4"/>
        <v>-</v>
      </c>
      <c r="L33" s="47" t="str">
        <f t="shared" si="4"/>
        <v>-</v>
      </c>
      <c r="M33" s="47" t="str">
        <f t="shared" si="4"/>
        <v xml:space="preserve"> </v>
      </c>
      <c r="N33" s="47" t="str">
        <f t="shared" si="4"/>
        <v xml:space="preserve"> </v>
      </c>
      <c r="O33" s="47" t="str">
        <f t="shared" si="4"/>
        <v xml:space="preserve"> </v>
      </c>
      <c r="P33" s="47" t="str">
        <f t="shared" si="4"/>
        <v xml:space="preserve"> </v>
      </c>
      <c r="Q33" s="47" t="str">
        <f t="shared" si="4"/>
        <v xml:space="preserve"> </v>
      </c>
      <c r="R33" s="47" t="str">
        <f t="shared" si="4"/>
        <v>-</v>
      </c>
      <c r="S33" s="47" t="str">
        <f t="shared" si="5"/>
        <v>-</v>
      </c>
      <c r="T33" s="47" t="str">
        <f t="shared" si="5"/>
        <v xml:space="preserve"> </v>
      </c>
      <c r="U33" s="47" t="str">
        <f t="shared" si="5"/>
        <v xml:space="preserve"> </v>
      </c>
      <c r="V33" s="47" t="str">
        <f t="shared" si="5"/>
        <v xml:space="preserve"> </v>
      </c>
      <c r="W33" s="47" t="str">
        <f t="shared" si="5"/>
        <v xml:space="preserve"> </v>
      </c>
      <c r="X33" s="47" t="str">
        <f t="shared" si="5"/>
        <v xml:space="preserve"> </v>
      </c>
      <c r="Y33" s="47" t="str">
        <f t="shared" si="5"/>
        <v>-</v>
      </c>
      <c r="Z33" s="47" t="str">
        <f t="shared" si="5"/>
        <v>-</v>
      </c>
      <c r="AA33" s="47" t="str">
        <f t="shared" si="5"/>
        <v xml:space="preserve"> </v>
      </c>
      <c r="AB33" s="47" t="str">
        <f t="shared" si="5"/>
        <v xml:space="preserve"> </v>
      </c>
      <c r="AC33" s="47" t="str">
        <f t="shared" si="5"/>
        <v xml:space="preserve"> </v>
      </c>
      <c r="AD33" s="47" t="str">
        <f t="shared" si="5"/>
        <v xml:space="preserve"> </v>
      </c>
      <c r="AE33" s="47" t="str">
        <f t="shared" si="5"/>
        <v>-</v>
      </c>
      <c r="AF33" s="47" t="str">
        <f t="shared" si="5"/>
        <v>-</v>
      </c>
      <c r="AG33" s="47" t="str">
        <f t="shared" si="5"/>
        <v>-</v>
      </c>
      <c r="AH33" s="17" t="str">
        <f t="shared" si="6"/>
        <v/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">
      <c r="A34" s="48" t="s">
        <v>77</v>
      </c>
      <c r="B34" s="16" t="s">
        <v>50</v>
      </c>
      <c r="C34" s="47" t="str">
        <f t="shared" si="4"/>
        <v xml:space="preserve"> </v>
      </c>
      <c r="D34" s="47" t="str">
        <f t="shared" si="4"/>
        <v>-</v>
      </c>
      <c r="E34" s="47" t="str">
        <f t="shared" si="4"/>
        <v>-</v>
      </c>
      <c r="F34" s="47" t="str">
        <f t="shared" si="4"/>
        <v xml:space="preserve"> </v>
      </c>
      <c r="G34" s="47" t="str">
        <f t="shared" si="4"/>
        <v xml:space="preserve"> </v>
      </c>
      <c r="H34" s="47" t="str">
        <f t="shared" si="4"/>
        <v xml:space="preserve"> </v>
      </c>
      <c r="I34" s="47" t="str">
        <f t="shared" si="4"/>
        <v xml:space="preserve"> </v>
      </c>
      <c r="J34" s="47" t="str">
        <f t="shared" si="4"/>
        <v xml:space="preserve"> </v>
      </c>
      <c r="K34" s="47" t="str">
        <f t="shared" si="4"/>
        <v>-</v>
      </c>
      <c r="L34" s="47" t="str">
        <f t="shared" si="4"/>
        <v>-</v>
      </c>
      <c r="M34" s="47" t="str">
        <f t="shared" si="4"/>
        <v xml:space="preserve"> </v>
      </c>
      <c r="N34" s="47" t="str">
        <f t="shared" si="4"/>
        <v xml:space="preserve"> </v>
      </c>
      <c r="O34" s="47" t="str">
        <f t="shared" si="4"/>
        <v xml:space="preserve"> </v>
      </c>
      <c r="P34" s="47" t="str">
        <f t="shared" si="4"/>
        <v xml:space="preserve"> </v>
      </c>
      <c r="Q34" s="47" t="str">
        <f t="shared" si="4"/>
        <v xml:space="preserve"> </v>
      </c>
      <c r="R34" s="47" t="str">
        <f t="shared" si="4"/>
        <v>-</v>
      </c>
      <c r="S34" s="47" t="str">
        <f t="shared" si="5"/>
        <v>-</v>
      </c>
      <c r="T34" s="47" t="str">
        <f t="shared" si="5"/>
        <v xml:space="preserve"> </v>
      </c>
      <c r="U34" s="47" t="str">
        <f t="shared" si="5"/>
        <v xml:space="preserve"> </v>
      </c>
      <c r="V34" s="47" t="str">
        <f t="shared" si="5"/>
        <v xml:space="preserve"> </v>
      </c>
      <c r="W34" s="47" t="str">
        <f t="shared" si="5"/>
        <v xml:space="preserve"> </v>
      </c>
      <c r="X34" s="47" t="str">
        <f t="shared" si="5"/>
        <v xml:space="preserve"> </v>
      </c>
      <c r="Y34" s="47" t="str">
        <f t="shared" si="5"/>
        <v>-</v>
      </c>
      <c r="Z34" s="47" t="str">
        <f t="shared" si="5"/>
        <v>-</v>
      </c>
      <c r="AA34" s="47" t="str">
        <f t="shared" si="5"/>
        <v xml:space="preserve"> </v>
      </c>
      <c r="AB34" s="47" t="str">
        <f t="shared" si="5"/>
        <v xml:space="preserve"> </v>
      </c>
      <c r="AC34" s="47" t="str">
        <f t="shared" si="5"/>
        <v xml:space="preserve"> </v>
      </c>
      <c r="AD34" s="47" t="str">
        <f t="shared" si="5"/>
        <v xml:space="preserve"> </v>
      </c>
      <c r="AE34" s="47" t="str">
        <f t="shared" si="5"/>
        <v>-</v>
      </c>
      <c r="AF34" s="47" t="str">
        <f t="shared" si="5"/>
        <v>-</v>
      </c>
      <c r="AG34" s="47" t="str">
        <f t="shared" si="5"/>
        <v>-</v>
      </c>
      <c r="AH34" s="17" t="str">
        <f t="shared" si="6"/>
        <v/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">
      <c r="A35" s="48"/>
      <c r="B35" s="16" t="s">
        <v>29</v>
      </c>
      <c r="C35" s="47" t="str">
        <f t="shared" si="4"/>
        <v xml:space="preserve"> </v>
      </c>
      <c r="D35" s="47" t="str">
        <f t="shared" si="4"/>
        <v>-</v>
      </c>
      <c r="E35" s="47" t="str">
        <f t="shared" si="4"/>
        <v>-</v>
      </c>
      <c r="F35" s="47" t="str">
        <f t="shared" si="4"/>
        <v xml:space="preserve"> </v>
      </c>
      <c r="G35" s="47" t="str">
        <f t="shared" si="4"/>
        <v xml:space="preserve"> </v>
      </c>
      <c r="H35" s="47" t="str">
        <f t="shared" si="4"/>
        <v xml:space="preserve"> </v>
      </c>
      <c r="I35" s="47" t="str">
        <f t="shared" si="4"/>
        <v xml:space="preserve"> </v>
      </c>
      <c r="J35" s="47" t="str">
        <f t="shared" si="4"/>
        <v xml:space="preserve"> </v>
      </c>
      <c r="K35" s="47" t="str">
        <f t="shared" si="4"/>
        <v>-</v>
      </c>
      <c r="L35" s="47" t="str">
        <f t="shared" si="4"/>
        <v>-</v>
      </c>
      <c r="M35" s="47" t="str">
        <f t="shared" si="4"/>
        <v xml:space="preserve"> </v>
      </c>
      <c r="N35" s="47" t="str">
        <f t="shared" si="4"/>
        <v xml:space="preserve"> </v>
      </c>
      <c r="O35" s="47" t="str">
        <f t="shared" si="4"/>
        <v xml:space="preserve"> </v>
      </c>
      <c r="P35" s="47" t="str">
        <f t="shared" si="4"/>
        <v xml:space="preserve"> </v>
      </c>
      <c r="Q35" s="47" t="str">
        <f t="shared" si="4"/>
        <v xml:space="preserve"> </v>
      </c>
      <c r="R35" s="47" t="str">
        <f t="shared" si="4"/>
        <v>-</v>
      </c>
      <c r="S35" s="47" t="str">
        <f t="shared" si="5"/>
        <v>-</v>
      </c>
      <c r="T35" s="47" t="str">
        <f t="shared" si="5"/>
        <v xml:space="preserve"> </v>
      </c>
      <c r="U35" s="47" t="str">
        <f t="shared" si="5"/>
        <v xml:space="preserve"> </v>
      </c>
      <c r="V35" s="47" t="str">
        <f t="shared" si="5"/>
        <v xml:space="preserve"> </v>
      </c>
      <c r="W35" s="47" t="str">
        <f t="shared" si="5"/>
        <v xml:space="preserve"> </v>
      </c>
      <c r="X35" s="47" t="str">
        <f t="shared" si="5"/>
        <v xml:space="preserve"> </v>
      </c>
      <c r="Y35" s="47" t="str">
        <f t="shared" si="5"/>
        <v>-</v>
      </c>
      <c r="Z35" s="47" t="str">
        <f t="shared" si="5"/>
        <v>-</v>
      </c>
      <c r="AA35" s="47" t="str">
        <f t="shared" si="5"/>
        <v xml:space="preserve"> </v>
      </c>
      <c r="AB35" s="47" t="str">
        <f t="shared" si="5"/>
        <v xml:space="preserve"> </v>
      </c>
      <c r="AC35" s="47" t="str">
        <f t="shared" si="5"/>
        <v xml:space="preserve"> </v>
      </c>
      <c r="AD35" s="47" t="str">
        <f t="shared" si="5"/>
        <v xml:space="preserve"> </v>
      </c>
      <c r="AE35" s="47" t="str">
        <f t="shared" si="5"/>
        <v>-</v>
      </c>
      <c r="AF35" s="47" t="str">
        <f t="shared" si="5"/>
        <v>-</v>
      </c>
      <c r="AG35" s="47" t="str">
        <f t="shared" si="5"/>
        <v>-</v>
      </c>
      <c r="AH35" s="17" t="str">
        <f t="shared" si="6"/>
        <v/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">
      <c r="A36" s="48"/>
      <c r="B36" s="16" t="s">
        <v>51</v>
      </c>
      <c r="C36" s="47" t="str">
        <f t="shared" si="4"/>
        <v xml:space="preserve"> </v>
      </c>
      <c r="D36" s="47" t="str">
        <f>IF(ISERROR(WEEKDAY(D$12&amp;"/"&amp;$AC$6,1)), "-",IF(OR(WEEKDAY(D$12&amp;"/"&amp;$AC$6,1)=1,WEEKDAY(D$12&amp;"/"&amp;$AC$6,1)=7),"-"," "))</f>
        <v>-</v>
      </c>
      <c r="E36" s="47" t="str">
        <f>IF(ISERROR(WEEKDAY(E$12&amp;"/"&amp;$AC$6,1)), "-",IF(OR(WEEKDAY(E$12&amp;"/"&amp;$AC$6,1)=1,WEEKDAY(E$12&amp;"/"&amp;$AC$6,1)=7),"-"," "))</f>
        <v>-</v>
      </c>
      <c r="F36" s="47" t="str">
        <f>IF(ISERROR(WEEKDAY(F$12&amp;"/"&amp;$AC$6,1)), "-",IF(OR(WEEKDAY(F$12&amp;"/"&amp;$AC$6,1)=1,WEEKDAY(F$12&amp;"/"&amp;$AC$6,1)=7),"-"," "))</f>
        <v xml:space="preserve"> </v>
      </c>
      <c r="G36" s="47" t="str">
        <f t="shared" si="4"/>
        <v xml:space="preserve"> </v>
      </c>
      <c r="H36" s="47" t="str">
        <f t="shared" si="4"/>
        <v xml:space="preserve"> </v>
      </c>
      <c r="I36" s="47" t="str">
        <f t="shared" si="4"/>
        <v xml:space="preserve"> </v>
      </c>
      <c r="J36" s="47" t="str">
        <f t="shared" si="4"/>
        <v xml:space="preserve"> </v>
      </c>
      <c r="K36" s="47" t="str">
        <f t="shared" si="4"/>
        <v>-</v>
      </c>
      <c r="L36" s="47" t="str">
        <f t="shared" si="4"/>
        <v>-</v>
      </c>
      <c r="M36" s="47" t="str">
        <f t="shared" si="4"/>
        <v xml:space="preserve"> </v>
      </c>
      <c r="N36" s="47" t="str">
        <f t="shared" si="4"/>
        <v xml:space="preserve"> </v>
      </c>
      <c r="O36" s="47" t="str">
        <f t="shared" si="4"/>
        <v xml:space="preserve"> </v>
      </c>
      <c r="P36" s="47" t="str">
        <f t="shared" si="4"/>
        <v xml:space="preserve"> </v>
      </c>
      <c r="Q36" s="47" t="str">
        <f>IF(ISERROR(WEEKDAY(Q$12&amp;"/"&amp;$AC$6,1)), "-",IF(OR(WEEKDAY(Q$12&amp;"/"&amp;$AC$6,1)=1,WEEKDAY(Q$12&amp;"/"&amp;$AC$6,1)=7),"-"," "))</f>
        <v xml:space="preserve"> </v>
      </c>
      <c r="R36" s="47" t="str">
        <f>IF(ISERROR(WEEKDAY(R$12&amp;"/"&amp;$AC$6,1)), "-",IF(OR(WEEKDAY(R$12&amp;"/"&amp;$AC$6,1)=1,WEEKDAY(R$12&amp;"/"&amp;$AC$6,1)=7),"-"," "))</f>
        <v>-</v>
      </c>
      <c r="S36" s="47" t="str">
        <f t="shared" si="5"/>
        <v>-</v>
      </c>
      <c r="T36" s="47" t="str">
        <f t="shared" si="5"/>
        <v xml:space="preserve"> </v>
      </c>
      <c r="U36" s="47" t="str">
        <f t="shared" si="5"/>
        <v xml:space="preserve"> </v>
      </c>
      <c r="V36" s="47" t="str">
        <f t="shared" si="5"/>
        <v xml:space="preserve"> </v>
      </c>
      <c r="W36" s="47" t="str">
        <f t="shared" si="5"/>
        <v xml:space="preserve"> </v>
      </c>
      <c r="X36" s="47" t="str">
        <f t="shared" si="5"/>
        <v xml:space="preserve"> </v>
      </c>
      <c r="Y36" s="47" t="str">
        <f t="shared" si="5"/>
        <v>-</v>
      </c>
      <c r="Z36" s="47" t="str">
        <f t="shared" si="5"/>
        <v>-</v>
      </c>
      <c r="AA36" s="47" t="str">
        <f t="shared" si="5"/>
        <v xml:space="preserve"> </v>
      </c>
      <c r="AB36" s="47" t="str">
        <f t="shared" si="5"/>
        <v xml:space="preserve"> </v>
      </c>
      <c r="AC36" s="47" t="str">
        <f t="shared" si="5"/>
        <v xml:space="preserve"> </v>
      </c>
      <c r="AD36" s="47" t="str">
        <f t="shared" si="5"/>
        <v xml:space="preserve"> </v>
      </c>
      <c r="AE36" s="47" t="str">
        <f t="shared" si="5"/>
        <v>-</v>
      </c>
      <c r="AF36" s="47" t="str">
        <f t="shared" si="5"/>
        <v>-</v>
      </c>
      <c r="AG36" s="47" t="str">
        <f t="shared" si="5"/>
        <v>-</v>
      </c>
      <c r="AH36" s="17" t="str">
        <f t="shared" si="6"/>
        <v/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ht="13.5" thickBot="1" x14ac:dyDescent="0.25">
      <c r="A37" s="48"/>
      <c r="B37" s="16" t="s">
        <v>52</v>
      </c>
      <c r="C37" s="47" t="str">
        <f t="shared" si="4"/>
        <v xml:space="preserve"> </v>
      </c>
      <c r="D37" s="47" t="str">
        <f t="shared" si="4"/>
        <v>-</v>
      </c>
      <c r="E37" s="47" t="str">
        <f t="shared" si="4"/>
        <v>-</v>
      </c>
      <c r="F37" s="47" t="str">
        <f t="shared" si="4"/>
        <v xml:space="preserve"> </v>
      </c>
      <c r="G37" s="47" t="str">
        <f t="shared" si="4"/>
        <v xml:space="preserve"> </v>
      </c>
      <c r="H37" s="47" t="str">
        <f t="shared" si="4"/>
        <v xml:space="preserve"> </v>
      </c>
      <c r="I37" s="47" t="str">
        <f t="shared" si="4"/>
        <v xml:space="preserve"> </v>
      </c>
      <c r="J37" s="47" t="str">
        <f t="shared" si="4"/>
        <v xml:space="preserve"> </v>
      </c>
      <c r="K37" s="47" t="str">
        <f t="shared" si="4"/>
        <v>-</v>
      </c>
      <c r="L37" s="47" t="str">
        <f t="shared" si="4"/>
        <v>-</v>
      </c>
      <c r="M37" s="47" t="str">
        <f t="shared" si="4"/>
        <v xml:space="preserve"> </v>
      </c>
      <c r="N37" s="47" t="str">
        <f t="shared" si="4"/>
        <v xml:space="preserve"> </v>
      </c>
      <c r="O37" s="47" t="str">
        <f t="shared" si="4"/>
        <v xml:space="preserve"> </v>
      </c>
      <c r="P37" s="47" t="str">
        <f t="shared" si="4"/>
        <v xml:space="preserve"> </v>
      </c>
      <c r="Q37" s="47" t="str">
        <f t="shared" si="4"/>
        <v xml:space="preserve"> </v>
      </c>
      <c r="R37" s="47" t="str">
        <f t="shared" si="4"/>
        <v>-</v>
      </c>
      <c r="S37" s="47" t="str">
        <f t="shared" si="5"/>
        <v>-</v>
      </c>
      <c r="T37" s="47" t="str">
        <f t="shared" si="5"/>
        <v xml:space="preserve"> </v>
      </c>
      <c r="U37" s="47" t="str">
        <f t="shared" si="5"/>
        <v xml:space="preserve"> </v>
      </c>
      <c r="V37" s="47" t="str">
        <f t="shared" si="5"/>
        <v xml:space="preserve"> </v>
      </c>
      <c r="W37" s="47" t="str">
        <f t="shared" si="5"/>
        <v xml:space="preserve"> </v>
      </c>
      <c r="X37" s="47" t="str">
        <f t="shared" si="5"/>
        <v xml:space="preserve"> </v>
      </c>
      <c r="Y37" s="47" t="str">
        <f t="shared" si="5"/>
        <v>-</v>
      </c>
      <c r="Z37" s="47" t="str">
        <f t="shared" si="5"/>
        <v>-</v>
      </c>
      <c r="AA37" s="47" t="str">
        <f t="shared" si="5"/>
        <v xml:space="preserve"> </v>
      </c>
      <c r="AB37" s="47" t="str">
        <f t="shared" si="5"/>
        <v xml:space="preserve"> </v>
      </c>
      <c r="AC37" s="47" t="str">
        <f t="shared" si="5"/>
        <v xml:space="preserve"> </v>
      </c>
      <c r="AD37" s="47" t="str">
        <f t="shared" si="5"/>
        <v xml:space="preserve"> </v>
      </c>
      <c r="AE37" s="47" t="str">
        <f t="shared" si="5"/>
        <v>-</v>
      </c>
      <c r="AF37" s="47" t="str">
        <f t="shared" si="5"/>
        <v>-</v>
      </c>
      <c r="AG37" s="47" t="str">
        <f t="shared" si="5"/>
        <v>-</v>
      </c>
      <c r="AH37" s="17" t="str">
        <f>IF(SUM($C37:$AG37)&gt;0,SUM($C37:$AG37),"")</f>
        <v/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24" customHeight="1" thickBot="1" x14ac:dyDescent="0.25">
      <c r="A38" s="36" t="s">
        <v>60</v>
      </c>
      <c r="B38" s="37"/>
      <c r="C38" s="34" t="str">
        <f t="shared" ref="C38:AH38" si="7">IF(SUM(C$29:C$37)&gt;0,SUM(C$29:C$37),"")</f>
        <v/>
      </c>
      <c r="D38" s="34" t="str">
        <f t="shared" si="7"/>
        <v/>
      </c>
      <c r="E38" s="34" t="str">
        <f t="shared" si="7"/>
        <v/>
      </c>
      <c r="F38" s="34" t="str">
        <f t="shared" si="7"/>
        <v/>
      </c>
      <c r="G38" s="34" t="str">
        <f t="shared" si="7"/>
        <v/>
      </c>
      <c r="H38" s="34" t="str">
        <f t="shared" si="7"/>
        <v/>
      </c>
      <c r="I38" s="34" t="str">
        <f t="shared" si="7"/>
        <v/>
      </c>
      <c r="J38" s="34" t="str">
        <f t="shared" si="7"/>
        <v/>
      </c>
      <c r="K38" s="34" t="str">
        <f t="shared" si="7"/>
        <v/>
      </c>
      <c r="L38" s="34" t="str">
        <f t="shared" si="7"/>
        <v/>
      </c>
      <c r="M38" s="34" t="str">
        <f t="shared" si="7"/>
        <v/>
      </c>
      <c r="N38" s="34" t="str">
        <f t="shared" si="7"/>
        <v/>
      </c>
      <c r="O38" s="34" t="str">
        <f t="shared" si="7"/>
        <v/>
      </c>
      <c r="P38" s="34" t="str">
        <f t="shared" si="7"/>
        <v/>
      </c>
      <c r="Q38" s="34" t="str">
        <f t="shared" si="7"/>
        <v/>
      </c>
      <c r="R38" s="34" t="str">
        <f t="shared" si="7"/>
        <v/>
      </c>
      <c r="S38" s="34" t="str">
        <f t="shared" si="7"/>
        <v/>
      </c>
      <c r="T38" s="34" t="str">
        <f t="shared" si="7"/>
        <v/>
      </c>
      <c r="U38" s="34" t="str">
        <f t="shared" si="7"/>
        <v/>
      </c>
      <c r="V38" s="34" t="str">
        <f t="shared" si="7"/>
        <v/>
      </c>
      <c r="W38" s="34" t="str">
        <f t="shared" si="7"/>
        <v/>
      </c>
      <c r="X38" s="34" t="str">
        <f t="shared" si="7"/>
        <v/>
      </c>
      <c r="Y38" s="34" t="str">
        <f t="shared" si="7"/>
        <v/>
      </c>
      <c r="Z38" s="34" t="str">
        <f t="shared" si="7"/>
        <v/>
      </c>
      <c r="AA38" s="34" t="str">
        <f t="shared" si="7"/>
        <v/>
      </c>
      <c r="AB38" s="34" t="str">
        <f t="shared" si="7"/>
        <v/>
      </c>
      <c r="AC38" s="34" t="str">
        <f t="shared" si="7"/>
        <v/>
      </c>
      <c r="AD38" s="34" t="str">
        <f t="shared" si="7"/>
        <v/>
      </c>
      <c r="AE38" s="34" t="str">
        <f t="shared" si="7"/>
        <v/>
      </c>
      <c r="AF38" s="34" t="str">
        <f t="shared" si="7"/>
        <v/>
      </c>
      <c r="AG38" s="34" t="str">
        <f t="shared" si="7"/>
        <v/>
      </c>
      <c r="AH38" s="35" t="str">
        <f t="shared" si="7"/>
        <v/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24" customHeight="1" thickBot="1" x14ac:dyDescent="0.25">
      <c r="A39" s="44" t="s">
        <v>43</v>
      </c>
      <c r="B39" s="45"/>
      <c r="C39" s="32" t="str">
        <f t="shared" ref="C39:AH39" si="8">IF(SUM(C$25:C$37)&gt;0,SUM(C$25:C$37),"")</f>
        <v/>
      </c>
      <c r="D39" s="32" t="str">
        <f t="shared" si="8"/>
        <v/>
      </c>
      <c r="E39" s="32" t="str">
        <f t="shared" si="8"/>
        <v/>
      </c>
      <c r="F39" s="32">
        <f t="shared" si="8"/>
        <v>8</v>
      </c>
      <c r="G39" s="32">
        <f t="shared" si="8"/>
        <v>8</v>
      </c>
      <c r="H39" s="32">
        <f t="shared" si="8"/>
        <v>8</v>
      </c>
      <c r="I39" s="32">
        <f t="shared" si="8"/>
        <v>8</v>
      </c>
      <c r="J39" s="32">
        <f t="shared" si="8"/>
        <v>8</v>
      </c>
      <c r="K39" s="32" t="str">
        <f t="shared" si="8"/>
        <v/>
      </c>
      <c r="L39" s="32" t="str">
        <f t="shared" si="8"/>
        <v/>
      </c>
      <c r="M39" s="32">
        <f t="shared" si="8"/>
        <v>8</v>
      </c>
      <c r="N39" s="32">
        <f t="shared" si="8"/>
        <v>8</v>
      </c>
      <c r="O39" s="32">
        <f t="shared" si="8"/>
        <v>8</v>
      </c>
      <c r="P39" s="32">
        <f t="shared" si="8"/>
        <v>8</v>
      </c>
      <c r="Q39" s="32">
        <f t="shared" si="8"/>
        <v>8</v>
      </c>
      <c r="R39" s="32" t="str">
        <f t="shared" si="8"/>
        <v/>
      </c>
      <c r="S39" s="32" t="str">
        <f t="shared" si="8"/>
        <v/>
      </c>
      <c r="T39" s="32">
        <f t="shared" si="8"/>
        <v>8</v>
      </c>
      <c r="U39" s="32">
        <f t="shared" si="8"/>
        <v>8</v>
      </c>
      <c r="V39" s="32">
        <f t="shared" si="8"/>
        <v>8</v>
      </c>
      <c r="W39" s="32">
        <f t="shared" si="8"/>
        <v>8</v>
      </c>
      <c r="X39" s="32">
        <f t="shared" si="8"/>
        <v>8</v>
      </c>
      <c r="Y39" s="32" t="str">
        <f t="shared" si="8"/>
        <v/>
      </c>
      <c r="Z39" s="32" t="str">
        <f t="shared" si="8"/>
        <v/>
      </c>
      <c r="AA39" s="32">
        <f t="shared" si="8"/>
        <v>8</v>
      </c>
      <c r="AB39" s="32">
        <f t="shared" si="8"/>
        <v>8</v>
      </c>
      <c r="AC39" s="32">
        <f t="shared" si="8"/>
        <v>8</v>
      </c>
      <c r="AD39" s="32">
        <f t="shared" si="8"/>
        <v>8</v>
      </c>
      <c r="AE39" s="32" t="str">
        <f t="shared" si="8"/>
        <v/>
      </c>
      <c r="AF39" s="32" t="str">
        <f t="shared" si="8"/>
        <v/>
      </c>
      <c r="AG39" s="32" t="str">
        <f t="shared" si="8"/>
        <v/>
      </c>
      <c r="AH39" s="46">
        <f t="shared" si="8"/>
        <v>152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3.5" thickBo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5.4" customHeight="1" x14ac:dyDescent="0.25">
      <c r="A43" s="1" t="str">
        <f>"Signature: " &amp; $A$7</f>
        <v>Signature: SANUGULA Kamalakar</v>
      </c>
      <c r="B43" s="2"/>
      <c r="C43" s="1" t="s">
        <v>74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7" t="s">
        <v>43</v>
      </c>
      <c r="Z43" s="138"/>
      <c r="AA43" s="139" t="s">
        <v>105</v>
      </c>
      <c r="AB43" s="140"/>
      <c r="AC43" s="5"/>
      <c r="AD43" s="5"/>
      <c r="AE43" s="5"/>
      <c r="AF43" s="5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43">
        <v>19</v>
      </c>
      <c r="Z44" s="144"/>
      <c r="AA44" s="147">
        <v>19</v>
      </c>
      <c r="AB44" s="148"/>
      <c r="AC44" s="5"/>
      <c r="AD44" s="5"/>
      <c r="AE44" s="5"/>
      <c r="AF44" s="5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13.5" thickBo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45"/>
      <c r="Z45" s="146"/>
      <c r="AA45" s="149"/>
      <c r="AB45" s="150"/>
      <c r="AC45" s="5"/>
      <c r="AD45" s="5"/>
      <c r="AE45" s="5"/>
      <c r="AF45" s="5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5"/>
      <c r="AB46" s="5"/>
      <c r="AC46" s="2"/>
      <c r="AD46" s="2"/>
      <c r="AE46" s="2"/>
      <c r="AF46" s="2"/>
      <c r="AG46" s="5"/>
      <c r="AH46" s="5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2">
      <c r="A47" s="1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5"/>
      <c r="AB47" s="5"/>
      <c r="AC47" s="2"/>
      <c r="AD47" s="2"/>
      <c r="AE47" s="2"/>
      <c r="AF47" s="2"/>
      <c r="AG47" s="5"/>
      <c r="AH47" s="5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2">
      <c r="A48" s="15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5"/>
      <c r="AB48" s="5"/>
      <c r="AC48" s="2"/>
      <c r="AD48" s="2"/>
      <c r="AE48" s="2"/>
      <c r="AF48" s="2"/>
      <c r="AG48" s="5"/>
      <c r="AH48" s="5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2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2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</sheetData>
  <mergeCells count="13">
    <mergeCell ref="A6:B6"/>
    <mergeCell ref="A1:B1"/>
    <mergeCell ref="A2:B2"/>
    <mergeCell ref="A3:B3"/>
    <mergeCell ref="A4:B4"/>
    <mergeCell ref="A5:B5"/>
    <mergeCell ref="Y43:Z43"/>
    <mergeCell ref="AA43:AB43"/>
    <mergeCell ref="Y44:Z45"/>
    <mergeCell ref="AA44:AB45"/>
    <mergeCell ref="A7:B7"/>
    <mergeCell ref="A8:B8"/>
    <mergeCell ref="A9:B9"/>
  </mergeCells>
  <conditionalFormatting sqref="C29:AG37 C13:AG24">
    <cfRule type="expression" dxfId="11" priority="1" stopIfTrue="1">
      <formula>C13="-"</formula>
    </cfRule>
  </conditionalFormatting>
  <pageMargins left="0.75" right="0.75" top="1" bottom="1" header="0.5" footer="0.5"/>
  <pageSetup paperSize="9" scale="52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1"/>
  <sheetViews>
    <sheetView tabSelected="1" zoomScale="73" zoomScaleNormal="73" workbookViewId="0">
      <selection activeCell="C6" sqref="C6"/>
    </sheetView>
  </sheetViews>
  <sheetFormatPr defaultRowHeight="12.75" x14ac:dyDescent="0.2"/>
  <cols>
    <col min="1" max="1" width="17.42578125" customWidth="1"/>
    <col min="2" max="2" width="26.42578125" customWidth="1"/>
    <col min="3" max="3" width="4.28515625" customWidth="1"/>
    <col min="4" max="4" width="5.5703125" customWidth="1"/>
    <col min="5" max="5" width="5.140625" customWidth="1"/>
    <col min="6" max="6" width="3.5703125" customWidth="1"/>
    <col min="7" max="8" width="3.85546875" customWidth="1"/>
    <col min="9" max="9" width="4.42578125" customWidth="1"/>
    <col min="10" max="10" width="4" customWidth="1"/>
    <col min="11" max="12" width="6.140625" customWidth="1"/>
    <col min="13" max="13" width="4.5703125" customWidth="1"/>
    <col min="14" max="14" width="5.140625" customWidth="1"/>
    <col min="15" max="33" width="6.140625" customWidth="1"/>
  </cols>
  <sheetData>
    <row r="1" spans="1:53" ht="18.75" x14ac:dyDescent="0.3">
      <c r="A1" s="152" t="str">
        <f>Summary!C5</f>
        <v>Unisystems</v>
      </c>
      <c r="B1" s="15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.75" customHeight="1" x14ac:dyDescent="0.2">
      <c r="A2" s="154" t="str">
        <f>Summary!C8</f>
        <v>Sys Admin</v>
      </c>
      <c r="B2" s="15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5.75" x14ac:dyDescent="0.25">
      <c r="A3" s="154"/>
      <c r="B3" s="15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37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">
      <c r="A4" s="154"/>
      <c r="B4" s="15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13.5" thickBot="1" x14ac:dyDescent="0.25">
      <c r="A5" s="157"/>
      <c r="B5" s="15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16.5" thickBot="1" x14ac:dyDescent="0.3">
      <c r="A6" s="158" t="s">
        <v>39</v>
      </c>
      <c r="B6" s="159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56" t="s">
        <v>38</v>
      </c>
      <c r="AB6" s="11"/>
      <c r="AC6" s="18" t="s">
        <v>101</v>
      </c>
      <c r="AD6" s="11"/>
      <c r="AE6" s="11"/>
      <c r="AF6" s="11"/>
      <c r="AG6" s="11"/>
      <c r="AH6" s="1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5.75" x14ac:dyDescent="0.25">
      <c r="A7" s="160" t="str">
        <f>Summary!C6</f>
        <v>SANUGULA Kamalakar</v>
      </c>
      <c r="B7" s="161"/>
      <c r="C7" s="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9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">
      <c r="A8" s="162"/>
      <c r="B8" s="163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0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3.5" thickBot="1" x14ac:dyDescent="0.25">
      <c r="A9" s="155"/>
      <c r="B9" s="156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0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">
      <c r="A10" s="19" t="s">
        <v>40</v>
      </c>
      <c r="B10" s="20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 t="s">
        <v>42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4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3.5" thickBot="1" x14ac:dyDescent="0.25">
      <c r="A11" s="25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9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5" thickBot="1" x14ac:dyDescent="0.25">
      <c r="A12" s="30" t="s">
        <v>41</v>
      </c>
      <c r="B12" s="31" t="s">
        <v>46</v>
      </c>
      <c r="C12" s="52">
        <v>1</v>
      </c>
      <c r="D12" s="32">
        <v>2</v>
      </c>
      <c r="E12" s="32">
        <v>3</v>
      </c>
      <c r="F12" s="32">
        <v>4</v>
      </c>
      <c r="G12" s="32">
        <v>5</v>
      </c>
      <c r="H12" s="32">
        <v>6</v>
      </c>
      <c r="I12" s="32">
        <v>7</v>
      </c>
      <c r="J12" s="32">
        <v>8</v>
      </c>
      <c r="K12" s="32">
        <v>9</v>
      </c>
      <c r="L12" s="32">
        <v>10</v>
      </c>
      <c r="M12" s="32">
        <v>11</v>
      </c>
      <c r="N12" s="32">
        <v>12</v>
      </c>
      <c r="O12" s="32">
        <v>13</v>
      </c>
      <c r="P12" s="32">
        <v>14</v>
      </c>
      <c r="Q12" s="32">
        <v>15</v>
      </c>
      <c r="R12" s="32">
        <v>16</v>
      </c>
      <c r="S12" s="32">
        <v>17</v>
      </c>
      <c r="T12" s="32">
        <v>18</v>
      </c>
      <c r="U12" s="32">
        <v>19</v>
      </c>
      <c r="V12" s="32">
        <v>20</v>
      </c>
      <c r="W12" s="32">
        <v>21</v>
      </c>
      <c r="X12" s="32">
        <v>22</v>
      </c>
      <c r="Y12" s="32">
        <v>23</v>
      </c>
      <c r="Z12" s="32">
        <v>24</v>
      </c>
      <c r="AA12" s="32">
        <v>25</v>
      </c>
      <c r="AB12" s="32">
        <v>26</v>
      </c>
      <c r="AC12" s="32">
        <v>27</v>
      </c>
      <c r="AD12" s="32">
        <v>28</v>
      </c>
      <c r="AE12" s="52" t="s">
        <v>30</v>
      </c>
      <c r="AF12" s="52" t="s">
        <v>31</v>
      </c>
      <c r="AG12" s="52" t="s">
        <v>32</v>
      </c>
      <c r="AH12" s="33" t="s">
        <v>43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">
      <c r="A13" s="14" t="s">
        <v>108</v>
      </c>
      <c r="B13" s="16" t="s">
        <v>109</v>
      </c>
      <c r="C13" s="47">
        <v>8</v>
      </c>
      <c r="D13" s="47" t="str">
        <f t="shared" ref="C13:R24" si="0">IF(ISERROR(WEEKDAY(D$12&amp;"/"&amp;$AC$6,1)), "-",IF(OR(WEEKDAY(D$12&amp;"/"&amp;$AC$6,1)=1,WEEKDAY(D$12&amp;"/"&amp;$AC$6,1)=7),"-"," "))</f>
        <v>-</v>
      </c>
      <c r="E13" s="47" t="str">
        <f t="shared" si="0"/>
        <v>-</v>
      </c>
      <c r="F13" s="47">
        <v>8</v>
      </c>
      <c r="G13" s="47">
        <v>8</v>
      </c>
      <c r="H13" s="47">
        <v>8</v>
      </c>
      <c r="I13" s="47">
        <v>8</v>
      </c>
      <c r="J13" s="47">
        <v>8</v>
      </c>
      <c r="K13" s="47" t="str">
        <f t="shared" si="0"/>
        <v>-</v>
      </c>
      <c r="L13" s="47" t="str">
        <f t="shared" si="0"/>
        <v>-</v>
      </c>
      <c r="M13" s="47">
        <v>8</v>
      </c>
      <c r="N13" s="47">
        <v>8</v>
      </c>
      <c r="O13" s="47">
        <v>8</v>
      </c>
      <c r="P13" s="47">
        <v>8</v>
      </c>
      <c r="Q13" s="47">
        <v>8</v>
      </c>
      <c r="R13" s="47" t="str">
        <f t="shared" si="0"/>
        <v>-</v>
      </c>
      <c r="S13" s="47" t="str">
        <f t="shared" ref="S13:AG24" si="1">IF(ISERROR(WEEKDAY(S$12&amp;"/"&amp;$AC$6,1)), "-",IF(OR(WEEKDAY(S$12&amp;"/"&amp;$AC$6,1)=1,WEEKDAY(S$12&amp;"/"&amp;$AC$6,1)=7),"-"," "))</f>
        <v>-</v>
      </c>
      <c r="T13" s="47">
        <v>8</v>
      </c>
      <c r="U13" s="47">
        <v>8</v>
      </c>
      <c r="V13" s="47">
        <v>8</v>
      </c>
      <c r="W13" s="47">
        <v>8</v>
      </c>
      <c r="X13" s="47">
        <v>8</v>
      </c>
      <c r="Y13" s="47" t="str">
        <f t="shared" si="1"/>
        <v>-</v>
      </c>
      <c r="Z13" s="47" t="str">
        <f t="shared" si="1"/>
        <v>-</v>
      </c>
      <c r="AA13" s="47">
        <v>8</v>
      </c>
      <c r="AB13" s="47">
        <v>8</v>
      </c>
      <c r="AC13" s="47">
        <v>8</v>
      </c>
      <c r="AD13" s="47">
        <v>8</v>
      </c>
      <c r="AE13" s="47">
        <v>8</v>
      </c>
      <c r="AF13" s="47" t="str">
        <f t="shared" si="1"/>
        <v>-</v>
      </c>
      <c r="AG13" s="47" t="str">
        <f t="shared" si="1"/>
        <v>-</v>
      </c>
      <c r="AH13" s="17">
        <f>IF(SUM($C13:$AG13)&gt;0,SUM($C13:$AG13),"")</f>
        <v>168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">
      <c r="A14" s="55"/>
      <c r="B14" s="16"/>
      <c r="C14" s="47" t="str">
        <f t="shared" si="0"/>
        <v xml:space="preserve"> </v>
      </c>
      <c r="D14" s="47" t="str">
        <f t="shared" si="0"/>
        <v>-</v>
      </c>
      <c r="E14" s="47" t="str">
        <f t="shared" si="0"/>
        <v>-</v>
      </c>
      <c r="F14" s="47" t="str">
        <f t="shared" si="0"/>
        <v xml:space="preserve"> </v>
      </c>
      <c r="G14" s="47" t="str">
        <f t="shared" si="0"/>
        <v xml:space="preserve"> </v>
      </c>
      <c r="H14" s="47" t="str">
        <f t="shared" si="0"/>
        <v xml:space="preserve"> </v>
      </c>
      <c r="I14" s="47" t="str">
        <f t="shared" si="0"/>
        <v xml:space="preserve"> </v>
      </c>
      <c r="J14" s="47"/>
      <c r="K14" s="47" t="str">
        <f t="shared" si="0"/>
        <v>-</v>
      </c>
      <c r="L14" s="47" t="str">
        <f t="shared" si="0"/>
        <v>-</v>
      </c>
      <c r="M14" s="47" t="str">
        <f t="shared" si="0"/>
        <v xml:space="preserve"> </v>
      </c>
      <c r="N14" s="47" t="str">
        <f t="shared" si="0"/>
        <v xml:space="preserve"> </v>
      </c>
      <c r="O14" s="47" t="str">
        <f t="shared" si="0"/>
        <v xml:space="preserve"> </v>
      </c>
      <c r="P14" s="47" t="str">
        <f t="shared" si="0"/>
        <v xml:space="preserve"> </v>
      </c>
      <c r="Q14" s="47" t="str">
        <f t="shared" si="0"/>
        <v xml:space="preserve"> </v>
      </c>
      <c r="R14" s="47" t="str">
        <f t="shared" si="0"/>
        <v>-</v>
      </c>
      <c r="S14" s="47" t="str">
        <f t="shared" si="1"/>
        <v>-</v>
      </c>
      <c r="T14" s="47" t="str">
        <f t="shared" si="1"/>
        <v xml:space="preserve"> </v>
      </c>
      <c r="U14" s="47" t="str">
        <f t="shared" si="1"/>
        <v xml:space="preserve"> </v>
      </c>
      <c r="V14" s="47" t="str">
        <f t="shared" si="1"/>
        <v xml:space="preserve"> </v>
      </c>
      <c r="W14" s="47" t="str">
        <f t="shared" si="1"/>
        <v xml:space="preserve"> </v>
      </c>
      <c r="X14" s="47" t="str">
        <f t="shared" si="1"/>
        <v xml:space="preserve"> </v>
      </c>
      <c r="Y14" s="47" t="str">
        <f t="shared" si="1"/>
        <v>-</v>
      </c>
      <c r="Z14" s="47" t="str">
        <f t="shared" si="1"/>
        <v>-</v>
      </c>
      <c r="AA14" s="47"/>
      <c r="AB14" s="47" t="str">
        <f t="shared" si="1"/>
        <v xml:space="preserve"> </v>
      </c>
      <c r="AC14" s="47" t="str">
        <f t="shared" si="1"/>
        <v xml:space="preserve"> </v>
      </c>
      <c r="AD14" s="47" t="str">
        <f t="shared" si="1"/>
        <v xml:space="preserve"> </v>
      </c>
      <c r="AE14" s="47" t="str">
        <f t="shared" si="1"/>
        <v xml:space="preserve"> </v>
      </c>
      <c r="AF14" s="47" t="str">
        <f t="shared" si="1"/>
        <v>-</v>
      </c>
      <c r="AG14" s="47" t="str">
        <f t="shared" si="1"/>
        <v>-</v>
      </c>
      <c r="AH14" s="17" t="str">
        <f t="shared" ref="AH14:AH24" si="2">IF(SUM($C14:$AG14)&gt;0,SUM($C14:$AG14),"")</f>
        <v/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">
      <c r="A15" s="109"/>
      <c r="B15" s="16"/>
      <c r="C15" s="47" t="str">
        <f t="shared" si="0"/>
        <v xml:space="preserve"> </v>
      </c>
      <c r="D15" s="47" t="str">
        <f t="shared" si="0"/>
        <v>-</v>
      </c>
      <c r="E15" s="47" t="str">
        <f t="shared" si="0"/>
        <v>-</v>
      </c>
      <c r="F15" s="47" t="str">
        <f t="shared" si="0"/>
        <v xml:space="preserve"> </v>
      </c>
      <c r="G15" s="47" t="str">
        <f t="shared" si="0"/>
        <v xml:space="preserve"> </v>
      </c>
      <c r="H15" s="47" t="str">
        <f t="shared" si="0"/>
        <v xml:space="preserve"> </v>
      </c>
      <c r="I15" s="47" t="str">
        <f t="shared" si="0"/>
        <v xml:space="preserve"> </v>
      </c>
      <c r="J15" s="47" t="str">
        <f t="shared" si="0"/>
        <v xml:space="preserve"> </v>
      </c>
      <c r="K15" s="47" t="str">
        <f t="shared" si="0"/>
        <v>-</v>
      </c>
      <c r="L15" s="47" t="str">
        <f t="shared" si="0"/>
        <v>-</v>
      </c>
      <c r="M15" s="47" t="str">
        <f t="shared" si="0"/>
        <v xml:space="preserve"> </v>
      </c>
      <c r="N15" s="47" t="str">
        <f t="shared" si="0"/>
        <v xml:space="preserve"> </v>
      </c>
      <c r="O15" s="47" t="str">
        <f t="shared" si="0"/>
        <v xml:space="preserve"> </v>
      </c>
      <c r="P15" s="47" t="str">
        <f t="shared" si="0"/>
        <v xml:space="preserve"> </v>
      </c>
      <c r="Q15" s="47" t="str">
        <f t="shared" si="0"/>
        <v xml:space="preserve"> </v>
      </c>
      <c r="R15" s="47" t="str">
        <f t="shared" si="0"/>
        <v>-</v>
      </c>
      <c r="S15" s="47" t="str">
        <f t="shared" si="1"/>
        <v>-</v>
      </c>
      <c r="T15" s="47" t="str">
        <f t="shared" si="1"/>
        <v xml:space="preserve"> </v>
      </c>
      <c r="U15" s="47" t="str">
        <f t="shared" si="1"/>
        <v xml:space="preserve"> </v>
      </c>
      <c r="V15" s="47" t="str">
        <f t="shared" si="1"/>
        <v xml:space="preserve"> </v>
      </c>
      <c r="W15" s="47" t="str">
        <f t="shared" si="1"/>
        <v xml:space="preserve"> </v>
      </c>
      <c r="X15" s="47" t="str">
        <f t="shared" si="1"/>
        <v xml:space="preserve"> </v>
      </c>
      <c r="Y15" s="47" t="str">
        <f t="shared" si="1"/>
        <v>-</v>
      </c>
      <c r="Z15" s="47" t="str">
        <f t="shared" si="1"/>
        <v>-</v>
      </c>
      <c r="AA15" s="47" t="str">
        <f t="shared" si="1"/>
        <v xml:space="preserve"> </v>
      </c>
      <c r="AB15" s="47" t="str">
        <f t="shared" si="1"/>
        <v xml:space="preserve"> </v>
      </c>
      <c r="AC15" s="47" t="str">
        <f t="shared" si="1"/>
        <v xml:space="preserve"> </v>
      </c>
      <c r="AD15" s="47" t="str">
        <f t="shared" si="1"/>
        <v xml:space="preserve"> </v>
      </c>
      <c r="AE15" s="47" t="str">
        <f t="shared" si="1"/>
        <v xml:space="preserve"> </v>
      </c>
      <c r="AF15" s="47" t="str">
        <f t="shared" si="1"/>
        <v>-</v>
      </c>
      <c r="AG15" s="47" t="str">
        <f t="shared" si="1"/>
        <v>-</v>
      </c>
      <c r="AH15" s="17" t="str">
        <f t="shared" si="2"/>
        <v/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">
      <c r="A16" s="55"/>
      <c r="B16" s="16"/>
      <c r="C16" s="47" t="str">
        <f t="shared" si="0"/>
        <v xml:space="preserve"> </v>
      </c>
      <c r="D16" s="47" t="str">
        <f t="shared" si="0"/>
        <v>-</v>
      </c>
      <c r="E16" s="47" t="str">
        <f t="shared" si="0"/>
        <v>-</v>
      </c>
      <c r="F16" s="47" t="str">
        <f t="shared" si="0"/>
        <v xml:space="preserve"> </v>
      </c>
      <c r="G16" s="47" t="str">
        <f t="shared" si="0"/>
        <v xml:space="preserve"> </v>
      </c>
      <c r="H16" s="47" t="str">
        <f t="shared" si="0"/>
        <v xml:space="preserve"> </v>
      </c>
      <c r="I16" s="47" t="str">
        <f t="shared" si="0"/>
        <v xml:space="preserve"> </v>
      </c>
      <c r="J16" s="47" t="str">
        <f t="shared" si="0"/>
        <v xml:space="preserve"> </v>
      </c>
      <c r="K16" s="47" t="str">
        <f t="shared" si="0"/>
        <v>-</v>
      </c>
      <c r="L16" s="47" t="str">
        <f t="shared" si="0"/>
        <v>-</v>
      </c>
      <c r="M16" s="47" t="str">
        <f t="shared" si="0"/>
        <v xml:space="preserve"> </v>
      </c>
      <c r="N16" s="47" t="str">
        <f t="shared" si="0"/>
        <v xml:space="preserve"> </v>
      </c>
      <c r="O16" s="47" t="str">
        <f t="shared" si="0"/>
        <v xml:space="preserve"> </v>
      </c>
      <c r="P16" s="47" t="str">
        <f t="shared" si="0"/>
        <v xml:space="preserve"> </v>
      </c>
      <c r="Q16" s="47" t="str">
        <f t="shared" si="0"/>
        <v xml:space="preserve"> </v>
      </c>
      <c r="R16" s="47" t="str">
        <f t="shared" si="0"/>
        <v>-</v>
      </c>
      <c r="S16" s="47" t="str">
        <f t="shared" si="1"/>
        <v>-</v>
      </c>
      <c r="T16" s="47" t="str">
        <f t="shared" si="1"/>
        <v xml:space="preserve"> </v>
      </c>
      <c r="U16" s="47" t="str">
        <f t="shared" si="1"/>
        <v xml:space="preserve"> </v>
      </c>
      <c r="V16" s="47" t="str">
        <f t="shared" si="1"/>
        <v xml:space="preserve"> </v>
      </c>
      <c r="W16" s="47" t="str">
        <f t="shared" si="1"/>
        <v xml:space="preserve"> </v>
      </c>
      <c r="X16" s="47" t="str">
        <f t="shared" si="1"/>
        <v xml:space="preserve"> </v>
      </c>
      <c r="Y16" s="47" t="str">
        <f t="shared" si="1"/>
        <v>-</v>
      </c>
      <c r="Z16" s="47" t="str">
        <f t="shared" si="1"/>
        <v>-</v>
      </c>
      <c r="AA16" s="47" t="str">
        <f t="shared" si="1"/>
        <v xml:space="preserve"> </v>
      </c>
      <c r="AB16" s="47" t="str">
        <f t="shared" si="1"/>
        <v xml:space="preserve"> </v>
      </c>
      <c r="AC16" s="47" t="str">
        <f t="shared" si="1"/>
        <v xml:space="preserve"> </v>
      </c>
      <c r="AD16" s="47" t="str">
        <f t="shared" si="1"/>
        <v xml:space="preserve"> </v>
      </c>
      <c r="AE16" s="47" t="str">
        <f t="shared" si="1"/>
        <v xml:space="preserve"> </v>
      </c>
      <c r="AF16" s="47" t="str">
        <f t="shared" si="1"/>
        <v>-</v>
      </c>
      <c r="AG16" s="47" t="str">
        <f t="shared" si="1"/>
        <v>-</v>
      </c>
      <c r="AH16" s="17" t="str">
        <f t="shared" si="2"/>
        <v/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">
      <c r="A17" s="55"/>
      <c r="B17" s="16"/>
      <c r="C17" s="47" t="str">
        <f t="shared" si="0"/>
        <v xml:space="preserve"> </v>
      </c>
      <c r="D17" s="47" t="str">
        <f t="shared" si="0"/>
        <v>-</v>
      </c>
      <c r="E17" s="47" t="str">
        <f t="shared" si="0"/>
        <v>-</v>
      </c>
      <c r="F17" s="47" t="str">
        <f t="shared" si="0"/>
        <v xml:space="preserve"> </v>
      </c>
      <c r="G17" s="47" t="str">
        <f t="shared" si="0"/>
        <v xml:space="preserve"> </v>
      </c>
      <c r="H17" s="47" t="str">
        <f t="shared" si="0"/>
        <v xml:space="preserve"> </v>
      </c>
      <c r="I17" s="47" t="str">
        <f t="shared" si="0"/>
        <v xml:space="preserve"> </v>
      </c>
      <c r="J17" s="47" t="str">
        <f t="shared" si="0"/>
        <v xml:space="preserve"> </v>
      </c>
      <c r="K17" s="47" t="str">
        <f t="shared" si="0"/>
        <v>-</v>
      </c>
      <c r="L17" s="47" t="str">
        <f t="shared" ref="L17:R18" si="3">IF(ISERROR(WEEKDAY(L$12&amp;"/"&amp;$AC$6,1)), "-",IF(OR(WEEKDAY(L$12&amp;"/"&amp;$AC$6,1)=1,WEEKDAY(L$12&amp;"/"&amp;$AC$6,1)=7),"-"," "))</f>
        <v>-</v>
      </c>
      <c r="M17" s="47" t="str">
        <f t="shared" si="3"/>
        <v xml:space="preserve"> </v>
      </c>
      <c r="N17" s="47" t="str">
        <f t="shared" si="3"/>
        <v xml:space="preserve"> </v>
      </c>
      <c r="O17" s="47" t="str">
        <f t="shared" si="3"/>
        <v xml:space="preserve"> </v>
      </c>
      <c r="P17" s="47" t="str">
        <f t="shared" si="3"/>
        <v xml:space="preserve"> </v>
      </c>
      <c r="Q17" s="47" t="str">
        <f t="shared" si="3"/>
        <v xml:space="preserve"> </v>
      </c>
      <c r="R17" s="47" t="str">
        <f t="shared" si="3"/>
        <v>-</v>
      </c>
      <c r="S17" s="47" t="str">
        <f t="shared" si="1"/>
        <v>-</v>
      </c>
      <c r="T17" s="47" t="str">
        <f t="shared" si="1"/>
        <v xml:space="preserve"> </v>
      </c>
      <c r="U17" s="47" t="str">
        <f t="shared" si="1"/>
        <v xml:space="preserve"> </v>
      </c>
      <c r="V17" s="47" t="str">
        <f t="shared" si="1"/>
        <v xml:space="preserve"> </v>
      </c>
      <c r="W17" s="47" t="str">
        <f t="shared" si="1"/>
        <v xml:space="preserve"> </v>
      </c>
      <c r="X17" s="47" t="str">
        <f t="shared" si="1"/>
        <v xml:space="preserve"> </v>
      </c>
      <c r="Y17" s="47" t="str">
        <f t="shared" si="1"/>
        <v>-</v>
      </c>
      <c r="Z17" s="47" t="str">
        <f t="shared" si="1"/>
        <v>-</v>
      </c>
      <c r="AA17" s="47" t="str">
        <f t="shared" si="1"/>
        <v xml:space="preserve"> </v>
      </c>
      <c r="AB17" s="47" t="str">
        <f t="shared" si="1"/>
        <v xml:space="preserve"> </v>
      </c>
      <c r="AC17" s="47" t="str">
        <f t="shared" si="1"/>
        <v xml:space="preserve"> </v>
      </c>
      <c r="AD17" s="47" t="str">
        <f t="shared" si="1"/>
        <v xml:space="preserve"> </v>
      </c>
      <c r="AE17" s="47" t="str">
        <f t="shared" si="1"/>
        <v xml:space="preserve"> </v>
      </c>
      <c r="AF17" s="47" t="str">
        <f t="shared" si="1"/>
        <v>-</v>
      </c>
      <c r="AG17" s="47" t="str">
        <f t="shared" si="1"/>
        <v>-</v>
      </c>
      <c r="AH17" s="17" t="str">
        <f t="shared" si="2"/>
        <v/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">
      <c r="A18" s="55"/>
      <c r="B18" s="16"/>
      <c r="C18" s="47" t="str">
        <f t="shared" si="0"/>
        <v xml:space="preserve"> </v>
      </c>
      <c r="D18" s="47" t="str">
        <f t="shared" si="0"/>
        <v>-</v>
      </c>
      <c r="E18" s="47" t="str">
        <f t="shared" si="0"/>
        <v>-</v>
      </c>
      <c r="F18" s="47" t="str">
        <f t="shared" si="0"/>
        <v xml:space="preserve"> </v>
      </c>
      <c r="G18" s="47" t="str">
        <f t="shared" si="0"/>
        <v xml:space="preserve"> </v>
      </c>
      <c r="H18" s="47" t="str">
        <f t="shared" si="0"/>
        <v xml:space="preserve"> </v>
      </c>
      <c r="I18" s="47" t="str">
        <f t="shared" si="0"/>
        <v xml:space="preserve"> </v>
      </c>
      <c r="J18" s="47" t="str">
        <f t="shared" si="0"/>
        <v xml:space="preserve"> </v>
      </c>
      <c r="K18" s="47" t="str">
        <f t="shared" si="0"/>
        <v>-</v>
      </c>
      <c r="L18" s="47" t="str">
        <f t="shared" si="3"/>
        <v>-</v>
      </c>
      <c r="M18" s="47" t="str">
        <f t="shared" si="3"/>
        <v xml:space="preserve"> </v>
      </c>
      <c r="N18" s="47" t="str">
        <f t="shared" si="3"/>
        <v xml:space="preserve"> </v>
      </c>
      <c r="O18" s="47" t="str">
        <f t="shared" si="3"/>
        <v xml:space="preserve"> </v>
      </c>
      <c r="P18" s="47" t="str">
        <f t="shared" si="3"/>
        <v xml:space="preserve"> </v>
      </c>
      <c r="Q18" s="47" t="str">
        <f t="shared" si="3"/>
        <v xml:space="preserve"> </v>
      </c>
      <c r="R18" s="47" t="str">
        <f t="shared" si="3"/>
        <v>-</v>
      </c>
      <c r="S18" s="47" t="str">
        <f t="shared" si="1"/>
        <v>-</v>
      </c>
      <c r="T18" s="47" t="str">
        <f t="shared" si="1"/>
        <v xml:space="preserve"> </v>
      </c>
      <c r="U18" s="47" t="str">
        <f t="shared" si="1"/>
        <v xml:space="preserve"> </v>
      </c>
      <c r="V18" s="47" t="str">
        <f t="shared" si="1"/>
        <v xml:space="preserve"> </v>
      </c>
      <c r="W18" s="47" t="str">
        <f t="shared" si="1"/>
        <v xml:space="preserve"> </v>
      </c>
      <c r="X18" s="47" t="str">
        <f t="shared" si="1"/>
        <v xml:space="preserve"> </v>
      </c>
      <c r="Y18" s="47" t="str">
        <f t="shared" si="1"/>
        <v>-</v>
      </c>
      <c r="Z18" s="47" t="str">
        <f t="shared" si="1"/>
        <v>-</v>
      </c>
      <c r="AA18" s="47" t="str">
        <f t="shared" si="1"/>
        <v xml:space="preserve"> </v>
      </c>
      <c r="AB18" s="47" t="str">
        <f t="shared" si="1"/>
        <v xml:space="preserve"> </v>
      </c>
      <c r="AC18" s="47" t="str">
        <f t="shared" si="1"/>
        <v xml:space="preserve"> </v>
      </c>
      <c r="AD18" s="47" t="str">
        <f t="shared" si="1"/>
        <v xml:space="preserve"> </v>
      </c>
      <c r="AE18" s="47" t="str">
        <f t="shared" si="1"/>
        <v xml:space="preserve"> </v>
      </c>
      <c r="AF18" s="47" t="str">
        <f t="shared" si="1"/>
        <v>-</v>
      </c>
      <c r="AG18" s="47" t="str">
        <f t="shared" si="1"/>
        <v>-</v>
      </c>
      <c r="AH18" s="17" t="str">
        <f t="shared" si="2"/>
        <v/>
      </c>
      <c r="AI18" s="51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">
      <c r="A19" s="55"/>
      <c r="B19" s="16"/>
      <c r="C19" s="47" t="str">
        <f t="shared" si="0"/>
        <v xml:space="preserve"> </v>
      </c>
      <c r="D19" s="47" t="str">
        <f t="shared" si="0"/>
        <v>-</v>
      </c>
      <c r="E19" s="47" t="str">
        <f t="shared" si="0"/>
        <v>-</v>
      </c>
      <c r="F19" s="47" t="str">
        <f t="shared" si="0"/>
        <v xml:space="preserve"> </v>
      </c>
      <c r="G19" s="47" t="str">
        <f t="shared" si="0"/>
        <v xml:space="preserve"> </v>
      </c>
      <c r="H19" s="47" t="str">
        <f t="shared" si="0"/>
        <v xml:space="preserve"> </v>
      </c>
      <c r="I19" s="47" t="str">
        <f t="shared" si="0"/>
        <v xml:space="preserve"> </v>
      </c>
      <c r="J19" s="47" t="str">
        <f t="shared" si="0"/>
        <v xml:space="preserve"> </v>
      </c>
      <c r="K19" s="47" t="str">
        <f t="shared" si="0"/>
        <v>-</v>
      </c>
      <c r="L19" s="47" t="str">
        <f t="shared" si="0"/>
        <v>-</v>
      </c>
      <c r="M19" s="47" t="str">
        <f t="shared" si="0"/>
        <v xml:space="preserve"> </v>
      </c>
      <c r="N19" s="47" t="str">
        <f t="shared" si="0"/>
        <v xml:space="preserve"> </v>
      </c>
      <c r="O19" s="47" t="str">
        <f t="shared" si="0"/>
        <v xml:space="preserve"> </v>
      </c>
      <c r="P19" s="47" t="str">
        <f t="shared" si="0"/>
        <v xml:space="preserve"> </v>
      </c>
      <c r="Q19" s="47" t="str">
        <f t="shared" si="0"/>
        <v xml:space="preserve"> </v>
      </c>
      <c r="R19" s="47" t="str">
        <f t="shared" si="0"/>
        <v>-</v>
      </c>
      <c r="S19" s="47" t="str">
        <f t="shared" si="1"/>
        <v>-</v>
      </c>
      <c r="T19" s="47" t="str">
        <f t="shared" si="1"/>
        <v xml:space="preserve"> </v>
      </c>
      <c r="U19" s="47" t="str">
        <f t="shared" si="1"/>
        <v xml:space="preserve"> </v>
      </c>
      <c r="V19" s="47" t="str">
        <f t="shared" si="1"/>
        <v xml:space="preserve"> </v>
      </c>
      <c r="W19" s="47" t="str">
        <f t="shared" si="1"/>
        <v xml:space="preserve"> </v>
      </c>
      <c r="X19" s="47" t="str">
        <f t="shared" si="1"/>
        <v xml:space="preserve"> </v>
      </c>
      <c r="Y19" s="47" t="str">
        <f t="shared" si="1"/>
        <v>-</v>
      </c>
      <c r="Z19" s="47" t="str">
        <f t="shared" si="1"/>
        <v>-</v>
      </c>
      <c r="AA19" s="47" t="str">
        <f t="shared" si="1"/>
        <v xml:space="preserve"> </v>
      </c>
      <c r="AB19" s="47" t="str">
        <f t="shared" si="1"/>
        <v xml:space="preserve"> </v>
      </c>
      <c r="AC19" s="47" t="str">
        <f t="shared" si="1"/>
        <v xml:space="preserve"> </v>
      </c>
      <c r="AD19" s="47" t="str">
        <f t="shared" si="1"/>
        <v xml:space="preserve"> </v>
      </c>
      <c r="AE19" s="47" t="str">
        <f t="shared" si="1"/>
        <v xml:space="preserve"> </v>
      </c>
      <c r="AF19" s="47" t="str">
        <f t="shared" si="1"/>
        <v>-</v>
      </c>
      <c r="AG19" s="47" t="str">
        <f t="shared" si="1"/>
        <v>-</v>
      </c>
      <c r="AH19" s="17" t="str">
        <f t="shared" si="2"/>
        <v/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">
      <c r="A20" s="55"/>
      <c r="B20" s="16"/>
      <c r="C20" s="47" t="str">
        <f t="shared" si="0"/>
        <v xml:space="preserve"> </v>
      </c>
      <c r="D20" s="47" t="str">
        <f t="shared" si="0"/>
        <v>-</v>
      </c>
      <c r="E20" s="47" t="str">
        <f t="shared" si="0"/>
        <v>-</v>
      </c>
      <c r="F20" s="47" t="str">
        <f t="shared" si="0"/>
        <v xml:space="preserve"> </v>
      </c>
      <c r="G20" s="47" t="str">
        <f t="shared" si="0"/>
        <v xml:space="preserve"> </v>
      </c>
      <c r="H20" s="47" t="str">
        <f t="shared" si="0"/>
        <v xml:space="preserve"> </v>
      </c>
      <c r="I20" s="47" t="str">
        <f t="shared" si="0"/>
        <v xml:space="preserve"> </v>
      </c>
      <c r="J20" s="47" t="str">
        <f t="shared" si="0"/>
        <v xml:space="preserve"> </v>
      </c>
      <c r="K20" s="47" t="str">
        <f t="shared" si="0"/>
        <v>-</v>
      </c>
      <c r="L20" s="47" t="str">
        <f t="shared" si="0"/>
        <v>-</v>
      </c>
      <c r="M20" s="47" t="str">
        <f t="shared" si="0"/>
        <v xml:space="preserve"> </v>
      </c>
      <c r="N20" s="47" t="str">
        <f t="shared" si="0"/>
        <v xml:space="preserve"> </v>
      </c>
      <c r="O20" s="47" t="str">
        <f t="shared" si="0"/>
        <v xml:space="preserve"> </v>
      </c>
      <c r="P20" s="47" t="str">
        <f t="shared" si="0"/>
        <v xml:space="preserve"> </v>
      </c>
      <c r="Q20" s="47" t="str">
        <f t="shared" si="0"/>
        <v xml:space="preserve"> </v>
      </c>
      <c r="R20" s="47" t="str">
        <f t="shared" si="0"/>
        <v>-</v>
      </c>
      <c r="S20" s="47" t="str">
        <f t="shared" si="1"/>
        <v>-</v>
      </c>
      <c r="T20" s="47" t="str">
        <f t="shared" si="1"/>
        <v xml:space="preserve"> </v>
      </c>
      <c r="U20" s="47" t="str">
        <f t="shared" si="1"/>
        <v xml:space="preserve"> </v>
      </c>
      <c r="V20" s="47" t="str">
        <f t="shared" si="1"/>
        <v xml:space="preserve"> </v>
      </c>
      <c r="W20" s="47" t="str">
        <f t="shared" si="1"/>
        <v xml:space="preserve"> </v>
      </c>
      <c r="X20" s="47" t="str">
        <f t="shared" si="1"/>
        <v xml:space="preserve"> </v>
      </c>
      <c r="Y20" s="47" t="str">
        <f t="shared" si="1"/>
        <v>-</v>
      </c>
      <c r="Z20" s="47" t="str">
        <f t="shared" si="1"/>
        <v>-</v>
      </c>
      <c r="AA20" s="47" t="str">
        <f t="shared" si="1"/>
        <v xml:space="preserve"> </v>
      </c>
      <c r="AB20" s="47" t="str">
        <f t="shared" si="1"/>
        <v xml:space="preserve"> </v>
      </c>
      <c r="AC20" s="47" t="str">
        <f t="shared" si="1"/>
        <v xml:space="preserve"> </v>
      </c>
      <c r="AD20" s="47" t="str">
        <f t="shared" si="1"/>
        <v xml:space="preserve"> </v>
      </c>
      <c r="AE20" s="47" t="str">
        <f t="shared" si="1"/>
        <v xml:space="preserve"> </v>
      </c>
      <c r="AF20" s="47" t="str">
        <f t="shared" si="1"/>
        <v>-</v>
      </c>
      <c r="AG20" s="47" t="str">
        <f t="shared" si="1"/>
        <v>-</v>
      </c>
      <c r="AH20" s="17" t="str">
        <f t="shared" si="2"/>
        <v/>
      </c>
      <c r="AI20" s="2"/>
      <c r="AJ20" s="49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">
      <c r="A21" s="55"/>
      <c r="B21" s="16"/>
      <c r="C21" s="47" t="str">
        <f t="shared" si="0"/>
        <v xml:space="preserve"> </v>
      </c>
      <c r="D21" s="47" t="str">
        <f t="shared" si="0"/>
        <v>-</v>
      </c>
      <c r="E21" s="47" t="str">
        <f t="shared" si="0"/>
        <v>-</v>
      </c>
      <c r="F21" s="47" t="str">
        <f t="shared" si="0"/>
        <v xml:space="preserve"> </v>
      </c>
      <c r="G21" s="47" t="str">
        <f t="shared" si="0"/>
        <v xml:space="preserve"> </v>
      </c>
      <c r="H21" s="47" t="str">
        <f t="shared" si="0"/>
        <v xml:space="preserve"> </v>
      </c>
      <c r="I21" s="47" t="str">
        <f t="shared" si="0"/>
        <v xml:space="preserve"> </v>
      </c>
      <c r="J21" s="47" t="str">
        <f t="shared" si="0"/>
        <v xml:space="preserve"> </v>
      </c>
      <c r="K21" s="47" t="str">
        <f t="shared" si="0"/>
        <v>-</v>
      </c>
      <c r="L21" s="47" t="str">
        <f t="shared" si="0"/>
        <v>-</v>
      </c>
      <c r="M21" s="47" t="str">
        <f t="shared" si="0"/>
        <v xml:space="preserve"> </v>
      </c>
      <c r="N21" s="47" t="str">
        <f t="shared" si="0"/>
        <v xml:space="preserve"> </v>
      </c>
      <c r="O21" s="47" t="str">
        <f t="shared" si="0"/>
        <v xml:space="preserve"> </v>
      </c>
      <c r="P21" s="47" t="str">
        <f t="shared" si="0"/>
        <v xml:space="preserve"> </v>
      </c>
      <c r="Q21" s="47" t="str">
        <f t="shared" si="0"/>
        <v xml:space="preserve"> </v>
      </c>
      <c r="R21" s="47" t="str">
        <f t="shared" si="0"/>
        <v>-</v>
      </c>
      <c r="S21" s="47" t="str">
        <f t="shared" si="1"/>
        <v>-</v>
      </c>
      <c r="T21" s="47" t="str">
        <f t="shared" si="1"/>
        <v xml:space="preserve"> </v>
      </c>
      <c r="U21" s="47" t="str">
        <f t="shared" si="1"/>
        <v xml:space="preserve"> </v>
      </c>
      <c r="V21" s="47" t="str">
        <f t="shared" si="1"/>
        <v xml:space="preserve"> </v>
      </c>
      <c r="W21" s="47" t="str">
        <f t="shared" si="1"/>
        <v xml:space="preserve"> </v>
      </c>
      <c r="X21" s="47" t="str">
        <f t="shared" si="1"/>
        <v xml:space="preserve"> </v>
      </c>
      <c r="Y21" s="47" t="str">
        <f t="shared" si="1"/>
        <v>-</v>
      </c>
      <c r="Z21" s="47" t="str">
        <f t="shared" si="1"/>
        <v>-</v>
      </c>
      <c r="AA21" s="47" t="str">
        <f t="shared" si="1"/>
        <v xml:space="preserve"> </v>
      </c>
      <c r="AB21" s="47" t="str">
        <f t="shared" si="1"/>
        <v xml:space="preserve"> </v>
      </c>
      <c r="AC21" s="47" t="str">
        <f t="shared" si="1"/>
        <v xml:space="preserve"> </v>
      </c>
      <c r="AD21" s="47" t="str">
        <f t="shared" si="1"/>
        <v xml:space="preserve"> </v>
      </c>
      <c r="AE21" s="47" t="str">
        <f t="shared" si="1"/>
        <v xml:space="preserve"> </v>
      </c>
      <c r="AF21" s="47" t="str">
        <f t="shared" si="1"/>
        <v>-</v>
      </c>
      <c r="AG21" s="47" t="str">
        <f t="shared" si="1"/>
        <v>-</v>
      </c>
      <c r="AH21" s="17" t="str">
        <f t="shared" si="2"/>
        <v/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">
      <c r="A22" s="55"/>
      <c r="B22" s="16"/>
      <c r="C22" s="47" t="str">
        <f>IF(ISERROR(WEEKDAY(C$12&amp;"/"&amp;$AC$6,1)), "-",IF(OR(WEEKDAY(C$12&amp;"/"&amp;$AC$6,1)=1,WEEKDAY(C$12&amp;"/"&amp;$AC$6,1)=7),"-"," "))</f>
        <v xml:space="preserve"> </v>
      </c>
      <c r="D22" s="47" t="str">
        <f>IF(ISERROR(WEEKDAY(D$12&amp;"/"&amp;$AC$6,1)), "-",IF(OR(WEEKDAY(D$12&amp;"/"&amp;$AC$6,1)=1,WEEKDAY(D$12&amp;"/"&amp;$AC$6,1)=7),"-"," "))</f>
        <v>-</v>
      </c>
      <c r="E22" s="47" t="str">
        <f>IF(ISERROR(WEEKDAY(E$12&amp;"/"&amp;$AC$6,1)), "-",IF(OR(WEEKDAY(E$12&amp;"/"&amp;$AC$6,1)=1,WEEKDAY(E$12&amp;"/"&amp;$AC$6,1)=7),"-"," "))</f>
        <v>-</v>
      </c>
      <c r="F22" s="47" t="str">
        <f>IF(ISERROR(WEEKDAY(F$12&amp;"/"&amp;$AC$6,1)), "-",IF(OR(WEEKDAY(F$12&amp;"/"&amp;$AC$6,1)=1,WEEKDAY(F$12&amp;"/"&amp;$AC$6,1)=7),"-"," "))</f>
        <v xml:space="preserve"> </v>
      </c>
      <c r="G22" s="47" t="str">
        <f t="shared" si="0"/>
        <v xml:space="preserve"> </v>
      </c>
      <c r="H22" s="47" t="str">
        <f t="shared" si="0"/>
        <v xml:space="preserve"> </v>
      </c>
      <c r="I22" s="47" t="str">
        <f t="shared" si="0"/>
        <v xml:space="preserve"> </v>
      </c>
      <c r="J22" s="47" t="str">
        <f t="shared" si="0"/>
        <v xml:space="preserve"> </v>
      </c>
      <c r="K22" s="47" t="str">
        <f t="shared" si="0"/>
        <v>-</v>
      </c>
      <c r="L22" s="47" t="str">
        <f t="shared" si="0"/>
        <v>-</v>
      </c>
      <c r="M22" s="47" t="str">
        <f t="shared" si="0"/>
        <v xml:space="preserve"> </v>
      </c>
      <c r="N22" s="47" t="str">
        <f t="shared" si="0"/>
        <v xml:space="preserve"> </v>
      </c>
      <c r="O22" s="47" t="str">
        <f t="shared" si="0"/>
        <v xml:space="preserve"> </v>
      </c>
      <c r="P22" s="47" t="str">
        <f t="shared" si="0"/>
        <v xml:space="preserve"> </v>
      </c>
      <c r="Q22" s="47" t="str">
        <f t="shared" si="0"/>
        <v xml:space="preserve"> </v>
      </c>
      <c r="R22" s="47" t="str">
        <f t="shared" si="0"/>
        <v>-</v>
      </c>
      <c r="S22" s="47" t="str">
        <f t="shared" si="1"/>
        <v>-</v>
      </c>
      <c r="T22" s="47" t="str">
        <f t="shared" si="1"/>
        <v xml:space="preserve"> </v>
      </c>
      <c r="U22" s="47" t="str">
        <f t="shared" si="1"/>
        <v xml:space="preserve"> </v>
      </c>
      <c r="V22" s="47" t="str">
        <f t="shared" si="1"/>
        <v xml:space="preserve"> </v>
      </c>
      <c r="W22" s="47" t="str">
        <f t="shared" si="1"/>
        <v xml:space="preserve"> </v>
      </c>
      <c r="X22" s="47" t="str">
        <f t="shared" si="1"/>
        <v xml:space="preserve"> </v>
      </c>
      <c r="Y22" s="47" t="str">
        <f t="shared" si="1"/>
        <v>-</v>
      </c>
      <c r="Z22" s="47" t="str">
        <f t="shared" si="1"/>
        <v>-</v>
      </c>
      <c r="AA22" s="47" t="str">
        <f t="shared" si="1"/>
        <v xml:space="preserve"> </v>
      </c>
      <c r="AB22" s="47" t="str">
        <f t="shared" si="1"/>
        <v xml:space="preserve"> </v>
      </c>
      <c r="AC22" s="47" t="str">
        <f t="shared" si="1"/>
        <v xml:space="preserve"> </v>
      </c>
      <c r="AD22" s="47" t="str">
        <f t="shared" si="1"/>
        <v xml:space="preserve"> </v>
      </c>
      <c r="AE22" s="47" t="str">
        <f t="shared" si="1"/>
        <v xml:space="preserve"> </v>
      </c>
      <c r="AF22" s="47" t="str">
        <f t="shared" si="1"/>
        <v>-</v>
      </c>
      <c r="AG22" s="47" t="str">
        <f t="shared" si="1"/>
        <v>-</v>
      </c>
      <c r="AH22" s="17" t="str">
        <f t="shared" si="2"/>
        <v/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">
      <c r="A23" s="55"/>
      <c r="B23" s="16"/>
      <c r="C23" s="47" t="str">
        <f t="shared" si="0"/>
        <v xml:space="preserve"> </v>
      </c>
      <c r="D23" s="47" t="str">
        <f t="shared" si="0"/>
        <v>-</v>
      </c>
      <c r="E23" s="47" t="str">
        <f t="shared" si="0"/>
        <v>-</v>
      </c>
      <c r="F23" s="47" t="str">
        <f t="shared" si="0"/>
        <v xml:space="preserve"> </v>
      </c>
      <c r="G23" s="47" t="str">
        <f t="shared" si="0"/>
        <v xml:space="preserve"> </v>
      </c>
      <c r="H23" s="47" t="str">
        <f t="shared" si="0"/>
        <v xml:space="preserve"> </v>
      </c>
      <c r="I23" s="47" t="str">
        <f t="shared" si="0"/>
        <v xml:space="preserve"> </v>
      </c>
      <c r="J23" s="47" t="str">
        <f t="shared" si="0"/>
        <v xml:space="preserve"> </v>
      </c>
      <c r="K23" s="47" t="str">
        <f t="shared" si="0"/>
        <v>-</v>
      </c>
      <c r="L23" s="47" t="str">
        <f t="shared" si="0"/>
        <v>-</v>
      </c>
      <c r="M23" s="47" t="str">
        <f t="shared" si="0"/>
        <v xml:space="preserve"> </v>
      </c>
      <c r="N23" s="47" t="str">
        <f t="shared" si="0"/>
        <v xml:space="preserve"> </v>
      </c>
      <c r="O23" s="47" t="str">
        <f t="shared" si="0"/>
        <v xml:space="preserve"> </v>
      </c>
      <c r="P23" s="47" t="str">
        <f t="shared" si="0"/>
        <v xml:space="preserve"> </v>
      </c>
      <c r="Q23" s="47" t="str">
        <f t="shared" si="0"/>
        <v xml:space="preserve"> </v>
      </c>
      <c r="R23" s="47" t="str">
        <f t="shared" si="0"/>
        <v>-</v>
      </c>
      <c r="S23" s="47" t="str">
        <f t="shared" si="1"/>
        <v>-</v>
      </c>
      <c r="T23" s="47" t="str">
        <f t="shared" si="1"/>
        <v xml:space="preserve"> </v>
      </c>
      <c r="U23" s="47" t="str">
        <f t="shared" si="1"/>
        <v xml:space="preserve"> </v>
      </c>
      <c r="V23" s="47" t="str">
        <f t="shared" si="1"/>
        <v xml:space="preserve"> </v>
      </c>
      <c r="W23" s="47" t="str">
        <f t="shared" si="1"/>
        <v xml:space="preserve"> </v>
      </c>
      <c r="X23" s="47" t="str">
        <f t="shared" si="1"/>
        <v xml:space="preserve"> </v>
      </c>
      <c r="Y23" s="47" t="str">
        <f t="shared" si="1"/>
        <v>-</v>
      </c>
      <c r="Z23" s="47" t="str">
        <f t="shared" si="1"/>
        <v>-</v>
      </c>
      <c r="AA23" s="47" t="str">
        <f t="shared" si="1"/>
        <v xml:space="preserve"> </v>
      </c>
      <c r="AB23" s="47" t="str">
        <f t="shared" si="1"/>
        <v xml:space="preserve"> </v>
      </c>
      <c r="AC23" s="47" t="str">
        <f t="shared" si="1"/>
        <v xml:space="preserve"> </v>
      </c>
      <c r="AD23" s="47" t="str">
        <f t="shared" si="1"/>
        <v xml:space="preserve"> </v>
      </c>
      <c r="AE23" s="47" t="str">
        <f t="shared" si="1"/>
        <v xml:space="preserve"> </v>
      </c>
      <c r="AF23" s="47" t="str">
        <f t="shared" si="1"/>
        <v>-</v>
      </c>
      <c r="AG23" s="47" t="str">
        <f t="shared" si="1"/>
        <v>-</v>
      </c>
      <c r="AH23" s="17" t="str">
        <f t="shared" si="2"/>
        <v/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13.5" thickBot="1" x14ac:dyDescent="0.25">
      <c r="A24" s="55"/>
      <c r="B24" s="16"/>
      <c r="C24" s="47" t="str">
        <f>IF(ISERROR(WEEKDAY(C$12&amp;"/"&amp;$AC$6,1)), "-",IF(OR(WEEKDAY(C$12&amp;"/"&amp;$AC$6,1)=1,WEEKDAY(C$12&amp;"/"&amp;$AC$6,1)=7),"-"," "))</f>
        <v xml:space="preserve"> </v>
      </c>
      <c r="D24" s="47" t="str">
        <f>IF(ISERROR(WEEKDAY(D$12&amp;"/"&amp;$AC$6,1)), "-",IF(OR(WEEKDAY(D$12&amp;"/"&amp;$AC$6,1)=1,WEEKDAY(D$12&amp;"/"&amp;$AC$6,1)=7),"-"," "))</f>
        <v>-</v>
      </c>
      <c r="E24" s="47" t="str">
        <f>IF(ISERROR(WEEKDAY(E$12&amp;"/"&amp;$AC$6,1)), "-",IF(OR(WEEKDAY(E$12&amp;"/"&amp;$AC$6,1)=1,WEEKDAY(E$12&amp;"/"&amp;$AC$6,1)=7),"-"," "))</f>
        <v>-</v>
      </c>
      <c r="F24" s="47" t="str">
        <f>IF(ISERROR(WEEKDAY(F$12&amp;"/"&amp;$AC$6,1)), "-",IF(OR(WEEKDAY(F$12&amp;"/"&amp;$AC$6,1)=1,WEEKDAY(F$12&amp;"/"&amp;$AC$6,1)=7),"-"," "))</f>
        <v xml:space="preserve"> </v>
      </c>
      <c r="G24" s="47" t="str">
        <f t="shared" si="0"/>
        <v xml:space="preserve"> </v>
      </c>
      <c r="H24" s="47" t="str">
        <f t="shared" si="0"/>
        <v xml:space="preserve"> </v>
      </c>
      <c r="I24" s="47" t="str">
        <f t="shared" si="0"/>
        <v xml:space="preserve"> </v>
      </c>
      <c r="J24" s="47" t="str">
        <f t="shared" si="0"/>
        <v xml:space="preserve"> </v>
      </c>
      <c r="K24" s="47" t="str">
        <f t="shared" si="0"/>
        <v>-</v>
      </c>
      <c r="L24" s="47" t="str">
        <f t="shared" si="0"/>
        <v>-</v>
      </c>
      <c r="M24" s="47" t="str">
        <f t="shared" si="0"/>
        <v xml:space="preserve"> </v>
      </c>
      <c r="N24" s="47" t="str">
        <f t="shared" si="0"/>
        <v xml:space="preserve"> </v>
      </c>
      <c r="O24" s="47" t="str">
        <f t="shared" si="0"/>
        <v xml:space="preserve"> </v>
      </c>
      <c r="P24" s="47" t="str">
        <f t="shared" si="0"/>
        <v xml:space="preserve"> </v>
      </c>
      <c r="Q24" s="47" t="str">
        <f t="shared" si="0"/>
        <v xml:space="preserve"> </v>
      </c>
      <c r="R24" s="47" t="str">
        <f t="shared" si="0"/>
        <v>-</v>
      </c>
      <c r="S24" s="47" t="str">
        <f t="shared" si="1"/>
        <v>-</v>
      </c>
      <c r="T24" s="47" t="str">
        <f t="shared" si="1"/>
        <v xml:space="preserve"> </v>
      </c>
      <c r="U24" s="47" t="str">
        <f t="shared" si="1"/>
        <v xml:space="preserve"> </v>
      </c>
      <c r="V24" s="47" t="str">
        <f t="shared" si="1"/>
        <v xml:space="preserve"> </v>
      </c>
      <c r="W24" s="47" t="str">
        <f t="shared" si="1"/>
        <v xml:space="preserve"> </v>
      </c>
      <c r="X24" s="47" t="str">
        <f t="shared" si="1"/>
        <v xml:space="preserve"> </v>
      </c>
      <c r="Y24" s="47" t="str">
        <f t="shared" si="1"/>
        <v>-</v>
      </c>
      <c r="Z24" s="47" t="str">
        <f t="shared" si="1"/>
        <v>-</v>
      </c>
      <c r="AA24" s="47" t="str">
        <f t="shared" si="1"/>
        <v xml:space="preserve"> </v>
      </c>
      <c r="AB24" s="47" t="str">
        <f t="shared" si="1"/>
        <v xml:space="preserve"> </v>
      </c>
      <c r="AC24" s="47" t="str">
        <f t="shared" si="1"/>
        <v xml:space="preserve"> </v>
      </c>
      <c r="AD24" s="47" t="str">
        <f t="shared" si="1"/>
        <v xml:space="preserve"> </v>
      </c>
      <c r="AE24" s="47" t="str">
        <f t="shared" si="1"/>
        <v xml:space="preserve"> </v>
      </c>
      <c r="AF24" s="47" t="str">
        <f t="shared" si="1"/>
        <v>-</v>
      </c>
      <c r="AG24" s="47" t="str">
        <f t="shared" si="1"/>
        <v>-</v>
      </c>
      <c r="AH24" s="17" t="str">
        <f t="shared" si="2"/>
        <v/>
      </c>
      <c r="AI24" s="2"/>
      <c r="AJ24" s="51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24" customHeight="1" x14ac:dyDescent="0.2">
      <c r="A25" s="57" t="s">
        <v>44</v>
      </c>
      <c r="B25" s="58"/>
      <c r="C25" s="34">
        <f>IF(SUM(C$13:C$24)&gt;0,SUM(C$13:C$24),"")</f>
        <v>8</v>
      </c>
      <c r="D25" s="34" t="str">
        <f t="shared" ref="D25:AG25" si="4">IF(SUM(D$13:D$24)&gt;0,SUM(D$13:D$24),"")</f>
        <v/>
      </c>
      <c r="E25" s="34" t="str">
        <f t="shared" si="4"/>
        <v/>
      </c>
      <c r="F25" s="34">
        <f t="shared" si="4"/>
        <v>8</v>
      </c>
      <c r="G25" s="34">
        <f t="shared" si="4"/>
        <v>8</v>
      </c>
      <c r="H25" s="34">
        <f t="shared" si="4"/>
        <v>8</v>
      </c>
      <c r="I25" s="34">
        <f t="shared" si="4"/>
        <v>8</v>
      </c>
      <c r="J25" s="34">
        <f t="shared" si="4"/>
        <v>8</v>
      </c>
      <c r="K25" s="34" t="str">
        <f t="shared" si="4"/>
        <v/>
      </c>
      <c r="L25" s="34" t="str">
        <f t="shared" si="4"/>
        <v/>
      </c>
      <c r="M25" s="34">
        <f t="shared" si="4"/>
        <v>8</v>
      </c>
      <c r="N25" s="34">
        <f t="shared" si="4"/>
        <v>8</v>
      </c>
      <c r="O25" s="34">
        <f t="shared" si="4"/>
        <v>8</v>
      </c>
      <c r="P25" s="34">
        <f t="shared" si="4"/>
        <v>8</v>
      </c>
      <c r="Q25" s="34">
        <f t="shared" si="4"/>
        <v>8</v>
      </c>
      <c r="R25" s="34" t="str">
        <f t="shared" si="4"/>
        <v/>
      </c>
      <c r="S25" s="34" t="str">
        <f t="shared" si="4"/>
        <v/>
      </c>
      <c r="T25" s="34">
        <f t="shared" si="4"/>
        <v>8</v>
      </c>
      <c r="U25" s="34">
        <f t="shared" si="4"/>
        <v>8</v>
      </c>
      <c r="V25" s="34">
        <f t="shared" si="4"/>
        <v>8</v>
      </c>
      <c r="W25" s="34">
        <f t="shared" si="4"/>
        <v>8</v>
      </c>
      <c r="X25" s="34">
        <f t="shared" si="4"/>
        <v>8</v>
      </c>
      <c r="Y25" s="34" t="str">
        <f t="shared" si="4"/>
        <v/>
      </c>
      <c r="Z25" s="34" t="str">
        <f t="shared" si="4"/>
        <v/>
      </c>
      <c r="AA25" s="34">
        <f t="shared" si="4"/>
        <v>8</v>
      </c>
      <c r="AB25" s="34">
        <f t="shared" si="4"/>
        <v>8</v>
      </c>
      <c r="AC25" s="34">
        <f t="shared" si="4"/>
        <v>8</v>
      </c>
      <c r="AD25" s="34">
        <f t="shared" si="4"/>
        <v>8</v>
      </c>
      <c r="AE25" s="34">
        <f t="shared" si="4"/>
        <v>8</v>
      </c>
      <c r="AF25" s="34" t="str">
        <f t="shared" si="4"/>
        <v/>
      </c>
      <c r="AG25" s="34" t="str">
        <f t="shared" si="4"/>
        <v/>
      </c>
      <c r="AH25" s="35">
        <f>IF(SUM(AH$13:AH$24)&gt;0,SUM(AH$13:AH$24),"")</f>
        <v>168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3.5" thickBot="1" x14ac:dyDescent="0.25">
      <c r="A26" s="6"/>
      <c r="B26" s="6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4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6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24" customHeight="1" thickBot="1" x14ac:dyDescent="0.25">
      <c r="A27" s="36" t="s">
        <v>58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53" t="s">
        <v>59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9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5" thickBot="1" x14ac:dyDescent="0.25">
      <c r="A28" s="40" t="s">
        <v>0</v>
      </c>
      <c r="B28" s="41" t="s">
        <v>45</v>
      </c>
      <c r="C28" s="42" t="s">
        <v>1</v>
      </c>
      <c r="D28" s="42" t="s">
        <v>2</v>
      </c>
      <c r="E28" s="42" t="s">
        <v>3</v>
      </c>
      <c r="F28" s="42" t="s">
        <v>4</v>
      </c>
      <c r="G28" s="42" t="s">
        <v>5</v>
      </c>
      <c r="H28" s="42" t="s">
        <v>6</v>
      </c>
      <c r="I28" s="42" t="s">
        <v>7</v>
      </c>
      <c r="J28" s="42" t="s">
        <v>8</v>
      </c>
      <c r="K28" s="42" t="s">
        <v>9</v>
      </c>
      <c r="L28" s="42" t="s">
        <v>10</v>
      </c>
      <c r="M28" s="42" t="s">
        <v>11</v>
      </c>
      <c r="N28" s="42" t="s">
        <v>12</v>
      </c>
      <c r="O28" s="42" t="s">
        <v>13</v>
      </c>
      <c r="P28" s="42" t="s">
        <v>14</v>
      </c>
      <c r="Q28" s="42" t="s">
        <v>15</v>
      </c>
      <c r="R28" s="42" t="s">
        <v>16</v>
      </c>
      <c r="S28" s="42" t="s">
        <v>17</v>
      </c>
      <c r="T28" s="42" t="s">
        <v>18</v>
      </c>
      <c r="U28" s="42" t="s">
        <v>19</v>
      </c>
      <c r="V28" s="42" t="s">
        <v>20</v>
      </c>
      <c r="W28" s="42" t="s">
        <v>21</v>
      </c>
      <c r="X28" s="42" t="s">
        <v>22</v>
      </c>
      <c r="Y28" s="42" t="s">
        <v>23</v>
      </c>
      <c r="Z28" s="42" t="s">
        <v>24</v>
      </c>
      <c r="AA28" s="42" t="s">
        <v>25</v>
      </c>
      <c r="AB28" s="42" t="s">
        <v>26</v>
      </c>
      <c r="AC28" s="42" t="s">
        <v>27</v>
      </c>
      <c r="AD28" s="42" t="s">
        <v>28</v>
      </c>
      <c r="AE28" s="42" t="s">
        <v>30</v>
      </c>
      <c r="AF28" s="42" t="s">
        <v>31</v>
      </c>
      <c r="AG28" s="42" t="s">
        <v>32</v>
      </c>
      <c r="AH28" s="43" t="s">
        <v>43</v>
      </c>
      <c r="AI28" s="2"/>
      <c r="AJ28" s="5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">
      <c r="A29" s="48" t="s">
        <v>53</v>
      </c>
      <c r="B29" s="16" t="s">
        <v>36</v>
      </c>
      <c r="C29" s="47" t="str">
        <f t="shared" ref="C29:R37" si="5">IF(ISERROR(WEEKDAY(C$12&amp;"/"&amp;$AC$6,1)), "-",IF(OR(WEEKDAY(C$12&amp;"/"&amp;$AC$6,1)=1,WEEKDAY(C$12&amp;"/"&amp;$AC$6,1)=7),"-"," "))</f>
        <v xml:space="preserve"> </v>
      </c>
      <c r="D29" s="47" t="str">
        <f t="shared" si="5"/>
        <v>-</v>
      </c>
      <c r="E29" s="47" t="str">
        <f t="shared" si="5"/>
        <v>-</v>
      </c>
      <c r="F29" s="47" t="str">
        <f t="shared" si="5"/>
        <v xml:space="preserve"> </v>
      </c>
      <c r="G29" s="47" t="str">
        <f t="shared" si="5"/>
        <v xml:space="preserve"> </v>
      </c>
      <c r="H29" s="47" t="str">
        <f t="shared" si="5"/>
        <v xml:space="preserve"> </v>
      </c>
      <c r="I29" s="47" t="str">
        <f t="shared" si="5"/>
        <v xml:space="preserve"> </v>
      </c>
      <c r="J29" s="47" t="str">
        <f t="shared" si="5"/>
        <v xml:space="preserve"> </v>
      </c>
      <c r="K29" s="47" t="str">
        <f t="shared" si="5"/>
        <v>-</v>
      </c>
      <c r="L29" s="47" t="str">
        <f t="shared" si="5"/>
        <v>-</v>
      </c>
      <c r="M29" s="47" t="str">
        <f t="shared" si="5"/>
        <v xml:space="preserve"> </v>
      </c>
      <c r="N29" s="47" t="str">
        <f t="shared" si="5"/>
        <v xml:space="preserve"> </v>
      </c>
      <c r="O29" s="47" t="str">
        <f t="shared" si="5"/>
        <v xml:space="preserve"> </v>
      </c>
      <c r="P29" s="47" t="str">
        <f t="shared" si="5"/>
        <v xml:space="preserve"> </v>
      </c>
      <c r="Q29" s="47" t="str">
        <f t="shared" si="5"/>
        <v xml:space="preserve"> </v>
      </c>
      <c r="R29" s="47" t="str">
        <f t="shared" si="5"/>
        <v>-</v>
      </c>
      <c r="S29" s="47" t="str">
        <f t="shared" ref="S29:AG37" si="6">IF(ISERROR(WEEKDAY(S$12&amp;"/"&amp;$AC$6,1)), "-",IF(OR(WEEKDAY(S$12&amp;"/"&amp;$AC$6,1)=1,WEEKDAY(S$12&amp;"/"&amp;$AC$6,1)=7),"-"," "))</f>
        <v>-</v>
      </c>
      <c r="T29" s="47" t="str">
        <f t="shared" si="6"/>
        <v xml:space="preserve"> </v>
      </c>
      <c r="U29" s="47" t="str">
        <f t="shared" si="6"/>
        <v xml:space="preserve"> </v>
      </c>
      <c r="V29" s="47" t="str">
        <f t="shared" si="6"/>
        <v xml:space="preserve"> </v>
      </c>
      <c r="W29" s="47" t="str">
        <f t="shared" si="6"/>
        <v xml:space="preserve"> </v>
      </c>
      <c r="X29" s="47" t="str">
        <f t="shared" si="6"/>
        <v xml:space="preserve"> </v>
      </c>
      <c r="Y29" s="47" t="str">
        <f t="shared" si="6"/>
        <v>-</v>
      </c>
      <c r="Z29" s="47" t="str">
        <f t="shared" si="6"/>
        <v>-</v>
      </c>
      <c r="AA29" s="47" t="str">
        <f t="shared" si="6"/>
        <v xml:space="preserve"> </v>
      </c>
      <c r="AB29" s="47" t="str">
        <f t="shared" si="6"/>
        <v xml:space="preserve"> </v>
      </c>
      <c r="AC29" s="47" t="str">
        <f t="shared" si="6"/>
        <v xml:space="preserve"> </v>
      </c>
      <c r="AD29" s="47" t="str">
        <f t="shared" si="6"/>
        <v xml:space="preserve"> </v>
      </c>
      <c r="AE29" s="47" t="str">
        <f t="shared" si="6"/>
        <v xml:space="preserve"> </v>
      </c>
      <c r="AF29" s="47" t="str">
        <f t="shared" si="6"/>
        <v>-</v>
      </c>
      <c r="AG29" s="47" t="str">
        <f t="shared" si="6"/>
        <v>-</v>
      </c>
      <c r="AH29" s="17" t="str">
        <f t="shared" ref="AH29:AH36" si="7">IF(SUM($C29:$AG29)&gt;0,SUM($C29:$AG29),"")</f>
        <v/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">
      <c r="A30" s="48" t="s">
        <v>54</v>
      </c>
      <c r="B30" s="16" t="s">
        <v>47</v>
      </c>
      <c r="C30" s="47" t="str">
        <f t="shared" si="5"/>
        <v xml:space="preserve"> </v>
      </c>
      <c r="D30" s="47" t="str">
        <f t="shared" si="5"/>
        <v>-</v>
      </c>
      <c r="E30" s="47" t="str">
        <f t="shared" si="5"/>
        <v>-</v>
      </c>
      <c r="F30" s="47" t="str">
        <f t="shared" si="5"/>
        <v xml:space="preserve"> </v>
      </c>
      <c r="G30" s="47" t="str">
        <f t="shared" si="5"/>
        <v xml:space="preserve"> </v>
      </c>
      <c r="H30" s="47" t="str">
        <f t="shared" si="5"/>
        <v xml:space="preserve"> </v>
      </c>
      <c r="I30" s="47" t="str">
        <f t="shared" si="5"/>
        <v xml:space="preserve"> </v>
      </c>
      <c r="J30" s="47" t="str">
        <f t="shared" si="5"/>
        <v xml:space="preserve"> </v>
      </c>
      <c r="K30" s="47" t="str">
        <f t="shared" si="5"/>
        <v>-</v>
      </c>
      <c r="L30" s="47" t="str">
        <f t="shared" si="5"/>
        <v>-</v>
      </c>
      <c r="M30" s="47" t="str">
        <f t="shared" si="5"/>
        <v xml:space="preserve"> </v>
      </c>
      <c r="N30" s="47" t="str">
        <f t="shared" si="5"/>
        <v xml:space="preserve"> </v>
      </c>
      <c r="O30" s="47" t="str">
        <f t="shared" si="5"/>
        <v xml:space="preserve"> </v>
      </c>
      <c r="P30" s="47" t="str">
        <f t="shared" si="5"/>
        <v xml:space="preserve"> </v>
      </c>
      <c r="Q30" s="47" t="str">
        <f t="shared" si="5"/>
        <v xml:space="preserve"> </v>
      </c>
      <c r="R30" s="47" t="str">
        <f t="shared" si="5"/>
        <v>-</v>
      </c>
      <c r="S30" s="47" t="str">
        <f t="shared" si="6"/>
        <v>-</v>
      </c>
      <c r="T30" s="47" t="str">
        <f t="shared" si="6"/>
        <v xml:space="preserve"> </v>
      </c>
      <c r="U30" s="47" t="str">
        <f t="shared" si="6"/>
        <v xml:space="preserve"> </v>
      </c>
      <c r="V30" s="47" t="str">
        <f t="shared" si="6"/>
        <v xml:space="preserve"> </v>
      </c>
      <c r="W30" s="47" t="str">
        <f t="shared" si="6"/>
        <v xml:space="preserve"> </v>
      </c>
      <c r="X30" s="47" t="str">
        <f t="shared" si="6"/>
        <v xml:space="preserve"> </v>
      </c>
      <c r="Y30" s="47" t="str">
        <f t="shared" si="6"/>
        <v>-</v>
      </c>
      <c r="Z30" s="47" t="str">
        <f t="shared" si="6"/>
        <v>-</v>
      </c>
      <c r="AA30" s="47" t="str">
        <f t="shared" si="6"/>
        <v xml:space="preserve"> </v>
      </c>
      <c r="AB30" s="47" t="str">
        <f t="shared" si="6"/>
        <v xml:space="preserve"> </v>
      </c>
      <c r="AC30" s="47" t="str">
        <f t="shared" si="6"/>
        <v xml:space="preserve"> </v>
      </c>
      <c r="AD30" s="47" t="str">
        <f t="shared" si="6"/>
        <v xml:space="preserve"> </v>
      </c>
      <c r="AE30" s="47" t="str">
        <f t="shared" si="6"/>
        <v xml:space="preserve"> </v>
      </c>
      <c r="AF30" s="47" t="str">
        <f t="shared" si="6"/>
        <v>-</v>
      </c>
      <c r="AG30" s="47" t="str">
        <f t="shared" si="6"/>
        <v>-</v>
      </c>
      <c r="AH30" s="17" t="str">
        <f t="shared" si="7"/>
        <v/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">
      <c r="A31" s="48" t="s">
        <v>55</v>
      </c>
      <c r="B31" s="16" t="s">
        <v>48</v>
      </c>
      <c r="C31" s="47" t="str">
        <f t="shared" si="5"/>
        <v xml:space="preserve"> </v>
      </c>
      <c r="D31" s="47" t="str">
        <f t="shared" si="5"/>
        <v>-</v>
      </c>
      <c r="E31" s="47" t="str">
        <f t="shared" si="5"/>
        <v>-</v>
      </c>
      <c r="F31" s="47" t="str">
        <f t="shared" si="5"/>
        <v xml:space="preserve"> </v>
      </c>
      <c r="G31" s="47" t="str">
        <f t="shared" si="5"/>
        <v xml:space="preserve"> </v>
      </c>
      <c r="H31" s="47" t="str">
        <f t="shared" si="5"/>
        <v xml:space="preserve"> </v>
      </c>
      <c r="I31" s="47" t="str">
        <f t="shared" si="5"/>
        <v xml:space="preserve"> </v>
      </c>
      <c r="J31" s="47" t="str">
        <f t="shared" si="5"/>
        <v xml:space="preserve"> </v>
      </c>
      <c r="K31" s="47" t="str">
        <f t="shared" si="5"/>
        <v>-</v>
      </c>
      <c r="L31" s="47" t="str">
        <f t="shared" si="5"/>
        <v>-</v>
      </c>
      <c r="M31" s="47" t="str">
        <f t="shared" si="5"/>
        <v xml:space="preserve"> </v>
      </c>
      <c r="N31" s="47" t="str">
        <f t="shared" si="5"/>
        <v xml:space="preserve"> </v>
      </c>
      <c r="O31" s="47" t="str">
        <f t="shared" si="5"/>
        <v xml:space="preserve"> </v>
      </c>
      <c r="P31" s="47" t="str">
        <f t="shared" si="5"/>
        <v xml:space="preserve"> </v>
      </c>
      <c r="Q31" s="47" t="str">
        <f t="shared" si="5"/>
        <v xml:space="preserve"> </v>
      </c>
      <c r="R31" s="47" t="str">
        <f t="shared" si="5"/>
        <v>-</v>
      </c>
      <c r="S31" s="47" t="str">
        <f t="shared" si="6"/>
        <v>-</v>
      </c>
      <c r="T31" s="47" t="str">
        <f t="shared" si="6"/>
        <v xml:space="preserve"> </v>
      </c>
      <c r="U31" s="47" t="str">
        <f t="shared" si="6"/>
        <v xml:space="preserve"> </v>
      </c>
      <c r="V31" s="47" t="str">
        <f t="shared" si="6"/>
        <v xml:space="preserve"> </v>
      </c>
      <c r="W31" s="47" t="str">
        <f t="shared" si="6"/>
        <v xml:space="preserve"> </v>
      </c>
      <c r="X31" s="47" t="str">
        <f t="shared" si="6"/>
        <v xml:space="preserve"> </v>
      </c>
      <c r="Y31" s="47" t="str">
        <f t="shared" si="6"/>
        <v>-</v>
      </c>
      <c r="Z31" s="47" t="str">
        <f t="shared" si="6"/>
        <v>-</v>
      </c>
      <c r="AA31" s="47" t="str">
        <f t="shared" si="6"/>
        <v xml:space="preserve"> </v>
      </c>
      <c r="AB31" s="47" t="str">
        <f t="shared" si="6"/>
        <v xml:space="preserve"> </v>
      </c>
      <c r="AC31" s="47" t="str">
        <f t="shared" si="6"/>
        <v xml:space="preserve"> </v>
      </c>
      <c r="AD31" s="47" t="str">
        <f t="shared" si="6"/>
        <v xml:space="preserve"> </v>
      </c>
      <c r="AE31" s="47" t="str">
        <f t="shared" si="6"/>
        <v xml:space="preserve"> </v>
      </c>
      <c r="AF31" s="47" t="str">
        <f t="shared" si="6"/>
        <v>-</v>
      </c>
      <c r="AG31" s="47" t="str">
        <f t="shared" si="6"/>
        <v>-</v>
      </c>
      <c r="AH31" s="17" t="str">
        <f t="shared" si="7"/>
        <v/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">
      <c r="A32" s="48" t="s">
        <v>61</v>
      </c>
      <c r="B32" s="16" t="s">
        <v>62</v>
      </c>
      <c r="C32" s="47" t="str">
        <f t="shared" si="5"/>
        <v xml:space="preserve"> </v>
      </c>
      <c r="D32" s="47" t="str">
        <f t="shared" si="5"/>
        <v>-</v>
      </c>
      <c r="E32" s="47" t="str">
        <f t="shared" si="5"/>
        <v>-</v>
      </c>
      <c r="F32" s="47" t="str">
        <f t="shared" si="5"/>
        <v xml:space="preserve"> </v>
      </c>
      <c r="G32" s="47" t="str">
        <f t="shared" si="5"/>
        <v xml:space="preserve"> </v>
      </c>
      <c r="H32" s="47" t="str">
        <f t="shared" si="5"/>
        <v xml:space="preserve"> </v>
      </c>
      <c r="I32" s="47" t="str">
        <f t="shared" si="5"/>
        <v xml:space="preserve"> </v>
      </c>
      <c r="J32" s="47" t="str">
        <f t="shared" si="5"/>
        <v xml:space="preserve"> </v>
      </c>
      <c r="K32" s="47" t="str">
        <f t="shared" si="5"/>
        <v>-</v>
      </c>
      <c r="L32" s="47" t="str">
        <f t="shared" si="5"/>
        <v>-</v>
      </c>
      <c r="M32" s="47" t="str">
        <f t="shared" si="5"/>
        <v xml:space="preserve"> </v>
      </c>
      <c r="N32" s="47" t="str">
        <f t="shared" si="5"/>
        <v xml:space="preserve"> </v>
      </c>
      <c r="O32" s="47" t="str">
        <f t="shared" si="5"/>
        <v xml:space="preserve"> </v>
      </c>
      <c r="P32" s="47" t="str">
        <f t="shared" si="5"/>
        <v xml:space="preserve"> </v>
      </c>
      <c r="Q32" s="47" t="str">
        <f t="shared" si="5"/>
        <v xml:space="preserve"> </v>
      </c>
      <c r="R32" s="47" t="str">
        <f t="shared" si="5"/>
        <v>-</v>
      </c>
      <c r="S32" s="47" t="str">
        <f t="shared" si="6"/>
        <v>-</v>
      </c>
      <c r="T32" s="47" t="str">
        <f t="shared" si="6"/>
        <v xml:space="preserve"> </v>
      </c>
      <c r="U32" s="47" t="str">
        <f t="shared" si="6"/>
        <v xml:space="preserve"> </v>
      </c>
      <c r="V32" s="47" t="str">
        <f t="shared" si="6"/>
        <v xml:space="preserve"> </v>
      </c>
      <c r="W32" s="47" t="str">
        <f t="shared" si="6"/>
        <v xml:space="preserve"> </v>
      </c>
      <c r="X32" s="47" t="str">
        <f t="shared" si="6"/>
        <v xml:space="preserve"> </v>
      </c>
      <c r="Y32" s="47" t="str">
        <f t="shared" si="6"/>
        <v>-</v>
      </c>
      <c r="Z32" s="47" t="str">
        <f t="shared" si="6"/>
        <v>-</v>
      </c>
      <c r="AA32" s="47" t="str">
        <f t="shared" si="6"/>
        <v xml:space="preserve"> </v>
      </c>
      <c r="AB32" s="47" t="str">
        <f t="shared" si="6"/>
        <v xml:space="preserve"> </v>
      </c>
      <c r="AC32" s="47" t="str">
        <f t="shared" si="6"/>
        <v xml:space="preserve"> </v>
      </c>
      <c r="AD32" s="47" t="str">
        <f t="shared" si="6"/>
        <v xml:space="preserve"> </v>
      </c>
      <c r="AE32" s="47" t="str">
        <f t="shared" si="6"/>
        <v xml:space="preserve"> </v>
      </c>
      <c r="AF32" s="47" t="str">
        <f t="shared" si="6"/>
        <v>-</v>
      </c>
      <c r="AG32" s="47" t="str">
        <f t="shared" si="6"/>
        <v>-</v>
      </c>
      <c r="AH32" s="17" t="str">
        <f t="shared" si="7"/>
        <v/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">
      <c r="A33" s="48"/>
      <c r="B33" s="16" t="s">
        <v>49</v>
      </c>
      <c r="C33" s="47" t="str">
        <f t="shared" si="5"/>
        <v xml:space="preserve"> </v>
      </c>
      <c r="D33" s="47" t="str">
        <f t="shared" si="5"/>
        <v>-</v>
      </c>
      <c r="E33" s="47" t="str">
        <f t="shared" si="5"/>
        <v>-</v>
      </c>
      <c r="F33" s="47" t="str">
        <f t="shared" si="5"/>
        <v xml:space="preserve"> </v>
      </c>
      <c r="G33" s="47" t="str">
        <f t="shared" si="5"/>
        <v xml:space="preserve"> </v>
      </c>
      <c r="H33" s="47" t="str">
        <f t="shared" si="5"/>
        <v xml:space="preserve"> </v>
      </c>
      <c r="I33" s="47" t="str">
        <f t="shared" si="5"/>
        <v xml:space="preserve"> </v>
      </c>
      <c r="J33" s="47" t="str">
        <f t="shared" si="5"/>
        <v xml:space="preserve"> </v>
      </c>
      <c r="K33" s="47" t="str">
        <f t="shared" si="5"/>
        <v>-</v>
      </c>
      <c r="L33" s="47" t="str">
        <f t="shared" si="5"/>
        <v>-</v>
      </c>
      <c r="M33" s="47" t="str">
        <f t="shared" si="5"/>
        <v xml:space="preserve"> </v>
      </c>
      <c r="N33" s="47" t="str">
        <f t="shared" si="5"/>
        <v xml:space="preserve"> </v>
      </c>
      <c r="O33" s="47" t="str">
        <f t="shared" si="5"/>
        <v xml:space="preserve"> </v>
      </c>
      <c r="P33" s="47" t="str">
        <f t="shared" si="5"/>
        <v xml:space="preserve"> </v>
      </c>
      <c r="Q33" s="47" t="str">
        <f t="shared" si="5"/>
        <v xml:space="preserve"> </v>
      </c>
      <c r="R33" s="47" t="str">
        <f t="shared" si="5"/>
        <v>-</v>
      </c>
      <c r="S33" s="47" t="str">
        <f t="shared" si="6"/>
        <v>-</v>
      </c>
      <c r="T33" s="47" t="str">
        <f t="shared" si="6"/>
        <v xml:space="preserve"> </v>
      </c>
      <c r="U33" s="47" t="str">
        <f t="shared" si="6"/>
        <v xml:space="preserve"> </v>
      </c>
      <c r="V33" s="47" t="str">
        <f t="shared" si="6"/>
        <v xml:space="preserve"> </v>
      </c>
      <c r="W33" s="47" t="str">
        <f t="shared" si="6"/>
        <v xml:space="preserve"> </v>
      </c>
      <c r="X33" s="47" t="str">
        <f t="shared" si="6"/>
        <v xml:space="preserve"> </v>
      </c>
      <c r="Y33" s="47" t="str">
        <f t="shared" si="6"/>
        <v>-</v>
      </c>
      <c r="Z33" s="47" t="str">
        <f t="shared" si="6"/>
        <v>-</v>
      </c>
      <c r="AA33" s="47" t="str">
        <f t="shared" si="6"/>
        <v xml:space="preserve"> </v>
      </c>
      <c r="AB33" s="47" t="str">
        <f t="shared" si="6"/>
        <v xml:space="preserve"> </v>
      </c>
      <c r="AC33" s="47" t="str">
        <f t="shared" si="6"/>
        <v xml:space="preserve"> </v>
      </c>
      <c r="AD33" s="47" t="str">
        <f t="shared" si="6"/>
        <v xml:space="preserve"> </v>
      </c>
      <c r="AE33" s="47" t="str">
        <f t="shared" si="6"/>
        <v xml:space="preserve"> </v>
      </c>
      <c r="AF33" s="47" t="str">
        <f t="shared" si="6"/>
        <v>-</v>
      </c>
      <c r="AG33" s="47" t="str">
        <f t="shared" si="6"/>
        <v>-</v>
      </c>
      <c r="AH33" s="17" t="str">
        <f t="shared" si="7"/>
        <v/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">
      <c r="A34" s="48" t="s">
        <v>77</v>
      </c>
      <c r="B34" s="16" t="s">
        <v>50</v>
      </c>
      <c r="C34" s="47" t="str">
        <f t="shared" si="5"/>
        <v xml:space="preserve"> </v>
      </c>
      <c r="D34" s="47" t="str">
        <f t="shared" si="5"/>
        <v>-</v>
      </c>
      <c r="E34" s="47" t="str">
        <f t="shared" si="5"/>
        <v>-</v>
      </c>
      <c r="F34" s="47" t="str">
        <f t="shared" si="5"/>
        <v xml:space="preserve"> </v>
      </c>
      <c r="G34" s="47" t="str">
        <f t="shared" si="5"/>
        <v xml:space="preserve"> </v>
      </c>
      <c r="H34" s="47" t="str">
        <f t="shared" si="5"/>
        <v xml:space="preserve"> </v>
      </c>
      <c r="I34" s="47" t="str">
        <f t="shared" si="5"/>
        <v xml:space="preserve"> </v>
      </c>
      <c r="J34" s="47" t="str">
        <f t="shared" si="5"/>
        <v xml:space="preserve"> </v>
      </c>
      <c r="K34" s="47" t="str">
        <f t="shared" si="5"/>
        <v>-</v>
      </c>
      <c r="L34" s="47" t="str">
        <f t="shared" si="5"/>
        <v>-</v>
      </c>
      <c r="M34" s="47" t="str">
        <f t="shared" si="5"/>
        <v xml:space="preserve"> </v>
      </c>
      <c r="N34" s="47" t="str">
        <f t="shared" si="5"/>
        <v xml:space="preserve"> </v>
      </c>
      <c r="O34" s="47" t="str">
        <f t="shared" si="5"/>
        <v xml:space="preserve"> </v>
      </c>
      <c r="P34" s="47" t="str">
        <f t="shared" si="5"/>
        <v xml:space="preserve"> </v>
      </c>
      <c r="Q34" s="47" t="str">
        <f t="shared" si="5"/>
        <v xml:space="preserve"> </v>
      </c>
      <c r="R34" s="47" t="str">
        <f t="shared" si="5"/>
        <v>-</v>
      </c>
      <c r="S34" s="47" t="str">
        <f t="shared" si="6"/>
        <v>-</v>
      </c>
      <c r="T34" s="47" t="str">
        <f t="shared" si="6"/>
        <v xml:space="preserve"> </v>
      </c>
      <c r="U34" s="47" t="str">
        <f t="shared" si="6"/>
        <v xml:space="preserve"> </v>
      </c>
      <c r="V34" s="47" t="str">
        <f t="shared" si="6"/>
        <v xml:space="preserve"> </v>
      </c>
      <c r="W34" s="47" t="str">
        <f t="shared" si="6"/>
        <v xml:space="preserve"> </v>
      </c>
      <c r="X34" s="47" t="str">
        <f t="shared" si="6"/>
        <v xml:space="preserve"> </v>
      </c>
      <c r="Y34" s="47" t="str">
        <f t="shared" si="6"/>
        <v>-</v>
      </c>
      <c r="Z34" s="47" t="str">
        <f t="shared" si="6"/>
        <v>-</v>
      </c>
      <c r="AA34" s="47" t="str">
        <f t="shared" si="6"/>
        <v xml:space="preserve"> </v>
      </c>
      <c r="AB34" s="47" t="str">
        <f t="shared" si="6"/>
        <v xml:space="preserve"> </v>
      </c>
      <c r="AC34" s="47" t="str">
        <f t="shared" si="6"/>
        <v xml:space="preserve"> </v>
      </c>
      <c r="AD34" s="47" t="str">
        <f t="shared" si="6"/>
        <v xml:space="preserve"> </v>
      </c>
      <c r="AE34" s="47" t="str">
        <f t="shared" si="6"/>
        <v xml:space="preserve"> </v>
      </c>
      <c r="AF34" s="47" t="str">
        <f t="shared" si="6"/>
        <v>-</v>
      </c>
      <c r="AG34" s="47" t="str">
        <f t="shared" si="6"/>
        <v>-</v>
      </c>
      <c r="AH34" s="17" t="str">
        <f t="shared" si="7"/>
        <v/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">
      <c r="A35" s="48"/>
      <c r="B35" s="16" t="s">
        <v>29</v>
      </c>
      <c r="C35" s="47" t="str">
        <f t="shared" si="5"/>
        <v xml:space="preserve"> </v>
      </c>
      <c r="D35" s="47" t="str">
        <f t="shared" si="5"/>
        <v>-</v>
      </c>
      <c r="E35" s="47" t="str">
        <f t="shared" si="5"/>
        <v>-</v>
      </c>
      <c r="F35" s="47" t="str">
        <f t="shared" si="5"/>
        <v xml:space="preserve"> </v>
      </c>
      <c r="G35" s="47" t="str">
        <f t="shared" si="5"/>
        <v xml:space="preserve"> </v>
      </c>
      <c r="H35" s="47" t="str">
        <f t="shared" si="5"/>
        <v xml:space="preserve"> </v>
      </c>
      <c r="I35" s="47" t="str">
        <f t="shared" si="5"/>
        <v xml:space="preserve"> </v>
      </c>
      <c r="J35" s="47" t="str">
        <f t="shared" si="5"/>
        <v xml:space="preserve"> </v>
      </c>
      <c r="K35" s="47" t="str">
        <f t="shared" si="5"/>
        <v>-</v>
      </c>
      <c r="L35" s="47" t="str">
        <f t="shared" si="5"/>
        <v>-</v>
      </c>
      <c r="M35" s="47" t="str">
        <f t="shared" si="5"/>
        <v xml:space="preserve"> </v>
      </c>
      <c r="N35" s="47" t="str">
        <f t="shared" si="5"/>
        <v xml:space="preserve"> </v>
      </c>
      <c r="O35" s="47" t="str">
        <f t="shared" si="5"/>
        <v xml:space="preserve"> </v>
      </c>
      <c r="P35" s="47" t="str">
        <f t="shared" si="5"/>
        <v xml:space="preserve"> </v>
      </c>
      <c r="Q35" s="47" t="str">
        <f t="shared" si="5"/>
        <v xml:space="preserve"> </v>
      </c>
      <c r="R35" s="47" t="str">
        <f t="shared" si="5"/>
        <v>-</v>
      </c>
      <c r="S35" s="47" t="str">
        <f t="shared" si="6"/>
        <v>-</v>
      </c>
      <c r="T35" s="47" t="str">
        <f t="shared" si="6"/>
        <v xml:space="preserve"> </v>
      </c>
      <c r="U35" s="47" t="str">
        <f t="shared" si="6"/>
        <v xml:space="preserve"> </v>
      </c>
      <c r="V35" s="47" t="str">
        <f t="shared" si="6"/>
        <v xml:space="preserve"> </v>
      </c>
      <c r="W35" s="47" t="str">
        <f t="shared" si="6"/>
        <v xml:space="preserve"> </v>
      </c>
      <c r="X35" s="47" t="str">
        <f t="shared" si="6"/>
        <v xml:space="preserve"> </v>
      </c>
      <c r="Y35" s="47" t="str">
        <f t="shared" si="6"/>
        <v>-</v>
      </c>
      <c r="Z35" s="47" t="str">
        <f t="shared" si="6"/>
        <v>-</v>
      </c>
      <c r="AA35" s="47" t="str">
        <f t="shared" si="6"/>
        <v xml:space="preserve"> </v>
      </c>
      <c r="AB35" s="47" t="str">
        <f t="shared" si="6"/>
        <v xml:space="preserve"> </v>
      </c>
      <c r="AC35" s="47" t="str">
        <f t="shared" si="6"/>
        <v xml:space="preserve"> </v>
      </c>
      <c r="AD35" s="47" t="str">
        <f t="shared" si="6"/>
        <v xml:space="preserve"> </v>
      </c>
      <c r="AE35" s="47" t="str">
        <f t="shared" si="6"/>
        <v xml:space="preserve"> </v>
      </c>
      <c r="AF35" s="47" t="str">
        <f t="shared" si="6"/>
        <v>-</v>
      </c>
      <c r="AG35" s="47" t="str">
        <f t="shared" si="6"/>
        <v>-</v>
      </c>
      <c r="AH35" s="17" t="str">
        <f t="shared" si="7"/>
        <v/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">
      <c r="A36" s="48"/>
      <c r="B36" s="16" t="s">
        <v>51</v>
      </c>
      <c r="C36" s="47" t="str">
        <f t="shared" si="5"/>
        <v xml:space="preserve"> </v>
      </c>
      <c r="D36" s="47" t="str">
        <f>IF(ISERROR(WEEKDAY(D$12&amp;"/"&amp;$AC$6,1)), "-",IF(OR(WEEKDAY(D$12&amp;"/"&amp;$AC$6,1)=1,WEEKDAY(D$12&amp;"/"&amp;$AC$6,1)=7),"-"," "))</f>
        <v>-</v>
      </c>
      <c r="E36" s="47" t="str">
        <f>IF(ISERROR(WEEKDAY(E$12&amp;"/"&amp;$AC$6,1)), "-",IF(OR(WEEKDAY(E$12&amp;"/"&amp;$AC$6,1)=1,WEEKDAY(E$12&amp;"/"&amp;$AC$6,1)=7),"-"," "))</f>
        <v>-</v>
      </c>
      <c r="F36" s="47" t="str">
        <f>IF(ISERROR(WEEKDAY(F$12&amp;"/"&amp;$AC$6,1)), "-",IF(OR(WEEKDAY(F$12&amp;"/"&amp;$AC$6,1)=1,WEEKDAY(F$12&amp;"/"&amp;$AC$6,1)=7),"-"," "))</f>
        <v xml:space="preserve"> </v>
      </c>
      <c r="G36" s="47" t="str">
        <f t="shared" si="5"/>
        <v xml:space="preserve"> </v>
      </c>
      <c r="H36" s="47" t="str">
        <f t="shared" si="5"/>
        <v xml:space="preserve"> </v>
      </c>
      <c r="I36" s="47" t="str">
        <f t="shared" si="5"/>
        <v xml:space="preserve"> </v>
      </c>
      <c r="J36" s="47" t="str">
        <f t="shared" si="5"/>
        <v xml:space="preserve"> </v>
      </c>
      <c r="K36" s="47" t="str">
        <f t="shared" si="5"/>
        <v>-</v>
      </c>
      <c r="L36" s="47" t="str">
        <f t="shared" si="5"/>
        <v>-</v>
      </c>
      <c r="M36" s="47" t="str">
        <f t="shared" si="5"/>
        <v xml:space="preserve"> </v>
      </c>
      <c r="N36" s="47" t="str">
        <f t="shared" si="5"/>
        <v xml:space="preserve"> </v>
      </c>
      <c r="O36" s="47" t="str">
        <f t="shared" si="5"/>
        <v xml:space="preserve"> </v>
      </c>
      <c r="P36" s="47" t="str">
        <f t="shared" si="5"/>
        <v xml:space="preserve"> </v>
      </c>
      <c r="Q36" s="47" t="str">
        <f>IF(ISERROR(WEEKDAY(Q$12&amp;"/"&amp;$AC$6,1)), "-",IF(OR(WEEKDAY(Q$12&amp;"/"&amp;$AC$6,1)=1,WEEKDAY(Q$12&amp;"/"&amp;$AC$6,1)=7),"-"," "))</f>
        <v xml:space="preserve"> </v>
      </c>
      <c r="R36" s="47" t="str">
        <f>IF(ISERROR(WEEKDAY(R$12&amp;"/"&amp;$AC$6,1)), "-",IF(OR(WEEKDAY(R$12&amp;"/"&amp;$AC$6,1)=1,WEEKDAY(R$12&amp;"/"&amp;$AC$6,1)=7),"-"," "))</f>
        <v>-</v>
      </c>
      <c r="S36" s="47" t="str">
        <f t="shared" si="6"/>
        <v>-</v>
      </c>
      <c r="T36" s="47" t="str">
        <f t="shared" si="6"/>
        <v xml:space="preserve"> </v>
      </c>
      <c r="U36" s="47" t="str">
        <f t="shared" si="6"/>
        <v xml:space="preserve"> </v>
      </c>
      <c r="V36" s="47" t="str">
        <f t="shared" si="6"/>
        <v xml:space="preserve"> </v>
      </c>
      <c r="W36" s="47" t="str">
        <f t="shared" si="6"/>
        <v xml:space="preserve"> </v>
      </c>
      <c r="X36" s="47" t="str">
        <f t="shared" si="6"/>
        <v xml:space="preserve"> </v>
      </c>
      <c r="Y36" s="47" t="str">
        <f t="shared" si="6"/>
        <v>-</v>
      </c>
      <c r="Z36" s="47" t="str">
        <f t="shared" si="6"/>
        <v>-</v>
      </c>
      <c r="AA36" s="47" t="str">
        <f t="shared" si="6"/>
        <v xml:space="preserve"> </v>
      </c>
      <c r="AB36" s="47" t="str">
        <f t="shared" si="6"/>
        <v xml:space="preserve"> </v>
      </c>
      <c r="AC36" s="47" t="str">
        <f t="shared" si="6"/>
        <v xml:space="preserve"> </v>
      </c>
      <c r="AD36" s="47" t="str">
        <f t="shared" si="6"/>
        <v xml:space="preserve"> </v>
      </c>
      <c r="AE36" s="47" t="str">
        <f t="shared" si="6"/>
        <v xml:space="preserve"> </v>
      </c>
      <c r="AF36" s="47" t="str">
        <f t="shared" si="6"/>
        <v>-</v>
      </c>
      <c r="AG36" s="47" t="str">
        <f t="shared" si="6"/>
        <v>-</v>
      </c>
      <c r="AH36" s="17" t="str">
        <f t="shared" si="7"/>
        <v/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ht="13.5" thickBot="1" x14ac:dyDescent="0.25">
      <c r="A37" s="48"/>
      <c r="B37" s="16" t="s">
        <v>52</v>
      </c>
      <c r="C37" s="47" t="str">
        <f t="shared" si="5"/>
        <v xml:space="preserve"> </v>
      </c>
      <c r="D37" s="47" t="str">
        <f t="shared" si="5"/>
        <v>-</v>
      </c>
      <c r="E37" s="47" t="str">
        <f t="shared" si="5"/>
        <v>-</v>
      </c>
      <c r="F37" s="47" t="str">
        <f t="shared" si="5"/>
        <v xml:space="preserve"> </v>
      </c>
      <c r="G37" s="47" t="str">
        <f t="shared" si="5"/>
        <v xml:space="preserve"> </v>
      </c>
      <c r="H37" s="47" t="str">
        <f t="shared" si="5"/>
        <v xml:space="preserve"> </v>
      </c>
      <c r="I37" s="47" t="str">
        <f t="shared" si="5"/>
        <v xml:space="preserve"> </v>
      </c>
      <c r="J37" s="47" t="str">
        <f t="shared" si="5"/>
        <v xml:space="preserve"> </v>
      </c>
      <c r="K37" s="47" t="str">
        <f t="shared" si="5"/>
        <v>-</v>
      </c>
      <c r="L37" s="47" t="str">
        <f t="shared" si="5"/>
        <v>-</v>
      </c>
      <c r="M37" s="47" t="str">
        <f t="shared" si="5"/>
        <v xml:space="preserve"> </v>
      </c>
      <c r="N37" s="47" t="str">
        <f t="shared" si="5"/>
        <v xml:space="preserve"> </v>
      </c>
      <c r="O37" s="47" t="str">
        <f t="shared" si="5"/>
        <v xml:space="preserve"> </v>
      </c>
      <c r="P37" s="47" t="str">
        <f t="shared" si="5"/>
        <v xml:space="preserve"> </v>
      </c>
      <c r="Q37" s="47" t="str">
        <f t="shared" si="5"/>
        <v xml:space="preserve"> </v>
      </c>
      <c r="R37" s="47" t="str">
        <f t="shared" si="5"/>
        <v>-</v>
      </c>
      <c r="S37" s="47" t="str">
        <f t="shared" si="6"/>
        <v>-</v>
      </c>
      <c r="T37" s="47" t="str">
        <f t="shared" si="6"/>
        <v xml:space="preserve"> </v>
      </c>
      <c r="U37" s="47" t="str">
        <f t="shared" si="6"/>
        <v xml:space="preserve"> </v>
      </c>
      <c r="V37" s="47" t="str">
        <f t="shared" si="6"/>
        <v xml:space="preserve"> </v>
      </c>
      <c r="W37" s="47" t="str">
        <f t="shared" si="6"/>
        <v xml:space="preserve"> </v>
      </c>
      <c r="X37" s="47" t="str">
        <f t="shared" si="6"/>
        <v xml:space="preserve"> </v>
      </c>
      <c r="Y37" s="47" t="str">
        <f t="shared" si="6"/>
        <v>-</v>
      </c>
      <c r="Z37" s="47" t="str">
        <f t="shared" si="6"/>
        <v>-</v>
      </c>
      <c r="AA37" s="47" t="str">
        <f t="shared" si="6"/>
        <v xml:space="preserve"> </v>
      </c>
      <c r="AB37" s="47" t="str">
        <f t="shared" si="6"/>
        <v xml:space="preserve"> </v>
      </c>
      <c r="AC37" s="47" t="str">
        <f t="shared" si="6"/>
        <v xml:space="preserve"> </v>
      </c>
      <c r="AD37" s="47" t="str">
        <f t="shared" si="6"/>
        <v xml:space="preserve"> </v>
      </c>
      <c r="AE37" s="47" t="str">
        <f t="shared" si="6"/>
        <v xml:space="preserve"> </v>
      </c>
      <c r="AF37" s="47" t="str">
        <f t="shared" si="6"/>
        <v>-</v>
      </c>
      <c r="AG37" s="47" t="str">
        <f t="shared" si="6"/>
        <v>-</v>
      </c>
      <c r="AH37" s="17" t="str">
        <f>IF(SUM($C37:$AG37)&gt;0,SUM($C37:$AG37),"")</f>
        <v/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24" customHeight="1" thickBot="1" x14ac:dyDescent="0.25">
      <c r="A38" s="36" t="s">
        <v>60</v>
      </c>
      <c r="B38" s="37"/>
      <c r="C38" s="34" t="str">
        <f t="shared" ref="C38:AH38" si="8">IF(SUM(C$29:C$37)&gt;0,SUM(C$29:C$37),"")</f>
        <v/>
      </c>
      <c r="D38" s="34" t="str">
        <f t="shared" si="8"/>
        <v/>
      </c>
      <c r="E38" s="34" t="str">
        <f t="shared" si="8"/>
        <v/>
      </c>
      <c r="F38" s="34" t="str">
        <f t="shared" si="8"/>
        <v/>
      </c>
      <c r="G38" s="34" t="str">
        <f t="shared" si="8"/>
        <v/>
      </c>
      <c r="H38" s="34" t="str">
        <f t="shared" si="8"/>
        <v/>
      </c>
      <c r="I38" s="34" t="str">
        <f t="shared" si="8"/>
        <v/>
      </c>
      <c r="J38" s="34" t="str">
        <f t="shared" si="8"/>
        <v/>
      </c>
      <c r="K38" s="34" t="str">
        <f t="shared" si="8"/>
        <v/>
      </c>
      <c r="L38" s="34" t="str">
        <f t="shared" si="8"/>
        <v/>
      </c>
      <c r="M38" s="34" t="str">
        <f t="shared" si="8"/>
        <v/>
      </c>
      <c r="N38" s="34" t="str">
        <f t="shared" si="8"/>
        <v/>
      </c>
      <c r="O38" s="34" t="str">
        <f t="shared" si="8"/>
        <v/>
      </c>
      <c r="P38" s="34" t="str">
        <f t="shared" si="8"/>
        <v/>
      </c>
      <c r="Q38" s="34" t="str">
        <f t="shared" si="8"/>
        <v/>
      </c>
      <c r="R38" s="34" t="str">
        <f t="shared" si="8"/>
        <v/>
      </c>
      <c r="S38" s="34" t="str">
        <f t="shared" si="8"/>
        <v/>
      </c>
      <c r="T38" s="34" t="str">
        <f t="shared" si="8"/>
        <v/>
      </c>
      <c r="U38" s="34" t="str">
        <f t="shared" si="8"/>
        <v/>
      </c>
      <c r="V38" s="34" t="str">
        <f t="shared" si="8"/>
        <v/>
      </c>
      <c r="W38" s="34" t="str">
        <f t="shared" si="8"/>
        <v/>
      </c>
      <c r="X38" s="34" t="str">
        <f t="shared" si="8"/>
        <v/>
      </c>
      <c r="Y38" s="34" t="str">
        <f t="shared" si="8"/>
        <v/>
      </c>
      <c r="Z38" s="34" t="str">
        <f t="shared" si="8"/>
        <v/>
      </c>
      <c r="AA38" s="34" t="str">
        <f t="shared" si="8"/>
        <v/>
      </c>
      <c r="AB38" s="34" t="str">
        <f t="shared" si="8"/>
        <v/>
      </c>
      <c r="AC38" s="34" t="str">
        <f t="shared" si="8"/>
        <v/>
      </c>
      <c r="AD38" s="34" t="str">
        <f t="shared" si="8"/>
        <v/>
      </c>
      <c r="AE38" s="34" t="str">
        <f t="shared" si="8"/>
        <v/>
      </c>
      <c r="AF38" s="34" t="str">
        <f t="shared" si="8"/>
        <v/>
      </c>
      <c r="AG38" s="34" t="str">
        <f t="shared" si="8"/>
        <v/>
      </c>
      <c r="AH38" s="35" t="str">
        <f t="shared" si="8"/>
        <v/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24" customHeight="1" thickBot="1" x14ac:dyDescent="0.25">
      <c r="A39" s="44" t="s">
        <v>43</v>
      </c>
      <c r="B39" s="45"/>
      <c r="C39" s="32">
        <f t="shared" ref="C39:AH39" si="9">IF(SUM(C$25:C$37)&gt;0,SUM(C$25:C$37),"")</f>
        <v>8</v>
      </c>
      <c r="D39" s="32" t="str">
        <f t="shared" si="9"/>
        <v/>
      </c>
      <c r="E39" s="32" t="str">
        <f t="shared" si="9"/>
        <v/>
      </c>
      <c r="F39" s="32">
        <f t="shared" si="9"/>
        <v>8</v>
      </c>
      <c r="G39" s="32">
        <f t="shared" si="9"/>
        <v>8</v>
      </c>
      <c r="H39" s="32">
        <f t="shared" si="9"/>
        <v>8</v>
      </c>
      <c r="I39" s="32">
        <f t="shared" si="9"/>
        <v>8</v>
      </c>
      <c r="J39" s="32">
        <f t="shared" si="9"/>
        <v>8</v>
      </c>
      <c r="K39" s="32" t="str">
        <f t="shared" si="9"/>
        <v/>
      </c>
      <c r="L39" s="32" t="str">
        <f t="shared" si="9"/>
        <v/>
      </c>
      <c r="M39" s="32">
        <f t="shared" si="9"/>
        <v>8</v>
      </c>
      <c r="N39" s="32">
        <f t="shared" si="9"/>
        <v>8</v>
      </c>
      <c r="O39" s="32">
        <f t="shared" si="9"/>
        <v>8</v>
      </c>
      <c r="P39" s="32">
        <f t="shared" si="9"/>
        <v>8</v>
      </c>
      <c r="Q39" s="32">
        <f t="shared" si="9"/>
        <v>8</v>
      </c>
      <c r="R39" s="32" t="str">
        <f t="shared" si="9"/>
        <v/>
      </c>
      <c r="S39" s="32" t="str">
        <f t="shared" si="9"/>
        <v/>
      </c>
      <c r="T39" s="32">
        <f t="shared" si="9"/>
        <v>8</v>
      </c>
      <c r="U39" s="32">
        <f t="shared" si="9"/>
        <v>8</v>
      </c>
      <c r="V39" s="32">
        <f t="shared" si="9"/>
        <v>8</v>
      </c>
      <c r="W39" s="32">
        <f t="shared" si="9"/>
        <v>8</v>
      </c>
      <c r="X39" s="32">
        <f t="shared" si="9"/>
        <v>8</v>
      </c>
      <c r="Y39" s="32" t="str">
        <f t="shared" si="9"/>
        <v/>
      </c>
      <c r="Z39" s="32" t="str">
        <f t="shared" si="9"/>
        <v/>
      </c>
      <c r="AA39" s="32">
        <f t="shared" si="9"/>
        <v>8</v>
      </c>
      <c r="AB39" s="32">
        <f t="shared" si="9"/>
        <v>8</v>
      </c>
      <c r="AC39" s="32">
        <f t="shared" si="9"/>
        <v>8</v>
      </c>
      <c r="AD39" s="32">
        <f t="shared" si="9"/>
        <v>8</v>
      </c>
      <c r="AE39" s="32">
        <f t="shared" si="9"/>
        <v>8</v>
      </c>
      <c r="AF39" s="32" t="str">
        <f t="shared" si="9"/>
        <v/>
      </c>
      <c r="AG39" s="32" t="str">
        <f t="shared" si="9"/>
        <v/>
      </c>
      <c r="AH39" s="46">
        <f t="shared" si="9"/>
        <v>168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3.5" thickBo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5.75" x14ac:dyDescent="0.25">
      <c r="A43" s="1" t="str">
        <f>"Signature: " &amp; $A$7</f>
        <v>Signature: SANUGULA Kamalakar</v>
      </c>
      <c r="B43" s="2"/>
      <c r="C43" s="1" t="s">
        <v>74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137" t="s">
        <v>43</v>
      </c>
      <c r="Z43" s="138"/>
      <c r="AA43" s="139" t="s">
        <v>34</v>
      </c>
      <c r="AB43" s="140"/>
      <c r="AC43" s="141" t="s">
        <v>35</v>
      </c>
      <c r="AD43" s="14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143">
        <f>ROUNDDOWN(AA44+AC44,1)</f>
        <v>21</v>
      </c>
      <c r="Z44" s="144"/>
      <c r="AA44" s="147">
        <f>Summary!E15</f>
        <v>21</v>
      </c>
      <c r="AB44" s="148"/>
      <c r="AC44" s="151">
        <f>Summary!F15</f>
        <v>0</v>
      </c>
      <c r="AD44" s="1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12.75" customHeight="1" thickBo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145"/>
      <c r="Z45" s="146"/>
      <c r="AA45" s="149"/>
      <c r="AB45" s="150"/>
      <c r="AC45" s="150"/>
      <c r="AD45" s="14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2">
      <c r="A47" s="1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2">
      <c r="A48" s="15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5"/>
      <c r="AB48" s="5"/>
      <c r="AC48" s="5"/>
      <c r="AD48" s="5"/>
      <c r="AE48" s="5"/>
      <c r="AF48" s="5"/>
      <c r="AG48" s="5"/>
      <c r="AH48" s="5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2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2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</sheetData>
  <mergeCells count="15">
    <mergeCell ref="A6:B6"/>
    <mergeCell ref="Y43:Z43"/>
    <mergeCell ref="AC43:AD43"/>
    <mergeCell ref="AA43:AB43"/>
    <mergeCell ref="Y44:Z45"/>
    <mergeCell ref="AA44:AB45"/>
    <mergeCell ref="AC44:AD45"/>
    <mergeCell ref="A7:B7"/>
    <mergeCell ref="A8:B8"/>
    <mergeCell ref="A9:B9"/>
    <mergeCell ref="A1:B1"/>
    <mergeCell ref="A2:B2"/>
    <mergeCell ref="A3:B3"/>
    <mergeCell ref="A4:B4"/>
    <mergeCell ref="A5:B5"/>
  </mergeCells>
  <conditionalFormatting sqref="C29:AG37 C13:AG16 C18:AG24 D17:AG17">
    <cfRule type="expression" dxfId="10" priority="2" stopIfTrue="1">
      <formula>C13="-"</formula>
    </cfRule>
  </conditionalFormatting>
  <conditionalFormatting sqref="C17">
    <cfRule type="expression" dxfId="9" priority="1" stopIfTrue="1">
      <formula>C17="-"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1"/>
  <sheetViews>
    <sheetView zoomScale="73" zoomScaleNormal="73" workbookViewId="0">
      <selection activeCell="U34" sqref="U34"/>
    </sheetView>
  </sheetViews>
  <sheetFormatPr defaultRowHeight="12.75" x14ac:dyDescent="0.2"/>
  <cols>
    <col min="1" max="1" width="17.42578125" customWidth="1"/>
    <col min="2" max="2" width="45.42578125" customWidth="1"/>
    <col min="3" max="33" width="6.140625" customWidth="1"/>
  </cols>
  <sheetData>
    <row r="1" spans="1:53" ht="18.75" x14ac:dyDescent="0.3">
      <c r="A1" s="152" t="str">
        <f>Summary!C5</f>
        <v>Unisystems</v>
      </c>
      <c r="B1" s="15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.75" customHeight="1" x14ac:dyDescent="0.2">
      <c r="A2" s="154" t="str">
        <f>Summary!C8</f>
        <v>Sys Admin</v>
      </c>
      <c r="B2" s="15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5.75" x14ac:dyDescent="0.25">
      <c r="A3" s="154"/>
      <c r="B3" s="15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37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">
      <c r="A4" s="154"/>
      <c r="B4" s="15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13.5" thickBot="1" x14ac:dyDescent="0.25">
      <c r="A5" s="157"/>
      <c r="B5" s="15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16.5" thickBot="1" x14ac:dyDescent="0.3">
      <c r="A6" s="158" t="s">
        <v>39</v>
      </c>
      <c r="B6" s="159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56" t="s">
        <v>38</v>
      </c>
      <c r="AB6" s="11"/>
      <c r="AC6" s="18" t="s">
        <v>100</v>
      </c>
      <c r="AD6" s="11"/>
      <c r="AE6" s="11"/>
      <c r="AF6" s="11"/>
      <c r="AG6" s="11"/>
      <c r="AH6" s="1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5.75" x14ac:dyDescent="0.25">
      <c r="A7" s="160" t="str">
        <f>Summary!C6</f>
        <v>SANUGULA Kamalakar</v>
      </c>
      <c r="B7" s="161"/>
      <c r="C7" s="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9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">
      <c r="A8" s="162"/>
      <c r="B8" s="163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0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3.5" thickBot="1" x14ac:dyDescent="0.25">
      <c r="A9" s="155"/>
      <c r="B9" s="156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0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">
      <c r="A10" s="19" t="s">
        <v>40</v>
      </c>
      <c r="B10" s="20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 t="s">
        <v>42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4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3.5" thickBot="1" x14ac:dyDescent="0.25">
      <c r="A11" s="25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9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5" thickBot="1" x14ac:dyDescent="0.25">
      <c r="A12" s="30" t="s">
        <v>41</v>
      </c>
      <c r="B12" s="31" t="s">
        <v>46</v>
      </c>
      <c r="C12" s="52">
        <v>1</v>
      </c>
      <c r="D12" s="32">
        <v>2</v>
      </c>
      <c r="E12" s="32">
        <v>3</v>
      </c>
      <c r="F12" s="32">
        <v>4</v>
      </c>
      <c r="G12" s="32">
        <v>5</v>
      </c>
      <c r="H12" s="32">
        <v>6</v>
      </c>
      <c r="I12" s="32">
        <v>7</v>
      </c>
      <c r="J12" s="32">
        <v>8</v>
      </c>
      <c r="K12" s="32">
        <v>9</v>
      </c>
      <c r="L12" s="32">
        <v>10</v>
      </c>
      <c r="M12" s="32">
        <v>11</v>
      </c>
      <c r="N12" s="32">
        <v>12</v>
      </c>
      <c r="O12" s="32">
        <v>13</v>
      </c>
      <c r="P12" s="32">
        <v>14</v>
      </c>
      <c r="Q12" s="32">
        <v>15</v>
      </c>
      <c r="R12" s="32">
        <v>16</v>
      </c>
      <c r="S12" s="32">
        <v>17</v>
      </c>
      <c r="T12" s="32">
        <v>18</v>
      </c>
      <c r="U12" s="32">
        <v>19</v>
      </c>
      <c r="V12" s="32">
        <v>20</v>
      </c>
      <c r="W12" s="32">
        <v>21</v>
      </c>
      <c r="X12" s="32">
        <v>22</v>
      </c>
      <c r="Y12" s="32">
        <v>23</v>
      </c>
      <c r="Z12" s="32">
        <v>24</v>
      </c>
      <c r="AA12" s="32">
        <v>25</v>
      </c>
      <c r="AB12" s="32">
        <v>26</v>
      </c>
      <c r="AC12" s="32">
        <v>27</v>
      </c>
      <c r="AD12" s="32">
        <v>28</v>
      </c>
      <c r="AE12" s="52" t="s">
        <v>30</v>
      </c>
      <c r="AF12" s="52" t="s">
        <v>31</v>
      </c>
      <c r="AG12" s="52" t="s">
        <v>32</v>
      </c>
      <c r="AH12" s="33" t="s">
        <v>43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">
      <c r="A13" s="14" t="s">
        <v>76</v>
      </c>
      <c r="B13" s="16" t="s">
        <v>56</v>
      </c>
      <c r="C13" s="47" t="str">
        <f t="shared" ref="C13:R24" si="0">IF(ISERROR(WEEKDAY(C$12&amp;"/"&amp;$AC$6,1)), "-",IF(OR(WEEKDAY(C$12&amp;"/"&amp;$AC$6,1)=1,WEEKDAY(C$12&amp;"/"&amp;$AC$6,1)=7),"-"," "))</f>
        <v xml:space="preserve"> </v>
      </c>
      <c r="D13" s="47" t="str">
        <f t="shared" si="0"/>
        <v xml:space="preserve"> </v>
      </c>
      <c r="E13" s="47" t="str">
        <f t="shared" si="0"/>
        <v xml:space="preserve"> </v>
      </c>
      <c r="F13" s="47" t="str">
        <f t="shared" si="0"/>
        <v xml:space="preserve"> </v>
      </c>
      <c r="G13" s="47" t="str">
        <f t="shared" si="0"/>
        <v xml:space="preserve"> </v>
      </c>
      <c r="H13" s="47" t="str">
        <f t="shared" si="0"/>
        <v>-</v>
      </c>
      <c r="I13" s="47" t="str">
        <f t="shared" si="0"/>
        <v>-</v>
      </c>
      <c r="J13" s="47" t="str">
        <f t="shared" si="0"/>
        <v xml:space="preserve"> </v>
      </c>
      <c r="K13" s="47" t="str">
        <f t="shared" si="0"/>
        <v xml:space="preserve"> </v>
      </c>
      <c r="L13" s="47" t="str">
        <f t="shared" si="0"/>
        <v xml:space="preserve"> </v>
      </c>
      <c r="M13" s="47" t="str">
        <f t="shared" si="0"/>
        <v xml:space="preserve"> </v>
      </c>
      <c r="N13" s="47" t="str">
        <f t="shared" si="0"/>
        <v xml:space="preserve"> </v>
      </c>
      <c r="O13" s="47" t="str">
        <f t="shared" si="0"/>
        <v>-</v>
      </c>
      <c r="P13" s="47" t="str">
        <f t="shared" si="0"/>
        <v>-</v>
      </c>
      <c r="Q13" s="47" t="str">
        <f t="shared" si="0"/>
        <v xml:space="preserve"> </v>
      </c>
      <c r="R13" s="47" t="str">
        <f t="shared" si="0"/>
        <v xml:space="preserve"> </v>
      </c>
      <c r="S13" s="47" t="str">
        <f t="shared" ref="S13:AG24" si="1">IF(ISERROR(WEEKDAY(S$12&amp;"/"&amp;$AC$6,1)), "-",IF(OR(WEEKDAY(S$12&amp;"/"&amp;$AC$6,1)=1,WEEKDAY(S$12&amp;"/"&amp;$AC$6,1)=7),"-"," "))</f>
        <v xml:space="preserve"> </v>
      </c>
      <c r="T13" s="47" t="str">
        <f t="shared" si="1"/>
        <v xml:space="preserve"> </v>
      </c>
      <c r="U13" s="47" t="str">
        <f t="shared" si="1"/>
        <v xml:space="preserve"> </v>
      </c>
      <c r="V13" s="47" t="str">
        <f t="shared" si="1"/>
        <v>-</v>
      </c>
      <c r="W13" s="47" t="str">
        <f t="shared" si="1"/>
        <v>-</v>
      </c>
      <c r="X13" s="47" t="str">
        <f t="shared" si="1"/>
        <v xml:space="preserve"> </v>
      </c>
      <c r="Y13" s="47" t="str">
        <f t="shared" si="1"/>
        <v xml:space="preserve"> </v>
      </c>
      <c r="Z13" s="47" t="str">
        <f t="shared" si="1"/>
        <v xml:space="preserve"> </v>
      </c>
      <c r="AA13" s="47" t="str">
        <f t="shared" si="1"/>
        <v xml:space="preserve"> </v>
      </c>
      <c r="AB13" s="47" t="str">
        <f t="shared" si="1"/>
        <v xml:space="preserve"> </v>
      </c>
      <c r="AC13" s="47" t="str">
        <f t="shared" si="1"/>
        <v>-</v>
      </c>
      <c r="AD13" s="47" t="str">
        <f t="shared" si="1"/>
        <v>-</v>
      </c>
      <c r="AE13" s="47" t="str">
        <f t="shared" si="1"/>
        <v xml:space="preserve"> </v>
      </c>
      <c r="AF13" s="47" t="str">
        <f t="shared" si="1"/>
        <v xml:space="preserve"> </v>
      </c>
      <c r="AG13" s="47" t="str">
        <f t="shared" si="1"/>
        <v>-</v>
      </c>
      <c r="AH13" s="17" t="str">
        <f>IF(SUM($C13:$AG13)&gt;0,SUM($C13:$AG13),"")</f>
        <v/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">
      <c r="A14" s="55" t="s">
        <v>76</v>
      </c>
      <c r="B14" s="16" t="s">
        <v>57</v>
      </c>
      <c r="C14" s="47" t="str">
        <f t="shared" si="0"/>
        <v xml:space="preserve"> </v>
      </c>
      <c r="D14" s="47" t="str">
        <f t="shared" si="0"/>
        <v xml:space="preserve"> </v>
      </c>
      <c r="E14" s="47" t="str">
        <f t="shared" si="0"/>
        <v xml:space="preserve"> </v>
      </c>
      <c r="F14" s="47" t="str">
        <f t="shared" si="0"/>
        <v xml:space="preserve"> </v>
      </c>
      <c r="G14" s="47" t="str">
        <f t="shared" si="0"/>
        <v xml:space="preserve"> </v>
      </c>
      <c r="H14" s="47" t="str">
        <f t="shared" si="0"/>
        <v>-</v>
      </c>
      <c r="I14" s="47" t="str">
        <f t="shared" si="0"/>
        <v>-</v>
      </c>
      <c r="J14" s="47" t="str">
        <f t="shared" si="0"/>
        <v xml:space="preserve"> </v>
      </c>
      <c r="K14" s="47" t="str">
        <f t="shared" si="0"/>
        <v xml:space="preserve"> </v>
      </c>
      <c r="L14" s="47" t="str">
        <f t="shared" si="0"/>
        <v xml:space="preserve"> </v>
      </c>
      <c r="M14" s="47" t="str">
        <f t="shared" si="0"/>
        <v xml:space="preserve"> </v>
      </c>
      <c r="N14" s="47" t="str">
        <f t="shared" si="0"/>
        <v xml:space="preserve"> </v>
      </c>
      <c r="O14" s="47" t="str">
        <f t="shared" si="0"/>
        <v>-</v>
      </c>
      <c r="P14" s="47" t="str">
        <f t="shared" si="0"/>
        <v>-</v>
      </c>
      <c r="Q14" s="47" t="str">
        <f t="shared" si="0"/>
        <v xml:space="preserve"> </v>
      </c>
      <c r="R14" s="47" t="str">
        <f t="shared" si="0"/>
        <v xml:space="preserve"> </v>
      </c>
      <c r="S14" s="47" t="str">
        <f t="shared" si="1"/>
        <v xml:space="preserve"> </v>
      </c>
      <c r="T14" s="47" t="str">
        <f t="shared" si="1"/>
        <v xml:space="preserve"> </v>
      </c>
      <c r="U14" s="47" t="str">
        <f t="shared" si="1"/>
        <v xml:space="preserve"> </v>
      </c>
      <c r="V14" s="47" t="str">
        <f t="shared" si="1"/>
        <v>-</v>
      </c>
      <c r="W14" s="47" t="str">
        <f t="shared" si="1"/>
        <v>-</v>
      </c>
      <c r="X14" s="47" t="str">
        <f t="shared" si="1"/>
        <v xml:space="preserve"> </v>
      </c>
      <c r="Y14" s="47" t="str">
        <f t="shared" si="1"/>
        <v xml:space="preserve"> </v>
      </c>
      <c r="Z14" s="47" t="str">
        <f t="shared" si="1"/>
        <v xml:space="preserve"> </v>
      </c>
      <c r="AA14" s="47" t="str">
        <f t="shared" si="1"/>
        <v xml:space="preserve"> </v>
      </c>
      <c r="AB14" s="47" t="str">
        <f t="shared" si="1"/>
        <v xml:space="preserve"> </v>
      </c>
      <c r="AC14" s="47" t="str">
        <f t="shared" si="1"/>
        <v>-</v>
      </c>
      <c r="AD14" s="47" t="str">
        <f t="shared" si="1"/>
        <v>-</v>
      </c>
      <c r="AE14" s="47" t="str">
        <f t="shared" si="1"/>
        <v xml:space="preserve"> </v>
      </c>
      <c r="AF14" s="47" t="str">
        <f t="shared" si="1"/>
        <v xml:space="preserve"> </v>
      </c>
      <c r="AG14" s="47" t="str">
        <f t="shared" si="1"/>
        <v>-</v>
      </c>
      <c r="AH14" s="17" t="str">
        <f t="shared" ref="AH14:AH24" si="2">IF(SUM($C14:$AG14)&gt;0,SUM($C14:$AG14),"")</f>
        <v/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">
      <c r="A15" s="55"/>
      <c r="B15" s="16"/>
      <c r="C15" s="47" t="str">
        <f t="shared" si="0"/>
        <v xml:space="preserve"> </v>
      </c>
      <c r="D15" s="47" t="str">
        <f t="shared" si="0"/>
        <v xml:space="preserve"> </v>
      </c>
      <c r="E15" s="47" t="str">
        <f t="shared" si="0"/>
        <v xml:space="preserve"> </v>
      </c>
      <c r="F15" s="47" t="str">
        <f t="shared" si="0"/>
        <v xml:space="preserve"> </v>
      </c>
      <c r="G15" s="47" t="str">
        <f t="shared" si="0"/>
        <v xml:space="preserve"> </v>
      </c>
      <c r="H15" s="47" t="str">
        <f t="shared" si="0"/>
        <v>-</v>
      </c>
      <c r="I15" s="47" t="str">
        <f t="shared" si="0"/>
        <v>-</v>
      </c>
      <c r="J15" s="47" t="str">
        <f t="shared" si="0"/>
        <v xml:space="preserve"> </v>
      </c>
      <c r="K15" s="47" t="str">
        <f t="shared" si="0"/>
        <v xml:space="preserve"> </v>
      </c>
      <c r="L15" s="47" t="str">
        <f t="shared" si="0"/>
        <v xml:space="preserve"> </v>
      </c>
      <c r="M15" s="47" t="str">
        <f t="shared" si="0"/>
        <v xml:space="preserve"> </v>
      </c>
      <c r="N15" s="47" t="str">
        <f t="shared" si="0"/>
        <v xml:space="preserve"> </v>
      </c>
      <c r="O15" s="47" t="str">
        <f t="shared" si="0"/>
        <v>-</v>
      </c>
      <c r="P15" s="47" t="str">
        <f t="shared" si="0"/>
        <v>-</v>
      </c>
      <c r="Q15" s="47" t="str">
        <f t="shared" si="0"/>
        <v xml:space="preserve"> </v>
      </c>
      <c r="R15" s="47" t="str">
        <f t="shared" si="0"/>
        <v xml:space="preserve"> </v>
      </c>
      <c r="S15" s="47" t="str">
        <f t="shared" si="1"/>
        <v xml:space="preserve"> </v>
      </c>
      <c r="T15" s="47" t="str">
        <f t="shared" si="1"/>
        <v xml:space="preserve"> </v>
      </c>
      <c r="U15" s="47" t="str">
        <f t="shared" si="1"/>
        <v xml:space="preserve"> </v>
      </c>
      <c r="V15" s="47" t="str">
        <f t="shared" si="1"/>
        <v>-</v>
      </c>
      <c r="W15" s="47" t="str">
        <f t="shared" si="1"/>
        <v>-</v>
      </c>
      <c r="X15" s="47" t="str">
        <f t="shared" si="1"/>
        <v xml:space="preserve"> </v>
      </c>
      <c r="Y15" s="47" t="str">
        <f t="shared" si="1"/>
        <v xml:space="preserve"> </v>
      </c>
      <c r="Z15" s="47" t="str">
        <f t="shared" si="1"/>
        <v xml:space="preserve"> </v>
      </c>
      <c r="AA15" s="47" t="str">
        <f t="shared" si="1"/>
        <v xml:space="preserve"> </v>
      </c>
      <c r="AB15" s="47" t="str">
        <f t="shared" si="1"/>
        <v xml:space="preserve"> </v>
      </c>
      <c r="AC15" s="47" t="str">
        <f t="shared" si="1"/>
        <v>-</v>
      </c>
      <c r="AD15" s="47" t="str">
        <f t="shared" si="1"/>
        <v>-</v>
      </c>
      <c r="AE15" s="47" t="str">
        <f t="shared" si="1"/>
        <v xml:space="preserve"> </v>
      </c>
      <c r="AF15" s="47" t="str">
        <f t="shared" si="1"/>
        <v xml:space="preserve"> </v>
      </c>
      <c r="AG15" s="47" t="str">
        <f t="shared" si="1"/>
        <v>-</v>
      </c>
      <c r="AH15" s="17" t="str">
        <f t="shared" si="2"/>
        <v/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">
      <c r="A16" s="55"/>
      <c r="B16" s="16"/>
      <c r="C16" s="47" t="str">
        <f t="shared" si="0"/>
        <v xml:space="preserve"> </v>
      </c>
      <c r="D16" s="47" t="str">
        <f t="shared" si="0"/>
        <v xml:space="preserve"> </v>
      </c>
      <c r="E16" s="47" t="str">
        <f t="shared" si="0"/>
        <v xml:space="preserve"> </v>
      </c>
      <c r="F16" s="47" t="str">
        <f t="shared" si="0"/>
        <v xml:space="preserve"> </v>
      </c>
      <c r="G16" s="47" t="str">
        <f t="shared" si="0"/>
        <v xml:space="preserve"> </v>
      </c>
      <c r="H16" s="47" t="str">
        <f t="shared" si="0"/>
        <v>-</v>
      </c>
      <c r="I16" s="47" t="str">
        <f t="shared" si="0"/>
        <v>-</v>
      </c>
      <c r="J16" s="47" t="str">
        <f t="shared" si="0"/>
        <v xml:space="preserve"> </v>
      </c>
      <c r="K16" s="47" t="str">
        <f t="shared" si="0"/>
        <v xml:space="preserve"> </v>
      </c>
      <c r="L16" s="47" t="str">
        <f t="shared" si="0"/>
        <v xml:space="preserve"> </v>
      </c>
      <c r="M16" s="47" t="str">
        <f t="shared" si="0"/>
        <v xml:space="preserve"> </v>
      </c>
      <c r="N16" s="47" t="str">
        <f t="shared" si="0"/>
        <v xml:space="preserve"> </v>
      </c>
      <c r="O16" s="47" t="str">
        <f t="shared" si="0"/>
        <v>-</v>
      </c>
      <c r="P16" s="47" t="str">
        <f t="shared" si="0"/>
        <v>-</v>
      </c>
      <c r="Q16" s="47" t="str">
        <f t="shared" si="0"/>
        <v xml:space="preserve"> </v>
      </c>
      <c r="R16" s="47" t="str">
        <f t="shared" si="0"/>
        <v xml:space="preserve"> </v>
      </c>
      <c r="S16" s="47" t="str">
        <f t="shared" si="1"/>
        <v xml:space="preserve"> </v>
      </c>
      <c r="T16" s="47" t="str">
        <f t="shared" si="1"/>
        <v xml:space="preserve"> </v>
      </c>
      <c r="U16" s="47" t="str">
        <f t="shared" si="1"/>
        <v xml:space="preserve"> </v>
      </c>
      <c r="V16" s="47" t="str">
        <f t="shared" si="1"/>
        <v>-</v>
      </c>
      <c r="W16" s="47" t="str">
        <f t="shared" si="1"/>
        <v>-</v>
      </c>
      <c r="X16" s="47" t="str">
        <f t="shared" si="1"/>
        <v xml:space="preserve"> </v>
      </c>
      <c r="Y16" s="47" t="str">
        <f t="shared" si="1"/>
        <v xml:space="preserve"> </v>
      </c>
      <c r="Z16" s="47" t="str">
        <f t="shared" si="1"/>
        <v xml:space="preserve"> </v>
      </c>
      <c r="AA16" s="47" t="str">
        <f t="shared" si="1"/>
        <v xml:space="preserve"> </v>
      </c>
      <c r="AB16" s="47" t="str">
        <f t="shared" si="1"/>
        <v xml:space="preserve"> </v>
      </c>
      <c r="AC16" s="47" t="str">
        <f t="shared" si="1"/>
        <v>-</v>
      </c>
      <c r="AD16" s="47" t="str">
        <f t="shared" si="1"/>
        <v>-</v>
      </c>
      <c r="AE16" s="47" t="str">
        <f t="shared" si="1"/>
        <v xml:space="preserve"> </v>
      </c>
      <c r="AF16" s="47" t="str">
        <f t="shared" si="1"/>
        <v xml:space="preserve"> </v>
      </c>
      <c r="AG16" s="47" t="str">
        <f t="shared" si="1"/>
        <v>-</v>
      </c>
      <c r="AH16" s="17" t="str">
        <f t="shared" si="2"/>
        <v/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">
      <c r="A17" s="55"/>
      <c r="B17" s="16"/>
      <c r="C17" s="47" t="str">
        <f t="shared" si="0"/>
        <v xml:space="preserve"> </v>
      </c>
      <c r="D17" s="47" t="str">
        <f t="shared" si="0"/>
        <v xml:space="preserve"> </v>
      </c>
      <c r="E17" s="47" t="str">
        <f t="shared" si="0"/>
        <v xml:space="preserve"> </v>
      </c>
      <c r="F17" s="47" t="str">
        <f t="shared" si="0"/>
        <v xml:space="preserve"> </v>
      </c>
      <c r="G17" s="47" t="str">
        <f t="shared" si="0"/>
        <v xml:space="preserve"> </v>
      </c>
      <c r="H17" s="47" t="str">
        <f t="shared" si="0"/>
        <v>-</v>
      </c>
      <c r="I17" s="47" t="str">
        <f t="shared" si="0"/>
        <v>-</v>
      </c>
      <c r="J17" s="47" t="str">
        <f t="shared" si="0"/>
        <v xml:space="preserve"> </v>
      </c>
      <c r="K17" s="47" t="str">
        <f t="shared" si="0"/>
        <v xml:space="preserve"> </v>
      </c>
      <c r="L17" s="47" t="str">
        <f t="shared" si="0"/>
        <v xml:space="preserve"> </v>
      </c>
      <c r="M17" s="47" t="str">
        <f t="shared" si="0"/>
        <v xml:space="preserve"> </v>
      </c>
      <c r="N17" s="47" t="str">
        <f t="shared" si="0"/>
        <v xml:space="preserve"> </v>
      </c>
      <c r="O17" s="47" t="str">
        <f t="shared" si="0"/>
        <v>-</v>
      </c>
      <c r="P17" s="47" t="str">
        <f t="shared" si="0"/>
        <v>-</v>
      </c>
      <c r="Q17" s="47" t="str">
        <f t="shared" si="0"/>
        <v xml:space="preserve"> </v>
      </c>
      <c r="R17" s="47" t="str">
        <f t="shared" si="0"/>
        <v xml:space="preserve"> </v>
      </c>
      <c r="S17" s="47" t="str">
        <f t="shared" si="1"/>
        <v xml:space="preserve"> </v>
      </c>
      <c r="T17" s="47" t="str">
        <f t="shared" si="1"/>
        <v xml:space="preserve"> </v>
      </c>
      <c r="U17" s="47" t="str">
        <f t="shared" si="1"/>
        <v xml:space="preserve"> </v>
      </c>
      <c r="V17" s="47" t="str">
        <f t="shared" si="1"/>
        <v>-</v>
      </c>
      <c r="W17" s="47" t="str">
        <f t="shared" si="1"/>
        <v>-</v>
      </c>
      <c r="X17" s="47" t="str">
        <f t="shared" si="1"/>
        <v xml:space="preserve"> </v>
      </c>
      <c r="Y17" s="47" t="str">
        <f t="shared" si="1"/>
        <v xml:space="preserve"> </v>
      </c>
      <c r="Z17" s="47" t="str">
        <f t="shared" si="1"/>
        <v xml:space="preserve"> </v>
      </c>
      <c r="AA17" s="47" t="str">
        <f t="shared" si="1"/>
        <v xml:space="preserve"> </v>
      </c>
      <c r="AB17" s="47" t="str">
        <f t="shared" si="1"/>
        <v xml:space="preserve"> </v>
      </c>
      <c r="AC17" s="47" t="str">
        <f t="shared" si="1"/>
        <v>-</v>
      </c>
      <c r="AD17" s="47" t="str">
        <f t="shared" si="1"/>
        <v>-</v>
      </c>
      <c r="AE17" s="47" t="str">
        <f t="shared" si="1"/>
        <v xml:space="preserve"> </v>
      </c>
      <c r="AF17" s="47" t="str">
        <f t="shared" si="1"/>
        <v xml:space="preserve"> </v>
      </c>
      <c r="AG17" s="47" t="str">
        <f t="shared" si="1"/>
        <v>-</v>
      </c>
      <c r="AH17" s="17" t="str">
        <f t="shared" si="2"/>
        <v/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">
      <c r="A18" s="55"/>
      <c r="B18" s="16"/>
      <c r="C18" s="47" t="str">
        <f t="shared" si="0"/>
        <v xml:space="preserve"> </v>
      </c>
      <c r="D18" s="47" t="str">
        <f t="shared" si="0"/>
        <v xml:space="preserve"> </v>
      </c>
      <c r="E18" s="47" t="str">
        <f t="shared" si="0"/>
        <v xml:space="preserve"> </v>
      </c>
      <c r="F18" s="47" t="str">
        <f t="shared" si="0"/>
        <v xml:space="preserve"> </v>
      </c>
      <c r="G18" s="47" t="str">
        <f t="shared" si="0"/>
        <v xml:space="preserve"> </v>
      </c>
      <c r="H18" s="47" t="str">
        <f t="shared" si="0"/>
        <v>-</v>
      </c>
      <c r="I18" s="47" t="str">
        <f t="shared" si="0"/>
        <v>-</v>
      </c>
      <c r="J18" s="47" t="str">
        <f t="shared" si="0"/>
        <v xml:space="preserve"> </v>
      </c>
      <c r="K18" s="47" t="str">
        <f t="shared" si="0"/>
        <v xml:space="preserve"> </v>
      </c>
      <c r="L18" s="47" t="str">
        <f t="shared" si="0"/>
        <v xml:space="preserve"> </v>
      </c>
      <c r="M18" s="47" t="str">
        <f t="shared" si="0"/>
        <v xml:space="preserve"> </v>
      </c>
      <c r="N18" s="47" t="str">
        <f t="shared" si="0"/>
        <v xml:space="preserve"> </v>
      </c>
      <c r="O18" s="47" t="str">
        <f t="shared" si="0"/>
        <v>-</v>
      </c>
      <c r="P18" s="47" t="str">
        <f t="shared" si="0"/>
        <v>-</v>
      </c>
      <c r="Q18" s="47" t="str">
        <f t="shared" si="0"/>
        <v xml:space="preserve"> </v>
      </c>
      <c r="R18" s="47" t="str">
        <f t="shared" si="0"/>
        <v xml:space="preserve"> </v>
      </c>
      <c r="S18" s="47" t="str">
        <f t="shared" si="1"/>
        <v xml:space="preserve"> </v>
      </c>
      <c r="T18" s="47" t="str">
        <f t="shared" si="1"/>
        <v xml:space="preserve"> </v>
      </c>
      <c r="U18" s="47" t="str">
        <f t="shared" si="1"/>
        <v xml:space="preserve"> </v>
      </c>
      <c r="V18" s="47" t="str">
        <f t="shared" si="1"/>
        <v>-</v>
      </c>
      <c r="W18" s="47" t="str">
        <f t="shared" si="1"/>
        <v>-</v>
      </c>
      <c r="X18" s="47" t="str">
        <f t="shared" si="1"/>
        <v xml:space="preserve"> </v>
      </c>
      <c r="Y18" s="47" t="str">
        <f t="shared" si="1"/>
        <v xml:space="preserve"> </v>
      </c>
      <c r="Z18" s="47" t="str">
        <f t="shared" si="1"/>
        <v xml:space="preserve"> </v>
      </c>
      <c r="AA18" s="47" t="str">
        <f t="shared" si="1"/>
        <v xml:space="preserve"> </v>
      </c>
      <c r="AB18" s="47" t="str">
        <f t="shared" si="1"/>
        <v xml:space="preserve"> </v>
      </c>
      <c r="AC18" s="47" t="str">
        <f t="shared" si="1"/>
        <v>-</v>
      </c>
      <c r="AD18" s="47" t="str">
        <f t="shared" si="1"/>
        <v>-</v>
      </c>
      <c r="AE18" s="47" t="str">
        <f t="shared" si="1"/>
        <v xml:space="preserve"> </v>
      </c>
      <c r="AF18" s="47" t="str">
        <f t="shared" si="1"/>
        <v xml:space="preserve"> </v>
      </c>
      <c r="AG18" s="47" t="str">
        <f t="shared" si="1"/>
        <v>-</v>
      </c>
      <c r="AH18" s="17" t="str">
        <f t="shared" si="2"/>
        <v/>
      </c>
      <c r="AI18" s="51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">
      <c r="A19" s="55"/>
      <c r="B19" s="16"/>
      <c r="C19" s="47" t="str">
        <f t="shared" si="0"/>
        <v xml:space="preserve"> </v>
      </c>
      <c r="D19" s="47" t="str">
        <f t="shared" si="0"/>
        <v xml:space="preserve"> </v>
      </c>
      <c r="E19" s="47" t="str">
        <f t="shared" si="0"/>
        <v xml:space="preserve"> </v>
      </c>
      <c r="F19" s="47" t="str">
        <f t="shared" si="0"/>
        <v xml:space="preserve"> </v>
      </c>
      <c r="G19" s="47" t="str">
        <f t="shared" si="0"/>
        <v xml:space="preserve"> </v>
      </c>
      <c r="H19" s="47" t="str">
        <f t="shared" si="0"/>
        <v>-</v>
      </c>
      <c r="I19" s="47" t="str">
        <f t="shared" si="0"/>
        <v>-</v>
      </c>
      <c r="J19" s="47" t="str">
        <f t="shared" si="0"/>
        <v xml:space="preserve"> </v>
      </c>
      <c r="K19" s="47" t="str">
        <f t="shared" si="0"/>
        <v xml:space="preserve"> </v>
      </c>
      <c r="L19" s="47" t="str">
        <f t="shared" si="0"/>
        <v xml:space="preserve"> </v>
      </c>
      <c r="M19" s="47" t="str">
        <f t="shared" si="0"/>
        <v xml:space="preserve"> </v>
      </c>
      <c r="N19" s="47" t="str">
        <f t="shared" si="0"/>
        <v xml:space="preserve"> </v>
      </c>
      <c r="O19" s="47" t="str">
        <f t="shared" si="0"/>
        <v>-</v>
      </c>
      <c r="P19" s="47" t="str">
        <f t="shared" si="0"/>
        <v>-</v>
      </c>
      <c r="Q19" s="47" t="str">
        <f t="shared" si="0"/>
        <v xml:space="preserve"> </v>
      </c>
      <c r="R19" s="47" t="str">
        <f t="shared" si="0"/>
        <v xml:space="preserve"> </v>
      </c>
      <c r="S19" s="47" t="str">
        <f t="shared" si="1"/>
        <v xml:space="preserve"> </v>
      </c>
      <c r="T19" s="47" t="str">
        <f t="shared" si="1"/>
        <v xml:space="preserve"> </v>
      </c>
      <c r="U19" s="47" t="str">
        <f t="shared" si="1"/>
        <v xml:space="preserve"> </v>
      </c>
      <c r="V19" s="47" t="str">
        <f t="shared" si="1"/>
        <v>-</v>
      </c>
      <c r="W19" s="47" t="str">
        <f t="shared" si="1"/>
        <v>-</v>
      </c>
      <c r="X19" s="47" t="str">
        <f t="shared" si="1"/>
        <v xml:space="preserve"> </v>
      </c>
      <c r="Y19" s="47" t="str">
        <f t="shared" si="1"/>
        <v xml:space="preserve"> </v>
      </c>
      <c r="Z19" s="47" t="str">
        <f t="shared" si="1"/>
        <v xml:space="preserve"> </v>
      </c>
      <c r="AA19" s="47" t="str">
        <f t="shared" si="1"/>
        <v xml:space="preserve"> </v>
      </c>
      <c r="AB19" s="47" t="str">
        <f t="shared" si="1"/>
        <v xml:space="preserve"> </v>
      </c>
      <c r="AC19" s="47" t="str">
        <f t="shared" si="1"/>
        <v>-</v>
      </c>
      <c r="AD19" s="47" t="str">
        <f t="shared" si="1"/>
        <v>-</v>
      </c>
      <c r="AE19" s="47" t="str">
        <f t="shared" si="1"/>
        <v xml:space="preserve"> </v>
      </c>
      <c r="AF19" s="47" t="str">
        <f t="shared" si="1"/>
        <v xml:space="preserve"> </v>
      </c>
      <c r="AG19" s="47" t="str">
        <f t="shared" si="1"/>
        <v>-</v>
      </c>
      <c r="AH19" s="17" t="str">
        <f t="shared" si="2"/>
        <v/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">
      <c r="A20" s="55"/>
      <c r="B20" s="16"/>
      <c r="C20" s="47" t="str">
        <f t="shared" si="0"/>
        <v xml:space="preserve"> </v>
      </c>
      <c r="D20" s="47" t="str">
        <f t="shared" si="0"/>
        <v xml:space="preserve"> </v>
      </c>
      <c r="E20" s="47" t="str">
        <f t="shared" si="0"/>
        <v xml:space="preserve"> </v>
      </c>
      <c r="F20" s="47" t="str">
        <f t="shared" si="0"/>
        <v xml:space="preserve"> </v>
      </c>
      <c r="G20" s="47" t="str">
        <f t="shared" si="0"/>
        <v xml:space="preserve"> </v>
      </c>
      <c r="H20" s="47" t="str">
        <f t="shared" si="0"/>
        <v>-</v>
      </c>
      <c r="I20" s="47" t="str">
        <f t="shared" si="0"/>
        <v>-</v>
      </c>
      <c r="J20" s="47" t="str">
        <f t="shared" si="0"/>
        <v xml:space="preserve"> </v>
      </c>
      <c r="K20" s="47" t="str">
        <f t="shared" si="0"/>
        <v xml:space="preserve"> </v>
      </c>
      <c r="L20" s="47" t="str">
        <f t="shared" si="0"/>
        <v xml:space="preserve"> </v>
      </c>
      <c r="M20" s="47" t="str">
        <f t="shared" si="0"/>
        <v xml:space="preserve"> </v>
      </c>
      <c r="N20" s="47" t="str">
        <f t="shared" si="0"/>
        <v xml:space="preserve"> </v>
      </c>
      <c r="O20" s="47" t="str">
        <f t="shared" si="0"/>
        <v>-</v>
      </c>
      <c r="P20" s="47" t="str">
        <f t="shared" si="0"/>
        <v>-</v>
      </c>
      <c r="Q20" s="47" t="str">
        <f t="shared" si="0"/>
        <v xml:space="preserve"> </v>
      </c>
      <c r="R20" s="47" t="str">
        <f t="shared" si="0"/>
        <v xml:space="preserve"> </v>
      </c>
      <c r="S20" s="47" t="str">
        <f t="shared" si="1"/>
        <v xml:space="preserve"> </v>
      </c>
      <c r="T20" s="47" t="str">
        <f t="shared" si="1"/>
        <v xml:space="preserve"> </v>
      </c>
      <c r="U20" s="47" t="str">
        <f t="shared" si="1"/>
        <v xml:space="preserve"> </v>
      </c>
      <c r="V20" s="47" t="str">
        <f t="shared" si="1"/>
        <v>-</v>
      </c>
      <c r="W20" s="47" t="str">
        <f t="shared" si="1"/>
        <v>-</v>
      </c>
      <c r="X20" s="47" t="str">
        <f t="shared" si="1"/>
        <v xml:space="preserve"> </v>
      </c>
      <c r="Y20" s="47" t="str">
        <f t="shared" si="1"/>
        <v xml:space="preserve"> </v>
      </c>
      <c r="Z20" s="47" t="str">
        <f t="shared" si="1"/>
        <v xml:space="preserve"> </v>
      </c>
      <c r="AA20" s="47" t="str">
        <f t="shared" si="1"/>
        <v xml:space="preserve"> </v>
      </c>
      <c r="AB20" s="47" t="str">
        <f t="shared" si="1"/>
        <v xml:space="preserve"> </v>
      </c>
      <c r="AC20" s="47" t="str">
        <f t="shared" si="1"/>
        <v>-</v>
      </c>
      <c r="AD20" s="47" t="str">
        <f t="shared" si="1"/>
        <v>-</v>
      </c>
      <c r="AE20" s="47" t="str">
        <f t="shared" si="1"/>
        <v xml:space="preserve"> </v>
      </c>
      <c r="AF20" s="47" t="str">
        <f t="shared" si="1"/>
        <v xml:space="preserve"> </v>
      </c>
      <c r="AG20" s="47" t="str">
        <f t="shared" si="1"/>
        <v>-</v>
      </c>
      <c r="AH20" s="17" t="str">
        <f t="shared" si="2"/>
        <v/>
      </c>
      <c r="AI20" s="2"/>
      <c r="AJ20" s="49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">
      <c r="A21" s="55"/>
      <c r="B21" s="16"/>
      <c r="C21" s="47" t="str">
        <f t="shared" si="0"/>
        <v xml:space="preserve"> </v>
      </c>
      <c r="D21" s="47" t="str">
        <f t="shared" si="0"/>
        <v xml:space="preserve"> </v>
      </c>
      <c r="E21" s="47" t="str">
        <f t="shared" si="0"/>
        <v xml:space="preserve"> </v>
      </c>
      <c r="F21" s="47" t="str">
        <f t="shared" si="0"/>
        <v xml:space="preserve"> </v>
      </c>
      <c r="G21" s="47" t="str">
        <f t="shared" si="0"/>
        <v xml:space="preserve"> </v>
      </c>
      <c r="H21" s="47" t="str">
        <f t="shared" si="0"/>
        <v>-</v>
      </c>
      <c r="I21" s="47" t="str">
        <f t="shared" si="0"/>
        <v>-</v>
      </c>
      <c r="J21" s="47" t="str">
        <f t="shared" si="0"/>
        <v xml:space="preserve"> </v>
      </c>
      <c r="K21" s="47" t="str">
        <f t="shared" si="0"/>
        <v xml:space="preserve"> </v>
      </c>
      <c r="L21" s="47" t="str">
        <f t="shared" si="0"/>
        <v xml:space="preserve"> </v>
      </c>
      <c r="M21" s="47" t="str">
        <f t="shared" si="0"/>
        <v xml:space="preserve"> </v>
      </c>
      <c r="N21" s="47" t="str">
        <f t="shared" si="0"/>
        <v xml:space="preserve"> </v>
      </c>
      <c r="O21" s="47" t="str">
        <f t="shared" si="0"/>
        <v>-</v>
      </c>
      <c r="P21" s="47" t="str">
        <f t="shared" si="0"/>
        <v>-</v>
      </c>
      <c r="Q21" s="47" t="str">
        <f t="shared" si="0"/>
        <v xml:space="preserve"> </v>
      </c>
      <c r="R21" s="47" t="str">
        <f t="shared" si="0"/>
        <v xml:space="preserve"> </v>
      </c>
      <c r="S21" s="47" t="str">
        <f t="shared" si="1"/>
        <v xml:space="preserve"> </v>
      </c>
      <c r="T21" s="47" t="str">
        <f t="shared" si="1"/>
        <v xml:space="preserve"> </v>
      </c>
      <c r="U21" s="47" t="str">
        <f t="shared" si="1"/>
        <v xml:space="preserve"> </v>
      </c>
      <c r="V21" s="47" t="str">
        <f t="shared" si="1"/>
        <v>-</v>
      </c>
      <c r="W21" s="47" t="str">
        <f t="shared" si="1"/>
        <v>-</v>
      </c>
      <c r="X21" s="47" t="str">
        <f t="shared" si="1"/>
        <v xml:space="preserve"> </v>
      </c>
      <c r="Y21" s="47" t="str">
        <f t="shared" si="1"/>
        <v xml:space="preserve"> </v>
      </c>
      <c r="Z21" s="47" t="str">
        <f t="shared" si="1"/>
        <v xml:space="preserve"> </v>
      </c>
      <c r="AA21" s="47" t="str">
        <f t="shared" si="1"/>
        <v xml:space="preserve"> </v>
      </c>
      <c r="AB21" s="47" t="str">
        <f t="shared" si="1"/>
        <v xml:space="preserve"> </v>
      </c>
      <c r="AC21" s="47" t="str">
        <f t="shared" si="1"/>
        <v>-</v>
      </c>
      <c r="AD21" s="47" t="str">
        <f t="shared" si="1"/>
        <v>-</v>
      </c>
      <c r="AE21" s="47" t="str">
        <f t="shared" si="1"/>
        <v xml:space="preserve"> </v>
      </c>
      <c r="AF21" s="47" t="str">
        <f t="shared" si="1"/>
        <v xml:space="preserve"> </v>
      </c>
      <c r="AG21" s="47" t="str">
        <f t="shared" si="1"/>
        <v>-</v>
      </c>
      <c r="AH21" s="17" t="str">
        <f t="shared" si="2"/>
        <v/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">
      <c r="A22" s="55"/>
      <c r="B22" s="16"/>
      <c r="C22" s="47" t="str">
        <f>IF(ISERROR(WEEKDAY(C$12&amp;"/"&amp;$AC$6,1)), "-",IF(OR(WEEKDAY(C$12&amp;"/"&amp;$AC$6,1)=1,WEEKDAY(C$12&amp;"/"&amp;$AC$6,1)=7),"-"," "))</f>
        <v xml:space="preserve"> </v>
      </c>
      <c r="D22" s="47" t="str">
        <f>IF(ISERROR(WEEKDAY(D$12&amp;"/"&amp;$AC$6,1)), "-",IF(OR(WEEKDAY(D$12&amp;"/"&amp;$AC$6,1)=1,WEEKDAY(D$12&amp;"/"&amp;$AC$6,1)=7),"-"," "))</f>
        <v xml:space="preserve"> </v>
      </c>
      <c r="E22" s="47" t="str">
        <f>IF(ISERROR(WEEKDAY(E$12&amp;"/"&amp;$AC$6,1)), "-",IF(OR(WEEKDAY(E$12&amp;"/"&amp;$AC$6,1)=1,WEEKDAY(E$12&amp;"/"&amp;$AC$6,1)=7),"-"," "))</f>
        <v xml:space="preserve"> </v>
      </c>
      <c r="F22" s="47" t="str">
        <f>IF(ISERROR(WEEKDAY(F$12&amp;"/"&amp;$AC$6,1)), "-",IF(OR(WEEKDAY(F$12&amp;"/"&amp;$AC$6,1)=1,WEEKDAY(F$12&amp;"/"&amp;$AC$6,1)=7),"-"," "))</f>
        <v xml:space="preserve"> </v>
      </c>
      <c r="G22" s="47" t="str">
        <f t="shared" si="0"/>
        <v xml:space="preserve"> </v>
      </c>
      <c r="H22" s="47" t="str">
        <f t="shared" si="0"/>
        <v>-</v>
      </c>
      <c r="I22" s="47" t="str">
        <f t="shared" si="0"/>
        <v>-</v>
      </c>
      <c r="J22" s="47" t="str">
        <f t="shared" si="0"/>
        <v xml:space="preserve"> </v>
      </c>
      <c r="K22" s="47" t="str">
        <f t="shared" si="0"/>
        <v xml:space="preserve"> </v>
      </c>
      <c r="L22" s="47" t="str">
        <f t="shared" si="0"/>
        <v xml:space="preserve"> </v>
      </c>
      <c r="M22" s="47" t="str">
        <f t="shared" si="0"/>
        <v xml:space="preserve"> </v>
      </c>
      <c r="N22" s="47" t="str">
        <f t="shared" si="0"/>
        <v xml:space="preserve"> </v>
      </c>
      <c r="O22" s="47" t="str">
        <f t="shared" si="0"/>
        <v>-</v>
      </c>
      <c r="P22" s="47" t="str">
        <f t="shared" si="0"/>
        <v>-</v>
      </c>
      <c r="Q22" s="47" t="str">
        <f t="shared" si="0"/>
        <v xml:space="preserve"> </v>
      </c>
      <c r="R22" s="47" t="str">
        <f t="shared" si="0"/>
        <v xml:space="preserve"> </v>
      </c>
      <c r="S22" s="47" t="str">
        <f t="shared" si="1"/>
        <v xml:space="preserve"> </v>
      </c>
      <c r="T22" s="47" t="str">
        <f t="shared" si="1"/>
        <v xml:space="preserve"> </v>
      </c>
      <c r="U22" s="47" t="str">
        <f t="shared" si="1"/>
        <v xml:space="preserve"> </v>
      </c>
      <c r="V22" s="47" t="str">
        <f t="shared" si="1"/>
        <v>-</v>
      </c>
      <c r="W22" s="47" t="str">
        <f t="shared" si="1"/>
        <v>-</v>
      </c>
      <c r="X22" s="47" t="str">
        <f t="shared" si="1"/>
        <v xml:space="preserve"> </v>
      </c>
      <c r="Y22" s="47" t="str">
        <f t="shared" si="1"/>
        <v xml:space="preserve"> </v>
      </c>
      <c r="Z22" s="47" t="str">
        <f t="shared" si="1"/>
        <v xml:space="preserve"> </v>
      </c>
      <c r="AA22" s="47" t="str">
        <f t="shared" si="1"/>
        <v xml:space="preserve"> </v>
      </c>
      <c r="AB22" s="47" t="str">
        <f t="shared" si="1"/>
        <v xml:space="preserve"> </v>
      </c>
      <c r="AC22" s="47" t="str">
        <f t="shared" si="1"/>
        <v>-</v>
      </c>
      <c r="AD22" s="47" t="str">
        <f t="shared" si="1"/>
        <v>-</v>
      </c>
      <c r="AE22" s="47" t="str">
        <f t="shared" si="1"/>
        <v xml:space="preserve"> </v>
      </c>
      <c r="AF22" s="47" t="str">
        <f t="shared" si="1"/>
        <v xml:space="preserve"> </v>
      </c>
      <c r="AG22" s="47" t="str">
        <f t="shared" si="1"/>
        <v>-</v>
      </c>
      <c r="AH22" s="17" t="str">
        <f t="shared" si="2"/>
        <v/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">
      <c r="A23" s="55"/>
      <c r="B23" s="16"/>
      <c r="C23" s="47" t="str">
        <f t="shared" si="0"/>
        <v xml:space="preserve"> </v>
      </c>
      <c r="D23" s="47" t="str">
        <f t="shared" si="0"/>
        <v xml:space="preserve"> </v>
      </c>
      <c r="E23" s="47" t="str">
        <f t="shared" si="0"/>
        <v xml:space="preserve"> </v>
      </c>
      <c r="F23" s="47" t="str">
        <f t="shared" si="0"/>
        <v xml:space="preserve"> </v>
      </c>
      <c r="G23" s="47" t="str">
        <f t="shared" si="0"/>
        <v xml:space="preserve"> </v>
      </c>
      <c r="H23" s="47" t="str">
        <f t="shared" si="0"/>
        <v>-</v>
      </c>
      <c r="I23" s="47" t="str">
        <f t="shared" si="0"/>
        <v>-</v>
      </c>
      <c r="J23" s="47" t="str">
        <f t="shared" si="0"/>
        <v xml:space="preserve"> </v>
      </c>
      <c r="K23" s="47" t="str">
        <f t="shared" si="0"/>
        <v xml:space="preserve"> </v>
      </c>
      <c r="L23" s="47" t="str">
        <f t="shared" si="0"/>
        <v xml:space="preserve"> </v>
      </c>
      <c r="M23" s="47" t="str">
        <f t="shared" si="0"/>
        <v xml:space="preserve"> </v>
      </c>
      <c r="N23" s="47" t="str">
        <f t="shared" si="0"/>
        <v xml:space="preserve"> </v>
      </c>
      <c r="O23" s="47" t="str">
        <f t="shared" si="0"/>
        <v>-</v>
      </c>
      <c r="P23" s="47" t="str">
        <f t="shared" si="0"/>
        <v>-</v>
      </c>
      <c r="Q23" s="47" t="str">
        <f t="shared" si="0"/>
        <v xml:space="preserve"> </v>
      </c>
      <c r="R23" s="47" t="str">
        <f t="shared" si="0"/>
        <v xml:space="preserve"> </v>
      </c>
      <c r="S23" s="47" t="str">
        <f t="shared" si="1"/>
        <v xml:space="preserve"> </v>
      </c>
      <c r="T23" s="47" t="str">
        <f t="shared" si="1"/>
        <v xml:space="preserve"> </v>
      </c>
      <c r="U23" s="47" t="str">
        <f t="shared" si="1"/>
        <v xml:space="preserve"> </v>
      </c>
      <c r="V23" s="47" t="str">
        <f t="shared" si="1"/>
        <v>-</v>
      </c>
      <c r="W23" s="47" t="str">
        <f t="shared" si="1"/>
        <v>-</v>
      </c>
      <c r="X23" s="47" t="str">
        <f t="shared" si="1"/>
        <v xml:space="preserve"> </v>
      </c>
      <c r="Y23" s="47" t="str">
        <f t="shared" si="1"/>
        <v xml:space="preserve"> </v>
      </c>
      <c r="Z23" s="47" t="str">
        <f t="shared" si="1"/>
        <v xml:space="preserve"> </v>
      </c>
      <c r="AA23" s="47" t="str">
        <f t="shared" si="1"/>
        <v xml:space="preserve"> </v>
      </c>
      <c r="AB23" s="47" t="str">
        <f t="shared" si="1"/>
        <v xml:space="preserve"> </v>
      </c>
      <c r="AC23" s="47" t="str">
        <f t="shared" si="1"/>
        <v>-</v>
      </c>
      <c r="AD23" s="47" t="str">
        <f t="shared" si="1"/>
        <v>-</v>
      </c>
      <c r="AE23" s="47" t="str">
        <f t="shared" si="1"/>
        <v xml:space="preserve"> </v>
      </c>
      <c r="AF23" s="47" t="str">
        <f t="shared" si="1"/>
        <v xml:space="preserve"> </v>
      </c>
      <c r="AG23" s="47" t="str">
        <f t="shared" si="1"/>
        <v>-</v>
      </c>
      <c r="AH23" s="17" t="str">
        <f t="shared" si="2"/>
        <v/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13.5" thickBot="1" x14ac:dyDescent="0.25">
      <c r="A24" s="55"/>
      <c r="B24" s="16"/>
      <c r="C24" s="47" t="str">
        <f>IF(ISERROR(WEEKDAY(C$12&amp;"/"&amp;$AC$6,1)), "-",IF(OR(WEEKDAY(C$12&amp;"/"&amp;$AC$6,1)=1,WEEKDAY(C$12&amp;"/"&amp;$AC$6,1)=7),"-"," "))</f>
        <v xml:space="preserve"> </v>
      </c>
      <c r="D24" s="47" t="str">
        <f>IF(ISERROR(WEEKDAY(D$12&amp;"/"&amp;$AC$6,1)), "-",IF(OR(WEEKDAY(D$12&amp;"/"&amp;$AC$6,1)=1,WEEKDAY(D$12&amp;"/"&amp;$AC$6,1)=7),"-"," "))</f>
        <v xml:space="preserve"> </v>
      </c>
      <c r="E24" s="47" t="str">
        <f>IF(ISERROR(WEEKDAY(E$12&amp;"/"&amp;$AC$6,1)), "-",IF(OR(WEEKDAY(E$12&amp;"/"&amp;$AC$6,1)=1,WEEKDAY(E$12&amp;"/"&amp;$AC$6,1)=7),"-"," "))</f>
        <v xml:space="preserve"> </v>
      </c>
      <c r="F24" s="47" t="str">
        <f>IF(ISERROR(WEEKDAY(F$12&amp;"/"&amp;$AC$6,1)), "-",IF(OR(WEEKDAY(F$12&amp;"/"&amp;$AC$6,1)=1,WEEKDAY(F$12&amp;"/"&amp;$AC$6,1)=7),"-"," "))</f>
        <v xml:space="preserve"> </v>
      </c>
      <c r="G24" s="47" t="str">
        <f t="shared" si="0"/>
        <v xml:space="preserve"> </v>
      </c>
      <c r="H24" s="47" t="str">
        <f t="shared" si="0"/>
        <v>-</v>
      </c>
      <c r="I24" s="47" t="str">
        <f t="shared" si="0"/>
        <v>-</v>
      </c>
      <c r="J24" s="47" t="str">
        <f t="shared" si="0"/>
        <v xml:space="preserve"> </v>
      </c>
      <c r="K24" s="47" t="str">
        <f t="shared" si="0"/>
        <v xml:space="preserve"> </v>
      </c>
      <c r="L24" s="47" t="str">
        <f t="shared" si="0"/>
        <v xml:space="preserve"> </v>
      </c>
      <c r="M24" s="47" t="str">
        <f t="shared" si="0"/>
        <v xml:space="preserve"> </v>
      </c>
      <c r="N24" s="47" t="str">
        <f t="shared" si="0"/>
        <v xml:space="preserve"> </v>
      </c>
      <c r="O24" s="47" t="str">
        <f t="shared" si="0"/>
        <v>-</v>
      </c>
      <c r="P24" s="47" t="str">
        <f t="shared" si="0"/>
        <v>-</v>
      </c>
      <c r="Q24" s="47" t="str">
        <f t="shared" si="0"/>
        <v xml:space="preserve"> </v>
      </c>
      <c r="R24" s="47" t="str">
        <f t="shared" si="0"/>
        <v xml:space="preserve"> </v>
      </c>
      <c r="S24" s="47" t="str">
        <f t="shared" si="1"/>
        <v xml:space="preserve"> </v>
      </c>
      <c r="T24" s="47" t="str">
        <f t="shared" si="1"/>
        <v xml:space="preserve"> </v>
      </c>
      <c r="U24" s="47" t="str">
        <f t="shared" si="1"/>
        <v xml:space="preserve"> </v>
      </c>
      <c r="V24" s="47" t="str">
        <f t="shared" si="1"/>
        <v>-</v>
      </c>
      <c r="W24" s="47" t="str">
        <f t="shared" si="1"/>
        <v>-</v>
      </c>
      <c r="X24" s="47" t="str">
        <f t="shared" si="1"/>
        <v xml:space="preserve"> </v>
      </c>
      <c r="Y24" s="47" t="str">
        <f t="shared" si="1"/>
        <v xml:space="preserve"> </v>
      </c>
      <c r="Z24" s="47" t="str">
        <f t="shared" si="1"/>
        <v xml:space="preserve"> </v>
      </c>
      <c r="AA24" s="47" t="str">
        <f t="shared" si="1"/>
        <v xml:space="preserve"> </v>
      </c>
      <c r="AB24" s="47" t="str">
        <f t="shared" si="1"/>
        <v xml:space="preserve"> </v>
      </c>
      <c r="AC24" s="47" t="str">
        <f t="shared" si="1"/>
        <v>-</v>
      </c>
      <c r="AD24" s="47" t="str">
        <f t="shared" si="1"/>
        <v>-</v>
      </c>
      <c r="AE24" s="47" t="str">
        <f t="shared" si="1"/>
        <v xml:space="preserve"> </v>
      </c>
      <c r="AF24" s="47" t="str">
        <f t="shared" si="1"/>
        <v xml:space="preserve"> </v>
      </c>
      <c r="AG24" s="47" t="str">
        <f t="shared" si="1"/>
        <v>-</v>
      </c>
      <c r="AH24" s="17" t="str">
        <f t="shared" si="2"/>
        <v/>
      </c>
      <c r="AI24" s="2"/>
      <c r="AJ24" s="51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24" customHeight="1" x14ac:dyDescent="0.2">
      <c r="A25" s="57" t="s">
        <v>44</v>
      </c>
      <c r="B25" s="58"/>
      <c r="C25" s="34" t="str">
        <f>IF(SUM(C$13:C$24)&gt;0,SUM(C$13:C$24),"")</f>
        <v/>
      </c>
      <c r="D25" s="34" t="str">
        <f t="shared" ref="D25:AG25" si="3">IF(SUM(D$13:D$24)&gt;0,SUM(D$13:D$24),"")</f>
        <v/>
      </c>
      <c r="E25" s="34" t="str">
        <f t="shared" si="3"/>
        <v/>
      </c>
      <c r="F25" s="34" t="str">
        <f t="shared" si="3"/>
        <v/>
      </c>
      <c r="G25" s="34" t="str">
        <f t="shared" si="3"/>
        <v/>
      </c>
      <c r="H25" s="34" t="str">
        <f t="shared" si="3"/>
        <v/>
      </c>
      <c r="I25" s="34" t="str">
        <f t="shared" si="3"/>
        <v/>
      </c>
      <c r="J25" s="34" t="str">
        <f t="shared" si="3"/>
        <v/>
      </c>
      <c r="K25" s="34" t="str">
        <f t="shared" si="3"/>
        <v/>
      </c>
      <c r="L25" s="34" t="str">
        <f t="shared" si="3"/>
        <v/>
      </c>
      <c r="M25" s="34" t="str">
        <f t="shared" si="3"/>
        <v/>
      </c>
      <c r="N25" s="34" t="str">
        <f t="shared" si="3"/>
        <v/>
      </c>
      <c r="O25" s="34" t="str">
        <f t="shared" si="3"/>
        <v/>
      </c>
      <c r="P25" s="34" t="str">
        <f t="shared" si="3"/>
        <v/>
      </c>
      <c r="Q25" s="34" t="str">
        <f t="shared" si="3"/>
        <v/>
      </c>
      <c r="R25" s="34" t="str">
        <f t="shared" si="3"/>
        <v/>
      </c>
      <c r="S25" s="34" t="str">
        <f t="shared" si="3"/>
        <v/>
      </c>
      <c r="T25" s="34" t="str">
        <f t="shared" si="3"/>
        <v/>
      </c>
      <c r="U25" s="34" t="str">
        <f t="shared" si="3"/>
        <v/>
      </c>
      <c r="V25" s="34" t="str">
        <f t="shared" si="3"/>
        <v/>
      </c>
      <c r="W25" s="34" t="str">
        <f t="shared" si="3"/>
        <v/>
      </c>
      <c r="X25" s="34" t="str">
        <f t="shared" si="3"/>
        <v/>
      </c>
      <c r="Y25" s="34" t="str">
        <f t="shared" si="3"/>
        <v/>
      </c>
      <c r="Z25" s="34" t="str">
        <f t="shared" si="3"/>
        <v/>
      </c>
      <c r="AA25" s="34" t="str">
        <f t="shared" si="3"/>
        <v/>
      </c>
      <c r="AB25" s="34" t="str">
        <f t="shared" si="3"/>
        <v/>
      </c>
      <c r="AC25" s="34" t="str">
        <f t="shared" si="3"/>
        <v/>
      </c>
      <c r="AD25" s="34" t="str">
        <f t="shared" si="3"/>
        <v/>
      </c>
      <c r="AE25" s="34" t="str">
        <f t="shared" si="3"/>
        <v/>
      </c>
      <c r="AF25" s="34" t="str">
        <f t="shared" si="3"/>
        <v/>
      </c>
      <c r="AG25" s="34" t="str">
        <f t="shared" si="3"/>
        <v/>
      </c>
      <c r="AH25" s="35" t="str">
        <f>IF(SUM(AH$13:AH$24)&gt;0,SUM(AH$13:AH$24),"")</f>
        <v/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3.5" thickBot="1" x14ac:dyDescent="0.25">
      <c r="A26" s="6"/>
      <c r="B26" s="6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4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6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24" customHeight="1" thickBot="1" x14ac:dyDescent="0.25">
      <c r="A27" s="36" t="s">
        <v>58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53" t="s">
        <v>59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9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5" thickBot="1" x14ac:dyDescent="0.25">
      <c r="A28" s="40" t="s">
        <v>0</v>
      </c>
      <c r="B28" s="41" t="s">
        <v>45</v>
      </c>
      <c r="C28" s="42" t="s">
        <v>1</v>
      </c>
      <c r="D28" s="42" t="s">
        <v>2</v>
      </c>
      <c r="E28" s="42" t="s">
        <v>3</v>
      </c>
      <c r="F28" s="42" t="s">
        <v>4</v>
      </c>
      <c r="G28" s="42" t="s">
        <v>5</v>
      </c>
      <c r="H28" s="42" t="s">
        <v>6</v>
      </c>
      <c r="I28" s="42" t="s">
        <v>7</v>
      </c>
      <c r="J28" s="42" t="s">
        <v>8</v>
      </c>
      <c r="K28" s="42" t="s">
        <v>9</v>
      </c>
      <c r="L28" s="42" t="s">
        <v>10</v>
      </c>
      <c r="M28" s="42" t="s">
        <v>11</v>
      </c>
      <c r="N28" s="42" t="s">
        <v>12</v>
      </c>
      <c r="O28" s="42" t="s">
        <v>13</v>
      </c>
      <c r="P28" s="42" t="s">
        <v>14</v>
      </c>
      <c r="Q28" s="42" t="s">
        <v>15</v>
      </c>
      <c r="R28" s="42" t="s">
        <v>16</v>
      </c>
      <c r="S28" s="42" t="s">
        <v>17</v>
      </c>
      <c r="T28" s="42" t="s">
        <v>18</v>
      </c>
      <c r="U28" s="42" t="s">
        <v>19</v>
      </c>
      <c r="V28" s="42" t="s">
        <v>20</v>
      </c>
      <c r="W28" s="42" t="s">
        <v>21</v>
      </c>
      <c r="X28" s="42" t="s">
        <v>22</v>
      </c>
      <c r="Y28" s="42" t="s">
        <v>23</v>
      </c>
      <c r="Z28" s="42" t="s">
        <v>24</v>
      </c>
      <c r="AA28" s="42" t="s">
        <v>25</v>
      </c>
      <c r="AB28" s="42" t="s">
        <v>26</v>
      </c>
      <c r="AC28" s="42" t="s">
        <v>27</v>
      </c>
      <c r="AD28" s="42" t="s">
        <v>28</v>
      </c>
      <c r="AE28" s="42" t="s">
        <v>30</v>
      </c>
      <c r="AF28" s="42" t="s">
        <v>31</v>
      </c>
      <c r="AG28" s="42" t="s">
        <v>32</v>
      </c>
      <c r="AH28" s="43" t="s">
        <v>43</v>
      </c>
      <c r="AI28" s="2"/>
      <c r="AJ28" s="5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">
      <c r="A29" s="48" t="s">
        <v>53</v>
      </c>
      <c r="B29" s="16" t="s">
        <v>36</v>
      </c>
      <c r="C29" s="47" t="str">
        <f t="shared" ref="C29:R37" si="4">IF(ISERROR(WEEKDAY(C$12&amp;"/"&amp;$AC$6,1)), "-",IF(OR(WEEKDAY(C$12&amp;"/"&amp;$AC$6,1)=1,WEEKDAY(C$12&amp;"/"&amp;$AC$6,1)=7),"-"," "))</f>
        <v xml:space="preserve"> </v>
      </c>
      <c r="D29" s="47" t="str">
        <f t="shared" si="4"/>
        <v xml:space="preserve"> </v>
      </c>
      <c r="E29" s="47" t="str">
        <f t="shared" si="4"/>
        <v xml:space="preserve"> </v>
      </c>
      <c r="F29" s="47" t="str">
        <f t="shared" si="4"/>
        <v xml:space="preserve"> </v>
      </c>
      <c r="G29" s="47" t="str">
        <f t="shared" si="4"/>
        <v xml:space="preserve"> </v>
      </c>
      <c r="H29" s="47" t="str">
        <f t="shared" si="4"/>
        <v>-</v>
      </c>
      <c r="I29" s="47" t="str">
        <f t="shared" si="4"/>
        <v>-</v>
      </c>
      <c r="J29" s="47" t="str">
        <f t="shared" si="4"/>
        <v xml:space="preserve"> </v>
      </c>
      <c r="K29" s="47" t="str">
        <f t="shared" si="4"/>
        <v xml:space="preserve"> </v>
      </c>
      <c r="L29" s="47" t="str">
        <f t="shared" si="4"/>
        <v xml:space="preserve"> </v>
      </c>
      <c r="M29" s="47" t="str">
        <f t="shared" si="4"/>
        <v xml:space="preserve"> </v>
      </c>
      <c r="N29" s="47" t="str">
        <f t="shared" si="4"/>
        <v xml:space="preserve"> </v>
      </c>
      <c r="O29" s="47" t="str">
        <f t="shared" si="4"/>
        <v>-</v>
      </c>
      <c r="P29" s="47" t="str">
        <f t="shared" si="4"/>
        <v>-</v>
      </c>
      <c r="Q29" s="47" t="str">
        <f t="shared" si="4"/>
        <v xml:space="preserve"> </v>
      </c>
      <c r="R29" s="47" t="str">
        <f t="shared" si="4"/>
        <v xml:space="preserve"> </v>
      </c>
      <c r="S29" s="47" t="str">
        <f t="shared" ref="S29:AG37" si="5">IF(ISERROR(WEEKDAY(S$12&amp;"/"&amp;$AC$6,1)), "-",IF(OR(WEEKDAY(S$12&amp;"/"&amp;$AC$6,1)=1,WEEKDAY(S$12&amp;"/"&amp;$AC$6,1)=7),"-"," "))</f>
        <v xml:space="preserve"> </v>
      </c>
      <c r="T29" s="47" t="str">
        <f t="shared" si="5"/>
        <v xml:space="preserve"> </v>
      </c>
      <c r="U29" s="47" t="str">
        <f t="shared" si="5"/>
        <v xml:space="preserve"> </v>
      </c>
      <c r="V29" s="47" t="str">
        <f t="shared" si="5"/>
        <v>-</v>
      </c>
      <c r="W29" s="47" t="str">
        <f t="shared" si="5"/>
        <v>-</v>
      </c>
      <c r="X29" s="47" t="str">
        <f t="shared" si="5"/>
        <v xml:space="preserve"> </v>
      </c>
      <c r="Y29" s="47" t="str">
        <f t="shared" si="5"/>
        <v xml:space="preserve"> </v>
      </c>
      <c r="Z29" s="47" t="str">
        <f t="shared" si="5"/>
        <v xml:space="preserve"> </v>
      </c>
      <c r="AA29" s="47" t="str">
        <f t="shared" si="5"/>
        <v xml:space="preserve"> </v>
      </c>
      <c r="AB29" s="47" t="str">
        <f t="shared" si="5"/>
        <v xml:space="preserve"> </v>
      </c>
      <c r="AC29" s="47" t="str">
        <f t="shared" si="5"/>
        <v>-</v>
      </c>
      <c r="AD29" s="47" t="str">
        <f t="shared" si="5"/>
        <v>-</v>
      </c>
      <c r="AE29" s="47" t="str">
        <f t="shared" si="5"/>
        <v xml:space="preserve"> </v>
      </c>
      <c r="AF29" s="47" t="str">
        <f t="shared" si="5"/>
        <v xml:space="preserve"> </v>
      </c>
      <c r="AG29" s="47" t="str">
        <f t="shared" si="5"/>
        <v>-</v>
      </c>
      <c r="AH29" s="17" t="str">
        <f t="shared" ref="AH29:AH36" si="6">IF(SUM($C29:$AG29)&gt;0,SUM($C29:$AG29),"")</f>
        <v/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">
      <c r="A30" s="48" t="s">
        <v>54</v>
      </c>
      <c r="B30" s="16" t="s">
        <v>47</v>
      </c>
      <c r="C30" s="47" t="str">
        <f t="shared" si="4"/>
        <v xml:space="preserve"> </v>
      </c>
      <c r="D30" s="47" t="str">
        <f t="shared" si="4"/>
        <v xml:space="preserve"> </v>
      </c>
      <c r="E30" s="47" t="str">
        <f t="shared" si="4"/>
        <v xml:space="preserve"> </v>
      </c>
      <c r="F30" s="47" t="str">
        <f t="shared" si="4"/>
        <v xml:space="preserve"> </v>
      </c>
      <c r="G30" s="47" t="str">
        <f t="shared" si="4"/>
        <v xml:space="preserve"> </v>
      </c>
      <c r="H30" s="47" t="str">
        <f t="shared" si="4"/>
        <v>-</v>
      </c>
      <c r="I30" s="47" t="str">
        <f t="shared" si="4"/>
        <v>-</v>
      </c>
      <c r="J30" s="47" t="str">
        <f t="shared" si="4"/>
        <v xml:space="preserve"> </v>
      </c>
      <c r="K30" s="47" t="str">
        <f t="shared" si="4"/>
        <v xml:space="preserve"> </v>
      </c>
      <c r="L30" s="47" t="str">
        <f t="shared" si="4"/>
        <v xml:space="preserve"> </v>
      </c>
      <c r="M30" s="47" t="str">
        <f t="shared" si="4"/>
        <v xml:space="preserve"> </v>
      </c>
      <c r="N30" s="47" t="str">
        <f t="shared" si="4"/>
        <v xml:space="preserve"> </v>
      </c>
      <c r="O30" s="47" t="str">
        <f t="shared" si="4"/>
        <v>-</v>
      </c>
      <c r="P30" s="47" t="str">
        <f t="shared" si="4"/>
        <v>-</v>
      </c>
      <c r="Q30" s="47" t="str">
        <f t="shared" si="4"/>
        <v xml:space="preserve"> </v>
      </c>
      <c r="R30" s="47" t="str">
        <f t="shared" si="4"/>
        <v xml:space="preserve"> </v>
      </c>
      <c r="S30" s="47" t="str">
        <f t="shared" si="5"/>
        <v xml:space="preserve"> </v>
      </c>
      <c r="V30" s="47" t="str">
        <f t="shared" si="5"/>
        <v>-</v>
      </c>
      <c r="W30" s="47" t="str">
        <f t="shared" si="5"/>
        <v>-</v>
      </c>
      <c r="X30" s="47" t="str">
        <f t="shared" si="5"/>
        <v xml:space="preserve"> </v>
      </c>
      <c r="Y30" s="47" t="str">
        <f t="shared" si="5"/>
        <v xml:space="preserve"> </v>
      </c>
      <c r="Z30" s="47" t="str">
        <f t="shared" si="5"/>
        <v xml:space="preserve"> </v>
      </c>
      <c r="AA30" s="47" t="str">
        <f t="shared" si="5"/>
        <v xml:space="preserve"> </v>
      </c>
      <c r="AB30" s="47" t="str">
        <f t="shared" si="5"/>
        <v xml:space="preserve"> </v>
      </c>
      <c r="AC30" s="47" t="str">
        <f t="shared" si="5"/>
        <v>-</v>
      </c>
      <c r="AD30" s="47" t="str">
        <f t="shared" si="5"/>
        <v>-</v>
      </c>
      <c r="AE30" s="47" t="str">
        <f t="shared" si="5"/>
        <v xml:space="preserve"> </v>
      </c>
      <c r="AF30" s="47" t="str">
        <f t="shared" si="5"/>
        <v xml:space="preserve"> </v>
      </c>
      <c r="AG30" s="47" t="str">
        <f t="shared" si="5"/>
        <v>-</v>
      </c>
      <c r="AH30" s="17" t="str">
        <f t="shared" si="6"/>
        <v/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">
      <c r="A31" s="48" t="s">
        <v>55</v>
      </c>
      <c r="B31" s="16" t="s">
        <v>48</v>
      </c>
      <c r="C31" s="47" t="str">
        <f t="shared" si="4"/>
        <v xml:space="preserve"> </v>
      </c>
      <c r="D31" s="47" t="str">
        <f t="shared" si="4"/>
        <v xml:space="preserve"> </v>
      </c>
      <c r="E31" s="47" t="str">
        <f t="shared" si="4"/>
        <v xml:space="preserve"> </v>
      </c>
      <c r="F31" s="47" t="str">
        <f t="shared" si="4"/>
        <v xml:space="preserve"> </v>
      </c>
      <c r="G31" s="47" t="str">
        <f t="shared" si="4"/>
        <v xml:space="preserve"> </v>
      </c>
      <c r="H31" s="47" t="str">
        <f t="shared" si="4"/>
        <v>-</v>
      </c>
      <c r="I31" s="47" t="str">
        <f t="shared" si="4"/>
        <v>-</v>
      </c>
      <c r="J31" s="47" t="str">
        <f t="shared" si="4"/>
        <v xml:space="preserve"> </v>
      </c>
      <c r="K31" s="47" t="str">
        <f t="shared" si="4"/>
        <v xml:space="preserve"> </v>
      </c>
      <c r="L31" s="47" t="str">
        <f t="shared" si="4"/>
        <v xml:space="preserve"> </v>
      </c>
      <c r="M31" s="47" t="str">
        <f t="shared" si="4"/>
        <v xml:space="preserve"> </v>
      </c>
      <c r="N31" s="47" t="str">
        <f t="shared" si="4"/>
        <v xml:space="preserve"> </v>
      </c>
      <c r="O31" s="47" t="str">
        <f t="shared" si="4"/>
        <v>-</v>
      </c>
      <c r="P31" s="47" t="str">
        <f t="shared" si="4"/>
        <v>-</v>
      </c>
      <c r="Q31" s="47" t="str">
        <f t="shared" si="4"/>
        <v xml:space="preserve"> </v>
      </c>
      <c r="R31" s="47" t="str">
        <f t="shared" si="4"/>
        <v xml:space="preserve"> </v>
      </c>
      <c r="S31" s="47" t="str">
        <f t="shared" si="5"/>
        <v xml:space="preserve"> </v>
      </c>
      <c r="T31" s="47">
        <v>8</v>
      </c>
      <c r="U31" s="47">
        <v>8</v>
      </c>
      <c r="V31" s="47" t="str">
        <f t="shared" si="5"/>
        <v>-</v>
      </c>
      <c r="W31" s="47" t="str">
        <f t="shared" si="5"/>
        <v>-</v>
      </c>
      <c r="X31" s="47">
        <v>8</v>
      </c>
      <c r="Y31" s="47" t="str">
        <f t="shared" si="5"/>
        <v xml:space="preserve"> </v>
      </c>
      <c r="Z31" s="47" t="str">
        <f t="shared" si="5"/>
        <v xml:space="preserve"> </v>
      </c>
      <c r="AA31" s="47" t="str">
        <f t="shared" si="5"/>
        <v xml:space="preserve"> </v>
      </c>
      <c r="AB31" s="47" t="str">
        <f t="shared" si="5"/>
        <v xml:space="preserve"> </v>
      </c>
      <c r="AC31" s="47" t="str">
        <f t="shared" si="5"/>
        <v>-</v>
      </c>
      <c r="AD31" s="47" t="str">
        <f t="shared" si="5"/>
        <v>-</v>
      </c>
      <c r="AE31" s="47" t="str">
        <f t="shared" si="5"/>
        <v xml:space="preserve"> </v>
      </c>
      <c r="AF31" s="47" t="str">
        <f t="shared" si="5"/>
        <v xml:space="preserve"> </v>
      </c>
      <c r="AG31" s="47" t="str">
        <f t="shared" si="5"/>
        <v>-</v>
      </c>
      <c r="AH31" s="17">
        <f t="shared" si="6"/>
        <v>24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">
      <c r="A32" s="48" t="s">
        <v>61</v>
      </c>
      <c r="B32" s="16" t="s">
        <v>62</v>
      </c>
      <c r="C32" s="47" t="str">
        <f t="shared" si="4"/>
        <v xml:space="preserve"> </v>
      </c>
      <c r="D32" s="47" t="str">
        <f t="shared" si="4"/>
        <v xml:space="preserve"> </v>
      </c>
      <c r="E32" s="47" t="str">
        <f t="shared" si="4"/>
        <v xml:space="preserve"> </v>
      </c>
      <c r="F32" s="47" t="str">
        <f t="shared" si="4"/>
        <v xml:space="preserve"> </v>
      </c>
      <c r="G32" s="47" t="str">
        <f t="shared" si="4"/>
        <v xml:space="preserve"> </v>
      </c>
      <c r="H32" s="47" t="str">
        <f t="shared" si="4"/>
        <v>-</v>
      </c>
      <c r="I32" s="47" t="str">
        <f t="shared" si="4"/>
        <v>-</v>
      </c>
      <c r="J32" s="47" t="str">
        <f t="shared" si="4"/>
        <v xml:space="preserve"> </v>
      </c>
      <c r="K32" s="47" t="str">
        <f t="shared" si="4"/>
        <v xml:space="preserve"> </v>
      </c>
      <c r="L32" s="47" t="str">
        <f t="shared" si="4"/>
        <v xml:space="preserve"> </v>
      </c>
      <c r="M32" s="47" t="str">
        <f t="shared" si="4"/>
        <v xml:space="preserve"> </v>
      </c>
      <c r="N32" s="47" t="str">
        <f t="shared" si="4"/>
        <v xml:space="preserve"> </v>
      </c>
      <c r="O32" s="47" t="str">
        <f t="shared" si="4"/>
        <v>-</v>
      </c>
      <c r="P32" s="47" t="str">
        <f t="shared" si="4"/>
        <v>-</v>
      </c>
      <c r="Q32" s="47" t="str">
        <f t="shared" si="4"/>
        <v xml:space="preserve"> </v>
      </c>
      <c r="R32" s="47" t="str">
        <f t="shared" si="4"/>
        <v xml:space="preserve"> </v>
      </c>
      <c r="S32" s="47" t="str">
        <f t="shared" si="5"/>
        <v xml:space="preserve"> </v>
      </c>
      <c r="T32" s="47" t="str">
        <f t="shared" si="5"/>
        <v xml:space="preserve"> </v>
      </c>
      <c r="U32" s="47" t="str">
        <f t="shared" si="5"/>
        <v xml:space="preserve"> </v>
      </c>
      <c r="V32" s="47" t="str">
        <f t="shared" si="5"/>
        <v>-</v>
      </c>
      <c r="W32" s="47" t="str">
        <f t="shared" si="5"/>
        <v>-</v>
      </c>
      <c r="X32" s="47" t="str">
        <f t="shared" si="5"/>
        <v xml:space="preserve"> </v>
      </c>
      <c r="Y32" s="47" t="str">
        <f t="shared" si="5"/>
        <v xml:space="preserve"> </v>
      </c>
      <c r="Z32" s="47" t="str">
        <f t="shared" si="5"/>
        <v xml:space="preserve"> </v>
      </c>
      <c r="AA32" s="47" t="str">
        <f t="shared" si="5"/>
        <v xml:space="preserve"> </v>
      </c>
      <c r="AB32" s="47" t="str">
        <f t="shared" si="5"/>
        <v xml:space="preserve"> </v>
      </c>
      <c r="AC32" s="47" t="str">
        <f t="shared" si="5"/>
        <v>-</v>
      </c>
      <c r="AD32" s="47" t="str">
        <f t="shared" si="5"/>
        <v>-</v>
      </c>
      <c r="AE32" s="47" t="str">
        <f t="shared" si="5"/>
        <v xml:space="preserve"> </v>
      </c>
      <c r="AF32" s="47" t="str">
        <f t="shared" si="5"/>
        <v xml:space="preserve"> </v>
      </c>
      <c r="AG32" s="47" t="str">
        <f t="shared" si="5"/>
        <v>-</v>
      </c>
      <c r="AH32" s="17" t="str">
        <f t="shared" si="6"/>
        <v/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">
      <c r="A33" s="48"/>
      <c r="B33" s="16" t="s">
        <v>49</v>
      </c>
      <c r="C33" s="47" t="str">
        <f t="shared" si="4"/>
        <v xml:space="preserve"> </v>
      </c>
      <c r="D33" s="47" t="str">
        <f t="shared" si="4"/>
        <v xml:space="preserve"> </v>
      </c>
      <c r="E33" s="47" t="str">
        <f t="shared" si="4"/>
        <v xml:space="preserve"> </v>
      </c>
      <c r="F33" s="47" t="str">
        <f t="shared" si="4"/>
        <v xml:space="preserve"> </v>
      </c>
      <c r="G33" s="47" t="str">
        <f t="shared" si="4"/>
        <v xml:space="preserve"> </v>
      </c>
      <c r="H33" s="47" t="str">
        <f t="shared" si="4"/>
        <v>-</v>
      </c>
      <c r="I33" s="47" t="str">
        <f t="shared" si="4"/>
        <v>-</v>
      </c>
      <c r="J33" s="47" t="str">
        <f t="shared" si="4"/>
        <v xml:space="preserve"> </v>
      </c>
      <c r="K33" s="47" t="str">
        <f t="shared" si="4"/>
        <v xml:space="preserve"> </v>
      </c>
      <c r="L33" s="47" t="str">
        <f t="shared" si="4"/>
        <v xml:space="preserve"> </v>
      </c>
      <c r="M33" s="47" t="str">
        <f t="shared" si="4"/>
        <v xml:space="preserve"> </v>
      </c>
      <c r="N33" s="47" t="str">
        <f t="shared" si="4"/>
        <v xml:space="preserve"> </v>
      </c>
      <c r="O33" s="47" t="str">
        <f t="shared" si="4"/>
        <v>-</v>
      </c>
      <c r="P33" s="47" t="str">
        <f t="shared" si="4"/>
        <v>-</v>
      </c>
      <c r="Q33" s="47" t="str">
        <f t="shared" si="4"/>
        <v xml:space="preserve"> </v>
      </c>
      <c r="R33" s="47" t="str">
        <f t="shared" si="4"/>
        <v xml:space="preserve"> </v>
      </c>
      <c r="S33" s="47" t="str">
        <f t="shared" si="5"/>
        <v xml:space="preserve"> </v>
      </c>
      <c r="T33" s="47" t="str">
        <f t="shared" si="5"/>
        <v xml:space="preserve"> </v>
      </c>
      <c r="U33" s="47" t="str">
        <f t="shared" si="5"/>
        <v xml:space="preserve"> </v>
      </c>
      <c r="V33" s="47" t="str">
        <f t="shared" si="5"/>
        <v>-</v>
      </c>
      <c r="W33" s="47" t="str">
        <f t="shared" si="5"/>
        <v>-</v>
      </c>
      <c r="X33" s="47" t="str">
        <f t="shared" si="5"/>
        <v xml:space="preserve"> </v>
      </c>
      <c r="Y33" s="47" t="str">
        <f t="shared" si="5"/>
        <v xml:space="preserve"> </v>
      </c>
      <c r="Z33" s="47" t="str">
        <f t="shared" si="5"/>
        <v xml:space="preserve"> </v>
      </c>
      <c r="AA33" s="47" t="str">
        <f t="shared" si="5"/>
        <v xml:space="preserve"> </v>
      </c>
      <c r="AB33" s="47" t="str">
        <f t="shared" si="5"/>
        <v xml:space="preserve"> </v>
      </c>
      <c r="AC33" s="47" t="str">
        <f t="shared" si="5"/>
        <v>-</v>
      </c>
      <c r="AD33" s="47" t="str">
        <f t="shared" si="5"/>
        <v>-</v>
      </c>
      <c r="AE33" s="47" t="str">
        <f t="shared" si="5"/>
        <v xml:space="preserve"> </v>
      </c>
      <c r="AF33" s="47" t="str">
        <f t="shared" si="5"/>
        <v xml:space="preserve"> </v>
      </c>
      <c r="AG33" s="47" t="str">
        <f t="shared" si="5"/>
        <v>-</v>
      </c>
      <c r="AH33" s="17" t="str">
        <f t="shared" si="6"/>
        <v/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">
      <c r="A34" s="48" t="s">
        <v>77</v>
      </c>
      <c r="B34" s="16" t="s">
        <v>50</v>
      </c>
      <c r="C34" s="47" t="str">
        <f t="shared" si="4"/>
        <v xml:space="preserve"> </v>
      </c>
      <c r="D34" s="47" t="str">
        <f t="shared" si="4"/>
        <v xml:space="preserve"> </v>
      </c>
      <c r="E34" s="47" t="str">
        <f t="shared" si="4"/>
        <v xml:space="preserve"> </v>
      </c>
      <c r="F34" s="47" t="str">
        <f t="shared" si="4"/>
        <v xml:space="preserve"> </v>
      </c>
      <c r="G34" s="47" t="str">
        <f t="shared" si="4"/>
        <v xml:space="preserve"> </v>
      </c>
      <c r="H34" s="47" t="str">
        <f t="shared" si="4"/>
        <v>-</v>
      </c>
      <c r="I34" s="47" t="str">
        <f t="shared" si="4"/>
        <v>-</v>
      </c>
      <c r="J34" s="47" t="str">
        <f t="shared" si="4"/>
        <v xml:space="preserve"> </v>
      </c>
      <c r="K34" s="47" t="str">
        <f t="shared" si="4"/>
        <v xml:space="preserve"> </v>
      </c>
      <c r="L34" s="47" t="str">
        <f t="shared" si="4"/>
        <v xml:space="preserve"> </v>
      </c>
      <c r="M34" s="47" t="str">
        <f t="shared" si="4"/>
        <v xml:space="preserve"> </v>
      </c>
      <c r="N34" s="47" t="str">
        <f t="shared" si="4"/>
        <v xml:space="preserve"> </v>
      </c>
      <c r="O34" s="47" t="str">
        <f t="shared" si="4"/>
        <v>-</v>
      </c>
      <c r="P34" s="47" t="str">
        <f t="shared" si="4"/>
        <v>-</v>
      </c>
      <c r="Q34" s="47" t="str">
        <f t="shared" si="4"/>
        <v xml:space="preserve"> </v>
      </c>
      <c r="R34" s="47" t="str">
        <f t="shared" si="4"/>
        <v xml:space="preserve"> </v>
      </c>
      <c r="S34" s="47" t="str">
        <f t="shared" si="5"/>
        <v xml:space="preserve"> </v>
      </c>
      <c r="T34" s="47" t="str">
        <f t="shared" si="5"/>
        <v xml:space="preserve"> </v>
      </c>
      <c r="U34" s="47" t="str">
        <f t="shared" si="5"/>
        <v xml:space="preserve"> </v>
      </c>
      <c r="V34" s="47" t="str">
        <f t="shared" si="5"/>
        <v>-</v>
      </c>
      <c r="W34" s="47" t="str">
        <f t="shared" si="5"/>
        <v>-</v>
      </c>
      <c r="X34" s="47" t="str">
        <f t="shared" si="5"/>
        <v xml:space="preserve"> </v>
      </c>
      <c r="Y34" s="47" t="str">
        <f t="shared" si="5"/>
        <v xml:space="preserve"> </v>
      </c>
      <c r="Z34" s="47" t="str">
        <f t="shared" si="5"/>
        <v xml:space="preserve"> </v>
      </c>
      <c r="AA34" s="47" t="str">
        <f t="shared" si="5"/>
        <v xml:space="preserve"> </v>
      </c>
      <c r="AB34" s="47" t="str">
        <f t="shared" si="5"/>
        <v xml:space="preserve"> </v>
      </c>
      <c r="AC34" s="47" t="str">
        <f t="shared" si="5"/>
        <v>-</v>
      </c>
      <c r="AD34" s="47" t="str">
        <f t="shared" si="5"/>
        <v>-</v>
      </c>
      <c r="AE34" s="47" t="str">
        <f t="shared" si="5"/>
        <v xml:space="preserve"> </v>
      </c>
      <c r="AF34" s="47" t="str">
        <f t="shared" si="5"/>
        <v xml:space="preserve"> </v>
      </c>
      <c r="AG34" s="47" t="str">
        <f t="shared" si="5"/>
        <v>-</v>
      </c>
      <c r="AH34" s="17" t="str">
        <f t="shared" si="6"/>
        <v/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">
      <c r="A35" s="48"/>
      <c r="B35" s="16" t="s">
        <v>29</v>
      </c>
      <c r="C35" s="47" t="str">
        <f t="shared" si="4"/>
        <v xml:space="preserve"> </v>
      </c>
      <c r="D35" s="47" t="str">
        <f t="shared" si="4"/>
        <v xml:space="preserve"> </v>
      </c>
      <c r="E35" s="47" t="str">
        <f t="shared" si="4"/>
        <v xml:space="preserve"> </v>
      </c>
      <c r="F35" s="47" t="str">
        <f t="shared" si="4"/>
        <v xml:space="preserve"> </v>
      </c>
      <c r="G35" s="47" t="str">
        <f t="shared" si="4"/>
        <v xml:space="preserve"> </v>
      </c>
      <c r="H35" s="47" t="str">
        <f t="shared" si="4"/>
        <v>-</v>
      </c>
      <c r="I35" s="47" t="str">
        <f t="shared" si="4"/>
        <v>-</v>
      </c>
      <c r="J35" s="47" t="str">
        <f t="shared" si="4"/>
        <v xml:space="preserve"> </v>
      </c>
      <c r="K35" s="47" t="str">
        <f t="shared" si="4"/>
        <v xml:space="preserve"> </v>
      </c>
      <c r="L35" s="47" t="str">
        <f t="shared" si="4"/>
        <v xml:space="preserve"> </v>
      </c>
      <c r="M35" s="47" t="str">
        <f t="shared" si="4"/>
        <v xml:space="preserve"> </v>
      </c>
      <c r="N35" s="47" t="str">
        <f t="shared" si="4"/>
        <v xml:space="preserve"> </v>
      </c>
      <c r="O35" s="47" t="str">
        <f t="shared" si="4"/>
        <v>-</v>
      </c>
      <c r="P35" s="47" t="str">
        <f t="shared" si="4"/>
        <v>-</v>
      </c>
      <c r="Q35" s="47" t="str">
        <f t="shared" si="4"/>
        <v xml:space="preserve"> </v>
      </c>
      <c r="R35" s="47" t="str">
        <f t="shared" si="4"/>
        <v xml:space="preserve"> </v>
      </c>
      <c r="S35" s="47" t="str">
        <f t="shared" si="5"/>
        <v xml:space="preserve"> </v>
      </c>
      <c r="T35" s="47" t="str">
        <f t="shared" si="5"/>
        <v xml:space="preserve"> </v>
      </c>
      <c r="U35" s="47" t="str">
        <f t="shared" si="5"/>
        <v xml:space="preserve"> </v>
      </c>
      <c r="V35" s="47" t="str">
        <f t="shared" si="5"/>
        <v>-</v>
      </c>
      <c r="W35" s="47" t="str">
        <f t="shared" si="5"/>
        <v>-</v>
      </c>
      <c r="X35" s="47" t="str">
        <f t="shared" si="5"/>
        <v xml:space="preserve"> </v>
      </c>
      <c r="Y35" s="47" t="str">
        <f t="shared" si="5"/>
        <v xml:space="preserve"> </v>
      </c>
      <c r="Z35" s="47" t="str">
        <f t="shared" si="5"/>
        <v xml:space="preserve"> </v>
      </c>
      <c r="AA35" s="47" t="str">
        <f t="shared" si="5"/>
        <v xml:space="preserve"> </v>
      </c>
      <c r="AB35" s="47" t="str">
        <f t="shared" si="5"/>
        <v xml:space="preserve"> </v>
      </c>
      <c r="AC35" s="47" t="str">
        <f t="shared" si="5"/>
        <v>-</v>
      </c>
      <c r="AD35" s="47" t="str">
        <f t="shared" si="5"/>
        <v>-</v>
      </c>
      <c r="AE35" s="47" t="str">
        <f t="shared" si="5"/>
        <v xml:space="preserve"> </v>
      </c>
      <c r="AF35" s="47" t="str">
        <f t="shared" si="5"/>
        <v xml:space="preserve"> </v>
      </c>
      <c r="AG35" s="47" t="str">
        <f t="shared" si="5"/>
        <v>-</v>
      </c>
      <c r="AH35" s="17" t="str">
        <f t="shared" si="6"/>
        <v/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">
      <c r="A36" s="48"/>
      <c r="B36" s="16" t="s">
        <v>51</v>
      </c>
      <c r="C36" s="47" t="str">
        <f t="shared" si="4"/>
        <v xml:space="preserve"> </v>
      </c>
      <c r="D36" s="47" t="str">
        <f>IF(ISERROR(WEEKDAY(D$12&amp;"/"&amp;$AC$6,1)), "-",IF(OR(WEEKDAY(D$12&amp;"/"&amp;$AC$6,1)=1,WEEKDAY(D$12&amp;"/"&amp;$AC$6,1)=7),"-"," "))</f>
        <v xml:space="preserve"> </v>
      </c>
      <c r="E36" s="47" t="str">
        <f>IF(ISERROR(WEEKDAY(E$12&amp;"/"&amp;$AC$6,1)), "-",IF(OR(WEEKDAY(E$12&amp;"/"&amp;$AC$6,1)=1,WEEKDAY(E$12&amp;"/"&amp;$AC$6,1)=7),"-"," "))</f>
        <v xml:space="preserve"> </v>
      </c>
      <c r="F36" s="47" t="str">
        <f>IF(ISERROR(WEEKDAY(F$12&amp;"/"&amp;$AC$6,1)), "-",IF(OR(WEEKDAY(F$12&amp;"/"&amp;$AC$6,1)=1,WEEKDAY(F$12&amp;"/"&amp;$AC$6,1)=7),"-"," "))</f>
        <v xml:space="preserve"> </v>
      </c>
      <c r="G36" s="47" t="str">
        <f t="shared" si="4"/>
        <v xml:space="preserve"> </v>
      </c>
      <c r="H36" s="47" t="str">
        <f t="shared" si="4"/>
        <v>-</v>
      </c>
      <c r="I36" s="47" t="str">
        <f t="shared" si="4"/>
        <v>-</v>
      </c>
      <c r="J36" s="47" t="str">
        <f t="shared" si="4"/>
        <v xml:space="preserve"> </v>
      </c>
      <c r="K36" s="47" t="str">
        <f t="shared" si="4"/>
        <v xml:space="preserve"> </v>
      </c>
      <c r="L36" s="47" t="str">
        <f t="shared" si="4"/>
        <v xml:space="preserve"> </v>
      </c>
      <c r="M36" s="47" t="str">
        <f t="shared" si="4"/>
        <v xml:space="preserve"> </v>
      </c>
      <c r="N36" s="47" t="str">
        <f t="shared" si="4"/>
        <v xml:space="preserve"> </v>
      </c>
      <c r="O36" s="47" t="str">
        <f t="shared" si="4"/>
        <v>-</v>
      </c>
      <c r="P36" s="47" t="str">
        <f t="shared" si="4"/>
        <v>-</v>
      </c>
      <c r="Q36" s="47" t="str">
        <f>IF(ISERROR(WEEKDAY(Q$12&amp;"/"&amp;$AC$6,1)), "-",IF(OR(WEEKDAY(Q$12&amp;"/"&amp;$AC$6,1)=1,WEEKDAY(Q$12&amp;"/"&amp;$AC$6,1)=7),"-"," "))</f>
        <v xml:space="preserve"> </v>
      </c>
      <c r="R36" s="47" t="str">
        <f>IF(ISERROR(WEEKDAY(R$12&amp;"/"&amp;$AC$6,1)), "-",IF(OR(WEEKDAY(R$12&amp;"/"&amp;$AC$6,1)=1,WEEKDAY(R$12&amp;"/"&amp;$AC$6,1)=7),"-"," "))</f>
        <v xml:space="preserve"> </v>
      </c>
      <c r="S36" s="47" t="str">
        <f t="shared" si="5"/>
        <v xml:space="preserve"> </v>
      </c>
      <c r="T36" s="47" t="str">
        <f t="shared" si="5"/>
        <v xml:space="preserve"> </v>
      </c>
      <c r="U36" s="47" t="str">
        <f t="shared" si="5"/>
        <v xml:space="preserve"> </v>
      </c>
      <c r="V36" s="47" t="str">
        <f t="shared" si="5"/>
        <v>-</v>
      </c>
      <c r="W36" s="47" t="str">
        <f t="shared" si="5"/>
        <v>-</v>
      </c>
      <c r="X36" s="47" t="str">
        <f t="shared" si="5"/>
        <v xml:space="preserve"> </v>
      </c>
      <c r="Y36" s="47" t="str">
        <f t="shared" si="5"/>
        <v xml:space="preserve"> </v>
      </c>
      <c r="Z36" s="47" t="str">
        <f t="shared" si="5"/>
        <v xml:space="preserve"> </v>
      </c>
      <c r="AA36" s="47" t="str">
        <f t="shared" si="5"/>
        <v xml:space="preserve"> </v>
      </c>
      <c r="AB36" s="47" t="str">
        <f t="shared" si="5"/>
        <v xml:space="preserve"> </v>
      </c>
      <c r="AC36" s="47" t="str">
        <f t="shared" si="5"/>
        <v>-</v>
      </c>
      <c r="AD36" s="47" t="str">
        <f t="shared" si="5"/>
        <v>-</v>
      </c>
      <c r="AE36" s="47" t="str">
        <f t="shared" si="5"/>
        <v xml:space="preserve"> </v>
      </c>
      <c r="AF36" s="47" t="str">
        <f t="shared" si="5"/>
        <v xml:space="preserve"> </v>
      </c>
      <c r="AG36" s="47" t="str">
        <f t="shared" si="5"/>
        <v>-</v>
      </c>
      <c r="AH36" s="17" t="str">
        <f t="shared" si="6"/>
        <v/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ht="13.5" thickBot="1" x14ac:dyDescent="0.25">
      <c r="A37" s="48"/>
      <c r="B37" s="16" t="s">
        <v>52</v>
      </c>
      <c r="C37" s="47" t="str">
        <f t="shared" si="4"/>
        <v xml:space="preserve"> </v>
      </c>
      <c r="D37" s="47" t="str">
        <f t="shared" si="4"/>
        <v xml:space="preserve"> </v>
      </c>
      <c r="E37" s="47" t="str">
        <f t="shared" si="4"/>
        <v xml:space="preserve"> </v>
      </c>
      <c r="F37" s="47" t="str">
        <f t="shared" si="4"/>
        <v xml:space="preserve"> </v>
      </c>
      <c r="G37" s="47" t="str">
        <f t="shared" si="4"/>
        <v xml:space="preserve"> </v>
      </c>
      <c r="H37" s="47" t="str">
        <f t="shared" si="4"/>
        <v>-</v>
      </c>
      <c r="I37" s="47" t="str">
        <f t="shared" si="4"/>
        <v>-</v>
      </c>
      <c r="J37" s="47" t="str">
        <f t="shared" si="4"/>
        <v xml:space="preserve"> </v>
      </c>
      <c r="K37" s="47" t="str">
        <f t="shared" si="4"/>
        <v xml:space="preserve"> </v>
      </c>
      <c r="L37" s="47" t="str">
        <f t="shared" si="4"/>
        <v xml:space="preserve"> </v>
      </c>
      <c r="M37" s="47" t="str">
        <f t="shared" si="4"/>
        <v xml:space="preserve"> </v>
      </c>
      <c r="N37" s="47" t="str">
        <f t="shared" si="4"/>
        <v xml:space="preserve"> </v>
      </c>
      <c r="O37" s="47" t="str">
        <f t="shared" si="4"/>
        <v>-</v>
      </c>
      <c r="P37" s="47" t="str">
        <f t="shared" si="4"/>
        <v>-</v>
      </c>
      <c r="Q37" s="47" t="str">
        <f t="shared" si="4"/>
        <v xml:space="preserve"> </v>
      </c>
      <c r="R37" s="47" t="str">
        <f t="shared" si="4"/>
        <v xml:space="preserve"> </v>
      </c>
      <c r="S37" s="47" t="str">
        <f t="shared" si="5"/>
        <v xml:space="preserve"> </v>
      </c>
      <c r="T37" s="47" t="str">
        <f t="shared" si="5"/>
        <v xml:space="preserve"> </v>
      </c>
      <c r="U37" s="47" t="str">
        <f t="shared" si="5"/>
        <v xml:space="preserve"> </v>
      </c>
      <c r="V37" s="47" t="str">
        <f t="shared" si="5"/>
        <v>-</v>
      </c>
      <c r="W37" s="47" t="str">
        <f t="shared" si="5"/>
        <v>-</v>
      </c>
      <c r="X37" s="47" t="str">
        <f t="shared" si="5"/>
        <v xml:space="preserve"> </v>
      </c>
      <c r="Y37" s="47" t="str">
        <f t="shared" si="5"/>
        <v xml:space="preserve"> </v>
      </c>
      <c r="Z37" s="47" t="str">
        <f t="shared" si="5"/>
        <v xml:space="preserve"> </v>
      </c>
      <c r="AA37" s="47" t="str">
        <f t="shared" si="5"/>
        <v xml:space="preserve"> </v>
      </c>
      <c r="AB37" s="47" t="str">
        <f t="shared" si="5"/>
        <v xml:space="preserve"> </v>
      </c>
      <c r="AC37" s="47" t="str">
        <f t="shared" si="5"/>
        <v>-</v>
      </c>
      <c r="AD37" s="47" t="str">
        <f t="shared" si="5"/>
        <v>-</v>
      </c>
      <c r="AE37" s="47" t="str">
        <f t="shared" si="5"/>
        <v xml:space="preserve"> </v>
      </c>
      <c r="AF37" s="47" t="str">
        <f t="shared" si="5"/>
        <v xml:space="preserve"> </v>
      </c>
      <c r="AG37" s="47" t="str">
        <f t="shared" si="5"/>
        <v>-</v>
      </c>
      <c r="AH37" s="17" t="str">
        <f>IF(SUM($C37:$AG37)&gt;0,SUM($C37:$AG37),"")</f>
        <v/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24" customHeight="1" thickBot="1" x14ac:dyDescent="0.25">
      <c r="A38" s="36" t="s">
        <v>60</v>
      </c>
      <c r="B38" s="37"/>
      <c r="C38" s="34" t="str">
        <f t="shared" ref="C38:AH38" si="7">IF(SUM(C$29:C$37)&gt;0,SUM(C$29:C$37),"")</f>
        <v/>
      </c>
      <c r="D38" s="34" t="str">
        <f t="shared" si="7"/>
        <v/>
      </c>
      <c r="E38" s="34" t="str">
        <f t="shared" si="7"/>
        <v/>
      </c>
      <c r="F38" s="34" t="str">
        <f t="shared" si="7"/>
        <v/>
      </c>
      <c r="G38" s="34" t="str">
        <f t="shared" si="7"/>
        <v/>
      </c>
      <c r="H38" s="34" t="str">
        <f t="shared" si="7"/>
        <v/>
      </c>
      <c r="I38" s="34" t="str">
        <f t="shared" si="7"/>
        <v/>
      </c>
      <c r="J38" s="34" t="str">
        <f t="shared" si="7"/>
        <v/>
      </c>
      <c r="K38" s="34" t="str">
        <f t="shared" si="7"/>
        <v/>
      </c>
      <c r="L38" s="34" t="str">
        <f t="shared" si="7"/>
        <v/>
      </c>
      <c r="M38" s="34" t="str">
        <f t="shared" si="7"/>
        <v/>
      </c>
      <c r="N38" s="34" t="str">
        <f t="shared" si="7"/>
        <v/>
      </c>
      <c r="O38" s="34" t="str">
        <f t="shared" si="7"/>
        <v/>
      </c>
      <c r="P38" s="34" t="str">
        <f t="shared" si="7"/>
        <v/>
      </c>
      <c r="Q38" s="34" t="str">
        <f t="shared" si="7"/>
        <v/>
      </c>
      <c r="R38" s="34" t="str">
        <f t="shared" si="7"/>
        <v/>
      </c>
      <c r="S38" s="34" t="str">
        <f t="shared" si="7"/>
        <v/>
      </c>
      <c r="T38" s="34">
        <f t="shared" si="7"/>
        <v>8</v>
      </c>
      <c r="U38" s="34">
        <f t="shared" si="7"/>
        <v>8</v>
      </c>
      <c r="V38" s="34" t="str">
        <f t="shared" si="7"/>
        <v/>
      </c>
      <c r="W38" s="34" t="str">
        <f t="shared" si="7"/>
        <v/>
      </c>
      <c r="X38" s="34">
        <f t="shared" si="7"/>
        <v>8</v>
      </c>
      <c r="Y38" s="34" t="str">
        <f t="shared" si="7"/>
        <v/>
      </c>
      <c r="Z38" s="34" t="str">
        <f t="shared" si="7"/>
        <v/>
      </c>
      <c r="AA38" s="34" t="str">
        <f t="shared" si="7"/>
        <v/>
      </c>
      <c r="AB38" s="34" t="str">
        <f t="shared" si="7"/>
        <v/>
      </c>
      <c r="AC38" s="34" t="str">
        <f t="shared" si="7"/>
        <v/>
      </c>
      <c r="AD38" s="34" t="str">
        <f t="shared" si="7"/>
        <v/>
      </c>
      <c r="AE38" s="34" t="str">
        <f t="shared" si="7"/>
        <v/>
      </c>
      <c r="AF38" s="34" t="str">
        <f t="shared" si="7"/>
        <v/>
      </c>
      <c r="AG38" s="34" t="str">
        <f t="shared" si="7"/>
        <v/>
      </c>
      <c r="AH38" s="35">
        <f t="shared" si="7"/>
        <v>24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24" customHeight="1" thickBot="1" x14ac:dyDescent="0.25">
      <c r="A39" s="44" t="s">
        <v>43</v>
      </c>
      <c r="B39" s="45"/>
      <c r="C39" s="32" t="str">
        <f t="shared" ref="C39:AH39" si="8">IF(SUM(C$25:C$37)&gt;0,SUM(C$25:C$37),"")</f>
        <v/>
      </c>
      <c r="D39" s="32" t="str">
        <f t="shared" si="8"/>
        <v/>
      </c>
      <c r="E39" s="32" t="str">
        <f t="shared" si="8"/>
        <v/>
      </c>
      <c r="F39" s="32" t="str">
        <f t="shared" si="8"/>
        <v/>
      </c>
      <c r="G39" s="32" t="str">
        <f t="shared" si="8"/>
        <v/>
      </c>
      <c r="H39" s="32" t="str">
        <f t="shared" si="8"/>
        <v/>
      </c>
      <c r="I39" s="32" t="str">
        <f t="shared" si="8"/>
        <v/>
      </c>
      <c r="J39" s="32" t="str">
        <f t="shared" si="8"/>
        <v/>
      </c>
      <c r="K39" s="32" t="str">
        <f t="shared" si="8"/>
        <v/>
      </c>
      <c r="L39" s="32" t="str">
        <f t="shared" si="8"/>
        <v/>
      </c>
      <c r="M39" s="32" t="str">
        <f t="shared" si="8"/>
        <v/>
      </c>
      <c r="N39" s="32" t="str">
        <f t="shared" si="8"/>
        <v/>
      </c>
      <c r="O39" s="32" t="str">
        <f t="shared" si="8"/>
        <v/>
      </c>
      <c r="P39" s="32" t="str">
        <f t="shared" si="8"/>
        <v/>
      </c>
      <c r="Q39" s="32" t="str">
        <f t="shared" si="8"/>
        <v/>
      </c>
      <c r="R39" s="32" t="str">
        <f t="shared" si="8"/>
        <v/>
      </c>
      <c r="S39" s="32" t="str">
        <f t="shared" si="8"/>
        <v/>
      </c>
      <c r="T39" s="32">
        <f t="shared" si="8"/>
        <v>8</v>
      </c>
      <c r="U39" s="32">
        <f t="shared" si="8"/>
        <v>8</v>
      </c>
      <c r="V39" s="32" t="str">
        <f t="shared" si="8"/>
        <v/>
      </c>
      <c r="W39" s="32" t="str">
        <f t="shared" si="8"/>
        <v/>
      </c>
      <c r="X39" s="32">
        <f t="shared" si="8"/>
        <v>8</v>
      </c>
      <c r="Y39" s="32" t="str">
        <f t="shared" si="8"/>
        <v/>
      </c>
      <c r="Z39" s="32" t="str">
        <f t="shared" si="8"/>
        <v/>
      </c>
      <c r="AA39" s="32" t="str">
        <f t="shared" si="8"/>
        <v/>
      </c>
      <c r="AB39" s="32" t="str">
        <f t="shared" si="8"/>
        <v/>
      </c>
      <c r="AC39" s="32" t="str">
        <f t="shared" si="8"/>
        <v/>
      </c>
      <c r="AD39" s="32" t="str">
        <f t="shared" si="8"/>
        <v/>
      </c>
      <c r="AE39" s="32" t="str">
        <f t="shared" si="8"/>
        <v/>
      </c>
      <c r="AF39" s="32" t="str">
        <f t="shared" si="8"/>
        <v/>
      </c>
      <c r="AG39" s="32" t="str">
        <f t="shared" si="8"/>
        <v/>
      </c>
      <c r="AH39" s="46">
        <f t="shared" si="8"/>
        <v>24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3.5" thickBo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5.75" x14ac:dyDescent="0.25">
      <c r="A43" s="1" t="str">
        <f>"Signature: " &amp; $A$7</f>
        <v>Signature: SANUGULA Kamalakar</v>
      </c>
      <c r="B43" s="2"/>
      <c r="C43" s="1" t="s">
        <v>74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7" t="s">
        <v>43</v>
      </c>
      <c r="Z43" s="138"/>
      <c r="AA43" s="139" t="s">
        <v>34</v>
      </c>
      <c r="AB43" s="140"/>
      <c r="AC43" s="141" t="s">
        <v>35</v>
      </c>
      <c r="AD43" s="14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43">
        <f>ROUNDDOWN(AA44+AC44,1)</f>
        <v>0</v>
      </c>
      <c r="Z44" s="144"/>
      <c r="AA44" s="147">
        <f>Summary!E16</f>
        <v>0</v>
      </c>
      <c r="AB44" s="148"/>
      <c r="AC44" s="151">
        <f>Summary!F16</f>
        <v>0</v>
      </c>
      <c r="AD44" s="1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13.5" thickBo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45"/>
      <c r="Z45" s="146"/>
      <c r="AA45" s="149"/>
      <c r="AB45" s="150"/>
      <c r="AC45" s="150"/>
      <c r="AD45" s="14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5"/>
      <c r="AB46" s="5"/>
      <c r="AC46" s="5"/>
      <c r="AD46" s="5"/>
      <c r="AE46" s="5"/>
      <c r="AF46" s="5"/>
      <c r="AG46" s="5"/>
      <c r="AH46" s="5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2">
      <c r="A47" s="1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5"/>
      <c r="AB47" s="5"/>
      <c r="AC47" s="5"/>
      <c r="AD47" s="5"/>
      <c r="AE47" s="5"/>
      <c r="AF47" s="5"/>
      <c r="AG47" s="5"/>
      <c r="AH47" s="5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2">
      <c r="A48" s="15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5"/>
      <c r="AB48" s="5"/>
      <c r="AC48" s="5"/>
      <c r="AD48" s="5"/>
      <c r="AE48" s="5"/>
      <c r="AF48" s="5"/>
      <c r="AG48" s="5"/>
      <c r="AH48" s="5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2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2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</sheetData>
  <mergeCells count="15">
    <mergeCell ref="A7:B7"/>
    <mergeCell ref="A8:B8"/>
    <mergeCell ref="A9:B9"/>
    <mergeCell ref="A1:B1"/>
    <mergeCell ref="A2:B2"/>
    <mergeCell ref="A3:B3"/>
    <mergeCell ref="A4:B4"/>
    <mergeCell ref="A5:B5"/>
    <mergeCell ref="A6:B6"/>
    <mergeCell ref="Y43:Z43"/>
    <mergeCell ref="AA43:AB43"/>
    <mergeCell ref="AC43:AD43"/>
    <mergeCell ref="Y44:Z45"/>
    <mergeCell ref="AA44:AB45"/>
    <mergeCell ref="AC44:AD45"/>
  </mergeCells>
  <conditionalFormatting sqref="C13:AG24 C29:AG29 C30:S30 V30:AG30 C31:AG37">
    <cfRule type="expression" dxfId="8" priority="1" stopIfTrue="1">
      <formula>C13="-"</formula>
    </cfRule>
  </conditionalFormatting>
  <pageMargins left="0.75" right="0.75" top="1" bottom="1" header="0.5" footer="0.5"/>
  <pageSetup paperSize="9" scale="5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1"/>
  <sheetViews>
    <sheetView zoomScale="73" zoomScaleNormal="73" workbookViewId="0">
      <selection activeCell="AG35" sqref="AG35"/>
    </sheetView>
  </sheetViews>
  <sheetFormatPr defaultRowHeight="12.75" x14ac:dyDescent="0.2"/>
  <cols>
    <col min="1" max="1" width="17.42578125" customWidth="1"/>
    <col min="2" max="2" width="45.42578125" customWidth="1"/>
    <col min="3" max="33" width="6.140625" customWidth="1"/>
  </cols>
  <sheetData>
    <row r="1" spans="1:53" ht="18.75" x14ac:dyDescent="0.3">
      <c r="A1" s="152" t="str">
        <f>Summary!C5</f>
        <v>Unisystems</v>
      </c>
      <c r="B1" s="15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.75" customHeight="1" x14ac:dyDescent="0.2">
      <c r="A2" s="154" t="str">
        <f>Summary!C8</f>
        <v>Sys Admin</v>
      </c>
      <c r="B2" s="15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5.75" x14ac:dyDescent="0.25">
      <c r="A3" s="154"/>
      <c r="B3" s="15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37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">
      <c r="A4" s="154"/>
      <c r="B4" s="15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13.5" thickBot="1" x14ac:dyDescent="0.25">
      <c r="A5" s="157"/>
      <c r="B5" s="15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16.5" thickBot="1" x14ac:dyDescent="0.3">
      <c r="A6" s="158" t="s">
        <v>39</v>
      </c>
      <c r="B6" s="159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56" t="s">
        <v>38</v>
      </c>
      <c r="AB6" s="11"/>
      <c r="AC6" s="18" t="s">
        <v>99</v>
      </c>
      <c r="AD6" s="11"/>
      <c r="AE6" s="11"/>
      <c r="AF6" s="11"/>
      <c r="AG6" s="11"/>
      <c r="AH6" s="1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5.75" x14ac:dyDescent="0.25">
      <c r="A7" s="160" t="str">
        <f>Summary!C6</f>
        <v>SANUGULA Kamalakar</v>
      </c>
      <c r="B7" s="161"/>
      <c r="C7" s="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9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">
      <c r="A8" s="162"/>
      <c r="B8" s="163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0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3.5" thickBot="1" x14ac:dyDescent="0.25">
      <c r="A9" s="155"/>
      <c r="B9" s="156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0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">
      <c r="A10" s="19" t="s">
        <v>40</v>
      </c>
      <c r="B10" s="20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 t="s">
        <v>42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4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3.5" thickBot="1" x14ac:dyDescent="0.25">
      <c r="A11" s="25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9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5" thickBot="1" x14ac:dyDescent="0.25">
      <c r="A12" s="30" t="s">
        <v>41</v>
      </c>
      <c r="B12" s="31" t="s">
        <v>46</v>
      </c>
      <c r="C12" s="52">
        <v>1</v>
      </c>
      <c r="D12" s="32">
        <v>2</v>
      </c>
      <c r="E12" s="32">
        <v>3</v>
      </c>
      <c r="F12" s="32">
        <v>4</v>
      </c>
      <c r="G12" s="32">
        <v>5</v>
      </c>
      <c r="H12" s="32">
        <v>6</v>
      </c>
      <c r="I12" s="32">
        <v>7</v>
      </c>
      <c r="J12" s="32">
        <v>8</v>
      </c>
      <c r="K12" s="32">
        <v>9</v>
      </c>
      <c r="L12" s="32">
        <v>10</v>
      </c>
      <c r="M12" s="32">
        <v>11</v>
      </c>
      <c r="N12" s="32">
        <v>12</v>
      </c>
      <c r="O12" s="32">
        <v>13</v>
      </c>
      <c r="P12" s="32">
        <v>14</v>
      </c>
      <c r="Q12" s="32">
        <v>15</v>
      </c>
      <c r="R12" s="32">
        <v>16</v>
      </c>
      <c r="S12" s="32">
        <v>17</v>
      </c>
      <c r="T12" s="32">
        <v>18</v>
      </c>
      <c r="U12" s="32">
        <v>19</v>
      </c>
      <c r="V12" s="32">
        <v>20</v>
      </c>
      <c r="W12" s="32">
        <v>21</v>
      </c>
      <c r="X12" s="32">
        <v>22</v>
      </c>
      <c r="Y12" s="32">
        <v>23</v>
      </c>
      <c r="Z12" s="32">
        <v>24</v>
      </c>
      <c r="AA12" s="32">
        <v>25</v>
      </c>
      <c r="AB12" s="32">
        <v>26</v>
      </c>
      <c r="AC12" s="32">
        <v>27</v>
      </c>
      <c r="AD12" s="32">
        <v>28</v>
      </c>
      <c r="AE12" s="52" t="s">
        <v>30</v>
      </c>
      <c r="AF12" s="52" t="s">
        <v>31</v>
      </c>
      <c r="AG12" s="52" t="s">
        <v>32</v>
      </c>
      <c r="AH12" s="33" t="s">
        <v>43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">
      <c r="A13" s="14" t="s">
        <v>76</v>
      </c>
      <c r="B13" s="16" t="s">
        <v>56</v>
      </c>
      <c r="C13" s="47" t="str">
        <f t="shared" ref="C13:R24" si="0">IF(ISERROR(WEEKDAY(C$12&amp;"/"&amp;$AC$6,1)), "-",IF(OR(WEEKDAY(C$12&amp;"/"&amp;$AC$6,1)=1,WEEKDAY(C$12&amp;"/"&amp;$AC$6,1)=7),"-"," "))</f>
        <v xml:space="preserve"> </v>
      </c>
      <c r="D13" s="47" t="str">
        <f t="shared" si="0"/>
        <v xml:space="preserve"> </v>
      </c>
      <c r="E13" s="47" t="str">
        <f t="shared" si="0"/>
        <v xml:space="preserve"> </v>
      </c>
      <c r="F13" s="47" t="str">
        <f t="shared" si="0"/>
        <v>-</v>
      </c>
      <c r="G13" s="47" t="str">
        <f t="shared" si="0"/>
        <v>-</v>
      </c>
      <c r="H13" s="47" t="str">
        <f t="shared" si="0"/>
        <v xml:space="preserve"> </v>
      </c>
      <c r="I13" s="47" t="str">
        <f t="shared" si="0"/>
        <v xml:space="preserve"> </v>
      </c>
      <c r="J13" s="47" t="str">
        <f t="shared" si="0"/>
        <v xml:space="preserve"> </v>
      </c>
      <c r="K13" s="47" t="str">
        <f t="shared" si="0"/>
        <v xml:space="preserve"> </v>
      </c>
      <c r="L13" s="47" t="str">
        <f t="shared" si="0"/>
        <v xml:space="preserve"> </v>
      </c>
      <c r="M13" s="47" t="str">
        <f t="shared" si="0"/>
        <v>-</v>
      </c>
      <c r="N13" s="47" t="str">
        <f t="shared" si="0"/>
        <v>-</v>
      </c>
      <c r="O13" s="47" t="str">
        <f t="shared" si="0"/>
        <v xml:space="preserve"> </v>
      </c>
      <c r="P13" s="47" t="str">
        <f t="shared" si="0"/>
        <v xml:space="preserve"> </v>
      </c>
      <c r="Q13" s="47" t="str">
        <f t="shared" si="0"/>
        <v xml:space="preserve"> </v>
      </c>
      <c r="R13" s="47" t="str">
        <f t="shared" si="0"/>
        <v xml:space="preserve"> </v>
      </c>
      <c r="S13" s="47" t="str">
        <f t="shared" ref="S13:AG24" si="1">IF(ISERROR(WEEKDAY(S$12&amp;"/"&amp;$AC$6,1)), "-",IF(OR(WEEKDAY(S$12&amp;"/"&amp;$AC$6,1)=1,WEEKDAY(S$12&amp;"/"&amp;$AC$6,1)=7),"-"," "))</f>
        <v xml:space="preserve"> </v>
      </c>
      <c r="T13" s="47" t="str">
        <f t="shared" si="1"/>
        <v>-</v>
      </c>
      <c r="U13" s="47" t="str">
        <f t="shared" si="1"/>
        <v>-</v>
      </c>
      <c r="V13" s="47" t="str">
        <f t="shared" si="1"/>
        <v xml:space="preserve"> </v>
      </c>
      <c r="W13" s="47" t="str">
        <f t="shared" si="1"/>
        <v xml:space="preserve"> </v>
      </c>
      <c r="X13" s="47" t="str">
        <f t="shared" si="1"/>
        <v xml:space="preserve"> </v>
      </c>
      <c r="Y13" s="47" t="str">
        <f t="shared" si="1"/>
        <v xml:space="preserve"> </v>
      </c>
      <c r="Z13" s="47" t="str">
        <f t="shared" si="1"/>
        <v xml:space="preserve"> </v>
      </c>
      <c r="AA13" s="47" t="str">
        <f t="shared" si="1"/>
        <v>-</v>
      </c>
      <c r="AB13" s="47" t="str">
        <f t="shared" si="1"/>
        <v>-</v>
      </c>
      <c r="AC13" s="47" t="str">
        <f t="shared" si="1"/>
        <v xml:space="preserve"> </v>
      </c>
      <c r="AD13" s="47" t="str">
        <f t="shared" si="1"/>
        <v xml:space="preserve"> </v>
      </c>
      <c r="AE13" s="47" t="str">
        <f t="shared" si="1"/>
        <v xml:space="preserve"> </v>
      </c>
      <c r="AF13" s="47" t="str">
        <f t="shared" si="1"/>
        <v xml:space="preserve"> </v>
      </c>
      <c r="AG13" s="47" t="str">
        <f t="shared" si="1"/>
        <v xml:space="preserve"> </v>
      </c>
      <c r="AH13" s="17" t="str">
        <f>IF(SUM($C13:$AG13)&gt;0,SUM($C13:$AG13),"")</f>
        <v/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">
      <c r="A14" s="55" t="s">
        <v>76</v>
      </c>
      <c r="B14" s="16" t="s">
        <v>57</v>
      </c>
      <c r="C14" s="47" t="str">
        <f t="shared" si="0"/>
        <v xml:space="preserve"> </v>
      </c>
      <c r="D14" s="47" t="str">
        <f t="shared" si="0"/>
        <v xml:space="preserve"> </v>
      </c>
      <c r="E14" s="47" t="str">
        <f t="shared" si="0"/>
        <v xml:space="preserve"> </v>
      </c>
      <c r="F14" s="47" t="str">
        <f t="shared" si="0"/>
        <v>-</v>
      </c>
      <c r="G14" s="47" t="str">
        <f t="shared" si="0"/>
        <v>-</v>
      </c>
      <c r="H14" s="47" t="str">
        <f t="shared" si="0"/>
        <v xml:space="preserve"> </v>
      </c>
      <c r="I14" s="47" t="str">
        <f t="shared" si="0"/>
        <v xml:space="preserve"> </v>
      </c>
      <c r="J14" s="47" t="str">
        <f t="shared" si="0"/>
        <v xml:space="preserve"> </v>
      </c>
      <c r="K14" s="47" t="str">
        <f t="shared" si="0"/>
        <v xml:space="preserve"> </v>
      </c>
      <c r="L14" s="47" t="str">
        <f t="shared" si="0"/>
        <v xml:space="preserve"> </v>
      </c>
      <c r="M14" s="47" t="str">
        <f t="shared" si="0"/>
        <v>-</v>
      </c>
      <c r="N14" s="47" t="str">
        <f t="shared" si="0"/>
        <v>-</v>
      </c>
      <c r="O14" s="47" t="str">
        <f t="shared" si="0"/>
        <v xml:space="preserve"> </v>
      </c>
      <c r="P14" s="47" t="str">
        <f t="shared" si="0"/>
        <v xml:space="preserve"> </v>
      </c>
      <c r="Q14" s="47" t="str">
        <f t="shared" si="0"/>
        <v xml:space="preserve"> </v>
      </c>
      <c r="R14" s="47" t="str">
        <f t="shared" si="0"/>
        <v xml:space="preserve"> </v>
      </c>
      <c r="S14" s="47" t="str">
        <f t="shared" si="1"/>
        <v xml:space="preserve"> </v>
      </c>
      <c r="T14" s="47" t="str">
        <f t="shared" si="1"/>
        <v>-</v>
      </c>
      <c r="U14" s="47" t="str">
        <f t="shared" si="1"/>
        <v>-</v>
      </c>
      <c r="V14" s="47" t="str">
        <f t="shared" si="1"/>
        <v xml:space="preserve"> </v>
      </c>
      <c r="W14" s="47" t="str">
        <f t="shared" si="1"/>
        <v xml:space="preserve"> </v>
      </c>
      <c r="X14" s="47" t="str">
        <f t="shared" si="1"/>
        <v xml:space="preserve"> </v>
      </c>
      <c r="Y14" s="47" t="str">
        <f t="shared" si="1"/>
        <v xml:space="preserve"> </v>
      </c>
      <c r="Z14" s="47" t="str">
        <f t="shared" si="1"/>
        <v xml:space="preserve"> </v>
      </c>
      <c r="AA14" s="47" t="str">
        <f t="shared" si="1"/>
        <v>-</v>
      </c>
      <c r="AB14" s="47" t="str">
        <f t="shared" si="1"/>
        <v>-</v>
      </c>
      <c r="AC14" s="47" t="str">
        <f t="shared" si="1"/>
        <v xml:space="preserve"> </v>
      </c>
      <c r="AD14" s="47" t="str">
        <f t="shared" si="1"/>
        <v xml:space="preserve"> </v>
      </c>
      <c r="AE14" s="47" t="str">
        <f t="shared" si="1"/>
        <v xml:space="preserve"> </v>
      </c>
      <c r="AF14" s="47" t="str">
        <f t="shared" si="1"/>
        <v xml:space="preserve"> </v>
      </c>
      <c r="AG14" s="47" t="str">
        <f t="shared" si="1"/>
        <v xml:space="preserve"> </v>
      </c>
      <c r="AH14" s="17" t="str">
        <f t="shared" ref="AH14:AH24" si="2">IF(SUM($C14:$AG14)&gt;0,SUM($C14:$AG14),"")</f>
        <v/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">
      <c r="A15" s="55"/>
      <c r="B15" s="16"/>
      <c r="C15" s="47" t="str">
        <f t="shared" si="0"/>
        <v xml:space="preserve"> </v>
      </c>
      <c r="D15" s="47" t="str">
        <f t="shared" si="0"/>
        <v xml:space="preserve"> </v>
      </c>
      <c r="E15" s="47" t="str">
        <f t="shared" si="0"/>
        <v xml:space="preserve"> </v>
      </c>
      <c r="F15" s="47" t="str">
        <f t="shared" si="0"/>
        <v>-</v>
      </c>
      <c r="G15" s="47" t="str">
        <f t="shared" si="0"/>
        <v>-</v>
      </c>
      <c r="H15" s="47" t="str">
        <f t="shared" si="0"/>
        <v xml:space="preserve"> </v>
      </c>
      <c r="I15" s="47" t="str">
        <f t="shared" si="0"/>
        <v xml:space="preserve"> </v>
      </c>
      <c r="J15" s="47" t="str">
        <f t="shared" si="0"/>
        <v xml:space="preserve"> </v>
      </c>
      <c r="K15" s="47" t="str">
        <f t="shared" si="0"/>
        <v xml:space="preserve"> </v>
      </c>
      <c r="L15" s="47" t="str">
        <f t="shared" si="0"/>
        <v xml:space="preserve"> </v>
      </c>
      <c r="M15" s="47" t="str">
        <f t="shared" si="0"/>
        <v>-</v>
      </c>
      <c r="N15" s="47" t="str">
        <f t="shared" si="0"/>
        <v>-</v>
      </c>
      <c r="O15" s="47" t="str">
        <f t="shared" si="0"/>
        <v xml:space="preserve"> </v>
      </c>
      <c r="P15" s="47" t="str">
        <f t="shared" si="0"/>
        <v xml:space="preserve"> </v>
      </c>
      <c r="Q15" s="47" t="str">
        <f t="shared" si="0"/>
        <v xml:space="preserve"> </v>
      </c>
      <c r="R15" s="47" t="str">
        <f t="shared" si="0"/>
        <v xml:space="preserve"> </v>
      </c>
      <c r="S15" s="47" t="str">
        <f t="shared" si="1"/>
        <v xml:space="preserve"> </v>
      </c>
      <c r="T15" s="47" t="str">
        <f t="shared" si="1"/>
        <v>-</v>
      </c>
      <c r="U15" s="47" t="str">
        <f t="shared" si="1"/>
        <v>-</v>
      </c>
      <c r="V15" s="47" t="str">
        <f t="shared" si="1"/>
        <v xml:space="preserve"> </v>
      </c>
      <c r="W15" s="47" t="str">
        <f t="shared" si="1"/>
        <v xml:space="preserve"> </v>
      </c>
      <c r="X15" s="47" t="str">
        <f t="shared" si="1"/>
        <v xml:space="preserve"> </v>
      </c>
      <c r="Y15" s="47" t="str">
        <f t="shared" si="1"/>
        <v xml:space="preserve"> </v>
      </c>
      <c r="Z15" s="47" t="str">
        <f t="shared" si="1"/>
        <v xml:space="preserve"> </v>
      </c>
      <c r="AA15" s="47" t="str">
        <f t="shared" si="1"/>
        <v>-</v>
      </c>
      <c r="AB15" s="47" t="str">
        <f t="shared" si="1"/>
        <v>-</v>
      </c>
      <c r="AC15" s="47" t="str">
        <f t="shared" si="1"/>
        <v xml:space="preserve"> </v>
      </c>
      <c r="AD15" s="47" t="str">
        <f t="shared" si="1"/>
        <v xml:space="preserve"> </v>
      </c>
      <c r="AE15" s="47" t="str">
        <f t="shared" si="1"/>
        <v xml:space="preserve"> </v>
      </c>
      <c r="AF15" s="47" t="str">
        <f t="shared" si="1"/>
        <v xml:space="preserve"> </v>
      </c>
      <c r="AG15" s="47" t="str">
        <f t="shared" si="1"/>
        <v xml:space="preserve"> </v>
      </c>
      <c r="AH15" s="17" t="str">
        <f t="shared" si="2"/>
        <v/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">
      <c r="A16" s="55"/>
      <c r="B16" s="16"/>
      <c r="C16" s="47" t="str">
        <f t="shared" si="0"/>
        <v xml:space="preserve"> </v>
      </c>
      <c r="D16" s="47" t="str">
        <f t="shared" si="0"/>
        <v xml:space="preserve"> </v>
      </c>
      <c r="E16" s="47" t="str">
        <f t="shared" si="0"/>
        <v xml:space="preserve"> </v>
      </c>
      <c r="F16" s="47" t="str">
        <f t="shared" si="0"/>
        <v>-</v>
      </c>
      <c r="G16" s="47" t="str">
        <f t="shared" si="0"/>
        <v>-</v>
      </c>
      <c r="H16" s="47" t="str">
        <f t="shared" si="0"/>
        <v xml:space="preserve"> </v>
      </c>
      <c r="I16" s="47" t="str">
        <f t="shared" si="0"/>
        <v xml:space="preserve"> </v>
      </c>
      <c r="J16" s="47" t="str">
        <f t="shared" si="0"/>
        <v xml:space="preserve"> </v>
      </c>
      <c r="K16" s="47" t="str">
        <f t="shared" si="0"/>
        <v xml:space="preserve"> </v>
      </c>
      <c r="L16" s="47" t="str">
        <f t="shared" si="0"/>
        <v xml:space="preserve"> </v>
      </c>
      <c r="M16" s="47" t="str">
        <f t="shared" si="0"/>
        <v>-</v>
      </c>
      <c r="N16" s="47" t="str">
        <f t="shared" si="0"/>
        <v>-</v>
      </c>
      <c r="O16" s="47" t="str">
        <f t="shared" si="0"/>
        <v xml:space="preserve"> </v>
      </c>
      <c r="P16" s="47" t="str">
        <f t="shared" si="0"/>
        <v xml:space="preserve"> </v>
      </c>
      <c r="Q16" s="47" t="str">
        <f t="shared" si="0"/>
        <v xml:space="preserve"> </v>
      </c>
      <c r="R16" s="47" t="str">
        <f t="shared" si="0"/>
        <v xml:space="preserve"> </v>
      </c>
      <c r="S16" s="47" t="str">
        <f t="shared" si="1"/>
        <v xml:space="preserve"> </v>
      </c>
      <c r="T16" s="47" t="str">
        <f t="shared" si="1"/>
        <v>-</v>
      </c>
      <c r="U16" s="47" t="str">
        <f t="shared" si="1"/>
        <v>-</v>
      </c>
      <c r="V16" s="47" t="str">
        <f t="shared" si="1"/>
        <v xml:space="preserve"> </v>
      </c>
      <c r="W16" s="47" t="str">
        <f t="shared" si="1"/>
        <v xml:space="preserve"> </v>
      </c>
      <c r="X16" s="47" t="str">
        <f t="shared" si="1"/>
        <v xml:space="preserve"> </v>
      </c>
      <c r="Y16" s="47" t="str">
        <f t="shared" si="1"/>
        <v xml:space="preserve"> </v>
      </c>
      <c r="Z16" s="47" t="str">
        <f t="shared" si="1"/>
        <v xml:space="preserve"> </v>
      </c>
      <c r="AA16" s="47" t="str">
        <f t="shared" si="1"/>
        <v>-</v>
      </c>
      <c r="AB16" s="47" t="str">
        <f t="shared" si="1"/>
        <v>-</v>
      </c>
      <c r="AC16" s="47" t="str">
        <f t="shared" si="1"/>
        <v xml:space="preserve"> </v>
      </c>
      <c r="AD16" s="47" t="str">
        <f t="shared" si="1"/>
        <v xml:space="preserve"> </v>
      </c>
      <c r="AE16" s="47" t="str">
        <f t="shared" si="1"/>
        <v xml:space="preserve"> </v>
      </c>
      <c r="AF16" s="47" t="str">
        <f t="shared" si="1"/>
        <v xml:space="preserve"> </v>
      </c>
      <c r="AG16" s="47" t="str">
        <f t="shared" si="1"/>
        <v xml:space="preserve"> </v>
      </c>
      <c r="AH16" s="17" t="str">
        <f t="shared" si="2"/>
        <v/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">
      <c r="A17" s="55"/>
      <c r="B17" s="16"/>
      <c r="C17" s="47" t="str">
        <f t="shared" si="0"/>
        <v xml:space="preserve"> </v>
      </c>
      <c r="D17" s="47" t="str">
        <f t="shared" si="0"/>
        <v xml:space="preserve"> </v>
      </c>
      <c r="E17" s="47" t="str">
        <f t="shared" si="0"/>
        <v xml:space="preserve"> </v>
      </c>
      <c r="F17" s="47" t="str">
        <f t="shared" si="0"/>
        <v>-</v>
      </c>
      <c r="G17" s="47" t="str">
        <f t="shared" si="0"/>
        <v>-</v>
      </c>
      <c r="H17" s="47" t="str">
        <f t="shared" si="0"/>
        <v xml:space="preserve"> </v>
      </c>
      <c r="I17" s="47" t="str">
        <f t="shared" si="0"/>
        <v xml:space="preserve"> </v>
      </c>
      <c r="J17" s="47" t="str">
        <f t="shared" si="0"/>
        <v xml:space="preserve"> </v>
      </c>
      <c r="K17" s="47" t="str">
        <f t="shared" si="0"/>
        <v xml:space="preserve"> </v>
      </c>
      <c r="L17" s="47" t="str">
        <f t="shared" si="0"/>
        <v xml:space="preserve"> </v>
      </c>
      <c r="M17" s="47" t="str">
        <f t="shared" si="0"/>
        <v>-</v>
      </c>
      <c r="N17" s="47" t="str">
        <f t="shared" si="0"/>
        <v>-</v>
      </c>
      <c r="O17" s="47" t="str">
        <f t="shared" si="0"/>
        <v xml:space="preserve"> </v>
      </c>
      <c r="P17" s="47" t="str">
        <f t="shared" si="0"/>
        <v xml:space="preserve"> </v>
      </c>
      <c r="Q17" s="47" t="str">
        <f t="shared" si="0"/>
        <v xml:space="preserve"> </v>
      </c>
      <c r="R17" s="47" t="str">
        <f t="shared" si="0"/>
        <v xml:space="preserve"> </v>
      </c>
      <c r="S17" s="47" t="str">
        <f t="shared" si="1"/>
        <v xml:space="preserve"> </v>
      </c>
      <c r="T17" s="47" t="str">
        <f t="shared" si="1"/>
        <v>-</v>
      </c>
      <c r="U17" s="47" t="str">
        <f t="shared" si="1"/>
        <v>-</v>
      </c>
      <c r="V17" s="47" t="str">
        <f t="shared" si="1"/>
        <v xml:space="preserve"> </v>
      </c>
      <c r="W17" s="47" t="str">
        <f t="shared" si="1"/>
        <v xml:space="preserve"> </v>
      </c>
      <c r="X17" s="47" t="str">
        <f t="shared" si="1"/>
        <v xml:space="preserve"> </v>
      </c>
      <c r="Y17" s="47" t="str">
        <f t="shared" si="1"/>
        <v xml:space="preserve"> </v>
      </c>
      <c r="Z17" s="47" t="str">
        <f t="shared" si="1"/>
        <v xml:space="preserve"> </v>
      </c>
      <c r="AA17" s="47" t="str">
        <f t="shared" si="1"/>
        <v>-</v>
      </c>
      <c r="AB17" s="47" t="str">
        <f t="shared" si="1"/>
        <v>-</v>
      </c>
      <c r="AC17" s="47" t="str">
        <f t="shared" si="1"/>
        <v xml:space="preserve"> </v>
      </c>
      <c r="AD17" s="47" t="str">
        <f t="shared" si="1"/>
        <v xml:space="preserve"> </v>
      </c>
      <c r="AE17" s="47" t="str">
        <f t="shared" si="1"/>
        <v xml:space="preserve"> </v>
      </c>
      <c r="AF17" s="47" t="str">
        <f t="shared" si="1"/>
        <v xml:space="preserve"> </v>
      </c>
      <c r="AG17" s="47" t="str">
        <f t="shared" si="1"/>
        <v xml:space="preserve"> </v>
      </c>
      <c r="AH17" s="17" t="str">
        <f t="shared" si="2"/>
        <v/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">
      <c r="A18" s="55"/>
      <c r="B18" s="16"/>
      <c r="C18" s="47" t="str">
        <f t="shared" si="0"/>
        <v xml:space="preserve"> </v>
      </c>
      <c r="D18" s="47" t="str">
        <f t="shared" si="0"/>
        <v xml:space="preserve"> </v>
      </c>
      <c r="E18" s="47" t="str">
        <f t="shared" si="0"/>
        <v xml:space="preserve"> </v>
      </c>
      <c r="F18" s="47" t="str">
        <f t="shared" si="0"/>
        <v>-</v>
      </c>
      <c r="G18" s="47" t="str">
        <f t="shared" si="0"/>
        <v>-</v>
      </c>
      <c r="H18" s="47" t="str">
        <f t="shared" si="0"/>
        <v xml:space="preserve"> </v>
      </c>
      <c r="I18" s="47" t="str">
        <f t="shared" si="0"/>
        <v xml:space="preserve"> </v>
      </c>
      <c r="J18" s="47" t="str">
        <f t="shared" si="0"/>
        <v xml:space="preserve"> </v>
      </c>
      <c r="K18" s="47" t="str">
        <f t="shared" si="0"/>
        <v xml:space="preserve"> </v>
      </c>
      <c r="L18" s="47" t="str">
        <f t="shared" si="0"/>
        <v xml:space="preserve"> </v>
      </c>
      <c r="M18" s="47" t="str">
        <f t="shared" si="0"/>
        <v>-</v>
      </c>
      <c r="N18" s="47" t="str">
        <f t="shared" si="0"/>
        <v>-</v>
      </c>
      <c r="O18" s="47" t="str">
        <f t="shared" si="0"/>
        <v xml:space="preserve"> </v>
      </c>
      <c r="P18" s="47" t="str">
        <f t="shared" si="0"/>
        <v xml:space="preserve"> </v>
      </c>
      <c r="Q18" s="47" t="str">
        <f t="shared" si="0"/>
        <v xml:space="preserve"> </v>
      </c>
      <c r="R18" s="47" t="str">
        <f t="shared" si="0"/>
        <v xml:space="preserve"> </v>
      </c>
      <c r="S18" s="47" t="str">
        <f t="shared" si="1"/>
        <v xml:space="preserve"> </v>
      </c>
      <c r="T18" s="47" t="str">
        <f t="shared" si="1"/>
        <v>-</v>
      </c>
      <c r="U18" s="47" t="str">
        <f t="shared" si="1"/>
        <v>-</v>
      </c>
      <c r="V18" s="47" t="str">
        <f t="shared" si="1"/>
        <v xml:space="preserve"> </v>
      </c>
      <c r="W18" s="47" t="str">
        <f t="shared" si="1"/>
        <v xml:space="preserve"> </v>
      </c>
      <c r="X18" s="47" t="str">
        <f t="shared" si="1"/>
        <v xml:space="preserve"> </v>
      </c>
      <c r="Y18" s="47" t="str">
        <f t="shared" si="1"/>
        <v xml:space="preserve"> </v>
      </c>
      <c r="Z18" s="47" t="str">
        <f t="shared" si="1"/>
        <v xml:space="preserve"> </v>
      </c>
      <c r="AA18" s="47" t="str">
        <f t="shared" si="1"/>
        <v>-</v>
      </c>
      <c r="AB18" s="47" t="str">
        <f t="shared" si="1"/>
        <v>-</v>
      </c>
      <c r="AC18" s="47" t="str">
        <f t="shared" si="1"/>
        <v xml:space="preserve"> </v>
      </c>
      <c r="AD18" s="47" t="str">
        <f t="shared" si="1"/>
        <v xml:space="preserve"> </v>
      </c>
      <c r="AE18" s="47" t="str">
        <f t="shared" si="1"/>
        <v xml:space="preserve"> </v>
      </c>
      <c r="AF18" s="47" t="str">
        <f t="shared" si="1"/>
        <v xml:space="preserve"> </v>
      </c>
      <c r="AG18" s="47" t="str">
        <f t="shared" si="1"/>
        <v xml:space="preserve"> </v>
      </c>
      <c r="AH18" s="17" t="str">
        <f t="shared" si="2"/>
        <v/>
      </c>
      <c r="AI18" s="51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">
      <c r="A19" s="55"/>
      <c r="B19" s="16"/>
      <c r="C19" s="47" t="str">
        <f t="shared" si="0"/>
        <v xml:space="preserve"> </v>
      </c>
      <c r="D19" s="47" t="str">
        <f t="shared" si="0"/>
        <v xml:space="preserve"> </v>
      </c>
      <c r="E19" s="47" t="str">
        <f t="shared" si="0"/>
        <v xml:space="preserve"> </v>
      </c>
      <c r="F19" s="47" t="str">
        <f t="shared" si="0"/>
        <v>-</v>
      </c>
      <c r="G19" s="47" t="str">
        <f t="shared" si="0"/>
        <v>-</v>
      </c>
      <c r="H19" s="47" t="str">
        <f t="shared" si="0"/>
        <v xml:space="preserve"> </v>
      </c>
      <c r="I19" s="47" t="str">
        <f t="shared" si="0"/>
        <v xml:space="preserve"> </v>
      </c>
      <c r="J19" s="47" t="str">
        <f t="shared" si="0"/>
        <v xml:space="preserve"> </v>
      </c>
      <c r="K19" s="47" t="str">
        <f t="shared" si="0"/>
        <v xml:space="preserve"> </v>
      </c>
      <c r="L19" s="47" t="str">
        <f t="shared" si="0"/>
        <v xml:space="preserve"> </v>
      </c>
      <c r="M19" s="47" t="str">
        <f t="shared" si="0"/>
        <v>-</v>
      </c>
      <c r="N19" s="47" t="str">
        <f t="shared" si="0"/>
        <v>-</v>
      </c>
      <c r="O19" s="47" t="str">
        <f t="shared" si="0"/>
        <v xml:space="preserve"> </v>
      </c>
      <c r="P19" s="47" t="str">
        <f t="shared" si="0"/>
        <v xml:space="preserve"> </v>
      </c>
      <c r="Q19" s="47" t="str">
        <f t="shared" si="0"/>
        <v xml:space="preserve"> </v>
      </c>
      <c r="R19" s="47" t="str">
        <f t="shared" si="0"/>
        <v xml:space="preserve"> </v>
      </c>
      <c r="S19" s="47" t="str">
        <f t="shared" si="1"/>
        <v xml:space="preserve"> </v>
      </c>
      <c r="T19" s="47" t="str">
        <f t="shared" si="1"/>
        <v>-</v>
      </c>
      <c r="U19" s="47" t="str">
        <f t="shared" si="1"/>
        <v>-</v>
      </c>
      <c r="V19" s="47" t="str">
        <f t="shared" si="1"/>
        <v xml:space="preserve"> </v>
      </c>
      <c r="W19" s="47" t="str">
        <f t="shared" si="1"/>
        <v xml:space="preserve"> </v>
      </c>
      <c r="X19" s="47" t="str">
        <f t="shared" si="1"/>
        <v xml:space="preserve"> </v>
      </c>
      <c r="Y19" s="47" t="str">
        <f t="shared" si="1"/>
        <v xml:space="preserve"> </v>
      </c>
      <c r="Z19" s="47" t="str">
        <f t="shared" si="1"/>
        <v xml:space="preserve"> </v>
      </c>
      <c r="AA19" s="47" t="str">
        <f t="shared" si="1"/>
        <v>-</v>
      </c>
      <c r="AB19" s="47" t="str">
        <f t="shared" si="1"/>
        <v>-</v>
      </c>
      <c r="AC19" s="47" t="str">
        <f t="shared" si="1"/>
        <v xml:space="preserve"> </v>
      </c>
      <c r="AD19" s="47" t="str">
        <f t="shared" si="1"/>
        <v xml:space="preserve"> </v>
      </c>
      <c r="AE19" s="47" t="str">
        <f t="shared" si="1"/>
        <v xml:space="preserve"> </v>
      </c>
      <c r="AF19" s="47" t="str">
        <f t="shared" si="1"/>
        <v xml:space="preserve"> </v>
      </c>
      <c r="AG19" s="47" t="str">
        <f t="shared" si="1"/>
        <v xml:space="preserve"> </v>
      </c>
      <c r="AH19" s="17" t="str">
        <f t="shared" si="2"/>
        <v/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">
      <c r="A20" s="55"/>
      <c r="B20" s="16"/>
      <c r="C20" s="47" t="str">
        <f t="shared" si="0"/>
        <v xml:space="preserve"> </v>
      </c>
      <c r="D20" s="47" t="str">
        <f t="shared" si="0"/>
        <v xml:space="preserve"> </v>
      </c>
      <c r="E20" s="47" t="str">
        <f t="shared" si="0"/>
        <v xml:space="preserve"> </v>
      </c>
      <c r="F20" s="47" t="str">
        <f t="shared" si="0"/>
        <v>-</v>
      </c>
      <c r="G20" s="47" t="str">
        <f t="shared" si="0"/>
        <v>-</v>
      </c>
      <c r="H20" s="47" t="str">
        <f t="shared" si="0"/>
        <v xml:space="preserve"> </v>
      </c>
      <c r="I20" s="47" t="str">
        <f t="shared" si="0"/>
        <v xml:space="preserve"> </v>
      </c>
      <c r="J20" s="47" t="str">
        <f t="shared" si="0"/>
        <v xml:space="preserve"> </v>
      </c>
      <c r="K20" s="47" t="str">
        <f t="shared" si="0"/>
        <v xml:space="preserve"> </v>
      </c>
      <c r="L20" s="47" t="str">
        <f t="shared" si="0"/>
        <v xml:space="preserve"> </v>
      </c>
      <c r="M20" s="47" t="str">
        <f t="shared" si="0"/>
        <v>-</v>
      </c>
      <c r="N20" s="47" t="str">
        <f t="shared" si="0"/>
        <v>-</v>
      </c>
      <c r="O20" s="47" t="str">
        <f t="shared" si="0"/>
        <v xml:space="preserve"> </v>
      </c>
      <c r="P20" s="47" t="str">
        <f t="shared" si="0"/>
        <v xml:space="preserve"> </v>
      </c>
      <c r="Q20" s="47" t="str">
        <f t="shared" si="0"/>
        <v xml:space="preserve"> </v>
      </c>
      <c r="R20" s="47" t="str">
        <f t="shared" si="0"/>
        <v xml:space="preserve"> </v>
      </c>
      <c r="S20" s="47" t="str">
        <f t="shared" si="1"/>
        <v xml:space="preserve"> </v>
      </c>
      <c r="T20" s="47" t="str">
        <f t="shared" si="1"/>
        <v>-</v>
      </c>
      <c r="U20" s="47" t="str">
        <f t="shared" si="1"/>
        <v>-</v>
      </c>
      <c r="V20" s="47" t="str">
        <f t="shared" si="1"/>
        <v xml:space="preserve"> </v>
      </c>
      <c r="W20" s="47" t="str">
        <f t="shared" si="1"/>
        <v xml:space="preserve"> </v>
      </c>
      <c r="X20" s="47" t="str">
        <f t="shared" si="1"/>
        <v xml:space="preserve"> </v>
      </c>
      <c r="Y20" s="47" t="str">
        <f t="shared" si="1"/>
        <v xml:space="preserve"> </v>
      </c>
      <c r="Z20" s="47" t="str">
        <f t="shared" si="1"/>
        <v xml:space="preserve"> </v>
      </c>
      <c r="AA20" s="47" t="str">
        <f t="shared" si="1"/>
        <v>-</v>
      </c>
      <c r="AB20" s="47" t="str">
        <f t="shared" si="1"/>
        <v>-</v>
      </c>
      <c r="AC20" s="47" t="str">
        <f t="shared" si="1"/>
        <v xml:space="preserve"> </v>
      </c>
      <c r="AD20" s="47" t="str">
        <f t="shared" si="1"/>
        <v xml:space="preserve"> </v>
      </c>
      <c r="AE20" s="47" t="str">
        <f t="shared" si="1"/>
        <v xml:space="preserve"> </v>
      </c>
      <c r="AF20" s="47" t="str">
        <f t="shared" si="1"/>
        <v xml:space="preserve"> </v>
      </c>
      <c r="AG20" s="47" t="str">
        <f t="shared" si="1"/>
        <v xml:space="preserve"> </v>
      </c>
      <c r="AH20" s="17" t="str">
        <f t="shared" si="2"/>
        <v/>
      </c>
      <c r="AI20" s="2"/>
      <c r="AJ20" s="49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">
      <c r="A21" s="55"/>
      <c r="B21" s="16"/>
      <c r="C21" s="47" t="str">
        <f t="shared" si="0"/>
        <v xml:space="preserve"> </v>
      </c>
      <c r="D21" s="47" t="str">
        <f t="shared" si="0"/>
        <v xml:space="preserve"> </v>
      </c>
      <c r="E21" s="47" t="str">
        <f t="shared" si="0"/>
        <v xml:space="preserve"> </v>
      </c>
      <c r="F21" s="47" t="str">
        <f t="shared" si="0"/>
        <v>-</v>
      </c>
      <c r="G21" s="47" t="str">
        <f t="shared" si="0"/>
        <v>-</v>
      </c>
      <c r="H21" s="47" t="str">
        <f t="shared" si="0"/>
        <v xml:space="preserve"> </v>
      </c>
      <c r="I21" s="47" t="str">
        <f t="shared" si="0"/>
        <v xml:space="preserve"> </v>
      </c>
      <c r="J21" s="47" t="str">
        <f t="shared" si="0"/>
        <v xml:space="preserve"> </v>
      </c>
      <c r="K21" s="47" t="str">
        <f t="shared" si="0"/>
        <v xml:space="preserve"> </v>
      </c>
      <c r="L21" s="47" t="str">
        <f t="shared" si="0"/>
        <v xml:space="preserve"> </v>
      </c>
      <c r="M21" s="47" t="str">
        <f t="shared" si="0"/>
        <v>-</v>
      </c>
      <c r="N21" s="47" t="str">
        <f t="shared" si="0"/>
        <v>-</v>
      </c>
      <c r="O21" s="47" t="str">
        <f t="shared" si="0"/>
        <v xml:space="preserve"> </v>
      </c>
      <c r="P21" s="47" t="str">
        <f t="shared" si="0"/>
        <v xml:space="preserve"> </v>
      </c>
      <c r="Q21" s="47" t="str">
        <f t="shared" si="0"/>
        <v xml:space="preserve"> </v>
      </c>
      <c r="R21" s="47" t="str">
        <f t="shared" si="0"/>
        <v xml:space="preserve"> </v>
      </c>
      <c r="S21" s="47" t="str">
        <f t="shared" si="1"/>
        <v xml:space="preserve"> </v>
      </c>
      <c r="T21" s="47" t="str">
        <f t="shared" si="1"/>
        <v>-</v>
      </c>
      <c r="U21" s="47" t="str">
        <f t="shared" si="1"/>
        <v>-</v>
      </c>
      <c r="V21" s="47" t="str">
        <f t="shared" si="1"/>
        <v xml:space="preserve"> </v>
      </c>
      <c r="W21" s="47" t="str">
        <f t="shared" si="1"/>
        <v xml:space="preserve"> </v>
      </c>
      <c r="X21" s="47" t="str">
        <f t="shared" si="1"/>
        <v xml:space="preserve"> </v>
      </c>
      <c r="Y21" s="47" t="str">
        <f t="shared" si="1"/>
        <v xml:space="preserve"> </v>
      </c>
      <c r="Z21" s="47" t="str">
        <f t="shared" si="1"/>
        <v xml:space="preserve"> </v>
      </c>
      <c r="AA21" s="47" t="str">
        <f t="shared" si="1"/>
        <v>-</v>
      </c>
      <c r="AB21" s="47" t="str">
        <f t="shared" si="1"/>
        <v>-</v>
      </c>
      <c r="AC21" s="47" t="str">
        <f t="shared" si="1"/>
        <v xml:space="preserve"> </v>
      </c>
      <c r="AD21" s="47" t="str">
        <f t="shared" si="1"/>
        <v xml:space="preserve"> </v>
      </c>
      <c r="AE21" s="47" t="str">
        <f t="shared" si="1"/>
        <v xml:space="preserve"> </v>
      </c>
      <c r="AF21" s="47" t="str">
        <f t="shared" si="1"/>
        <v xml:space="preserve"> </v>
      </c>
      <c r="AG21" s="47" t="str">
        <f t="shared" si="1"/>
        <v xml:space="preserve"> </v>
      </c>
      <c r="AH21" s="17" t="str">
        <f t="shared" si="2"/>
        <v/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">
      <c r="A22" s="55"/>
      <c r="B22" s="16"/>
      <c r="C22" s="47" t="str">
        <f>IF(ISERROR(WEEKDAY(C$12&amp;"/"&amp;$AC$6,1)), "-",IF(OR(WEEKDAY(C$12&amp;"/"&amp;$AC$6,1)=1,WEEKDAY(C$12&amp;"/"&amp;$AC$6,1)=7),"-"," "))</f>
        <v xml:space="preserve"> </v>
      </c>
      <c r="D22" s="47" t="str">
        <f>IF(ISERROR(WEEKDAY(D$12&amp;"/"&amp;$AC$6,1)), "-",IF(OR(WEEKDAY(D$12&amp;"/"&amp;$AC$6,1)=1,WEEKDAY(D$12&amp;"/"&amp;$AC$6,1)=7),"-"," "))</f>
        <v xml:space="preserve"> </v>
      </c>
      <c r="E22" s="47" t="str">
        <f>IF(ISERROR(WEEKDAY(E$12&amp;"/"&amp;$AC$6,1)), "-",IF(OR(WEEKDAY(E$12&amp;"/"&amp;$AC$6,1)=1,WEEKDAY(E$12&amp;"/"&amp;$AC$6,1)=7),"-"," "))</f>
        <v xml:space="preserve"> </v>
      </c>
      <c r="F22" s="47" t="str">
        <f>IF(ISERROR(WEEKDAY(F$12&amp;"/"&amp;$AC$6,1)), "-",IF(OR(WEEKDAY(F$12&amp;"/"&amp;$AC$6,1)=1,WEEKDAY(F$12&amp;"/"&amp;$AC$6,1)=7),"-"," "))</f>
        <v>-</v>
      </c>
      <c r="G22" s="47" t="str">
        <f t="shared" si="0"/>
        <v>-</v>
      </c>
      <c r="H22" s="47" t="str">
        <f t="shared" si="0"/>
        <v xml:space="preserve"> </v>
      </c>
      <c r="I22" s="47" t="str">
        <f t="shared" si="0"/>
        <v xml:space="preserve"> </v>
      </c>
      <c r="J22" s="47" t="str">
        <f t="shared" si="0"/>
        <v xml:space="preserve"> </v>
      </c>
      <c r="K22" s="47" t="str">
        <f t="shared" si="0"/>
        <v xml:space="preserve"> </v>
      </c>
      <c r="L22" s="47" t="str">
        <f t="shared" si="0"/>
        <v xml:space="preserve"> </v>
      </c>
      <c r="M22" s="47" t="str">
        <f t="shared" si="0"/>
        <v>-</v>
      </c>
      <c r="N22" s="47" t="str">
        <f t="shared" si="0"/>
        <v>-</v>
      </c>
      <c r="O22" s="47" t="str">
        <f t="shared" si="0"/>
        <v xml:space="preserve"> </v>
      </c>
      <c r="P22" s="47" t="str">
        <f t="shared" si="0"/>
        <v xml:space="preserve"> </v>
      </c>
      <c r="Q22" s="47" t="str">
        <f t="shared" si="0"/>
        <v xml:space="preserve"> </v>
      </c>
      <c r="R22" s="47" t="str">
        <f t="shared" si="0"/>
        <v xml:space="preserve"> </v>
      </c>
      <c r="S22" s="47" t="str">
        <f t="shared" si="1"/>
        <v xml:space="preserve"> </v>
      </c>
      <c r="T22" s="47" t="str">
        <f t="shared" si="1"/>
        <v>-</v>
      </c>
      <c r="U22" s="47" t="str">
        <f t="shared" si="1"/>
        <v>-</v>
      </c>
      <c r="V22" s="47" t="str">
        <f t="shared" si="1"/>
        <v xml:space="preserve"> </v>
      </c>
      <c r="W22" s="47" t="str">
        <f t="shared" si="1"/>
        <v xml:space="preserve"> </v>
      </c>
      <c r="X22" s="47" t="str">
        <f t="shared" si="1"/>
        <v xml:space="preserve"> </v>
      </c>
      <c r="Y22" s="47" t="str">
        <f t="shared" si="1"/>
        <v xml:space="preserve"> </v>
      </c>
      <c r="Z22" s="47" t="str">
        <f t="shared" si="1"/>
        <v xml:space="preserve"> </v>
      </c>
      <c r="AA22" s="47" t="str">
        <f t="shared" si="1"/>
        <v>-</v>
      </c>
      <c r="AB22" s="47" t="str">
        <f t="shared" si="1"/>
        <v>-</v>
      </c>
      <c r="AC22" s="47" t="str">
        <f t="shared" si="1"/>
        <v xml:space="preserve"> </v>
      </c>
      <c r="AD22" s="47" t="str">
        <f t="shared" si="1"/>
        <v xml:space="preserve"> </v>
      </c>
      <c r="AE22" s="47" t="str">
        <f t="shared" si="1"/>
        <v xml:space="preserve"> </v>
      </c>
      <c r="AF22" s="47" t="str">
        <f t="shared" si="1"/>
        <v xml:space="preserve"> </v>
      </c>
      <c r="AG22" s="47" t="str">
        <f t="shared" si="1"/>
        <v xml:space="preserve"> </v>
      </c>
      <c r="AH22" s="17" t="str">
        <f t="shared" si="2"/>
        <v/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">
      <c r="A23" s="55"/>
      <c r="B23" s="16"/>
      <c r="C23" s="47" t="str">
        <f t="shared" si="0"/>
        <v xml:space="preserve"> </v>
      </c>
      <c r="D23" s="47" t="str">
        <f t="shared" si="0"/>
        <v xml:space="preserve"> </v>
      </c>
      <c r="E23" s="47" t="str">
        <f t="shared" si="0"/>
        <v xml:space="preserve"> </v>
      </c>
      <c r="F23" s="47" t="str">
        <f t="shared" si="0"/>
        <v>-</v>
      </c>
      <c r="G23" s="47" t="str">
        <f t="shared" si="0"/>
        <v>-</v>
      </c>
      <c r="H23" s="47" t="str">
        <f t="shared" si="0"/>
        <v xml:space="preserve"> </v>
      </c>
      <c r="I23" s="47" t="str">
        <f t="shared" si="0"/>
        <v xml:space="preserve"> </v>
      </c>
      <c r="J23" s="47" t="str">
        <f t="shared" si="0"/>
        <v xml:space="preserve"> </v>
      </c>
      <c r="K23" s="47" t="str">
        <f t="shared" si="0"/>
        <v xml:space="preserve"> </v>
      </c>
      <c r="L23" s="47" t="str">
        <f t="shared" si="0"/>
        <v xml:space="preserve"> </v>
      </c>
      <c r="M23" s="47" t="str">
        <f t="shared" si="0"/>
        <v>-</v>
      </c>
      <c r="N23" s="47" t="str">
        <f t="shared" si="0"/>
        <v>-</v>
      </c>
      <c r="O23" s="47" t="str">
        <f t="shared" si="0"/>
        <v xml:space="preserve"> </v>
      </c>
      <c r="P23" s="47" t="str">
        <f t="shared" si="0"/>
        <v xml:space="preserve"> </v>
      </c>
      <c r="Q23" s="47" t="str">
        <f t="shared" si="0"/>
        <v xml:space="preserve"> </v>
      </c>
      <c r="R23" s="47" t="str">
        <f t="shared" si="0"/>
        <v xml:space="preserve"> </v>
      </c>
      <c r="S23" s="47" t="str">
        <f t="shared" si="1"/>
        <v xml:space="preserve"> </v>
      </c>
      <c r="T23" s="47" t="str">
        <f t="shared" si="1"/>
        <v>-</v>
      </c>
      <c r="U23" s="47" t="str">
        <f t="shared" si="1"/>
        <v>-</v>
      </c>
      <c r="V23" s="47" t="str">
        <f t="shared" si="1"/>
        <v xml:space="preserve"> </v>
      </c>
      <c r="W23" s="47" t="str">
        <f t="shared" si="1"/>
        <v xml:space="preserve"> </v>
      </c>
      <c r="X23" s="47" t="str">
        <f t="shared" si="1"/>
        <v xml:space="preserve"> </v>
      </c>
      <c r="Y23" s="47" t="str">
        <f t="shared" si="1"/>
        <v xml:space="preserve"> </v>
      </c>
      <c r="Z23" s="47" t="str">
        <f t="shared" si="1"/>
        <v xml:space="preserve"> </v>
      </c>
      <c r="AA23" s="47" t="str">
        <f t="shared" si="1"/>
        <v>-</v>
      </c>
      <c r="AB23" s="47" t="str">
        <f t="shared" si="1"/>
        <v>-</v>
      </c>
      <c r="AC23" s="47" t="str">
        <f t="shared" si="1"/>
        <v xml:space="preserve"> </v>
      </c>
      <c r="AD23" s="47" t="str">
        <f t="shared" si="1"/>
        <v xml:space="preserve"> </v>
      </c>
      <c r="AE23" s="47" t="str">
        <f t="shared" si="1"/>
        <v xml:space="preserve"> </v>
      </c>
      <c r="AF23" s="47" t="str">
        <f t="shared" si="1"/>
        <v xml:space="preserve"> </v>
      </c>
      <c r="AG23" s="47" t="str">
        <f t="shared" si="1"/>
        <v xml:space="preserve"> </v>
      </c>
      <c r="AH23" s="17" t="str">
        <f t="shared" si="2"/>
        <v/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13.5" thickBot="1" x14ac:dyDescent="0.25">
      <c r="A24" s="55"/>
      <c r="B24" s="16"/>
      <c r="C24" s="47" t="str">
        <f>IF(ISERROR(WEEKDAY(C$12&amp;"/"&amp;$AC$6,1)), "-",IF(OR(WEEKDAY(C$12&amp;"/"&amp;$AC$6,1)=1,WEEKDAY(C$12&amp;"/"&amp;$AC$6,1)=7),"-"," "))</f>
        <v xml:space="preserve"> </v>
      </c>
      <c r="D24" s="47" t="str">
        <f>IF(ISERROR(WEEKDAY(D$12&amp;"/"&amp;$AC$6,1)), "-",IF(OR(WEEKDAY(D$12&amp;"/"&amp;$AC$6,1)=1,WEEKDAY(D$12&amp;"/"&amp;$AC$6,1)=7),"-"," "))</f>
        <v xml:space="preserve"> </v>
      </c>
      <c r="E24" s="47" t="str">
        <f>IF(ISERROR(WEEKDAY(E$12&amp;"/"&amp;$AC$6,1)), "-",IF(OR(WEEKDAY(E$12&amp;"/"&amp;$AC$6,1)=1,WEEKDAY(E$12&amp;"/"&amp;$AC$6,1)=7),"-"," "))</f>
        <v xml:space="preserve"> </v>
      </c>
      <c r="F24" s="47" t="str">
        <f>IF(ISERROR(WEEKDAY(F$12&amp;"/"&amp;$AC$6,1)), "-",IF(OR(WEEKDAY(F$12&amp;"/"&amp;$AC$6,1)=1,WEEKDAY(F$12&amp;"/"&amp;$AC$6,1)=7),"-"," "))</f>
        <v>-</v>
      </c>
      <c r="G24" s="47" t="str">
        <f t="shared" si="0"/>
        <v>-</v>
      </c>
      <c r="H24" s="47" t="str">
        <f t="shared" si="0"/>
        <v xml:space="preserve"> </v>
      </c>
      <c r="I24" s="47" t="str">
        <f t="shared" si="0"/>
        <v xml:space="preserve"> </v>
      </c>
      <c r="J24" s="47" t="str">
        <f t="shared" si="0"/>
        <v xml:space="preserve"> </v>
      </c>
      <c r="K24" s="47" t="str">
        <f t="shared" si="0"/>
        <v xml:space="preserve"> </v>
      </c>
      <c r="L24" s="47" t="str">
        <f t="shared" si="0"/>
        <v xml:space="preserve"> </v>
      </c>
      <c r="M24" s="47" t="str">
        <f t="shared" si="0"/>
        <v>-</v>
      </c>
      <c r="N24" s="47" t="str">
        <f t="shared" si="0"/>
        <v>-</v>
      </c>
      <c r="O24" s="47" t="str">
        <f t="shared" si="0"/>
        <v xml:space="preserve"> </v>
      </c>
      <c r="P24" s="47" t="str">
        <f t="shared" si="0"/>
        <v xml:space="preserve"> </v>
      </c>
      <c r="Q24" s="47" t="str">
        <f t="shared" si="0"/>
        <v xml:space="preserve"> </v>
      </c>
      <c r="R24" s="47" t="str">
        <f t="shared" si="0"/>
        <v xml:space="preserve"> </v>
      </c>
      <c r="S24" s="47" t="str">
        <f t="shared" si="1"/>
        <v xml:space="preserve"> </v>
      </c>
      <c r="T24" s="47" t="str">
        <f t="shared" si="1"/>
        <v>-</v>
      </c>
      <c r="U24" s="47" t="str">
        <f t="shared" si="1"/>
        <v>-</v>
      </c>
      <c r="V24" s="47" t="str">
        <f t="shared" si="1"/>
        <v xml:space="preserve"> </v>
      </c>
      <c r="W24" s="47" t="str">
        <f t="shared" si="1"/>
        <v xml:space="preserve"> </v>
      </c>
      <c r="X24" s="47" t="str">
        <f t="shared" si="1"/>
        <v xml:space="preserve"> </v>
      </c>
      <c r="Y24" s="47" t="str">
        <f t="shared" si="1"/>
        <v xml:space="preserve"> </v>
      </c>
      <c r="Z24" s="47" t="str">
        <f t="shared" si="1"/>
        <v xml:space="preserve"> </v>
      </c>
      <c r="AA24" s="47" t="str">
        <f t="shared" si="1"/>
        <v>-</v>
      </c>
      <c r="AB24" s="47" t="str">
        <f t="shared" si="1"/>
        <v>-</v>
      </c>
      <c r="AC24" s="47" t="str">
        <f t="shared" si="1"/>
        <v xml:space="preserve"> </v>
      </c>
      <c r="AD24" s="47" t="str">
        <f t="shared" si="1"/>
        <v xml:space="preserve"> </v>
      </c>
      <c r="AE24" s="47" t="str">
        <f t="shared" si="1"/>
        <v xml:space="preserve"> </v>
      </c>
      <c r="AF24" s="47" t="str">
        <f t="shared" si="1"/>
        <v xml:space="preserve"> </v>
      </c>
      <c r="AG24" s="47" t="str">
        <f t="shared" si="1"/>
        <v xml:space="preserve"> </v>
      </c>
      <c r="AH24" s="17" t="str">
        <f t="shared" si="2"/>
        <v/>
      </c>
      <c r="AI24" s="2"/>
      <c r="AJ24" s="51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24" customHeight="1" x14ac:dyDescent="0.2">
      <c r="A25" s="57" t="s">
        <v>44</v>
      </c>
      <c r="B25" s="58"/>
      <c r="C25" s="34" t="str">
        <f>IF(SUM(C$13:C$24)&gt;0,SUM(C$13:C$24),"")</f>
        <v/>
      </c>
      <c r="D25" s="34" t="str">
        <f t="shared" ref="D25:AG25" si="3">IF(SUM(D$13:D$24)&gt;0,SUM(D$13:D$24),"")</f>
        <v/>
      </c>
      <c r="E25" s="34" t="str">
        <f t="shared" si="3"/>
        <v/>
      </c>
      <c r="F25" s="34" t="str">
        <f t="shared" si="3"/>
        <v/>
      </c>
      <c r="G25" s="34" t="str">
        <f t="shared" si="3"/>
        <v/>
      </c>
      <c r="H25" s="34" t="str">
        <f t="shared" si="3"/>
        <v/>
      </c>
      <c r="I25" s="34" t="str">
        <f t="shared" si="3"/>
        <v/>
      </c>
      <c r="J25" s="34" t="str">
        <f t="shared" si="3"/>
        <v/>
      </c>
      <c r="K25" s="34" t="str">
        <f t="shared" si="3"/>
        <v/>
      </c>
      <c r="L25" s="34" t="str">
        <f t="shared" si="3"/>
        <v/>
      </c>
      <c r="M25" s="34" t="str">
        <f t="shared" si="3"/>
        <v/>
      </c>
      <c r="N25" s="34" t="str">
        <f t="shared" si="3"/>
        <v/>
      </c>
      <c r="O25" s="34" t="str">
        <f t="shared" si="3"/>
        <v/>
      </c>
      <c r="P25" s="34" t="str">
        <f t="shared" si="3"/>
        <v/>
      </c>
      <c r="Q25" s="34" t="str">
        <f t="shared" si="3"/>
        <v/>
      </c>
      <c r="R25" s="34" t="str">
        <f t="shared" si="3"/>
        <v/>
      </c>
      <c r="S25" s="34" t="str">
        <f t="shared" si="3"/>
        <v/>
      </c>
      <c r="T25" s="34" t="str">
        <f t="shared" si="3"/>
        <v/>
      </c>
      <c r="U25" s="34" t="str">
        <f t="shared" si="3"/>
        <v/>
      </c>
      <c r="V25" s="34" t="str">
        <f t="shared" si="3"/>
        <v/>
      </c>
      <c r="W25" s="34" t="str">
        <f t="shared" si="3"/>
        <v/>
      </c>
      <c r="X25" s="34" t="str">
        <f t="shared" si="3"/>
        <v/>
      </c>
      <c r="Y25" s="34" t="str">
        <f t="shared" si="3"/>
        <v/>
      </c>
      <c r="Z25" s="34" t="str">
        <f t="shared" si="3"/>
        <v/>
      </c>
      <c r="AA25" s="34" t="str">
        <f t="shared" si="3"/>
        <v/>
      </c>
      <c r="AB25" s="34" t="str">
        <f t="shared" si="3"/>
        <v/>
      </c>
      <c r="AC25" s="34" t="str">
        <f t="shared" si="3"/>
        <v/>
      </c>
      <c r="AD25" s="34" t="str">
        <f t="shared" si="3"/>
        <v/>
      </c>
      <c r="AE25" s="34" t="str">
        <f t="shared" si="3"/>
        <v/>
      </c>
      <c r="AF25" s="34" t="str">
        <f t="shared" si="3"/>
        <v/>
      </c>
      <c r="AG25" s="34" t="str">
        <f t="shared" si="3"/>
        <v/>
      </c>
      <c r="AH25" s="35" t="str">
        <f>IF(SUM(AH$13:AH$24)&gt;0,SUM(AH$13:AH$24),"")</f>
        <v/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3.5" thickBot="1" x14ac:dyDescent="0.25">
      <c r="A26" s="6"/>
      <c r="B26" s="6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4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6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24" customHeight="1" thickBot="1" x14ac:dyDescent="0.25">
      <c r="A27" s="36" t="s">
        <v>58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53" t="s">
        <v>59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9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5" thickBot="1" x14ac:dyDescent="0.25">
      <c r="A28" s="40" t="s">
        <v>0</v>
      </c>
      <c r="B28" s="41" t="s">
        <v>45</v>
      </c>
      <c r="C28" s="42" t="s">
        <v>1</v>
      </c>
      <c r="D28" s="42" t="s">
        <v>2</v>
      </c>
      <c r="E28" s="42" t="s">
        <v>3</v>
      </c>
      <c r="F28" s="42" t="s">
        <v>4</v>
      </c>
      <c r="G28" s="42" t="s">
        <v>5</v>
      </c>
      <c r="H28" s="42" t="s">
        <v>6</v>
      </c>
      <c r="I28" s="42" t="s">
        <v>7</v>
      </c>
      <c r="J28" s="42" t="s">
        <v>8</v>
      </c>
      <c r="K28" s="42" t="s">
        <v>9</v>
      </c>
      <c r="L28" s="42" t="s">
        <v>10</v>
      </c>
      <c r="M28" s="42" t="s">
        <v>11</v>
      </c>
      <c r="N28" s="42" t="s">
        <v>12</v>
      </c>
      <c r="O28" s="42" t="s">
        <v>13</v>
      </c>
      <c r="P28" s="42" t="s">
        <v>14</v>
      </c>
      <c r="Q28" s="42" t="s">
        <v>15</v>
      </c>
      <c r="R28" s="42" t="s">
        <v>16</v>
      </c>
      <c r="S28" s="42" t="s">
        <v>17</v>
      </c>
      <c r="T28" s="42" t="s">
        <v>18</v>
      </c>
      <c r="U28" s="42" t="s">
        <v>19</v>
      </c>
      <c r="V28" s="42" t="s">
        <v>20</v>
      </c>
      <c r="W28" s="42" t="s">
        <v>21</v>
      </c>
      <c r="X28" s="42" t="s">
        <v>22</v>
      </c>
      <c r="Y28" s="42" t="s">
        <v>23</v>
      </c>
      <c r="Z28" s="42" t="s">
        <v>24</v>
      </c>
      <c r="AA28" s="42" t="s">
        <v>25</v>
      </c>
      <c r="AB28" s="42" t="s">
        <v>26</v>
      </c>
      <c r="AC28" s="42" t="s">
        <v>27</v>
      </c>
      <c r="AD28" s="42" t="s">
        <v>28</v>
      </c>
      <c r="AE28" s="42" t="s">
        <v>30</v>
      </c>
      <c r="AF28" s="42" t="s">
        <v>31</v>
      </c>
      <c r="AG28" s="42" t="s">
        <v>32</v>
      </c>
      <c r="AH28" s="43" t="s">
        <v>43</v>
      </c>
      <c r="AI28" s="2"/>
      <c r="AJ28" s="5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">
      <c r="A29" s="48" t="s">
        <v>53</v>
      </c>
      <c r="B29" s="16" t="s">
        <v>36</v>
      </c>
      <c r="C29" s="47" t="str">
        <f t="shared" ref="C29:R37" si="4">IF(ISERROR(WEEKDAY(C$12&amp;"/"&amp;$AC$6,1)), "-",IF(OR(WEEKDAY(C$12&amp;"/"&amp;$AC$6,1)=1,WEEKDAY(C$12&amp;"/"&amp;$AC$6,1)=7),"-"," "))</f>
        <v xml:space="preserve"> </v>
      </c>
      <c r="D29" s="47" t="str">
        <f t="shared" si="4"/>
        <v xml:space="preserve"> </v>
      </c>
      <c r="E29" s="47" t="str">
        <f t="shared" si="4"/>
        <v xml:space="preserve"> </v>
      </c>
      <c r="F29" s="47" t="str">
        <f t="shared" si="4"/>
        <v>-</v>
      </c>
      <c r="G29" s="47" t="str">
        <f t="shared" si="4"/>
        <v>-</v>
      </c>
      <c r="H29" s="47" t="str">
        <f t="shared" si="4"/>
        <v xml:space="preserve"> </v>
      </c>
      <c r="I29" s="47" t="str">
        <f t="shared" si="4"/>
        <v xml:space="preserve"> </v>
      </c>
      <c r="J29" s="47" t="str">
        <f t="shared" si="4"/>
        <v xml:space="preserve"> </v>
      </c>
      <c r="K29" s="47" t="str">
        <f t="shared" si="4"/>
        <v xml:space="preserve"> </v>
      </c>
      <c r="L29" s="47" t="str">
        <f t="shared" si="4"/>
        <v xml:space="preserve"> </v>
      </c>
      <c r="M29" s="47" t="str">
        <f t="shared" si="4"/>
        <v>-</v>
      </c>
      <c r="N29" s="47" t="str">
        <f t="shared" si="4"/>
        <v>-</v>
      </c>
      <c r="O29" s="47" t="str">
        <f t="shared" si="4"/>
        <v xml:space="preserve"> </v>
      </c>
      <c r="P29" s="47" t="str">
        <f t="shared" si="4"/>
        <v xml:space="preserve"> </v>
      </c>
      <c r="Q29" s="47" t="str">
        <f t="shared" si="4"/>
        <v xml:space="preserve"> </v>
      </c>
      <c r="R29" s="47" t="str">
        <f t="shared" si="4"/>
        <v xml:space="preserve"> </v>
      </c>
      <c r="S29" s="47" t="str">
        <f t="shared" ref="S29:AG37" si="5">IF(ISERROR(WEEKDAY(S$12&amp;"/"&amp;$AC$6,1)), "-",IF(OR(WEEKDAY(S$12&amp;"/"&amp;$AC$6,1)=1,WEEKDAY(S$12&amp;"/"&amp;$AC$6,1)=7),"-"," "))</f>
        <v xml:space="preserve"> </v>
      </c>
      <c r="T29" s="47" t="str">
        <f t="shared" si="5"/>
        <v>-</v>
      </c>
      <c r="U29" s="47" t="str">
        <f t="shared" si="5"/>
        <v>-</v>
      </c>
      <c r="V29" s="47" t="str">
        <f t="shared" si="5"/>
        <v xml:space="preserve"> </v>
      </c>
      <c r="W29" s="47" t="str">
        <f t="shared" si="5"/>
        <v xml:space="preserve"> </v>
      </c>
      <c r="X29" s="47" t="str">
        <f t="shared" si="5"/>
        <v xml:space="preserve"> </v>
      </c>
      <c r="Y29" s="47" t="str">
        <f t="shared" si="5"/>
        <v xml:space="preserve"> </v>
      </c>
      <c r="Z29" s="47" t="str">
        <f t="shared" si="5"/>
        <v xml:space="preserve"> </v>
      </c>
      <c r="AA29" s="47" t="str">
        <f t="shared" si="5"/>
        <v>-</v>
      </c>
      <c r="AB29" s="47" t="str">
        <f t="shared" si="5"/>
        <v>-</v>
      </c>
      <c r="AC29" s="47" t="str">
        <f t="shared" si="5"/>
        <v xml:space="preserve"> </v>
      </c>
      <c r="AD29" s="47" t="str">
        <f t="shared" si="5"/>
        <v xml:space="preserve"> </v>
      </c>
      <c r="AE29" s="47" t="str">
        <f t="shared" si="5"/>
        <v xml:space="preserve"> </v>
      </c>
      <c r="AF29" s="47" t="str">
        <f t="shared" si="5"/>
        <v xml:space="preserve"> </v>
      </c>
      <c r="AG29" s="47" t="str">
        <f t="shared" si="5"/>
        <v xml:space="preserve"> </v>
      </c>
      <c r="AH29" s="17" t="str">
        <f t="shared" ref="AH29:AH36" si="6">IF(SUM($C29:$AG29)&gt;0,SUM($C29:$AG29),"")</f>
        <v/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">
      <c r="A30" s="48" t="s">
        <v>54</v>
      </c>
      <c r="B30" s="16" t="s">
        <v>47</v>
      </c>
      <c r="C30" s="47" t="str">
        <f t="shared" si="4"/>
        <v xml:space="preserve"> </v>
      </c>
      <c r="D30" s="47" t="str">
        <f t="shared" si="4"/>
        <v xml:space="preserve"> </v>
      </c>
      <c r="E30" s="47" t="str">
        <f t="shared" si="4"/>
        <v xml:space="preserve"> </v>
      </c>
      <c r="F30" s="47" t="str">
        <f t="shared" si="4"/>
        <v>-</v>
      </c>
      <c r="G30" s="47" t="str">
        <f t="shared" si="4"/>
        <v>-</v>
      </c>
      <c r="H30" s="47" t="str">
        <f t="shared" si="4"/>
        <v xml:space="preserve"> </v>
      </c>
      <c r="I30" s="47" t="str">
        <f t="shared" si="4"/>
        <v xml:space="preserve"> </v>
      </c>
      <c r="J30" s="47" t="str">
        <f t="shared" si="4"/>
        <v xml:space="preserve"> </v>
      </c>
      <c r="K30" s="47" t="str">
        <f t="shared" si="4"/>
        <v xml:space="preserve"> </v>
      </c>
      <c r="L30" s="47" t="str">
        <f t="shared" si="4"/>
        <v xml:space="preserve"> </v>
      </c>
      <c r="M30" s="47" t="str">
        <f t="shared" si="4"/>
        <v>-</v>
      </c>
      <c r="N30" s="47" t="str">
        <f t="shared" si="4"/>
        <v>-</v>
      </c>
      <c r="O30" s="47" t="str">
        <f t="shared" si="4"/>
        <v xml:space="preserve"> </v>
      </c>
      <c r="P30" s="47" t="str">
        <f t="shared" si="4"/>
        <v xml:space="preserve"> </v>
      </c>
      <c r="Q30" s="47" t="str">
        <f t="shared" si="4"/>
        <v xml:space="preserve"> </v>
      </c>
      <c r="R30" s="47" t="str">
        <f t="shared" si="4"/>
        <v xml:space="preserve"> </v>
      </c>
      <c r="S30" s="47" t="str">
        <f t="shared" si="5"/>
        <v xml:space="preserve"> </v>
      </c>
      <c r="T30" s="47" t="str">
        <f t="shared" si="5"/>
        <v>-</v>
      </c>
      <c r="U30" s="47" t="str">
        <f t="shared" si="5"/>
        <v>-</v>
      </c>
      <c r="V30" s="47" t="str">
        <f t="shared" si="5"/>
        <v xml:space="preserve"> </v>
      </c>
      <c r="W30" s="47" t="str">
        <f t="shared" si="5"/>
        <v xml:space="preserve"> </v>
      </c>
      <c r="X30" s="47" t="str">
        <f t="shared" si="5"/>
        <v xml:space="preserve"> </v>
      </c>
      <c r="Y30" s="47" t="str">
        <f t="shared" si="5"/>
        <v xml:space="preserve"> </v>
      </c>
      <c r="Z30" s="47" t="str">
        <f t="shared" si="5"/>
        <v xml:space="preserve"> </v>
      </c>
      <c r="AA30" s="47" t="str">
        <f t="shared" si="5"/>
        <v>-</v>
      </c>
      <c r="AB30" s="47" t="str">
        <f t="shared" si="5"/>
        <v>-</v>
      </c>
      <c r="AC30" s="47" t="str">
        <f t="shared" si="5"/>
        <v xml:space="preserve"> </v>
      </c>
      <c r="AD30" s="47" t="str">
        <f t="shared" si="5"/>
        <v xml:space="preserve"> </v>
      </c>
      <c r="AE30" s="47" t="str">
        <f t="shared" si="5"/>
        <v xml:space="preserve"> </v>
      </c>
      <c r="AF30" s="47" t="str">
        <f t="shared" si="5"/>
        <v xml:space="preserve"> </v>
      </c>
      <c r="AH30" s="17" t="str">
        <f t="shared" si="6"/>
        <v/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">
      <c r="A31" s="48" t="s">
        <v>55</v>
      </c>
      <c r="B31" s="16" t="s">
        <v>48</v>
      </c>
      <c r="C31" s="47">
        <v>8</v>
      </c>
      <c r="D31" s="47" t="str">
        <f t="shared" si="4"/>
        <v xml:space="preserve"> </v>
      </c>
      <c r="E31" s="47" t="str">
        <f t="shared" si="4"/>
        <v xml:space="preserve"> </v>
      </c>
      <c r="F31" s="47" t="str">
        <f t="shared" si="4"/>
        <v>-</v>
      </c>
      <c r="G31" s="47" t="str">
        <f t="shared" si="4"/>
        <v>-</v>
      </c>
      <c r="H31" s="47" t="str">
        <f t="shared" si="4"/>
        <v xml:space="preserve"> </v>
      </c>
      <c r="I31" s="47" t="str">
        <f t="shared" si="4"/>
        <v xml:space="preserve"> </v>
      </c>
      <c r="J31" s="47" t="str">
        <f t="shared" si="4"/>
        <v xml:space="preserve"> </v>
      </c>
      <c r="K31" s="47" t="str">
        <f t="shared" si="4"/>
        <v xml:space="preserve"> </v>
      </c>
      <c r="L31" s="47" t="str">
        <f t="shared" si="4"/>
        <v xml:space="preserve"> </v>
      </c>
      <c r="M31" s="47" t="str">
        <f t="shared" si="4"/>
        <v>-</v>
      </c>
      <c r="N31" s="47" t="str">
        <f t="shared" si="4"/>
        <v>-</v>
      </c>
      <c r="O31" s="47" t="str">
        <f t="shared" si="4"/>
        <v xml:space="preserve"> </v>
      </c>
      <c r="P31" s="47" t="str">
        <f t="shared" si="4"/>
        <v xml:space="preserve"> </v>
      </c>
      <c r="Q31" s="47" t="str">
        <f t="shared" si="4"/>
        <v xml:space="preserve"> </v>
      </c>
      <c r="R31" s="47" t="str">
        <f t="shared" si="4"/>
        <v xml:space="preserve"> </v>
      </c>
      <c r="S31" s="47" t="str">
        <f t="shared" si="5"/>
        <v xml:space="preserve"> </v>
      </c>
      <c r="T31" s="47" t="str">
        <f t="shared" si="5"/>
        <v>-</v>
      </c>
      <c r="U31" s="47" t="str">
        <f t="shared" si="5"/>
        <v>-</v>
      </c>
      <c r="V31" s="47" t="str">
        <f t="shared" si="5"/>
        <v xml:space="preserve"> </v>
      </c>
      <c r="W31" s="47" t="str">
        <f t="shared" si="5"/>
        <v xml:space="preserve"> </v>
      </c>
      <c r="X31" s="47" t="str">
        <f t="shared" si="5"/>
        <v xml:space="preserve"> </v>
      </c>
      <c r="Y31" s="47" t="str">
        <f t="shared" si="5"/>
        <v xml:space="preserve"> </v>
      </c>
      <c r="Z31" s="47" t="str">
        <f t="shared" si="5"/>
        <v xml:space="preserve"> </v>
      </c>
      <c r="AA31" s="47" t="str">
        <f t="shared" si="5"/>
        <v>-</v>
      </c>
      <c r="AB31" s="47" t="str">
        <f t="shared" si="5"/>
        <v>-</v>
      </c>
      <c r="AC31" s="47" t="str">
        <f t="shared" si="5"/>
        <v xml:space="preserve"> </v>
      </c>
      <c r="AD31" s="47" t="str">
        <f t="shared" si="5"/>
        <v xml:space="preserve"> </v>
      </c>
      <c r="AE31" s="47" t="str">
        <f t="shared" si="5"/>
        <v xml:space="preserve"> </v>
      </c>
      <c r="AF31" s="47">
        <v>8</v>
      </c>
      <c r="AG31" s="47">
        <v>8</v>
      </c>
      <c r="AH31" s="17">
        <f>IF(SUM($C31:$AG31)&gt;0,SUM($C31:$AG31),"")</f>
        <v>24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">
      <c r="A32" s="48" t="s">
        <v>61</v>
      </c>
      <c r="B32" s="16" t="s">
        <v>62</v>
      </c>
      <c r="C32" s="47" t="str">
        <f t="shared" si="4"/>
        <v xml:space="preserve"> </v>
      </c>
      <c r="D32" s="47" t="str">
        <f t="shared" si="4"/>
        <v xml:space="preserve"> </v>
      </c>
      <c r="E32" s="47" t="str">
        <f t="shared" si="4"/>
        <v xml:space="preserve"> </v>
      </c>
      <c r="F32" s="47" t="str">
        <f t="shared" si="4"/>
        <v>-</v>
      </c>
      <c r="G32" s="47" t="str">
        <f t="shared" si="4"/>
        <v>-</v>
      </c>
      <c r="H32" s="47" t="str">
        <f t="shared" si="4"/>
        <v xml:space="preserve"> </v>
      </c>
      <c r="I32" s="47" t="str">
        <f t="shared" si="4"/>
        <v xml:space="preserve"> </v>
      </c>
      <c r="J32" s="47" t="str">
        <f t="shared" si="4"/>
        <v xml:space="preserve"> </v>
      </c>
      <c r="K32" s="47" t="str">
        <f t="shared" si="4"/>
        <v xml:space="preserve"> </v>
      </c>
      <c r="L32" s="47" t="str">
        <f t="shared" si="4"/>
        <v xml:space="preserve"> </v>
      </c>
      <c r="M32" s="47" t="str">
        <f t="shared" si="4"/>
        <v>-</v>
      </c>
      <c r="N32" s="47" t="str">
        <f t="shared" si="4"/>
        <v>-</v>
      </c>
      <c r="O32" s="47" t="str">
        <f t="shared" si="4"/>
        <v xml:space="preserve"> </v>
      </c>
      <c r="P32" s="47" t="str">
        <f t="shared" si="4"/>
        <v xml:space="preserve"> </v>
      </c>
      <c r="Q32" s="47" t="str">
        <f t="shared" si="4"/>
        <v xml:space="preserve"> </v>
      </c>
      <c r="R32" s="47" t="str">
        <f t="shared" si="4"/>
        <v xml:space="preserve"> </v>
      </c>
      <c r="S32" s="47" t="str">
        <f t="shared" si="5"/>
        <v xml:space="preserve"> </v>
      </c>
      <c r="T32" s="47" t="str">
        <f t="shared" si="5"/>
        <v>-</v>
      </c>
      <c r="U32" s="47" t="str">
        <f t="shared" si="5"/>
        <v>-</v>
      </c>
      <c r="V32" s="47" t="str">
        <f t="shared" si="5"/>
        <v xml:space="preserve"> </v>
      </c>
      <c r="W32" s="47" t="str">
        <f t="shared" si="5"/>
        <v xml:space="preserve"> </v>
      </c>
      <c r="X32" s="47" t="str">
        <f t="shared" si="5"/>
        <v xml:space="preserve"> </v>
      </c>
      <c r="Y32" s="47" t="str">
        <f t="shared" si="5"/>
        <v xml:space="preserve"> </v>
      </c>
      <c r="Z32" s="47" t="str">
        <f t="shared" si="5"/>
        <v xml:space="preserve"> </v>
      </c>
      <c r="AA32" s="47" t="str">
        <f t="shared" si="5"/>
        <v>-</v>
      </c>
      <c r="AB32" s="47" t="str">
        <f t="shared" si="5"/>
        <v>-</v>
      </c>
      <c r="AC32" s="47" t="str">
        <f t="shared" si="5"/>
        <v xml:space="preserve"> </v>
      </c>
      <c r="AD32" s="47" t="str">
        <f t="shared" si="5"/>
        <v xml:space="preserve"> </v>
      </c>
      <c r="AE32" s="47" t="str">
        <f t="shared" si="5"/>
        <v xml:space="preserve"> </v>
      </c>
      <c r="AF32" s="47" t="str">
        <f t="shared" si="5"/>
        <v xml:space="preserve"> </v>
      </c>
      <c r="AG32" s="47" t="str">
        <f t="shared" si="5"/>
        <v xml:space="preserve"> </v>
      </c>
      <c r="AH32" s="17" t="str">
        <f t="shared" si="6"/>
        <v/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">
      <c r="A33" s="48"/>
      <c r="B33" s="16" t="s">
        <v>49</v>
      </c>
      <c r="C33" s="47" t="str">
        <f t="shared" si="4"/>
        <v xml:space="preserve"> </v>
      </c>
      <c r="D33" s="47" t="str">
        <f t="shared" si="4"/>
        <v xml:space="preserve"> </v>
      </c>
      <c r="E33" s="47" t="str">
        <f t="shared" si="4"/>
        <v xml:space="preserve"> </v>
      </c>
      <c r="F33" s="47" t="str">
        <f t="shared" si="4"/>
        <v>-</v>
      </c>
      <c r="G33" s="47" t="str">
        <f t="shared" si="4"/>
        <v>-</v>
      </c>
      <c r="H33" s="47" t="str">
        <f t="shared" si="4"/>
        <v xml:space="preserve"> </v>
      </c>
      <c r="I33" s="47" t="str">
        <f t="shared" si="4"/>
        <v xml:space="preserve"> </v>
      </c>
      <c r="J33" s="47" t="str">
        <f t="shared" si="4"/>
        <v xml:space="preserve"> </v>
      </c>
      <c r="K33" s="47" t="str">
        <f t="shared" si="4"/>
        <v xml:space="preserve"> </v>
      </c>
      <c r="L33" s="47" t="str">
        <f t="shared" si="4"/>
        <v xml:space="preserve"> </v>
      </c>
      <c r="M33" s="47" t="str">
        <f t="shared" si="4"/>
        <v>-</v>
      </c>
      <c r="N33" s="47" t="str">
        <f t="shared" si="4"/>
        <v>-</v>
      </c>
      <c r="O33" s="47" t="str">
        <f t="shared" si="4"/>
        <v xml:space="preserve"> </v>
      </c>
      <c r="P33" s="47" t="str">
        <f t="shared" si="4"/>
        <v xml:space="preserve"> </v>
      </c>
      <c r="Q33" s="47" t="str">
        <f t="shared" si="4"/>
        <v xml:space="preserve"> </v>
      </c>
      <c r="R33" s="47" t="str">
        <f t="shared" si="4"/>
        <v xml:space="preserve"> </v>
      </c>
      <c r="S33" s="47" t="str">
        <f t="shared" si="5"/>
        <v xml:space="preserve"> </v>
      </c>
      <c r="T33" s="47" t="str">
        <f t="shared" si="5"/>
        <v>-</v>
      </c>
      <c r="U33" s="47" t="str">
        <f t="shared" si="5"/>
        <v>-</v>
      </c>
      <c r="V33" s="47" t="str">
        <f t="shared" si="5"/>
        <v xml:space="preserve"> </v>
      </c>
      <c r="W33" s="47" t="str">
        <f t="shared" si="5"/>
        <v xml:space="preserve"> </v>
      </c>
      <c r="X33" s="47" t="str">
        <f t="shared" si="5"/>
        <v xml:space="preserve"> </v>
      </c>
      <c r="Y33" s="47" t="str">
        <f t="shared" si="5"/>
        <v xml:space="preserve"> </v>
      </c>
      <c r="Z33" s="47" t="str">
        <f t="shared" si="5"/>
        <v xml:space="preserve"> </v>
      </c>
      <c r="AA33" s="47" t="str">
        <f t="shared" si="5"/>
        <v>-</v>
      </c>
      <c r="AB33" s="47" t="str">
        <f t="shared" si="5"/>
        <v>-</v>
      </c>
      <c r="AC33" s="47" t="str">
        <f t="shared" si="5"/>
        <v xml:space="preserve"> </v>
      </c>
      <c r="AD33" s="47" t="str">
        <f t="shared" si="5"/>
        <v xml:space="preserve"> </v>
      </c>
      <c r="AE33" s="47" t="str">
        <f t="shared" si="5"/>
        <v xml:space="preserve"> </v>
      </c>
      <c r="AF33" s="47" t="str">
        <f t="shared" si="5"/>
        <v xml:space="preserve"> </v>
      </c>
      <c r="AG33" s="47" t="str">
        <f t="shared" si="5"/>
        <v xml:space="preserve"> </v>
      </c>
      <c r="AH33" s="17" t="str">
        <f t="shared" si="6"/>
        <v/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">
      <c r="A34" s="48" t="s">
        <v>77</v>
      </c>
      <c r="B34" s="16" t="s">
        <v>50</v>
      </c>
      <c r="C34" s="47" t="str">
        <f t="shared" si="4"/>
        <v xml:space="preserve"> </v>
      </c>
      <c r="D34" s="47" t="str">
        <f t="shared" si="4"/>
        <v xml:space="preserve"> </v>
      </c>
      <c r="E34" s="47" t="str">
        <f t="shared" si="4"/>
        <v xml:space="preserve"> </v>
      </c>
      <c r="F34" s="47" t="str">
        <f t="shared" si="4"/>
        <v>-</v>
      </c>
      <c r="G34" s="47" t="str">
        <f t="shared" si="4"/>
        <v>-</v>
      </c>
      <c r="H34" s="47" t="str">
        <f t="shared" si="4"/>
        <v xml:space="preserve"> </v>
      </c>
      <c r="I34" s="47" t="str">
        <f t="shared" si="4"/>
        <v xml:space="preserve"> </v>
      </c>
      <c r="J34" s="47" t="str">
        <f t="shared" si="4"/>
        <v xml:space="preserve"> </v>
      </c>
      <c r="K34" s="47" t="str">
        <f t="shared" si="4"/>
        <v xml:space="preserve"> </v>
      </c>
      <c r="L34" s="47" t="str">
        <f t="shared" si="4"/>
        <v xml:space="preserve"> </v>
      </c>
      <c r="M34" s="47" t="str">
        <f t="shared" si="4"/>
        <v>-</v>
      </c>
      <c r="N34" s="47" t="str">
        <f t="shared" si="4"/>
        <v>-</v>
      </c>
      <c r="O34" s="47" t="str">
        <f t="shared" si="4"/>
        <v xml:space="preserve"> </v>
      </c>
      <c r="P34" s="47" t="str">
        <f t="shared" si="4"/>
        <v xml:space="preserve"> </v>
      </c>
      <c r="Q34" s="47" t="str">
        <f t="shared" si="4"/>
        <v xml:space="preserve"> </v>
      </c>
      <c r="R34" s="47" t="str">
        <f t="shared" si="4"/>
        <v xml:space="preserve"> </v>
      </c>
      <c r="S34" s="47" t="str">
        <f t="shared" si="5"/>
        <v xml:space="preserve"> </v>
      </c>
      <c r="T34" s="47" t="str">
        <f t="shared" si="5"/>
        <v>-</v>
      </c>
      <c r="U34" s="47" t="str">
        <f t="shared" si="5"/>
        <v>-</v>
      </c>
      <c r="V34" s="47" t="str">
        <f t="shared" si="5"/>
        <v xml:space="preserve"> </v>
      </c>
      <c r="W34" s="47" t="str">
        <f t="shared" si="5"/>
        <v xml:space="preserve"> </v>
      </c>
      <c r="X34" s="47" t="str">
        <f t="shared" si="5"/>
        <v xml:space="preserve"> </v>
      </c>
      <c r="Y34" s="47" t="str">
        <f t="shared" si="5"/>
        <v xml:space="preserve"> </v>
      </c>
      <c r="Z34" s="47" t="str">
        <f t="shared" si="5"/>
        <v xml:space="preserve"> </v>
      </c>
      <c r="AA34" s="47" t="str">
        <f t="shared" si="5"/>
        <v>-</v>
      </c>
      <c r="AB34" s="47" t="str">
        <f t="shared" si="5"/>
        <v>-</v>
      </c>
      <c r="AC34" s="47" t="str">
        <f t="shared" si="5"/>
        <v xml:space="preserve"> </v>
      </c>
      <c r="AD34" s="47" t="str">
        <f t="shared" si="5"/>
        <v xml:space="preserve"> </v>
      </c>
      <c r="AE34" s="47" t="str">
        <f t="shared" si="5"/>
        <v xml:space="preserve"> </v>
      </c>
      <c r="AF34" s="47" t="str">
        <f t="shared" si="5"/>
        <v xml:space="preserve"> </v>
      </c>
      <c r="AG34" s="47" t="str">
        <f t="shared" si="5"/>
        <v xml:space="preserve"> </v>
      </c>
      <c r="AH34" s="17" t="str">
        <f t="shared" si="6"/>
        <v/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">
      <c r="A35" s="48"/>
      <c r="B35" s="16" t="s">
        <v>29</v>
      </c>
      <c r="C35" s="47" t="str">
        <f t="shared" si="4"/>
        <v xml:space="preserve"> </v>
      </c>
      <c r="D35" s="47" t="str">
        <f t="shared" si="4"/>
        <v xml:space="preserve"> </v>
      </c>
      <c r="E35" s="47" t="str">
        <f t="shared" si="4"/>
        <v xml:space="preserve"> </v>
      </c>
      <c r="F35" s="47" t="str">
        <f t="shared" si="4"/>
        <v>-</v>
      </c>
      <c r="G35" s="47" t="str">
        <f t="shared" si="4"/>
        <v>-</v>
      </c>
      <c r="H35" s="47" t="str">
        <f t="shared" si="4"/>
        <v xml:space="preserve"> </v>
      </c>
      <c r="I35" s="47" t="str">
        <f t="shared" si="4"/>
        <v xml:space="preserve"> </v>
      </c>
      <c r="J35" s="47" t="str">
        <f t="shared" si="4"/>
        <v xml:space="preserve"> </v>
      </c>
      <c r="K35" s="47" t="str">
        <f t="shared" si="4"/>
        <v xml:space="preserve"> </v>
      </c>
      <c r="L35" s="47" t="str">
        <f t="shared" si="4"/>
        <v xml:space="preserve"> </v>
      </c>
      <c r="M35" s="47" t="str">
        <f t="shared" si="4"/>
        <v>-</v>
      </c>
      <c r="N35" s="47" t="str">
        <f t="shared" si="4"/>
        <v>-</v>
      </c>
      <c r="O35" s="47" t="str">
        <f t="shared" si="4"/>
        <v xml:space="preserve"> </v>
      </c>
      <c r="P35" s="47" t="str">
        <f t="shared" si="4"/>
        <v xml:space="preserve"> </v>
      </c>
      <c r="Q35" s="47" t="str">
        <f t="shared" si="4"/>
        <v xml:space="preserve"> </v>
      </c>
      <c r="R35" s="47" t="str">
        <f t="shared" si="4"/>
        <v xml:space="preserve"> </v>
      </c>
      <c r="S35" s="47" t="str">
        <f t="shared" si="5"/>
        <v xml:space="preserve"> </v>
      </c>
      <c r="T35" s="47" t="str">
        <f t="shared" si="5"/>
        <v>-</v>
      </c>
      <c r="U35" s="47" t="str">
        <f t="shared" si="5"/>
        <v>-</v>
      </c>
      <c r="V35" s="47" t="str">
        <f t="shared" si="5"/>
        <v xml:space="preserve"> </v>
      </c>
      <c r="W35" s="47" t="str">
        <f t="shared" si="5"/>
        <v xml:space="preserve"> </v>
      </c>
      <c r="X35" s="47" t="str">
        <f t="shared" si="5"/>
        <v xml:space="preserve"> </v>
      </c>
      <c r="Y35" s="47" t="str">
        <f t="shared" si="5"/>
        <v xml:space="preserve"> </v>
      </c>
      <c r="Z35" s="47" t="str">
        <f t="shared" si="5"/>
        <v xml:space="preserve"> </v>
      </c>
      <c r="AA35" s="47" t="str">
        <f t="shared" si="5"/>
        <v>-</v>
      </c>
      <c r="AB35" s="47" t="str">
        <f t="shared" si="5"/>
        <v>-</v>
      </c>
      <c r="AC35" s="47" t="str">
        <f t="shared" si="5"/>
        <v xml:space="preserve"> </v>
      </c>
      <c r="AD35" s="47" t="str">
        <f t="shared" si="5"/>
        <v xml:space="preserve"> </v>
      </c>
      <c r="AE35" s="47" t="str">
        <f t="shared" si="5"/>
        <v xml:space="preserve"> </v>
      </c>
      <c r="AF35" s="47" t="str">
        <f t="shared" si="5"/>
        <v xml:space="preserve"> </v>
      </c>
      <c r="AG35" s="47" t="str">
        <f t="shared" si="5"/>
        <v xml:space="preserve"> </v>
      </c>
      <c r="AH35" s="17" t="str">
        <f t="shared" si="6"/>
        <v/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">
      <c r="A36" s="48"/>
      <c r="B36" s="16" t="s">
        <v>51</v>
      </c>
      <c r="C36" s="47" t="str">
        <f t="shared" si="4"/>
        <v xml:space="preserve"> </v>
      </c>
      <c r="D36" s="47" t="str">
        <f>IF(ISERROR(WEEKDAY(D$12&amp;"/"&amp;$AC$6,1)), "-",IF(OR(WEEKDAY(D$12&amp;"/"&amp;$AC$6,1)=1,WEEKDAY(D$12&amp;"/"&amp;$AC$6,1)=7),"-"," "))</f>
        <v xml:space="preserve"> </v>
      </c>
      <c r="E36" s="47" t="str">
        <f>IF(ISERROR(WEEKDAY(E$12&amp;"/"&amp;$AC$6,1)), "-",IF(OR(WEEKDAY(E$12&amp;"/"&amp;$AC$6,1)=1,WEEKDAY(E$12&amp;"/"&amp;$AC$6,1)=7),"-"," "))</f>
        <v xml:space="preserve"> </v>
      </c>
      <c r="F36" s="47" t="str">
        <f>IF(ISERROR(WEEKDAY(F$12&amp;"/"&amp;$AC$6,1)), "-",IF(OR(WEEKDAY(F$12&amp;"/"&amp;$AC$6,1)=1,WEEKDAY(F$12&amp;"/"&amp;$AC$6,1)=7),"-"," "))</f>
        <v>-</v>
      </c>
      <c r="G36" s="47" t="str">
        <f t="shared" si="4"/>
        <v>-</v>
      </c>
      <c r="H36" s="47" t="str">
        <f t="shared" si="4"/>
        <v xml:space="preserve"> </v>
      </c>
      <c r="I36" s="47" t="str">
        <f t="shared" si="4"/>
        <v xml:space="preserve"> </v>
      </c>
      <c r="J36" s="47" t="str">
        <f t="shared" si="4"/>
        <v xml:space="preserve"> </v>
      </c>
      <c r="K36" s="47" t="str">
        <f t="shared" si="4"/>
        <v xml:space="preserve"> </v>
      </c>
      <c r="L36" s="47" t="str">
        <f t="shared" si="4"/>
        <v xml:space="preserve"> </v>
      </c>
      <c r="M36" s="47" t="str">
        <f t="shared" si="4"/>
        <v>-</v>
      </c>
      <c r="N36" s="47" t="str">
        <f t="shared" si="4"/>
        <v>-</v>
      </c>
      <c r="O36" s="47" t="str">
        <f t="shared" si="4"/>
        <v xml:space="preserve"> </v>
      </c>
      <c r="P36" s="47" t="str">
        <f t="shared" si="4"/>
        <v xml:space="preserve"> </v>
      </c>
      <c r="Q36" s="47" t="str">
        <f>IF(ISERROR(WEEKDAY(Q$12&amp;"/"&amp;$AC$6,1)), "-",IF(OR(WEEKDAY(Q$12&amp;"/"&amp;$AC$6,1)=1,WEEKDAY(Q$12&amp;"/"&amp;$AC$6,1)=7),"-"," "))</f>
        <v xml:space="preserve"> </v>
      </c>
      <c r="R36" s="47" t="str">
        <f>IF(ISERROR(WEEKDAY(R$12&amp;"/"&amp;$AC$6,1)), "-",IF(OR(WEEKDAY(R$12&amp;"/"&amp;$AC$6,1)=1,WEEKDAY(R$12&amp;"/"&amp;$AC$6,1)=7),"-"," "))</f>
        <v xml:space="preserve"> </v>
      </c>
      <c r="S36" s="47" t="str">
        <f t="shared" si="5"/>
        <v xml:space="preserve"> </v>
      </c>
      <c r="T36" s="47" t="str">
        <f t="shared" si="5"/>
        <v>-</v>
      </c>
      <c r="U36" s="47" t="str">
        <f t="shared" si="5"/>
        <v>-</v>
      </c>
      <c r="V36" s="47" t="str">
        <f t="shared" si="5"/>
        <v xml:space="preserve"> </v>
      </c>
      <c r="W36" s="47" t="str">
        <f t="shared" si="5"/>
        <v xml:space="preserve"> </v>
      </c>
      <c r="X36" s="47" t="str">
        <f t="shared" si="5"/>
        <v xml:space="preserve"> </v>
      </c>
      <c r="Y36" s="47" t="str">
        <f t="shared" si="5"/>
        <v xml:space="preserve"> </v>
      </c>
      <c r="Z36" s="47" t="str">
        <f t="shared" si="5"/>
        <v xml:space="preserve"> </v>
      </c>
      <c r="AA36" s="47" t="str">
        <f t="shared" si="5"/>
        <v>-</v>
      </c>
      <c r="AB36" s="47" t="str">
        <f t="shared" si="5"/>
        <v>-</v>
      </c>
      <c r="AC36" s="47" t="str">
        <f t="shared" si="5"/>
        <v xml:space="preserve"> </v>
      </c>
      <c r="AD36" s="47" t="str">
        <f t="shared" si="5"/>
        <v xml:space="preserve"> </v>
      </c>
      <c r="AE36" s="47" t="str">
        <f t="shared" si="5"/>
        <v xml:space="preserve"> </v>
      </c>
      <c r="AF36" s="47" t="str">
        <f t="shared" si="5"/>
        <v xml:space="preserve"> </v>
      </c>
      <c r="AG36" s="47" t="str">
        <f t="shared" si="5"/>
        <v xml:space="preserve"> </v>
      </c>
      <c r="AH36" s="17" t="str">
        <f t="shared" si="6"/>
        <v/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ht="13.5" thickBot="1" x14ac:dyDescent="0.25">
      <c r="A37" s="48"/>
      <c r="B37" s="16" t="s">
        <v>52</v>
      </c>
      <c r="C37" s="47" t="str">
        <f t="shared" si="4"/>
        <v xml:space="preserve"> </v>
      </c>
      <c r="D37" s="47" t="str">
        <f t="shared" si="4"/>
        <v xml:space="preserve"> </v>
      </c>
      <c r="E37" s="47" t="str">
        <f t="shared" si="4"/>
        <v xml:space="preserve"> </v>
      </c>
      <c r="F37" s="47" t="str">
        <f t="shared" si="4"/>
        <v>-</v>
      </c>
      <c r="G37" s="47" t="str">
        <f t="shared" si="4"/>
        <v>-</v>
      </c>
      <c r="H37" s="47" t="str">
        <f t="shared" si="4"/>
        <v xml:space="preserve"> </v>
      </c>
      <c r="I37" s="47" t="str">
        <f t="shared" si="4"/>
        <v xml:space="preserve"> </v>
      </c>
      <c r="J37" s="47" t="str">
        <f t="shared" si="4"/>
        <v xml:space="preserve"> </v>
      </c>
      <c r="K37" s="47" t="str">
        <f t="shared" si="4"/>
        <v xml:space="preserve"> </v>
      </c>
      <c r="L37" s="47" t="str">
        <f t="shared" si="4"/>
        <v xml:space="preserve"> </v>
      </c>
      <c r="M37" s="47" t="str">
        <f t="shared" si="4"/>
        <v>-</v>
      </c>
      <c r="N37" s="47" t="str">
        <f t="shared" si="4"/>
        <v>-</v>
      </c>
      <c r="O37" s="47" t="str">
        <f t="shared" si="4"/>
        <v xml:space="preserve"> </v>
      </c>
      <c r="P37" s="47" t="str">
        <f t="shared" si="4"/>
        <v xml:space="preserve"> </v>
      </c>
      <c r="Q37" s="47" t="str">
        <f t="shared" si="4"/>
        <v xml:space="preserve"> </v>
      </c>
      <c r="R37" s="47" t="str">
        <f t="shared" si="4"/>
        <v xml:space="preserve"> </v>
      </c>
      <c r="S37" s="47" t="str">
        <f t="shared" si="5"/>
        <v xml:space="preserve"> </v>
      </c>
      <c r="T37" s="47" t="str">
        <f t="shared" si="5"/>
        <v>-</v>
      </c>
      <c r="U37" s="47" t="str">
        <f t="shared" si="5"/>
        <v>-</v>
      </c>
      <c r="V37" s="47" t="str">
        <f t="shared" si="5"/>
        <v xml:space="preserve"> </v>
      </c>
      <c r="W37" s="47" t="str">
        <f t="shared" si="5"/>
        <v xml:space="preserve"> </v>
      </c>
      <c r="X37" s="47" t="str">
        <f t="shared" si="5"/>
        <v xml:space="preserve"> </v>
      </c>
      <c r="Y37" s="47" t="str">
        <f t="shared" si="5"/>
        <v xml:space="preserve"> </v>
      </c>
      <c r="Z37" s="47" t="str">
        <f t="shared" si="5"/>
        <v xml:space="preserve"> </v>
      </c>
      <c r="AA37" s="47" t="str">
        <f t="shared" si="5"/>
        <v>-</v>
      </c>
      <c r="AB37" s="47" t="str">
        <f t="shared" si="5"/>
        <v>-</v>
      </c>
      <c r="AC37" s="47" t="str">
        <f t="shared" si="5"/>
        <v xml:space="preserve"> </v>
      </c>
      <c r="AD37" s="47" t="str">
        <f t="shared" si="5"/>
        <v xml:space="preserve"> </v>
      </c>
      <c r="AE37" s="47" t="str">
        <f t="shared" si="5"/>
        <v xml:space="preserve"> </v>
      </c>
      <c r="AF37" s="47" t="str">
        <f t="shared" si="5"/>
        <v xml:space="preserve"> </v>
      </c>
      <c r="AG37" s="47" t="str">
        <f t="shared" si="5"/>
        <v xml:space="preserve"> </v>
      </c>
      <c r="AH37" s="17" t="str">
        <f>IF(SUM($C37:$AG37)&gt;0,SUM($C37:$AG37),"")</f>
        <v/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24" customHeight="1" thickBot="1" x14ac:dyDescent="0.25">
      <c r="A38" s="36" t="s">
        <v>60</v>
      </c>
      <c r="B38" s="37"/>
      <c r="C38" s="34">
        <f t="shared" ref="C38:AH38" si="7">IF(SUM(C$29:C$37)&gt;0,SUM(C$29:C$37),"")</f>
        <v>8</v>
      </c>
      <c r="D38" s="34" t="str">
        <f t="shared" si="7"/>
        <v/>
      </c>
      <c r="E38" s="34" t="str">
        <f t="shared" si="7"/>
        <v/>
      </c>
      <c r="F38" s="34" t="str">
        <f t="shared" si="7"/>
        <v/>
      </c>
      <c r="G38" s="34" t="str">
        <f t="shared" si="7"/>
        <v/>
      </c>
      <c r="H38" s="34" t="str">
        <f t="shared" si="7"/>
        <v/>
      </c>
      <c r="I38" s="34" t="str">
        <f t="shared" si="7"/>
        <v/>
      </c>
      <c r="J38" s="34" t="str">
        <f t="shared" si="7"/>
        <v/>
      </c>
      <c r="K38" s="34" t="str">
        <f t="shared" si="7"/>
        <v/>
      </c>
      <c r="L38" s="34" t="str">
        <f t="shared" si="7"/>
        <v/>
      </c>
      <c r="M38" s="34" t="str">
        <f t="shared" si="7"/>
        <v/>
      </c>
      <c r="N38" s="34" t="str">
        <f t="shared" si="7"/>
        <v/>
      </c>
      <c r="O38" s="34" t="str">
        <f t="shared" si="7"/>
        <v/>
      </c>
      <c r="P38" s="34" t="str">
        <f t="shared" si="7"/>
        <v/>
      </c>
      <c r="Q38" s="34" t="str">
        <f t="shared" si="7"/>
        <v/>
      </c>
      <c r="R38" s="34" t="str">
        <f t="shared" si="7"/>
        <v/>
      </c>
      <c r="S38" s="34" t="str">
        <f t="shared" si="7"/>
        <v/>
      </c>
      <c r="T38" s="34" t="str">
        <f t="shared" si="7"/>
        <v/>
      </c>
      <c r="U38" s="34" t="str">
        <f t="shared" si="7"/>
        <v/>
      </c>
      <c r="V38" s="34" t="str">
        <f t="shared" si="7"/>
        <v/>
      </c>
      <c r="W38" s="34" t="str">
        <f t="shared" si="7"/>
        <v/>
      </c>
      <c r="X38" s="34" t="str">
        <f t="shared" si="7"/>
        <v/>
      </c>
      <c r="Y38" s="34" t="str">
        <f t="shared" si="7"/>
        <v/>
      </c>
      <c r="Z38" s="34" t="str">
        <f t="shared" si="7"/>
        <v/>
      </c>
      <c r="AA38" s="34" t="str">
        <f t="shared" si="7"/>
        <v/>
      </c>
      <c r="AB38" s="34" t="str">
        <f t="shared" si="7"/>
        <v/>
      </c>
      <c r="AC38" s="34" t="str">
        <f t="shared" si="7"/>
        <v/>
      </c>
      <c r="AD38" s="34" t="str">
        <f t="shared" si="7"/>
        <v/>
      </c>
      <c r="AE38" s="34" t="str">
        <f t="shared" si="7"/>
        <v/>
      </c>
      <c r="AF38" s="34">
        <f t="shared" si="7"/>
        <v>8</v>
      </c>
      <c r="AG38" s="34">
        <f t="shared" si="7"/>
        <v>8</v>
      </c>
      <c r="AH38" s="35">
        <f t="shared" si="7"/>
        <v>24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24" customHeight="1" thickBot="1" x14ac:dyDescent="0.25">
      <c r="A39" s="44" t="s">
        <v>43</v>
      </c>
      <c r="B39" s="45"/>
      <c r="C39" s="32">
        <f t="shared" ref="C39:AH39" si="8">IF(SUM(C$25:C$37)&gt;0,SUM(C$25:C$37),"")</f>
        <v>8</v>
      </c>
      <c r="D39" s="32" t="str">
        <f t="shared" si="8"/>
        <v/>
      </c>
      <c r="E39" s="32" t="str">
        <f t="shared" si="8"/>
        <v/>
      </c>
      <c r="F39" s="32" t="str">
        <f t="shared" si="8"/>
        <v/>
      </c>
      <c r="G39" s="32" t="str">
        <f t="shared" si="8"/>
        <v/>
      </c>
      <c r="H39" s="32" t="str">
        <f t="shared" si="8"/>
        <v/>
      </c>
      <c r="I39" s="32" t="str">
        <f t="shared" si="8"/>
        <v/>
      </c>
      <c r="J39" s="32" t="str">
        <f t="shared" si="8"/>
        <v/>
      </c>
      <c r="K39" s="32" t="str">
        <f t="shared" si="8"/>
        <v/>
      </c>
      <c r="L39" s="32" t="str">
        <f t="shared" si="8"/>
        <v/>
      </c>
      <c r="M39" s="32" t="str">
        <f t="shared" si="8"/>
        <v/>
      </c>
      <c r="N39" s="32" t="str">
        <f t="shared" si="8"/>
        <v/>
      </c>
      <c r="O39" s="32" t="str">
        <f t="shared" si="8"/>
        <v/>
      </c>
      <c r="P39" s="32" t="str">
        <f t="shared" si="8"/>
        <v/>
      </c>
      <c r="Q39" s="32" t="str">
        <f t="shared" si="8"/>
        <v/>
      </c>
      <c r="R39" s="32" t="str">
        <f t="shared" si="8"/>
        <v/>
      </c>
      <c r="S39" s="32" t="str">
        <f t="shared" si="8"/>
        <v/>
      </c>
      <c r="T39" s="32" t="str">
        <f t="shared" si="8"/>
        <v/>
      </c>
      <c r="U39" s="32" t="str">
        <f t="shared" si="8"/>
        <v/>
      </c>
      <c r="V39" s="32" t="str">
        <f t="shared" si="8"/>
        <v/>
      </c>
      <c r="W39" s="32" t="str">
        <f t="shared" si="8"/>
        <v/>
      </c>
      <c r="X39" s="32" t="str">
        <f t="shared" si="8"/>
        <v/>
      </c>
      <c r="Y39" s="32" t="str">
        <f t="shared" si="8"/>
        <v/>
      </c>
      <c r="Z39" s="32" t="str">
        <f t="shared" si="8"/>
        <v/>
      </c>
      <c r="AA39" s="32" t="str">
        <f t="shared" si="8"/>
        <v/>
      </c>
      <c r="AB39" s="32" t="str">
        <f t="shared" si="8"/>
        <v/>
      </c>
      <c r="AC39" s="32" t="str">
        <f t="shared" si="8"/>
        <v/>
      </c>
      <c r="AD39" s="32" t="str">
        <f t="shared" si="8"/>
        <v/>
      </c>
      <c r="AE39" s="32" t="str">
        <f t="shared" si="8"/>
        <v/>
      </c>
      <c r="AF39" s="32">
        <f t="shared" si="8"/>
        <v>8</v>
      </c>
      <c r="AG39" s="32">
        <f t="shared" si="8"/>
        <v>8</v>
      </c>
      <c r="AH39" s="46">
        <f t="shared" si="8"/>
        <v>24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3.5" thickBo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5.75" x14ac:dyDescent="0.25">
      <c r="A43" s="1" t="str">
        <f>"Signature: " &amp; $A$7</f>
        <v>Signature: SANUGULA Kamalakar</v>
      </c>
      <c r="B43" s="2"/>
      <c r="C43" s="1" t="s">
        <v>74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7" t="s">
        <v>43</v>
      </c>
      <c r="Z43" s="138"/>
      <c r="AA43" s="139" t="s">
        <v>34</v>
      </c>
      <c r="AB43" s="140"/>
      <c r="AC43" s="141" t="s">
        <v>35</v>
      </c>
      <c r="AD43" s="14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43">
        <f>ROUNDDOWN(AA44+AC44,1)</f>
        <v>0</v>
      </c>
      <c r="Z44" s="144"/>
      <c r="AA44" s="147">
        <f>Summary!E17</f>
        <v>0</v>
      </c>
      <c r="AB44" s="148"/>
      <c r="AC44" s="151">
        <f>Summary!F17</f>
        <v>0</v>
      </c>
      <c r="AD44" s="1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13.5" thickBo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45"/>
      <c r="Z45" s="146"/>
      <c r="AA45" s="149"/>
      <c r="AB45" s="150"/>
      <c r="AC45" s="150"/>
      <c r="AD45" s="14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5"/>
      <c r="AB46" s="5"/>
      <c r="AC46" s="5"/>
      <c r="AD46" s="5"/>
      <c r="AE46" s="5"/>
      <c r="AF46" s="5"/>
      <c r="AG46" s="5"/>
      <c r="AH46" s="5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2">
      <c r="A47" s="1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5"/>
      <c r="AB47" s="5"/>
      <c r="AC47" s="5"/>
      <c r="AD47" s="5"/>
      <c r="AE47" s="5"/>
      <c r="AF47" s="5"/>
      <c r="AG47" s="5"/>
      <c r="AH47" s="5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2">
      <c r="A48" s="15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5"/>
      <c r="AB48" s="5"/>
      <c r="AC48" s="5"/>
      <c r="AD48" s="5"/>
      <c r="AE48" s="5"/>
      <c r="AF48" s="5"/>
      <c r="AG48" s="5"/>
      <c r="AH48" s="5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2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2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</sheetData>
  <mergeCells count="15">
    <mergeCell ref="A7:B7"/>
    <mergeCell ref="A8:B8"/>
    <mergeCell ref="A9:B9"/>
    <mergeCell ref="A1:B1"/>
    <mergeCell ref="A2:B2"/>
    <mergeCell ref="A3:B3"/>
    <mergeCell ref="A4:B4"/>
    <mergeCell ref="A5:B5"/>
    <mergeCell ref="A6:B6"/>
    <mergeCell ref="Y43:Z43"/>
    <mergeCell ref="AA43:AB43"/>
    <mergeCell ref="AC43:AD43"/>
    <mergeCell ref="Y44:Z45"/>
    <mergeCell ref="AA44:AB45"/>
    <mergeCell ref="AC44:AD45"/>
  </mergeCells>
  <conditionalFormatting sqref="C13:AG24 C29:AG29 C30:AF30 C31:AG37">
    <cfRule type="expression" dxfId="7" priority="1" stopIfTrue="1">
      <formula>C13="-"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1"/>
  <sheetViews>
    <sheetView zoomScale="73" zoomScaleNormal="73" workbookViewId="0">
      <selection sqref="A1:B1"/>
    </sheetView>
  </sheetViews>
  <sheetFormatPr defaultRowHeight="12.75" x14ac:dyDescent="0.2"/>
  <cols>
    <col min="1" max="1" width="17.42578125" customWidth="1"/>
    <col min="2" max="2" width="45.42578125" customWidth="1"/>
    <col min="3" max="33" width="6.140625" customWidth="1"/>
  </cols>
  <sheetData>
    <row r="1" spans="1:53" ht="18.75" x14ac:dyDescent="0.3">
      <c r="A1" s="152" t="str">
        <f>Summary!C5</f>
        <v>Unisystems</v>
      </c>
      <c r="B1" s="15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.75" customHeight="1" x14ac:dyDescent="0.2">
      <c r="A2" s="154" t="str">
        <f>Summary!C8</f>
        <v>Sys Admin</v>
      </c>
      <c r="B2" s="15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5.75" x14ac:dyDescent="0.25">
      <c r="A3" s="154"/>
      <c r="B3" s="15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37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">
      <c r="A4" s="154"/>
      <c r="B4" s="15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13.5" thickBot="1" x14ac:dyDescent="0.25">
      <c r="A5" s="157"/>
      <c r="B5" s="15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16.5" thickBot="1" x14ac:dyDescent="0.3">
      <c r="A6" s="158" t="s">
        <v>39</v>
      </c>
      <c r="B6" s="159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56" t="s">
        <v>38</v>
      </c>
      <c r="AB6" s="11"/>
      <c r="AC6" s="18" t="s">
        <v>98</v>
      </c>
      <c r="AD6" s="11"/>
      <c r="AE6" s="11"/>
      <c r="AF6" s="11"/>
      <c r="AG6" s="11"/>
      <c r="AH6" s="1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5.75" x14ac:dyDescent="0.25">
      <c r="A7" s="160" t="str">
        <f>Summary!C6</f>
        <v>SANUGULA Kamalakar</v>
      </c>
      <c r="B7" s="161"/>
      <c r="C7" s="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9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">
      <c r="A8" s="162"/>
      <c r="B8" s="163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0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3.5" thickBot="1" x14ac:dyDescent="0.25">
      <c r="A9" s="155"/>
      <c r="B9" s="156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0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">
      <c r="A10" s="19" t="s">
        <v>40</v>
      </c>
      <c r="B10" s="20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 t="s">
        <v>42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4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3.5" thickBot="1" x14ac:dyDescent="0.25">
      <c r="A11" s="25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9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5" thickBot="1" x14ac:dyDescent="0.25">
      <c r="A12" s="30" t="s">
        <v>41</v>
      </c>
      <c r="B12" s="31" t="s">
        <v>46</v>
      </c>
      <c r="C12" s="52">
        <v>1</v>
      </c>
      <c r="D12" s="32">
        <v>2</v>
      </c>
      <c r="E12" s="32">
        <v>3</v>
      </c>
      <c r="F12" s="32">
        <v>4</v>
      </c>
      <c r="G12" s="32">
        <v>5</v>
      </c>
      <c r="H12" s="32">
        <v>6</v>
      </c>
      <c r="I12" s="32">
        <v>7</v>
      </c>
      <c r="J12" s="32">
        <v>8</v>
      </c>
      <c r="K12" s="32">
        <v>9</v>
      </c>
      <c r="L12" s="32">
        <v>10</v>
      </c>
      <c r="M12" s="32">
        <v>11</v>
      </c>
      <c r="N12" s="32">
        <v>12</v>
      </c>
      <c r="O12" s="32">
        <v>13</v>
      </c>
      <c r="P12" s="32">
        <v>14</v>
      </c>
      <c r="Q12" s="32">
        <v>15</v>
      </c>
      <c r="R12" s="32">
        <v>16</v>
      </c>
      <c r="S12" s="32">
        <v>17</v>
      </c>
      <c r="T12" s="32">
        <v>18</v>
      </c>
      <c r="U12" s="32">
        <v>19</v>
      </c>
      <c r="V12" s="32">
        <v>20</v>
      </c>
      <c r="W12" s="32">
        <v>21</v>
      </c>
      <c r="X12" s="32">
        <v>22</v>
      </c>
      <c r="Y12" s="32">
        <v>23</v>
      </c>
      <c r="Z12" s="32">
        <v>24</v>
      </c>
      <c r="AA12" s="32">
        <v>25</v>
      </c>
      <c r="AB12" s="32">
        <v>26</v>
      </c>
      <c r="AC12" s="32">
        <v>27</v>
      </c>
      <c r="AD12" s="32">
        <v>28</v>
      </c>
      <c r="AE12" s="52" t="s">
        <v>30</v>
      </c>
      <c r="AF12" s="52" t="s">
        <v>31</v>
      </c>
      <c r="AG12" s="52" t="s">
        <v>32</v>
      </c>
      <c r="AH12" s="33" t="s">
        <v>43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">
      <c r="A13" s="14" t="s">
        <v>76</v>
      </c>
      <c r="B13" s="16" t="s">
        <v>56</v>
      </c>
      <c r="C13" s="47" t="str">
        <f t="shared" ref="C13:R24" si="0">IF(ISERROR(WEEKDAY(C$12&amp;"/"&amp;$AC$6,1)), "-",IF(OR(WEEKDAY(C$12&amp;"/"&amp;$AC$6,1)=1,WEEKDAY(C$12&amp;"/"&amp;$AC$6,1)=7),"-"," "))</f>
        <v>-</v>
      </c>
      <c r="D13" s="47" t="str">
        <f t="shared" si="0"/>
        <v>-</v>
      </c>
      <c r="E13" s="47" t="str">
        <f t="shared" si="0"/>
        <v xml:space="preserve"> </v>
      </c>
      <c r="F13" s="47" t="str">
        <f t="shared" si="0"/>
        <v xml:space="preserve"> </v>
      </c>
      <c r="G13" s="47" t="str">
        <f t="shared" si="0"/>
        <v xml:space="preserve"> </v>
      </c>
      <c r="H13" s="47" t="str">
        <f t="shared" si="0"/>
        <v xml:space="preserve"> </v>
      </c>
      <c r="I13" s="47" t="str">
        <f t="shared" si="0"/>
        <v xml:space="preserve"> </v>
      </c>
      <c r="J13" s="47" t="str">
        <f t="shared" si="0"/>
        <v>-</v>
      </c>
      <c r="K13" s="47" t="str">
        <f t="shared" si="0"/>
        <v>-</v>
      </c>
      <c r="L13" s="47" t="str">
        <f t="shared" si="0"/>
        <v xml:space="preserve"> </v>
      </c>
      <c r="M13" s="47" t="str">
        <f t="shared" si="0"/>
        <v xml:space="preserve"> </v>
      </c>
      <c r="N13" s="47" t="str">
        <f t="shared" si="0"/>
        <v xml:space="preserve"> </v>
      </c>
      <c r="O13" s="47" t="str">
        <f t="shared" si="0"/>
        <v xml:space="preserve"> </v>
      </c>
      <c r="P13" s="47" t="str">
        <f t="shared" si="0"/>
        <v xml:space="preserve"> </v>
      </c>
      <c r="Q13" s="47" t="str">
        <f t="shared" si="0"/>
        <v>-</v>
      </c>
      <c r="R13" s="47" t="str">
        <f t="shared" si="0"/>
        <v>-</v>
      </c>
      <c r="S13" s="47" t="str">
        <f t="shared" ref="S13:AG24" si="1">IF(ISERROR(WEEKDAY(S$12&amp;"/"&amp;$AC$6,1)), "-",IF(OR(WEEKDAY(S$12&amp;"/"&amp;$AC$6,1)=1,WEEKDAY(S$12&amp;"/"&amp;$AC$6,1)=7),"-"," "))</f>
        <v xml:space="preserve"> </v>
      </c>
      <c r="T13" s="47" t="str">
        <f t="shared" si="1"/>
        <v xml:space="preserve"> </v>
      </c>
      <c r="U13" s="47" t="str">
        <f t="shared" si="1"/>
        <v xml:space="preserve"> </v>
      </c>
      <c r="V13" s="47" t="str">
        <f t="shared" si="1"/>
        <v xml:space="preserve"> </v>
      </c>
      <c r="W13" s="47" t="str">
        <f t="shared" si="1"/>
        <v xml:space="preserve"> </v>
      </c>
      <c r="X13" s="47" t="str">
        <f t="shared" si="1"/>
        <v>-</v>
      </c>
      <c r="Y13" s="47" t="str">
        <f t="shared" si="1"/>
        <v>-</v>
      </c>
      <c r="Z13" s="47" t="str">
        <f t="shared" si="1"/>
        <v xml:space="preserve"> </v>
      </c>
      <c r="AA13" s="47" t="str">
        <f t="shared" si="1"/>
        <v xml:space="preserve"> </v>
      </c>
      <c r="AB13" s="47" t="str">
        <f t="shared" si="1"/>
        <v xml:space="preserve"> </v>
      </c>
      <c r="AC13" s="47" t="str">
        <f t="shared" si="1"/>
        <v xml:space="preserve"> </v>
      </c>
      <c r="AD13" s="47" t="str">
        <f t="shared" si="1"/>
        <v xml:space="preserve"> </v>
      </c>
      <c r="AE13" s="47" t="str">
        <f t="shared" si="1"/>
        <v>-</v>
      </c>
      <c r="AF13" s="47" t="str">
        <f t="shared" si="1"/>
        <v>-</v>
      </c>
      <c r="AG13" s="47" t="str">
        <f t="shared" si="1"/>
        <v>-</v>
      </c>
      <c r="AH13" s="17" t="str">
        <f>IF(SUM($C13:$AG13)&gt;0,SUM($C13:$AG13),"")</f>
        <v/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">
      <c r="A14" s="55" t="s">
        <v>76</v>
      </c>
      <c r="B14" s="16" t="s">
        <v>57</v>
      </c>
      <c r="C14" s="47" t="str">
        <f t="shared" si="0"/>
        <v>-</v>
      </c>
      <c r="D14" s="47" t="str">
        <f t="shared" si="0"/>
        <v>-</v>
      </c>
      <c r="E14" s="47" t="str">
        <f t="shared" si="0"/>
        <v xml:space="preserve"> </v>
      </c>
      <c r="F14" s="47" t="str">
        <f t="shared" si="0"/>
        <v xml:space="preserve"> </v>
      </c>
      <c r="G14" s="47" t="str">
        <f t="shared" si="0"/>
        <v xml:space="preserve"> </v>
      </c>
      <c r="H14" s="47" t="str">
        <f t="shared" si="0"/>
        <v xml:space="preserve"> </v>
      </c>
      <c r="I14" s="47" t="str">
        <f t="shared" si="0"/>
        <v xml:space="preserve"> </v>
      </c>
      <c r="J14" s="47" t="str">
        <f t="shared" si="0"/>
        <v>-</v>
      </c>
      <c r="K14" s="47" t="str">
        <f t="shared" si="0"/>
        <v>-</v>
      </c>
      <c r="L14" s="47" t="str">
        <f t="shared" si="0"/>
        <v xml:space="preserve"> </v>
      </c>
      <c r="M14" s="47" t="str">
        <f t="shared" si="0"/>
        <v xml:space="preserve"> </v>
      </c>
      <c r="N14" s="47" t="str">
        <f t="shared" si="0"/>
        <v xml:space="preserve"> </v>
      </c>
      <c r="O14" s="47" t="str">
        <f t="shared" si="0"/>
        <v xml:space="preserve"> </v>
      </c>
      <c r="P14" s="47" t="str">
        <f t="shared" si="0"/>
        <v xml:space="preserve"> </v>
      </c>
      <c r="Q14" s="47" t="str">
        <f t="shared" si="0"/>
        <v>-</v>
      </c>
      <c r="R14" s="47" t="str">
        <f t="shared" si="0"/>
        <v>-</v>
      </c>
      <c r="S14" s="47" t="str">
        <f t="shared" si="1"/>
        <v xml:space="preserve"> </v>
      </c>
      <c r="T14" s="47" t="str">
        <f t="shared" si="1"/>
        <v xml:space="preserve"> </v>
      </c>
      <c r="U14" s="47" t="str">
        <f t="shared" si="1"/>
        <v xml:space="preserve"> </v>
      </c>
      <c r="V14" s="47" t="str">
        <f t="shared" si="1"/>
        <v xml:space="preserve"> </v>
      </c>
      <c r="W14" s="47" t="str">
        <f t="shared" si="1"/>
        <v xml:space="preserve"> </v>
      </c>
      <c r="X14" s="47" t="str">
        <f t="shared" si="1"/>
        <v>-</v>
      </c>
      <c r="Y14" s="47" t="str">
        <f t="shared" si="1"/>
        <v>-</v>
      </c>
      <c r="Z14" s="47" t="str">
        <f t="shared" si="1"/>
        <v xml:space="preserve"> </v>
      </c>
      <c r="AA14" s="47" t="str">
        <f t="shared" si="1"/>
        <v xml:space="preserve"> </v>
      </c>
      <c r="AB14" s="47" t="str">
        <f t="shared" si="1"/>
        <v xml:space="preserve"> </v>
      </c>
      <c r="AC14" s="47" t="str">
        <f t="shared" si="1"/>
        <v xml:space="preserve"> </v>
      </c>
      <c r="AD14" s="47" t="str">
        <f t="shared" si="1"/>
        <v xml:space="preserve"> </v>
      </c>
      <c r="AE14" s="47" t="str">
        <f t="shared" si="1"/>
        <v>-</v>
      </c>
      <c r="AF14" s="47" t="str">
        <f t="shared" si="1"/>
        <v>-</v>
      </c>
      <c r="AG14" s="47" t="str">
        <f t="shared" si="1"/>
        <v>-</v>
      </c>
      <c r="AH14" s="17" t="str">
        <f t="shared" ref="AH14:AH24" si="2">IF(SUM($C14:$AG14)&gt;0,SUM($C14:$AG14),"")</f>
        <v/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">
      <c r="A15" s="55"/>
      <c r="B15" s="16"/>
      <c r="C15" s="47" t="str">
        <f t="shared" si="0"/>
        <v>-</v>
      </c>
      <c r="D15" s="47" t="str">
        <f t="shared" si="0"/>
        <v>-</v>
      </c>
      <c r="E15" s="47" t="str">
        <f t="shared" si="0"/>
        <v xml:space="preserve"> </v>
      </c>
      <c r="F15" s="47" t="str">
        <f t="shared" si="0"/>
        <v xml:space="preserve"> </v>
      </c>
      <c r="G15" s="47" t="str">
        <f t="shared" si="0"/>
        <v xml:space="preserve"> </v>
      </c>
      <c r="H15" s="47" t="str">
        <f t="shared" si="0"/>
        <v xml:space="preserve"> </v>
      </c>
      <c r="I15" s="47" t="str">
        <f t="shared" si="0"/>
        <v xml:space="preserve"> </v>
      </c>
      <c r="J15" s="47" t="str">
        <f t="shared" si="0"/>
        <v>-</v>
      </c>
      <c r="K15" s="47" t="str">
        <f t="shared" si="0"/>
        <v>-</v>
      </c>
      <c r="L15" s="47" t="str">
        <f t="shared" si="0"/>
        <v xml:space="preserve"> </v>
      </c>
      <c r="M15" s="47" t="str">
        <f t="shared" si="0"/>
        <v xml:space="preserve"> </v>
      </c>
      <c r="N15" s="47" t="str">
        <f t="shared" si="0"/>
        <v xml:space="preserve"> </v>
      </c>
      <c r="O15" s="47" t="str">
        <f t="shared" si="0"/>
        <v xml:space="preserve"> </v>
      </c>
      <c r="P15" s="47" t="str">
        <f t="shared" si="0"/>
        <v xml:space="preserve"> </v>
      </c>
      <c r="Q15" s="47" t="str">
        <f t="shared" si="0"/>
        <v>-</v>
      </c>
      <c r="R15" s="47" t="str">
        <f t="shared" si="0"/>
        <v>-</v>
      </c>
      <c r="S15" s="47" t="str">
        <f t="shared" si="1"/>
        <v xml:space="preserve"> </v>
      </c>
      <c r="T15" s="47" t="str">
        <f t="shared" si="1"/>
        <v xml:space="preserve"> </v>
      </c>
      <c r="U15" s="47" t="str">
        <f t="shared" si="1"/>
        <v xml:space="preserve"> </v>
      </c>
      <c r="V15" s="47" t="str">
        <f t="shared" si="1"/>
        <v xml:space="preserve"> </v>
      </c>
      <c r="W15" s="47" t="str">
        <f t="shared" si="1"/>
        <v xml:space="preserve"> </v>
      </c>
      <c r="X15" s="47" t="str">
        <f t="shared" si="1"/>
        <v>-</v>
      </c>
      <c r="Y15" s="47" t="str">
        <f t="shared" si="1"/>
        <v>-</v>
      </c>
      <c r="Z15" s="47" t="str">
        <f t="shared" si="1"/>
        <v xml:space="preserve"> </v>
      </c>
      <c r="AA15" s="47" t="str">
        <f t="shared" si="1"/>
        <v xml:space="preserve"> </v>
      </c>
      <c r="AB15" s="47" t="str">
        <f t="shared" si="1"/>
        <v xml:space="preserve"> </v>
      </c>
      <c r="AC15" s="47" t="str">
        <f t="shared" si="1"/>
        <v xml:space="preserve"> </v>
      </c>
      <c r="AD15" s="47" t="str">
        <f t="shared" si="1"/>
        <v xml:space="preserve"> </v>
      </c>
      <c r="AE15" s="47" t="str">
        <f t="shared" si="1"/>
        <v>-</v>
      </c>
      <c r="AF15" s="47" t="str">
        <f t="shared" si="1"/>
        <v>-</v>
      </c>
      <c r="AG15" s="47" t="str">
        <f t="shared" si="1"/>
        <v>-</v>
      </c>
      <c r="AH15" s="17" t="str">
        <f t="shared" si="2"/>
        <v/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">
      <c r="A16" s="55"/>
      <c r="B16" s="16"/>
      <c r="C16" s="47" t="str">
        <f t="shared" si="0"/>
        <v>-</v>
      </c>
      <c r="D16" s="47" t="str">
        <f t="shared" si="0"/>
        <v>-</v>
      </c>
      <c r="E16" s="47" t="str">
        <f t="shared" si="0"/>
        <v xml:space="preserve"> </v>
      </c>
      <c r="F16" s="47" t="str">
        <f t="shared" si="0"/>
        <v xml:space="preserve"> </v>
      </c>
      <c r="G16" s="47" t="str">
        <f t="shared" si="0"/>
        <v xml:space="preserve"> </v>
      </c>
      <c r="H16" s="47" t="str">
        <f t="shared" si="0"/>
        <v xml:space="preserve"> </v>
      </c>
      <c r="I16" s="47" t="str">
        <f t="shared" si="0"/>
        <v xml:space="preserve"> </v>
      </c>
      <c r="J16" s="47" t="str">
        <f t="shared" si="0"/>
        <v>-</v>
      </c>
      <c r="K16" s="47" t="str">
        <f t="shared" si="0"/>
        <v>-</v>
      </c>
      <c r="L16" s="47" t="str">
        <f t="shared" si="0"/>
        <v xml:space="preserve"> </v>
      </c>
      <c r="M16" s="47" t="str">
        <f t="shared" si="0"/>
        <v xml:space="preserve"> </v>
      </c>
      <c r="N16" s="47" t="str">
        <f t="shared" si="0"/>
        <v xml:space="preserve"> </v>
      </c>
      <c r="O16" s="47" t="str">
        <f t="shared" si="0"/>
        <v xml:space="preserve"> </v>
      </c>
      <c r="P16" s="47" t="str">
        <f t="shared" si="0"/>
        <v xml:space="preserve"> </v>
      </c>
      <c r="Q16" s="47" t="str">
        <f t="shared" si="0"/>
        <v>-</v>
      </c>
      <c r="R16" s="47" t="str">
        <f t="shared" si="0"/>
        <v>-</v>
      </c>
      <c r="S16" s="47" t="str">
        <f t="shared" si="1"/>
        <v xml:space="preserve"> </v>
      </c>
      <c r="T16" s="47" t="str">
        <f t="shared" si="1"/>
        <v xml:space="preserve"> </v>
      </c>
      <c r="U16" s="47" t="str">
        <f t="shared" si="1"/>
        <v xml:space="preserve"> </v>
      </c>
      <c r="V16" s="47" t="str">
        <f t="shared" si="1"/>
        <v xml:space="preserve"> </v>
      </c>
      <c r="W16" s="47" t="str">
        <f t="shared" si="1"/>
        <v xml:space="preserve"> </v>
      </c>
      <c r="X16" s="47" t="str">
        <f t="shared" si="1"/>
        <v>-</v>
      </c>
      <c r="Y16" s="47" t="str">
        <f t="shared" si="1"/>
        <v>-</v>
      </c>
      <c r="Z16" s="47" t="str">
        <f t="shared" si="1"/>
        <v xml:space="preserve"> </v>
      </c>
      <c r="AA16" s="47" t="str">
        <f t="shared" si="1"/>
        <v xml:space="preserve"> </v>
      </c>
      <c r="AB16" s="47" t="str">
        <f t="shared" si="1"/>
        <v xml:space="preserve"> </v>
      </c>
      <c r="AC16" s="47" t="str">
        <f t="shared" si="1"/>
        <v xml:space="preserve"> </v>
      </c>
      <c r="AD16" s="47" t="str">
        <f t="shared" si="1"/>
        <v xml:space="preserve"> </v>
      </c>
      <c r="AE16" s="47" t="str">
        <f t="shared" si="1"/>
        <v>-</v>
      </c>
      <c r="AF16" s="47" t="str">
        <f t="shared" si="1"/>
        <v>-</v>
      </c>
      <c r="AG16" s="47" t="str">
        <f t="shared" si="1"/>
        <v>-</v>
      </c>
      <c r="AH16" s="17" t="str">
        <f t="shared" si="2"/>
        <v/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">
      <c r="A17" s="55"/>
      <c r="B17" s="16"/>
      <c r="C17" s="47" t="str">
        <f t="shared" si="0"/>
        <v>-</v>
      </c>
      <c r="D17" s="47" t="str">
        <f t="shared" si="0"/>
        <v>-</v>
      </c>
      <c r="E17" s="47" t="str">
        <f t="shared" si="0"/>
        <v xml:space="preserve"> </v>
      </c>
      <c r="F17" s="47" t="str">
        <f t="shared" si="0"/>
        <v xml:space="preserve"> </v>
      </c>
      <c r="G17" s="47" t="str">
        <f t="shared" si="0"/>
        <v xml:space="preserve"> </v>
      </c>
      <c r="H17" s="47" t="str">
        <f t="shared" si="0"/>
        <v xml:space="preserve"> </v>
      </c>
      <c r="I17" s="47" t="str">
        <f t="shared" si="0"/>
        <v xml:space="preserve"> </v>
      </c>
      <c r="J17" s="47" t="str">
        <f t="shared" si="0"/>
        <v>-</v>
      </c>
      <c r="K17" s="47" t="str">
        <f t="shared" si="0"/>
        <v>-</v>
      </c>
      <c r="L17" s="47" t="str">
        <f t="shared" si="0"/>
        <v xml:space="preserve"> </v>
      </c>
      <c r="M17" s="47" t="str">
        <f t="shared" si="0"/>
        <v xml:space="preserve"> </v>
      </c>
      <c r="N17" s="47" t="str">
        <f t="shared" si="0"/>
        <v xml:space="preserve"> </v>
      </c>
      <c r="O17" s="47" t="str">
        <f t="shared" si="0"/>
        <v xml:space="preserve"> </v>
      </c>
      <c r="P17" s="47" t="str">
        <f t="shared" si="0"/>
        <v xml:space="preserve"> </v>
      </c>
      <c r="Q17" s="47" t="str">
        <f t="shared" si="0"/>
        <v>-</v>
      </c>
      <c r="R17" s="47" t="str">
        <f t="shared" si="0"/>
        <v>-</v>
      </c>
      <c r="S17" s="47" t="str">
        <f t="shared" si="1"/>
        <v xml:space="preserve"> </v>
      </c>
      <c r="T17" s="47" t="str">
        <f t="shared" si="1"/>
        <v xml:space="preserve"> </v>
      </c>
      <c r="U17" s="47" t="str">
        <f t="shared" si="1"/>
        <v xml:space="preserve"> </v>
      </c>
      <c r="V17" s="47" t="str">
        <f t="shared" si="1"/>
        <v xml:space="preserve"> </v>
      </c>
      <c r="W17" s="47" t="str">
        <f t="shared" si="1"/>
        <v xml:space="preserve"> </v>
      </c>
      <c r="X17" s="47" t="str">
        <f t="shared" si="1"/>
        <v>-</v>
      </c>
      <c r="Y17" s="47" t="str">
        <f t="shared" si="1"/>
        <v>-</v>
      </c>
      <c r="Z17" s="47" t="str">
        <f t="shared" si="1"/>
        <v xml:space="preserve"> </v>
      </c>
      <c r="AA17" s="47" t="str">
        <f t="shared" si="1"/>
        <v xml:space="preserve"> </v>
      </c>
      <c r="AB17" s="47" t="str">
        <f t="shared" si="1"/>
        <v xml:space="preserve"> </v>
      </c>
      <c r="AC17" s="47" t="str">
        <f t="shared" si="1"/>
        <v xml:space="preserve"> </v>
      </c>
      <c r="AD17" s="47" t="str">
        <f t="shared" si="1"/>
        <v xml:space="preserve"> </v>
      </c>
      <c r="AE17" s="47" t="str">
        <f t="shared" si="1"/>
        <v>-</v>
      </c>
      <c r="AF17" s="47" t="str">
        <f t="shared" si="1"/>
        <v>-</v>
      </c>
      <c r="AG17" s="47" t="str">
        <f t="shared" si="1"/>
        <v>-</v>
      </c>
      <c r="AH17" s="17" t="str">
        <f t="shared" si="2"/>
        <v/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">
      <c r="A18" s="55"/>
      <c r="B18" s="16"/>
      <c r="C18" s="47" t="str">
        <f t="shared" si="0"/>
        <v>-</v>
      </c>
      <c r="D18" s="47" t="str">
        <f t="shared" si="0"/>
        <v>-</v>
      </c>
      <c r="E18" s="47" t="str">
        <f t="shared" si="0"/>
        <v xml:space="preserve"> </v>
      </c>
      <c r="F18" s="47" t="str">
        <f t="shared" si="0"/>
        <v xml:space="preserve"> </v>
      </c>
      <c r="G18" s="47" t="str">
        <f t="shared" si="0"/>
        <v xml:space="preserve"> </v>
      </c>
      <c r="H18" s="47" t="str">
        <f t="shared" si="0"/>
        <v xml:space="preserve"> </v>
      </c>
      <c r="I18" s="47" t="str">
        <f t="shared" si="0"/>
        <v xml:space="preserve"> </v>
      </c>
      <c r="J18" s="47" t="str">
        <f t="shared" si="0"/>
        <v>-</v>
      </c>
      <c r="K18" s="47" t="str">
        <f t="shared" si="0"/>
        <v>-</v>
      </c>
      <c r="L18" s="47" t="str">
        <f t="shared" si="0"/>
        <v xml:space="preserve"> </v>
      </c>
      <c r="M18" s="47" t="str">
        <f t="shared" si="0"/>
        <v xml:space="preserve"> </v>
      </c>
      <c r="N18" s="47" t="str">
        <f t="shared" si="0"/>
        <v xml:space="preserve"> </v>
      </c>
      <c r="O18" s="47" t="str">
        <f t="shared" si="0"/>
        <v xml:space="preserve"> </v>
      </c>
      <c r="P18" s="47" t="str">
        <f t="shared" si="0"/>
        <v xml:space="preserve"> </v>
      </c>
      <c r="Q18" s="47" t="str">
        <f t="shared" si="0"/>
        <v>-</v>
      </c>
      <c r="R18" s="47" t="str">
        <f t="shared" si="0"/>
        <v>-</v>
      </c>
      <c r="S18" s="47" t="str">
        <f t="shared" si="1"/>
        <v xml:space="preserve"> </v>
      </c>
      <c r="T18" s="47" t="str">
        <f t="shared" si="1"/>
        <v xml:space="preserve"> </v>
      </c>
      <c r="U18" s="47" t="str">
        <f t="shared" si="1"/>
        <v xml:space="preserve"> </v>
      </c>
      <c r="V18" s="47" t="str">
        <f t="shared" si="1"/>
        <v xml:space="preserve"> </v>
      </c>
      <c r="W18" s="47" t="str">
        <f t="shared" si="1"/>
        <v xml:space="preserve"> </v>
      </c>
      <c r="X18" s="47" t="str">
        <f t="shared" si="1"/>
        <v>-</v>
      </c>
      <c r="Y18" s="47" t="str">
        <f t="shared" si="1"/>
        <v>-</v>
      </c>
      <c r="Z18" s="47" t="str">
        <f t="shared" si="1"/>
        <v xml:space="preserve"> </v>
      </c>
      <c r="AA18" s="47" t="str">
        <f t="shared" si="1"/>
        <v xml:space="preserve"> </v>
      </c>
      <c r="AB18" s="47" t="str">
        <f t="shared" si="1"/>
        <v xml:space="preserve"> </v>
      </c>
      <c r="AC18" s="47" t="str">
        <f t="shared" si="1"/>
        <v xml:space="preserve"> </v>
      </c>
      <c r="AD18" s="47" t="str">
        <f t="shared" si="1"/>
        <v xml:space="preserve"> </v>
      </c>
      <c r="AE18" s="47" t="str">
        <f t="shared" si="1"/>
        <v>-</v>
      </c>
      <c r="AF18" s="47" t="str">
        <f t="shared" si="1"/>
        <v>-</v>
      </c>
      <c r="AG18" s="47" t="str">
        <f t="shared" si="1"/>
        <v>-</v>
      </c>
      <c r="AH18" s="17" t="str">
        <f t="shared" si="2"/>
        <v/>
      </c>
      <c r="AI18" s="51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">
      <c r="A19" s="55"/>
      <c r="B19" s="16"/>
      <c r="C19" s="47" t="str">
        <f t="shared" si="0"/>
        <v>-</v>
      </c>
      <c r="D19" s="47" t="str">
        <f t="shared" si="0"/>
        <v>-</v>
      </c>
      <c r="E19" s="47" t="str">
        <f t="shared" si="0"/>
        <v xml:space="preserve"> </v>
      </c>
      <c r="F19" s="47" t="str">
        <f t="shared" si="0"/>
        <v xml:space="preserve"> </v>
      </c>
      <c r="G19" s="47" t="str">
        <f t="shared" si="0"/>
        <v xml:space="preserve"> </v>
      </c>
      <c r="H19" s="47" t="str">
        <f t="shared" si="0"/>
        <v xml:space="preserve"> </v>
      </c>
      <c r="I19" s="47" t="str">
        <f t="shared" si="0"/>
        <v xml:space="preserve"> </v>
      </c>
      <c r="J19" s="47" t="str">
        <f t="shared" si="0"/>
        <v>-</v>
      </c>
      <c r="K19" s="47" t="str">
        <f t="shared" si="0"/>
        <v>-</v>
      </c>
      <c r="L19" s="47" t="str">
        <f t="shared" si="0"/>
        <v xml:space="preserve"> </v>
      </c>
      <c r="M19" s="47" t="str">
        <f t="shared" si="0"/>
        <v xml:space="preserve"> </v>
      </c>
      <c r="N19" s="47" t="str">
        <f t="shared" si="0"/>
        <v xml:space="preserve"> </v>
      </c>
      <c r="O19" s="47" t="str">
        <f t="shared" si="0"/>
        <v xml:space="preserve"> </v>
      </c>
      <c r="P19" s="47" t="str">
        <f t="shared" si="0"/>
        <v xml:space="preserve"> </v>
      </c>
      <c r="Q19" s="47" t="str">
        <f t="shared" si="0"/>
        <v>-</v>
      </c>
      <c r="R19" s="47" t="str">
        <f t="shared" si="0"/>
        <v>-</v>
      </c>
      <c r="S19" s="47" t="str">
        <f t="shared" si="1"/>
        <v xml:space="preserve"> </v>
      </c>
      <c r="T19" s="47" t="str">
        <f t="shared" si="1"/>
        <v xml:space="preserve"> </v>
      </c>
      <c r="U19" s="47" t="str">
        <f t="shared" si="1"/>
        <v xml:space="preserve"> </v>
      </c>
      <c r="V19" s="47" t="str">
        <f t="shared" si="1"/>
        <v xml:space="preserve"> </v>
      </c>
      <c r="W19" s="47" t="str">
        <f t="shared" si="1"/>
        <v xml:space="preserve"> </v>
      </c>
      <c r="X19" s="47" t="str">
        <f t="shared" si="1"/>
        <v>-</v>
      </c>
      <c r="Y19" s="47" t="str">
        <f t="shared" si="1"/>
        <v>-</v>
      </c>
      <c r="Z19" s="47" t="str">
        <f t="shared" si="1"/>
        <v xml:space="preserve"> </v>
      </c>
      <c r="AA19" s="47" t="str">
        <f t="shared" si="1"/>
        <v xml:space="preserve"> </v>
      </c>
      <c r="AB19" s="47" t="str">
        <f t="shared" si="1"/>
        <v xml:space="preserve"> </v>
      </c>
      <c r="AC19" s="47" t="str">
        <f t="shared" si="1"/>
        <v xml:space="preserve"> </v>
      </c>
      <c r="AD19" s="47" t="str">
        <f t="shared" si="1"/>
        <v xml:space="preserve"> </v>
      </c>
      <c r="AE19" s="47" t="str">
        <f t="shared" si="1"/>
        <v>-</v>
      </c>
      <c r="AF19" s="47" t="str">
        <f t="shared" si="1"/>
        <v>-</v>
      </c>
      <c r="AG19" s="47" t="str">
        <f t="shared" si="1"/>
        <v>-</v>
      </c>
      <c r="AH19" s="17" t="str">
        <f t="shared" si="2"/>
        <v/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">
      <c r="A20" s="55"/>
      <c r="B20" s="16"/>
      <c r="C20" s="47" t="str">
        <f t="shared" si="0"/>
        <v>-</v>
      </c>
      <c r="D20" s="47" t="str">
        <f t="shared" si="0"/>
        <v>-</v>
      </c>
      <c r="E20" s="47" t="str">
        <f t="shared" si="0"/>
        <v xml:space="preserve"> </v>
      </c>
      <c r="F20" s="47" t="str">
        <f t="shared" si="0"/>
        <v xml:space="preserve"> </v>
      </c>
      <c r="G20" s="47" t="str">
        <f t="shared" si="0"/>
        <v xml:space="preserve"> </v>
      </c>
      <c r="H20" s="47" t="str">
        <f t="shared" si="0"/>
        <v xml:space="preserve"> </v>
      </c>
      <c r="I20" s="47" t="str">
        <f t="shared" si="0"/>
        <v xml:space="preserve"> </v>
      </c>
      <c r="J20" s="47" t="str">
        <f t="shared" si="0"/>
        <v>-</v>
      </c>
      <c r="K20" s="47" t="str">
        <f t="shared" si="0"/>
        <v>-</v>
      </c>
      <c r="L20" s="47" t="str">
        <f t="shared" si="0"/>
        <v xml:space="preserve"> </v>
      </c>
      <c r="M20" s="47" t="str">
        <f t="shared" si="0"/>
        <v xml:space="preserve"> </v>
      </c>
      <c r="N20" s="47" t="str">
        <f t="shared" si="0"/>
        <v xml:space="preserve"> </v>
      </c>
      <c r="O20" s="47" t="str">
        <f t="shared" si="0"/>
        <v xml:space="preserve"> </v>
      </c>
      <c r="P20" s="47" t="str">
        <f t="shared" si="0"/>
        <v xml:space="preserve"> </v>
      </c>
      <c r="Q20" s="47" t="str">
        <f t="shared" si="0"/>
        <v>-</v>
      </c>
      <c r="R20" s="47" t="str">
        <f t="shared" si="0"/>
        <v>-</v>
      </c>
      <c r="S20" s="47" t="str">
        <f t="shared" si="1"/>
        <v xml:space="preserve"> </v>
      </c>
      <c r="T20" s="47" t="str">
        <f t="shared" si="1"/>
        <v xml:space="preserve"> </v>
      </c>
      <c r="U20" s="47" t="str">
        <f t="shared" si="1"/>
        <v xml:space="preserve"> </v>
      </c>
      <c r="V20" s="47" t="str">
        <f t="shared" si="1"/>
        <v xml:space="preserve"> </v>
      </c>
      <c r="W20" s="47" t="str">
        <f t="shared" si="1"/>
        <v xml:space="preserve"> </v>
      </c>
      <c r="X20" s="47" t="str">
        <f t="shared" si="1"/>
        <v>-</v>
      </c>
      <c r="Y20" s="47" t="str">
        <f t="shared" si="1"/>
        <v>-</v>
      </c>
      <c r="Z20" s="47" t="str">
        <f t="shared" si="1"/>
        <v xml:space="preserve"> </v>
      </c>
      <c r="AA20" s="47" t="str">
        <f t="shared" si="1"/>
        <v xml:space="preserve"> </v>
      </c>
      <c r="AB20" s="47" t="str">
        <f t="shared" si="1"/>
        <v xml:space="preserve"> </v>
      </c>
      <c r="AC20" s="47" t="str">
        <f t="shared" si="1"/>
        <v xml:space="preserve"> </v>
      </c>
      <c r="AD20" s="47" t="str">
        <f t="shared" si="1"/>
        <v xml:space="preserve"> </v>
      </c>
      <c r="AE20" s="47" t="str">
        <f t="shared" si="1"/>
        <v>-</v>
      </c>
      <c r="AF20" s="47" t="str">
        <f t="shared" si="1"/>
        <v>-</v>
      </c>
      <c r="AG20" s="47" t="str">
        <f t="shared" si="1"/>
        <v>-</v>
      </c>
      <c r="AH20" s="17" t="str">
        <f t="shared" si="2"/>
        <v/>
      </c>
      <c r="AI20" s="2"/>
      <c r="AJ20" s="49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">
      <c r="A21" s="55"/>
      <c r="B21" s="16"/>
      <c r="C21" s="47" t="str">
        <f t="shared" si="0"/>
        <v>-</v>
      </c>
      <c r="D21" s="47" t="str">
        <f t="shared" si="0"/>
        <v>-</v>
      </c>
      <c r="E21" s="47" t="str">
        <f t="shared" si="0"/>
        <v xml:space="preserve"> </v>
      </c>
      <c r="F21" s="47" t="str">
        <f t="shared" si="0"/>
        <v xml:space="preserve"> </v>
      </c>
      <c r="G21" s="47" t="str">
        <f t="shared" si="0"/>
        <v xml:space="preserve"> </v>
      </c>
      <c r="H21" s="47" t="str">
        <f t="shared" si="0"/>
        <v xml:space="preserve"> </v>
      </c>
      <c r="I21" s="47" t="str">
        <f t="shared" si="0"/>
        <v xml:space="preserve"> </v>
      </c>
      <c r="J21" s="47" t="str">
        <f t="shared" si="0"/>
        <v>-</v>
      </c>
      <c r="K21" s="47" t="str">
        <f t="shared" si="0"/>
        <v>-</v>
      </c>
      <c r="L21" s="47" t="str">
        <f t="shared" si="0"/>
        <v xml:space="preserve"> </v>
      </c>
      <c r="M21" s="47" t="str">
        <f t="shared" si="0"/>
        <v xml:space="preserve"> </v>
      </c>
      <c r="N21" s="47" t="str">
        <f t="shared" si="0"/>
        <v xml:space="preserve"> </v>
      </c>
      <c r="O21" s="47" t="str">
        <f t="shared" si="0"/>
        <v xml:space="preserve"> </v>
      </c>
      <c r="P21" s="47" t="str">
        <f t="shared" si="0"/>
        <v xml:space="preserve"> </v>
      </c>
      <c r="Q21" s="47" t="str">
        <f t="shared" si="0"/>
        <v>-</v>
      </c>
      <c r="R21" s="47" t="str">
        <f t="shared" si="0"/>
        <v>-</v>
      </c>
      <c r="S21" s="47" t="str">
        <f t="shared" si="1"/>
        <v xml:space="preserve"> </v>
      </c>
      <c r="T21" s="47" t="str">
        <f t="shared" si="1"/>
        <v xml:space="preserve"> </v>
      </c>
      <c r="U21" s="47" t="str">
        <f t="shared" si="1"/>
        <v xml:space="preserve"> </v>
      </c>
      <c r="V21" s="47" t="str">
        <f t="shared" si="1"/>
        <v xml:space="preserve"> </v>
      </c>
      <c r="W21" s="47" t="str">
        <f t="shared" si="1"/>
        <v xml:space="preserve"> </v>
      </c>
      <c r="X21" s="47" t="str">
        <f t="shared" si="1"/>
        <v>-</v>
      </c>
      <c r="Y21" s="47" t="str">
        <f t="shared" si="1"/>
        <v>-</v>
      </c>
      <c r="Z21" s="47" t="str">
        <f t="shared" si="1"/>
        <v xml:space="preserve"> </v>
      </c>
      <c r="AA21" s="47" t="str">
        <f t="shared" si="1"/>
        <v xml:space="preserve"> </v>
      </c>
      <c r="AB21" s="47" t="str">
        <f t="shared" si="1"/>
        <v xml:space="preserve"> </v>
      </c>
      <c r="AC21" s="47" t="str">
        <f t="shared" si="1"/>
        <v xml:space="preserve"> </v>
      </c>
      <c r="AD21" s="47" t="str">
        <f t="shared" si="1"/>
        <v xml:space="preserve"> </v>
      </c>
      <c r="AE21" s="47" t="str">
        <f t="shared" si="1"/>
        <v>-</v>
      </c>
      <c r="AF21" s="47" t="str">
        <f t="shared" si="1"/>
        <v>-</v>
      </c>
      <c r="AG21" s="47" t="str">
        <f t="shared" si="1"/>
        <v>-</v>
      </c>
      <c r="AH21" s="17" t="str">
        <f t="shared" si="2"/>
        <v/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">
      <c r="A22" s="55"/>
      <c r="B22" s="16"/>
      <c r="C22" s="47" t="str">
        <f>IF(ISERROR(WEEKDAY(C$12&amp;"/"&amp;$AC$6,1)), "-",IF(OR(WEEKDAY(C$12&amp;"/"&amp;$AC$6,1)=1,WEEKDAY(C$12&amp;"/"&amp;$AC$6,1)=7),"-"," "))</f>
        <v>-</v>
      </c>
      <c r="D22" s="47" t="str">
        <f>IF(ISERROR(WEEKDAY(D$12&amp;"/"&amp;$AC$6,1)), "-",IF(OR(WEEKDAY(D$12&amp;"/"&amp;$AC$6,1)=1,WEEKDAY(D$12&amp;"/"&amp;$AC$6,1)=7),"-"," "))</f>
        <v>-</v>
      </c>
      <c r="E22" s="47" t="str">
        <f>IF(ISERROR(WEEKDAY(E$12&amp;"/"&amp;$AC$6,1)), "-",IF(OR(WEEKDAY(E$12&amp;"/"&amp;$AC$6,1)=1,WEEKDAY(E$12&amp;"/"&amp;$AC$6,1)=7),"-"," "))</f>
        <v xml:space="preserve"> </v>
      </c>
      <c r="F22" s="47" t="str">
        <f>IF(ISERROR(WEEKDAY(F$12&amp;"/"&amp;$AC$6,1)), "-",IF(OR(WEEKDAY(F$12&amp;"/"&amp;$AC$6,1)=1,WEEKDAY(F$12&amp;"/"&amp;$AC$6,1)=7),"-"," "))</f>
        <v xml:space="preserve"> </v>
      </c>
      <c r="G22" s="47" t="str">
        <f t="shared" si="0"/>
        <v xml:space="preserve"> </v>
      </c>
      <c r="H22" s="47" t="str">
        <f t="shared" si="0"/>
        <v xml:space="preserve"> </v>
      </c>
      <c r="I22" s="47" t="str">
        <f t="shared" si="0"/>
        <v xml:space="preserve"> </v>
      </c>
      <c r="J22" s="47" t="str">
        <f t="shared" si="0"/>
        <v>-</v>
      </c>
      <c r="K22" s="47" t="str">
        <f t="shared" si="0"/>
        <v>-</v>
      </c>
      <c r="L22" s="47" t="str">
        <f t="shared" si="0"/>
        <v xml:space="preserve"> </v>
      </c>
      <c r="M22" s="47" t="str">
        <f t="shared" si="0"/>
        <v xml:space="preserve"> </v>
      </c>
      <c r="N22" s="47" t="str">
        <f t="shared" si="0"/>
        <v xml:space="preserve"> </v>
      </c>
      <c r="O22" s="47" t="str">
        <f t="shared" si="0"/>
        <v xml:space="preserve"> </v>
      </c>
      <c r="P22" s="47" t="str">
        <f t="shared" si="0"/>
        <v xml:space="preserve"> </v>
      </c>
      <c r="Q22" s="47" t="str">
        <f t="shared" si="0"/>
        <v>-</v>
      </c>
      <c r="R22" s="47" t="str">
        <f t="shared" si="0"/>
        <v>-</v>
      </c>
      <c r="S22" s="47" t="str">
        <f t="shared" si="1"/>
        <v xml:space="preserve"> </v>
      </c>
      <c r="T22" s="47" t="str">
        <f t="shared" si="1"/>
        <v xml:space="preserve"> </v>
      </c>
      <c r="U22" s="47" t="str">
        <f t="shared" si="1"/>
        <v xml:space="preserve"> </v>
      </c>
      <c r="V22" s="47" t="str">
        <f t="shared" si="1"/>
        <v xml:space="preserve"> </v>
      </c>
      <c r="W22" s="47" t="str">
        <f t="shared" si="1"/>
        <v xml:space="preserve"> </v>
      </c>
      <c r="X22" s="47" t="str">
        <f t="shared" si="1"/>
        <v>-</v>
      </c>
      <c r="Y22" s="47" t="str">
        <f t="shared" si="1"/>
        <v>-</v>
      </c>
      <c r="Z22" s="47" t="str">
        <f t="shared" si="1"/>
        <v xml:space="preserve"> </v>
      </c>
      <c r="AA22" s="47" t="str">
        <f t="shared" si="1"/>
        <v xml:space="preserve"> </v>
      </c>
      <c r="AB22" s="47" t="str">
        <f t="shared" si="1"/>
        <v xml:space="preserve"> </v>
      </c>
      <c r="AC22" s="47" t="str">
        <f t="shared" si="1"/>
        <v xml:space="preserve"> </v>
      </c>
      <c r="AD22" s="47" t="str">
        <f t="shared" si="1"/>
        <v xml:space="preserve"> </v>
      </c>
      <c r="AE22" s="47" t="str">
        <f t="shared" si="1"/>
        <v>-</v>
      </c>
      <c r="AF22" s="47" t="str">
        <f t="shared" si="1"/>
        <v>-</v>
      </c>
      <c r="AG22" s="47" t="str">
        <f t="shared" si="1"/>
        <v>-</v>
      </c>
      <c r="AH22" s="17" t="str">
        <f t="shared" si="2"/>
        <v/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">
      <c r="A23" s="55"/>
      <c r="B23" s="16"/>
      <c r="C23" s="47" t="str">
        <f t="shared" si="0"/>
        <v>-</v>
      </c>
      <c r="D23" s="47" t="str">
        <f t="shared" si="0"/>
        <v>-</v>
      </c>
      <c r="E23" s="47" t="str">
        <f t="shared" si="0"/>
        <v xml:space="preserve"> </v>
      </c>
      <c r="F23" s="47" t="str">
        <f t="shared" si="0"/>
        <v xml:space="preserve"> </v>
      </c>
      <c r="G23" s="47" t="str">
        <f t="shared" si="0"/>
        <v xml:space="preserve"> </v>
      </c>
      <c r="H23" s="47" t="str">
        <f t="shared" si="0"/>
        <v xml:space="preserve"> </v>
      </c>
      <c r="I23" s="47" t="str">
        <f t="shared" si="0"/>
        <v xml:space="preserve"> </v>
      </c>
      <c r="J23" s="47" t="str">
        <f t="shared" si="0"/>
        <v>-</v>
      </c>
      <c r="K23" s="47" t="str">
        <f t="shared" si="0"/>
        <v>-</v>
      </c>
      <c r="L23" s="47" t="str">
        <f t="shared" si="0"/>
        <v xml:space="preserve"> </v>
      </c>
      <c r="M23" s="47" t="str">
        <f t="shared" si="0"/>
        <v xml:space="preserve"> </v>
      </c>
      <c r="N23" s="47" t="str">
        <f t="shared" si="0"/>
        <v xml:space="preserve"> </v>
      </c>
      <c r="O23" s="47" t="str">
        <f t="shared" si="0"/>
        <v xml:space="preserve"> </v>
      </c>
      <c r="P23" s="47" t="str">
        <f t="shared" si="0"/>
        <v xml:space="preserve"> </v>
      </c>
      <c r="Q23" s="47" t="str">
        <f t="shared" si="0"/>
        <v>-</v>
      </c>
      <c r="R23" s="47" t="str">
        <f t="shared" si="0"/>
        <v>-</v>
      </c>
      <c r="S23" s="47" t="str">
        <f t="shared" si="1"/>
        <v xml:space="preserve"> </v>
      </c>
      <c r="T23" s="47" t="str">
        <f t="shared" si="1"/>
        <v xml:space="preserve"> </v>
      </c>
      <c r="U23" s="47" t="str">
        <f t="shared" si="1"/>
        <v xml:space="preserve"> </v>
      </c>
      <c r="V23" s="47" t="str">
        <f t="shared" si="1"/>
        <v xml:space="preserve"> </v>
      </c>
      <c r="W23" s="47" t="str">
        <f t="shared" si="1"/>
        <v xml:space="preserve"> </v>
      </c>
      <c r="X23" s="47" t="str">
        <f t="shared" si="1"/>
        <v>-</v>
      </c>
      <c r="Y23" s="47" t="str">
        <f t="shared" si="1"/>
        <v>-</v>
      </c>
      <c r="Z23" s="47" t="str">
        <f t="shared" si="1"/>
        <v xml:space="preserve"> </v>
      </c>
      <c r="AA23" s="47" t="str">
        <f t="shared" si="1"/>
        <v xml:space="preserve"> </v>
      </c>
      <c r="AB23" s="47" t="str">
        <f t="shared" si="1"/>
        <v xml:space="preserve"> </v>
      </c>
      <c r="AC23" s="47" t="str">
        <f t="shared" si="1"/>
        <v xml:space="preserve"> </v>
      </c>
      <c r="AD23" s="47" t="str">
        <f t="shared" si="1"/>
        <v xml:space="preserve"> </v>
      </c>
      <c r="AE23" s="47" t="str">
        <f t="shared" si="1"/>
        <v>-</v>
      </c>
      <c r="AF23" s="47" t="str">
        <f t="shared" si="1"/>
        <v>-</v>
      </c>
      <c r="AG23" s="47" t="str">
        <f t="shared" si="1"/>
        <v>-</v>
      </c>
      <c r="AH23" s="17" t="str">
        <f t="shared" si="2"/>
        <v/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13.5" thickBot="1" x14ac:dyDescent="0.25">
      <c r="A24" s="55"/>
      <c r="B24" s="16"/>
      <c r="C24" s="47" t="str">
        <f>IF(ISERROR(WEEKDAY(C$12&amp;"/"&amp;$AC$6,1)), "-",IF(OR(WEEKDAY(C$12&amp;"/"&amp;$AC$6,1)=1,WEEKDAY(C$12&amp;"/"&amp;$AC$6,1)=7),"-"," "))</f>
        <v>-</v>
      </c>
      <c r="D24" s="47" t="str">
        <f>IF(ISERROR(WEEKDAY(D$12&amp;"/"&amp;$AC$6,1)), "-",IF(OR(WEEKDAY(D$12&amp;"/"&amp;$AC$6,1)=1,WEEKDAY(D$12&amp;"/"&amp;$AC$6,1)=7),"-"," "))</f>
        <v>-</v>
      </c>
      <c r="E24" s="47" t="str">
        <f>IF(ISERROR(WEEKDAY(E$12&amp;"/"&amp;$AC$6,1)), "-",IF(OR(WEEKDAY(E$12&amp;"/"&amp;$AC$6,1)=1,WEEKDAY(E$12&amp;"/"&amp;$AC$6,1)=7),"-"," "))</f>
        <v xml:space="preserve"> </v>
      </c>
      <c r="F24" s="47" t="str">
        <f>IF(ISERROR(WEEKDAY(F$12&amp;"/"&amp;$AC$6,1)), "-",IF(OR(WEEKDAY(F$12&amp;"/"&amp;$AC$6,1)=1,WEEKDAY(F$12&amp;"/"&amp;$AC$6,1)=7),"-"," "))</f>
        <v xml:space="preserve"> </v>
      </c>
      <c r="G24" s="47" t="str">
        <f t="shared" si="0"/>
        <v xml:space="preserve"> </v>
      </c>
      <c r="H24" s="47" t="str">
        <f t="shared" si="0"/>
        <v xml:space="preserve"> </v>
      </c>
      <c r="I24" s="47" t="str">
        <f t="shared" si="0"/>
        <v xml:space="preserve"> </v>
      </c>
      <c r="J24" s="47" t="str">
        <f t="shared" si="0"/>
        <v>-</v>
      </c>
      <c r="K24" s="47" t="str">
        <f t="shared" si="0"/>
        <v>-</v>
      </c>
      <c r="L24" s="47" t="str">
        <f t="shared" si="0"/>
        <v xml:space="preserve"> </v>
      </c>
      <c r="M24" s="47" t="str">
        <f t="shared" si="0"/>
        <v xml:space="preserve"> </v>
      </c>
      <c r="N24" s="47" t="str">
        <f t="shared" si="0"/>
        <v xml:space="preserve"> </v>
      </c>
      <c r="O24" s="47" t="str">
        <f t="shared" si="0"/>
        <v xml:space="preserve"> </v>
      </c>
      <c r="P24" s="47" t="str">
        <f t="shared" si="0"/>
        <v xml:space="preserve"> </v>
      </c>
      <c r="Q24" s="47" t="str">
        <f t="shared" si="0"/>
        <v>-</v>
      </c>
      <c r="R24" s="47" t="str">
        <f t="shared" si="0"/>
        <v>-</v>
      </c>
      <c r="S24" s="47" t="str">
        <f t="shared" si="1"/>
        <v xml:space="preserve"> </v>
      </c>
      <c r="T24" s="47" t="str">
        <f t="shared" si="1"/>
        <v xml:space="preserve"> </v>
      </c>
      <c r="U24" s="47" t="str">
        <f t="shared" si="1"/>
        <v xml:space="preserve"> </v>
      </c>
      <c r="V24" s="47" t="str">
        <f t="shared" si="1"/>
        <v xml:space="preserve"> </v>
      </c>
      <c r="W24" s="47" t="str">
        <f t="shared" si="1"/>
        <v xml:space="preserve"> </v>
      </c>
      <c r="X24" s="47" t="str">
        <f t="shared" si="1"/>
        <v>-</v>
      </c>
      <c r="Y24" s="47" t="str">
        <f t="shared" si="1"/>
        <v>-</v>
      </c>
      <c r="Z24" s="47" t="str">
        <f t="shared" si="1"/>
        <v xml:space="preserve"> </v>
      </c>
      <c r="AA24" s="47" t="str">
        <f t="shared" si="1"/>
        <v xml:space="preserve"> </v>
      </c>
      <c r="AB24" s="47" t="str">
        <f t="shared" si="1"/>
        <v xml:space="preserve"> </v>
      </c>
      <c r="AC24" s="47" t="str">
        <f t="shared" si="1"/>
        <v xml:space="preserve"> </v>
      </c>
      <c r="AD24" s="47" t="str">
        <f t="shared" si="1"/>
        <v xml:space="preserve"> </v>
      </c>
      <c r="AE24" s="47" t="str">
        <f t="shared" si="1"/>
        <v>-</v>
      </c>
      <c r="AF24" s="47" t="str">
        <f t="shared" si="1"/>
        <v>-</v>
      </c>
      <c r="AG24" s="47" t="str">
        <f t="shared" si="1"/>
        <v>-</v>
      </c>
      <c r="AH24" s="17" t="str">
        <f t="shared" si="2"/>
        <v/>
      </c>
      <c r="AI24" s="2"/>
      <c r="AJ24" s="51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24" customHeight="1" x14ac:dyDescent="0.2">
      <c r="A25" s="57" t="s">
        <v>44</v>
      </c>
      <c r="B25" s="58"/>
      <c r="C25" s="34" t="str">
        <f>IF(SUM(C$13:C$24)&gt;0,SUM(C$13:C$24),"")</f>
        <v/>
      </c>
      <c r="D25" s="34" t="str">
        <f t="shared" ref="D25:AG25" si="3">IF(SUM(D$13:D$24)&gt;0,SUM(D$13:D$24),"")</f>
        <v/>
      </c>
      <c r="E25" s="34" t="str">
        <f t="shared" si="3"/>
        <v/>
      </c>
      <c r="F25" s="34" t="str">
        <f t="shared" si="3"/>
        <v/>
      </c>
      <c r="G25" s="34" t="str">
        <f t="shared" si="3"/>
        <v/>
      </c>
      <c r="H25" s="34" t="str">
        <f t="shared" si="3"/>
        <v/>
      </c>
      <c r="I25" s="34" t="str">
        <f t="shared" si="3"/>
        <v/>
      </c>
      <c r="J25" s="34" t="str">
        <f t="shared" si="3"/>
        <v/>
      </c>
      <c r="K25" s="34" t="str">
        <f t="shared" si="3"/>
        <v/>
      </c>
      <c r="L25" s="34" t="str">
        <f t="shared" si="3"/>
        <v/>
      </c>
      <c r="M25" s="34" t="str">
        <f t="shared" si="3"/>
        <v/>
      </c>
      <c r="N25" s="34" t="str">
        <f t="shared" si="3"/>
        <v/>
      </c>
      <c r="O25" s="34" t="str">
        <f t="shared" si="3"/>
        <v/>
      </c>
      <c r="P25" s="34" t="str">
        <f t="shared" si="3"/>
        <v/>
      </c>
      <c r="Q25" s="34" t="str">
        <f t="shared" si="3"/>
        <v/>
      </c>
      <c r="R25" s="34" t="str">
        <f t="shared" si="3"/>
        <v/>
      </c>
      <c r="S25" s="34" t="str">
        <f t="shared" si="3"/>
        <v/>
      </c>
      <c r="T25" s="34" t="str">
        <f t="shared" si="3"/>
        <v/>
      </c>
      <c r="U25" s="34" t="str">
        <f t="shared" si="3"/>
        <v/>
      </c>
      <c r="V25" s="34" t="str">
        <f t="shared" si="3"/>
        <v/>
      </c>
      <c r="W25" s="34" t="str">
        <f t="shared" si="3"/>
        <v/>
      </c>
      <c r="X25" s="34" t="str">
        <f t="shared" si="3"/>
        <v/>
      </c>
      <c r="Y25" s="34" t="str">
        <f t="shared" si="3"/>
        <v/>
      </c>
      <c r="Z25" s="34" t="str">
        <f t="shared" si="3"/>
        <v/>
      </c>
      <c r="AA25" s="34" t="str">
        <f t="shared" si="3"/>
        <v/>
      </c>
      <c r="AB25" s="34" t="str">
        <f t="shared" si="3"/>
        <v/>
      </c>
      <c r="AC25" s="34" t="str">
        <f t="shared" si="3"/>
        <v/>
      </c>
      <c r="AD25" s="34" t="str">
        <f t="shared" si="3"/>
        <v/>
      </c>
      <c r="AE25" s="34" t="str">
        <f t="shared" si="3"/>
        <v/>
      </c>
      <c r="AF25" s="34" t="str">
        <f t="shared" si="3"/>
        <v/>
      </c>
      <c r="AG25" s="34" t="str">
        <f t="shared" si="3"/>
        <v/>
      </c>
      <c r="AH25" s="35" t="str">
        <f>IF(SUM(AH$13:AH$24)&gt;0,SUM(AH$13:AH$24),"")</f>
        <v/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3.5" thickBot="1" x14ac:dyDescent="0.25">
      <c r="A26" s="6"/>
      <c r="B26" s="6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4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6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24" customHeight="1" thickBot="1" x14ac:dyDescent="0.25">
      <c r="A27" s="36" t="s">
        <v>58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53" t="s">
        <v>59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9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5" thickBot="1" x14ac:dyDescent="0.25">
      <c r="A28" s="40" t="s">
        <v>0</v>
      </c>
      <c r="B28" s="41" t="s">
        <v>45</v>
      </c>
      <c r="C28" s="42" t="s">
        <v>1</v>
      </c>
      <c r="D28" s="42" t="s">
        <v>2</v>
      </c>
      <c r="E28" s="42" t="s">
        <v>3</v>
      </c>
      <c r="F28" s="42" t="s">
        <v>4</v>
      </c>
      <c r="G28" s="42" t="s">
        <v>5</v>
      </c>
      <c r="H28" s="42" t="s">
        <v>6</v>
      </c>
      <c r="I28" s="42" t="s">
        <v>7</v>
      </c>
      <c r="J28" s="42" t="s">
        <v>8</v>
      </c>
      <c r="K28" s="42" t="s">
        <v>9</v>
      </c>
      <c r="L28" s="42" t="s">
        <v>10</v>
      </c>
      <c r="M28" s="42" t="s">
        <v>11</v>
      </c>
      <c r="N28" s="42" t="s">
        <v>12</v>
      </c>
      <c r="O28" s="42" t="s">
        <v>13</v>
      </c>
      <c r="P28" s="42" t="s">
        <v>14</v>
      </c>
      <c r="Q28" s="42" t="s">
        <v>15</v>
      </c>
      <c r="R28" s="42" t="s">
        <v>16</v>
      </c>
      <c r="S28" s="42" t="s">
        <v>17</v>
      </c>
      <c r="T28" s="42" t="s">
        <v>18</v>
      </c>
      <c r="U28" s="42" t="s">
        <v>19</v>
      </c>
      <c r="V28" s="42" t="s">
        <v>20</v>
      </c>
      <c r="W28" s="42" t="s">
        <v>21</v>
      </c>
      <c r="X28" s="42" t="s">
        <v>22</v>
      </c>
      <c r="Y28" s="42" t="s">
        <v>23</v>
      </c>
      <c r="Z28" s="42" t="s">
        <v>24</v>
      </c>
      <c r="AA28" s="42" t="s">
        <v>25</v>
      </c>
      <c r="AB28" s="42" t="s">
        <v>26</v>
      </c>
      <c r="AC28" s="42" t="s">
        <v>27</v>
      </c>
      <c r="AD28" s="42" t="s">
        <v>28</v>
      </c>
      <c r="AE28" s="42" t="s">
        <v>30</v>
      </c>
      <c r="AF28" s="42" t="s">
        <v>31</v>
      </c>
      <c r="AG28" s="42" t="s">
        <v>32</v>
      </c>
      <c r="AH28" s="43" t="s">
        <v>43</v>
      </c>
      <c r="AI28" s="2"/>
      <c r="AJ28" s="5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">
      <c r="A29" s="48" t="s">
        <v>53</v>
      </c>
      <c r="B29" s="16" t="s">
        <v>36</v>
      </c>
      <c r="C29" s="47" t="str">
        <f t="shared" ref="C29:R37" si="4">IF(ISERROR(WEEKDAY(C$12&amp;"/"&amp;$AC$6,1)), "-",IF(OR(WEEKDAY(C$12&amp;"/"&amp;$AC$6,1)=1,WEEKDAY(C$12&amp;"/"&amp;$AC$6,1)=7),"-"," "))</f>
        <v>-</v>
      </c>
      <c r="D29" s="47" t="str">
        <f t="shared" si="4"/>
        <v>-</v>
      </c>
      <c r="E29" s="47" t="str">
        <f t="shared" si="4"/>
        <v xml:space="preserve"> </v>
      </c>
      <c r="F29" s="47" t="str">
        <f t="shared" si="4"/>
        <v xml:space="preserve"> </v>
      </c>
      <c r="G29" s="47" t="str">
        <f t="shared" si="4"/>
        <v xml:space="preserve"> </v>
      </c>
      <c r="H29" s="47" t="str">
        <f t="shared" si="4"/>
        <v xml:space="preserve"> </v>
      </c>
      <c r="I29" s="47" t="str">
        <f t="shared" si="4"/>
        <v xml:space="preserve"> </v>
      </c>
      <c r="J29" s="47" t="str">
        <f t="shared" si="4"/>
        <v>-</v>
      </c>
      <c r="K29" s="47" t="str">
        <f t="shared" si="4"/>
        <v>-</v>
      </c>
      <c r="L29" s="47" t="str">
        <f t="shared" si="4"/>
        <v xml:space="preserve"> </v>
      </c>
      <c r="M29" s="47" t="str">
        <f t="shared" si="4"/>
        <v xml:space="preserve"> </v>
      </c>
      <c r="N29" s="47" t="str">
        <f t="shared" si="4"/>
        <v xml:space="preserve"> </v>
      </c>
      <c r="O29" s="47" t="str">
        <f t="shared" si="4"/>
        <v xml:space="preserve"> </v>
      </c>
      <c r="P29" s="47" t="str">
        <f t="shared" si="4"/>
        <v xml:space="preserve"> </v>
      </c>
      <c r="Q29" s="47" t="str">
        <f t="shared" si="4"/>
        <v>-</v>
      </c>
      <c r="R29" s="47" t="str">
        <f t="shared" si="4"/>
        <v>-</v>
      </c>
      <c r="S29" s="47" t="str">
        <f t="shared" ref="S29:AG37" si="5">IF(ISERROR(WEEKDAY(S$12&amp;"/"&amp;$AC$6,1)), "-",IF(OR(WEEKDAY(S$12&amp;"/"&amp;$AC$6,1)=1,WEEKDAY(S$12&amp;"/"&amp;$AC$6,1)=7),"-"," "))</f>
        <v xml:space="preserve"> </v>
      </c>
      <c r="T29" s="47" t="str">
        <f t="shared" si="5"/>
        <v xml:space="preserve"> </v>
      </c>
      <c r="U29" s="47" t="str">
        <f t="shared" si="5"/>
        <v xml:space="preserve"> </v>
      </c>
      <c r="V29" s="47" t="str">
        <f t="shared" si="5"/>
        <v xml:space="preserve"> </v>
      </c>
      <c r="W29" s="47" t="str">
        <f t="shared" si="5"/>
        <v xml:space="preserve"> </v>
      </c>
      <c r="X29" s="47" t="str">
        <f t="shared" si="5"/>
        <v>-</v>
      </c>
      <c r="Y29" s="47" t="str">
        <f t="shared" si="5"/>
        <v>-</v>
      </c>
      <c r="Z29" s="47" t="str">
        <f t="shared" si="5"/>
        <v xml:space="preserve"> </v>
      </c>
      <c r="AA29" s="47" t="str">
        <f t="shared" si="5"/>
        <v xml:space="preserve"> </v>
      </c>
      <c r="AB29" s="47" t="str">
        <f t="shared" si="5"/>
        <v xml:space="preserve"> </v>
      </c>
      <c r="AC29" s="47" t="str">
        <f t="shared" si="5"/>
        <v xml:space="preserve"> </v>
      </c>
      <c r="AD29" s="47" t="str">
        <f t="shared" si="5"/>
        <v xml:space="preserve"> </v>
      </c>
      <c r="AE29" s="47" t="str">
        <f t="shared" si="5"/>
        <v>-</v>
      </c>
      <c r="AF29" s="47" t="str">
        <f t="shared" si="5"/>
        <v>-</v>
      </c>
      <c r="AG29" s="47" t="str">
        <f t="shared" si="5"/>
        <v>-</v>
      </c>
      <c r="AH29" s="17" t="str">
        <f t="shared" ref="AH29:AH36" si="6">IF(SUM($C29:$AG29)&gt;0,SUM($C29:$AG29),"")</f>
        <v/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">
      <c r="A30" s="48" t="s">
        <v>54</v>
      </c>
      <c r="B30" s="16" t="s">
        <v>47</v>
      </c>
      <c r="C30" s="47" t="str">
        <f t="shared" si="4"/>
        <v>-</v>
      </c>
      <c r="D30" s="47" t="str">
        <f t="shared" si="4"/>
        <v>-</v>
      </c>
      <c r="E30" s="47" t="str">
        <f t="shared" si="4"/>
        <v xml:space="preserve"> </v>
      </c>
      <c r="F30" s="47" t="str">
        <f t="shared" si="4"/>
        <v xml:space="preserve"> </v>
      </c>
      <c r="G30" s="47" t="str">
        <f t="shared" si="4"/>
        <v xml:space="preserve"> </v>
      </c>
      <c r="H30" s="47" t="str">
        <f t="shared" si="4"/>
        <v xml:space="preserve"> </v>
      </c>
      <c r="I30" s="47" t="str">
        <f t="shared" si="4"/>
        <v xml:space="preserve"> </v>
      </c>
      <c r="J30" s="47" t="str">
        <f t="shared" si="4"/>
        <v>-</v>
      </c>
      <c r="K30" s="47" t="str">
        <f t="shared" si="4"/>
        <v>-</v>
      </c>
      <c r="L30" s="47" t="str">
        <f t="shared" si="4"/>
        <v xml:space="preserve"> </v>
      </c>
      <c r="M30" s="47" t="str">
        <f t="shared" si="4"/>
        <v xml:space="preserve"> </v>
      </c>
      <c r="N30" s="47" t="str">
        <f t="shared" si="4"/>
        <v xml:space="preserve"> </v>
      </c>
      <c r="O30" s="47" t="str">
        <f t="shared" si="4"/>
        <v xml:space="preserve"> </v>
      </c>
      <c r="P30" s="47" t="str">
        <f t="shared" si="4"/>
        <v xml:space="preserve"> </v>
      </c>
      <c r="Q30" s="47" t="str">
        <f t="shared" si="4"/>
        <v>-</v>
      </c>
      <c r="R30" s="47" t="str">
        <f t="shared" si="4"/>
        <v>-</v>
      </c>
      <c r="S30" s="47" t="str">
        <f t="shared" si="5"/>
        <v xml:space="preserve"> </v>
      </c>
      <c r="T30" s="47" t="str">
        <f t="shared" si="5"/>
        <v xml:space="preserve"> </v>
      </c>
      <c r="U30" s="47" t="str">
        <f t="shared" si="5"/>
        <v xml:space="preserve"> </v>
      </c>
      <c r="V30" s="47" t="str">
        <f t="shared" si="5"/>
        <v xml:space="preserve"> </v>
      </c>
      <c r="W30" s="47" t="str">
        <f t="shared" si="5"/>
        <v xml:space="preserve"> </v>
      </c>
      <c r="X30" s="47" t="str">
        <f t="shared" si="5"/>
        <v>-</v>
      </c>
      <c r="Y30" s="47" t="str">
        <f t="shared" si="5"/>
        <v>-</v>
      </c>
      <c r="Z30" s="47" t="str">
        <f t="shared" si="5"/>
        <v xml:space="preserve"> </v>
      </c>
      <c r="AA30" s="47" t="str">
        <f t="shared" si="5"/>
        <v xml:space="preserve"> </v>
      </c>
      <c r="AB30" s="47" t="str">
        <f t="shared" si="5"/>
        <v xml:space="preserve"> </v>
      </c>
      <c r="AC30" s="47" t="str">
        <f t="shared" si="5"/>
        <v xml:space="preserve"> </v>
      </c>
      <c r="AD30" s="47" t="str">
        <f t="shared" si="5"/>
        <v xml:space="preserve"> </v>
      </c>
      <c r="AE30" s="47" t="str">
        <f t="shared" si="5"/>
        <v>-</v>
      </c>
      <c r="AF30" s="47" t="str">
        <f t="shared" si="5"/>
        <v>-</v>
      </c>
      <c r="AG30" s="47" t="str">
        <f t="shared" si="5"/>
        <v>-</v>
      </c>
      <c r="AH30" s="17" t="str">
        <f t="shared" si="6"/>
        <v/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">
      <c r="A31" s="48" t="s">
        <v>55</v>
      </c>
      <c r="B31" s="16" t="s">
        <v>48</v>
      </c>
      <c r="C31" s="47" t="str">
        <f t="shared" si="4"/>
        <v>-</v>
      </c>
      <c r="D31" s="47" t="str">
        <f t="shared" si="4"/>
        <v>-</v>
      </c>
      <c r="E31" s="47" t="str">
        <f t="shared" si="4"/>
        <v xml:space="preserve"> </v>
      </c>
      <c r="F31" s="47" t="str">
        <f t="shared" si="4"/>
        <v xml:space="preserve"> </v>
      </c>
      <c r="G31" s="47" t="str">
        <f t="shared" si="4"/>
        <v xml:space="preserve"> </v>
      </c>
      <c r="H31" s="47" t="str">
        <f t="shared" si="4"/>
        <v xml:space="preserve"> </v>
      </c>
      <c r="I31" s="47" t="str">
        <f t="shared" si="4"/>
        <v xml:space="preserve"> </v>
      </c>
      <c r="J31" s="47" t="str">
        <f t="shared" si="4"/>
        <v>-</v>
      </c>
      <c r="K31" s="47" t="str">
        <f t="shared" si="4"/>
        <v>-</v>
      </c>
      <c r="L31" s="47">
        <v>8</v>
      </c>
      <c r="M31" s="47" t="str">
        <f t="shared" si="4"/>
        <v xml:space="preserve"> </v>
      </c>
      <c r="N31" s="47" t="str">
        <f t="shared" si="4"/>
        <v xml:space="preserve"> </v>
      </c>
      <c r="O31" s="47" t="str">
        <f t="shared" si="4"/>
        <v xml:space="preserve"> </v>
      </c>
      <c r="P31" s="47" t="str">
        <f t="shared" si="4"/>
        <v xml:space="preserve"> </v>
      </c>
      <c r="Q31" s="47" t="str">
        <f t="shared" si="4"/>
        <v>-</v>
      </c>
      <c r="R31" s="47" t="str">
        <f t="shared" si="4"/>
        <v>-</v>
      </c>
      <c r="S31" s="47" t="str">
        <f t="shared" si="5"/>
        <v xml:space="preserve"> </v>
      </c>
      <c r="T31" s="47" t="str">
        <f t="shared" si="5"/>
        <v xml:space="preserve"> </v>
      </c>
      <c r="U31" s="47" t="str">
        <f t="shared" si="5"/>
        <v xml:space="preserve"> </v>
      </c>
      <c r="V31" s="47" t="str">
        <f t="shared" si="5"/>
        <v xml:space="preserve"> </v>
      </c>
      <c r="W31" s="47" t="str">
        <f t="shared" si="5"/>
        <v xml:space="preserve"> </v>
      </c>
      <c r="X31" s="47" t="str">
        <f t="shared" si="5"/>
        <v>-</v>
      </c>
      <c r="Y31" s="47" t="str">
        <f t="shared" si="5"/>
        <v>-</v>
      </c>
      <c r="Z31" s="47" t="str">
        <f t="shared" si="5"/>
        <v xml:space="preserve"> </v>
      </c>
      <c r="AA31" s="47" t="str">
        <f t="shared" si="5"/>
        <v xml:space="preserve"> </v>
      </c>
      <c r="AB31" s="47" t="str">
        <f t="shared" si="5"/>
        <v xml:space="preserve"> </v>
      </c>
      <c r="AC31" s="47" t="str">
        <f t="shared" si="5"/>
        <v xml:space="preserve"> </v>
      </c>
      <c r="AD31" s="47" t="str">
        <f t="shared" si="5"/>
        <v xml:space="preserve"> </v>
      </c>
      <c r="AE31" s="47" t="str">
        <f t="shared" si="5"/>
        <v>-</v>
      </c>
      <c r="AF31" s="47" t="str">
        <f t="shared" si="5"/>
        <v>-</v>
      </c>
      <c r="AG31" s="47" t="str">
        <f t="shared" si="5"/>
        <v>-</v>
      </c>
      <c r="AH31" s="17">
        <f t="shared" si="6"/>
        <v>8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">
      <c r="A32" s="48" t="s">
        <v>61</v>
      </c>
      <c r="B32" s="16" t="s">
        <v>62</v>
      </c>
      <c r="C32" s="47" t="str">
        <f t="shared" si="4"/>
        <v>-</v>
      </c>
      <c r="D32" s="47" t="str">
        <f t="shared" si="4"/>
        <v>-</v>
      </c>
      <c r="E32" s="47" t="str">
        <f t="shared" si="4"/>
        <v xml:space="preserve"> </v>
      </c>
      <c r="F32" s="47" t="str">
        <f t="shared" si="4"/>
        <v xml:space="preserve"> </v>
      </c>
      <c r="G32" s="47" t="str">
        <f t="shared" si="4"/>
        <v xml:space="preserve"> </v>
      </c>
      <c r="H32" s="47" t="str">
        <f t="shared" si="4"/>
        <v xml:space="preserve"> </v>
      </c>
      <c r="I32" s="47" t="str">
        <f t="shared" si="4"/>
        <v xml:space="preserve"> </v>
      </c>
      <c r="J32" s="47" t="str">
        <f t="shared" si="4"/>
        <v>-</v>
      </c>
      <c r="K32" s="47" t="str">
        <f t="shared" si="4"/>
        <v>-</v>
      </c>
      <c r="L32" s="47" t="str">
        <f t="shared" si="4"/>
        <v xml:space="preserve"> </v>
      </c>
      <c r="M32" s="47" t="str">
        <f t="shared" si="4"/>
        <v xml:space="preserve"> </v>
      </c>
      <c r="N32" s="47" t="str">
        <f t="shared" si="4"/>
        <v xml:space="preserve"> </v>
      </c>
      <c r="O32" s="47" t="str">
        <f t="shared" si="4"/>
        <v xml:space="preserve"> </v>
      </c>
      <c r="P32" s="47" t="str">
        <f t="shared" si="4"/>
        <v xml:space="preserve"> </v>
      </c>
      <c r="Q32" s="47" t="str">
        <f t="shared" si="4"/>
        <v>-</v>
      </c>
      <c r="R32" s="47" t="str">
        <f t="shared" si="4"/>
        <v>-</v>
      </c>
      <c r="S32" s="47" t="str">
        <f t="shared" si="5"/>
        <v xml:space="preserve"> </v>
      </c>
      <c r="T32" s="47" t="str">
        <f t="shared" si="5"/>
        <v xml:space="preserve"> </v>
      </c>
      <c r="U32" s="47" t="str">
        <f t="shared" si="5"/>
        <v xml:space="preserve"> </v>
      </c>
      <c r="V32" s="47" t="str">
        <f t="shared" si="5"/>
        <v xml:space="preserve"> </v>
      </c>
      <c r="W32" s="47" t="str">
        <f t="shared" si="5"/>
        <v xml:space="preserve"> </v>
      </c>
      <c r="X32" s="47" t="str">
        <f t="shared" si="5"/>
        <v>-</v>
      </c>
      <c r="Y32" s="47" t="str">
        <f t="shared" si="5"/>
        <v>-</v>
      </c>
      <c r="Z32" s="47" t="str">
        <f t="shared" si="5"/>
        <v xml:space="preserve"> </v>
      </c>
      <c r="AA32" s="47" t="str">
        <f t="shared" si="5"/>
        <v xml:space="preserve"> </v>
      </c>
      <c r="AB32" s="47" t="str">
        <f t="shared" si="5"/>
        <v xml:space="preserve"> </v>
      </c>
      <c r="AC32" s="47" t="str">
        <f t="shared" si="5"/>
        <v xml:space="preserve"> </v>
      </c>
      <c r="AD32" s="47" t="str">
        <f t="shared" si="5"/>
        <v xml:space="preserve"> </v>
      </c>
      <c r="AE32" s="47" t="str">
        <f t="shared" si="5"/>
        <v>-</v>
      </c>
      <c r="AF32" s="47" t="str">
        <f t="shared" si="5"/>
        <v>-</v>
      </c>
      <c r="AG32" s="47" t="str">
        <f t="shared" si="5"/>
        <v>-</v>
      </c>
      <c r="AH32" s="17" t="str">
        <f t="shared" si="6"/>
        <v/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">
      <c r="A33" s="48"/>
      <c r="B33" s="16" t="s">
        <v>49</v>
      </c>
      <c r="C33" s="47" t="str">
        <f t="shared" si="4"/>
        <v>-</v>
      </c>
      <c r="D33" s="47" t="str">
        <f t="shared" si="4"/>
        <v>-</v>
      </c>
      <c r="E33" s="47" t="str">
        <f t="shared" si="4"/>
        <v xml:space="preserve"> </v>
      </c>
      <c r="F33" s="47" t="str">
        <f t="shared" si="4"/>
        <v xml:space="preserve"> </v>
      </c>
      <c r="G33" s="47" t="str">
        <f t="shared" si="4"/>
        <v xml:space="preserve"> </v>
      </c>
      <c r="H33" s="47" t="str">
        <f t="shared" si="4"/>
        <v xml:space="preserve"> </v>
      </c>
      <c r="I33" s="47" t="str">
        <f t="shared" si="4"/>
        <v xml:space="preserve"> </v>
      </c>
      <c r="J33" s="47" t="str">
        <f t="shared" si="4"/>
        <v>-</v>
      </c>
      <c r="K33" s="47" t="str">
        <f t="shared" si="4"/>
        <v>-</v>
      </c>
      <c r="L33" s="47" t="str">
        <f t="shared" si="4"/>
        <v xml:space="preserve"> </v>
      </c>
      <c r="M33" s="47" t="str">
        <f t="shared" si="4"/>
        <v xml:space="preserve"> </v>
      </c>
      <c r="N33" s="47" t="str">
        <f t="shared" si="4"/>
        <v xml:space="preserve"> </v>
      </c>
      <c r="O33" s="47" t="str">
        <f t="shared" si="4"/>
        <v xml:space="preserve"> </v>
      </c>
      <c r="P33" s="47" t="str">
        <f t="shared" si="4"/>
        <v xml:space="preserve"> </v>
      </c>
      <c r="Q33" s="47" t="str">
        <f t="shared" si="4"/>
        <v>-</v>
      </c>
      <c r="R33" s="47" t="str">
        <f t="shared" si="4"/>
        <v>-</v>
      </c>
      <c r="S33" s="47" t="str">
        <f t="shared" si="5"/>
        <v xml:space="preserve"> </v>
      </c>
      <c r="T33" s="47" t="str">
        <f t="shared" si="5"/>
        <v xml:space="preserve"> </v>
      </c>
      <c r="U33" s="47" t="str">
        <f t="shared" si="5"/>
        <v xml:space="preserve"> </v>
      </c>
      <c r="V33" s="47" t="str">
        <f t="shared" si="5"/>
        <v xml:space="preserve"> </v>
      </c>
      <c r="W33" s="47" t="str">
        <f t="shared" si="5"/>
        <v xml:space="preserve"> </v>
      </c>
      <c r="X33" s="47" t="str">
        <f t="shared" si="5"/>
        <v>-</v>
      </c>
      <c r="Y33" s="47" t="str">
        <f t="shared" si="5"/>
        <v>-</v>
      </c>
      <c r="Z33" s="47" t="str">
        <f t="shared" si="5"/>
        <v xml:space="preserve"> </v>
      </c>
      <c r="AA33" s="47" t="str">
        <f t="shared" si="5"/>
        <v xml:space="preserve"> </v>
      </c>
      <c r="AB33" s="47" t="str">
        <f t="shared" si="5"/>
        <v xml:space="preserve"> </v>
      </c>
      <c r="AC33" s="47" t="str">
        <f t="shared" si="5"/>
        <v xml:space="preserve"> </v>
      </c>
      <c r="AD33" s="47" t="str">
        <f t="shared" si="5"/>
        <v xml:space="preserve"> </v>
      </c>
      <c r="AE33" s="47" t="str">
        <f t="shared" si="5"/>
        <v>-</v>
      </c>
      <c r="AF33" s="47" t="str">
        <f t="shared" si="5"/>
        <v>-</v>
      </c>
      <c r="AG33" s="47" t="str">
        <f t="shared" si="5"/>
        <v>-</v>
      </c>
      <c r="AH33" s="17" t="str">
        <f t="shared" si="6"/>
        <v/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">
      <c r="A34" s="48" t="s">
        <v>77</v>
      </c>
      <c r="B34" s="16" t="s">
        <v>50</v>
      </c>
      <c r="C34" s="47" t="str">
        <f t="shared" si="4"/>
        <v>-</v>
      </c>
      <c r="D34" s="47" t="str">
        <f t="shared" si="4"/>
        <v>-</v>
      </c>
      <c r="E34" s="47" t="str">
        <f t="shared" si="4"/>
        <v xml:space="preserve"> </v>
      </c>
      <c r="F34" s="47" t="str">
        <f t="shared" si="4"/>
        <v xml:space="preserve"> </v>
      </c>
      <c r="G34" s="47" t="str">
        <f t="shared" si="4"/>
        <v xml:space="preserve"> </v>
      </c>
      <c r="H34" s="47" t="str">
        <f t="shared" si="4"/>
        <v xml:space="preserve"> </v>
      </c>
      <c r="I34" s="47" t="str">
        <f t="shared" si="4"/>
        <v xml:space="preserve"> </v>
      </c>
      <c r="J34" s="47" t="str">
        <f t="shared" si="4"/>
        <v>-</v>
      </c>
      <c r="K34" s="47" t="str">
        <f t="shared" si="4"/>
        <v>-</v>
      </c>
      <c r="L34" s="47" t="str">
        <f t="shared" si="4"/>
        <v xml:space="preserve"> </v>
      </c>
      <c r="M34" s="47" t="str">
        <f t="shared" si="4"/>
        <v xml:space="preserve"> </v>
      </c>
      <c r="N34" s="47" t="str">
        <f t="shared" si="4"/>
        <v xml:space="preserve"> </v>
      </c>
      <c r="O34" s="47" t="str">
        <f t="shared" si="4"/>
        <v xml:space="preserve"> </v>
      </c>
      <c r="P34" s="47" t="str">
        <f t="shared" si="4"/>
        <v xml:space="preserve"> </v>
      </c>
      <c r="Q34" s="47" t="str">
        <f t="shared" si="4"/>
        <v>-</v>
      </c>
      <c r="R34" s="47" t="str">
        <f t="shared" si="4"/>
        <v>-</v>
      </c>
      <c r="S34" s="47" t="str">
        <f t="shared" si="5"/>
        <v xml:space="preserve"> </v>
      </c>
      <c r="T34" s="47" t="str">
        <f t="shared" si="5"/>
        <v xml:space="preserve"> </v>
      </c>
      <c r="U34" s="47" t="str">
        <f t="shared" si="5"/>
        <v xml:space="preserve"> </v>
      </c>
      <c r="V34" s="47" t="str">
        <f t="shared" si="5"/>
        <v xml:space="preserve"> </v>
      </c>
      <c r="W34" s="47" t="str">
        <f t="shared" si="5"/>
        <v xml:space="preserve"> </v>
      </c>
      <c r="X34" s="47" t="str">
        <f t="shared" si="5"/>
        <v>-</v>
      </c>
      <c r="Y34" s="47" t="str">
        <f t="shared" si="5"/>
        <v>-</v>
      </c>
      <c r="Z34" s="47" t="str">
        <f t="shared" si="5"/>
        <v xml:space="preserve"> </v>
      </c>
      <c r="AA34" s="47" t="str">
        <f t="shared" si="5"/>
        <v xml:space="preserve"> </v>
      </c>
      <c r="AB34" s="47" t="str">
        <f t="shared" si="5"/>
        <v xml:space="preserve"> </v>
      </c>
      <c r="AC34" s="47" t="str">
        <f t="shared" si="5"/>
        <v xml:space="preserve"> </v>
      </c>
      <c r="AD34" s="47" t="str">
        <f t="shared" si="5"/>
        <v xml:space="preserve"> </v>
      </c>
      <c r="AE34" s="47" t="str">
        <f t="shared" si="5"/>
        <v>-</v>
      </c>
      <c r="AF34" s="47" t="str">
        <f t="shared" si="5"/>
        <v>-</v>
      </c>
      <c r="AG34" s="47" t="str">
        <f t="shared" si="5"/>
        <v>-</v>
      </c>
      <c r="AH34" s="17" t="str">
        <f t="shared" si="6"/>
        <v/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">
      <c r="A35" s="48"/>
      <c r="B35" s="16" t="s">
        <v>29</v>
      </c>
      <c r="C35" s="47" t="str">
        <f t="shared" si="4"/>
        <v>-</v>
      </c>
      <c r="D35" s="47" t="str">
        <f t="shared" si="4"/>
        <v>-</v>
      </c>
      <c r="E35" s="47" t="str">
        <f t="shared" si="4"/>
        <v xml:space="preserve"> </v>
      </c>
      <c r="F35" s="47" t="str">
        <f t="shared" si="4"/>
        <v xml:space="preserve"> </v>
      </c>
      <c r="G35" s="47" t="str">
        <f t="shared" si="4"/>
        <v xml:space="preserve"> </v>
      </c>
      <c r="H35" s="47" t="str">
        <f t="shared" si="4"/>
        <v xml:space="preserve"> </v>
      </c>
      <c r="I35" s="47" t="str">
        <f t="shared" si="4"/>
        <v xml:space="preserve"> </v>
      </c>
      <c r="J35" s="47" t="str">
        <f t="shared" si="4"/>
        <v>-</v>
      </c>
      <c r="K35" s="47" t="str">
        <f t="shared" si="4"/>
        <v>-</v>
      </c>
      <c r="L35" s="47" t="str">
        <f t="shared" si="4"/>
        <v xml:space="preserve"> </v>
      </c>
      <c r="M35" s="47" t="str">
        <f t="shared" si="4"/>
        <v xml:space="preserve"> </v>
      </c>
      <c r="N35" s="47" t="str">
        <f t="shared" si="4"/>
        <v xml:space="preserve"> </v>
      </c>
      <c r="O35" s="47" t="str">
        <f t="shared" si="4"/>
        <v xml:space="preserve"> </v>
      </c>
      <c r="P35" s="47" t="str">
        <f t="shared" si="4"/>
        <v xml:space="preserve"> </v>
      </c>
      <c r="Q35" s="47" t="str">
        <f t="shared" si="4"/>
        <v>-</v>
      </c>
      <c r="R35" s="47" t="str">
        <f t="shared" si="4"/>
        <v>-</v>
      </c>
      <c r="S35" s="47" t="str">
        <f t="shared" si="5"/>
        <v xml:space="preserve"> </v>
      </c>
      <c r="T35" s="47" t="str">
        <f t="shared" si="5"/>
        <v xml:space="preserve"> </v>
      </c>
      <c r="U35" s="47" t="str">
        <f t="shared" si="5"/>
        <v xml:space="preserve"> </v>
      </c>
      <c r="V35" s="47" t="str">
        <f t="shared" si="5"/>
        <v xml:space="preserve"> </v>
      </c>
      <c r="W35" s="47" t="str">
        <f t="shared" si="5"/>
        <v xml:space="preserve"> </v>
      </c>
      <c r="X35" s="47" t="str">
        <f t="shared" si="5"/>
        <v>-</v>
      </c>
      <c r="Y35" s="47" t="str">
        <f t="shared" si="5"/>
        <v>-</v>
      </c>
      <c r="Z35" s="47" t="str">
        <f t="shared" si="5"/>
        <v xml:space="preserve"> </v>
      </c>
      <c r="AA35" s="47" t="str">
        <f t="shared" si="5"/>
        <v xml:space="preserve"> </v>
      </c>
      <c r="AB35" s="47" t="str">
        <f t="shared" si="5"/>
        <v xml:space="preserve"> </v>
      </c>
      <c r="AC35" s="47" t="str">
        <f t="shared" si="5"/>
        <v xml:space="preserve"> </v>
      </c>
      <c r="AD35" s="47" t="str">
        <f t="shared" si="5"/>
        <v xml:space="preserve"> </v>
      </c>
      <c r="AE35" s="47" t="str">
        <f t="shared" si="5"/>
        <v>-</v>
      </c>
      <c r="AF35" s="47" t="str">
        <f t="shared" si="5"/>
        <v>-</v>
      </c>
      <c r="AG35" s="47" t="str">
        <f t="shared" si="5"/>
        <v>-</v>
      </c>
      <c r="AH35" s="17" t="str">
        <f t="shared" si="6"/>
        <v/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">
      <c r="A36" s="48"/>
      <c r="B36" s="16" t="s">
        <v>51</v>
      </c>
      <c r="C36" s="47" t="str">
        <f t="shared" si="4"/>
        <v>-</v>
      </c>
      <c r="D36" s="47" t="str">
        <f>IF(ISERROR(WEEKDAY(D$12&amp;"/"&amp;$AC$6,1)), "-",IF(OR(WEEKDAY(D$12&amp;"/"&amp;$AC$6,1)=1,WEEKDAY(D$12&amp;"/"&amp;$AC$6,1)=7),"-"," "))</f>
        <v>-</v>
      </c>
      <c r="E36" s="47" t="str">
        <f>IF(ISERROR(WEEKDAY(E$12&amp;"/"&amp;$AC$6,1)), "-",IF(OR(WEEKDAY(E$12&amp;"/"&amp;$AC$6,1)=1,WEEKDAY(E$12&amp;"/"&amp;$AC$6,1)=7),"-"," "))</f>
        <v xml:space="preserve"> </v>
      </c>
      <c r="F36" s="47" t="str">
        <f>IF(ISERROR(WEEKDAY(F$12&amp;"/"&amp;$AC$6,1)), "-",IF(OR(WEEKDAY(F$12&amp;"/"&amp;$AC$6,1)=1,WEEKDAY(F$12&amp;"/"&amp;$AC$6,1)=7),"-"," "))</f>
        <v xml:space="preserve"> </v>
      </c>
      <c r="G36" s="47" t="str">
        <f t="shared" si="4"/>
        <v xml:space="preserve"> </v>
      </c>
      <c r="H36" s="47" t="str">
        <f t="shared" si="4"/>
        <v xml:space="preserve"> </v>
      </c>
      <c r="I36" s="47" t="str">
        <f t="shared" si="4"/>
        <v xml:space="preserve"> </v>
      </c>
      <c r="J36" s="47" t="str">
        <f t="shared" si="4"/>
        <v>-</v>
      </c>
      <c r="K36" s="47" t="str">
        <f t="shared" si="4"/>
        <v>-</v>
      </c>
      <c r="L36" s="47" t="str">
        <f t="shared" si="4"/>
        <v xml:space="preserve"> </v>
      </c>
      <c r="M36" s="47" t="str">
        <f t="shared" si="4"/>
        <v xml:space="preserve"> </v>
      </c>
      <c r="N36" s="47" t="str">
        <f t="shared" si="4"/>
        <v xml:space="preserve"> </v>
      </c>
      <c r="O36" s="47" t="str">
        <f t="shared" si="4"/>
        <v xml:space="preserve"> </v>
      </c>
      <c r="P36" s="47" t="str">
        <f t="shared" si="4"/>
        <v xml:space="preserve"> </v>
      </c>
      <c r="Q36" s="47" t="str">
        <f>IF(ISERROR(WEEKDAY(Q$12&amp;"/"&amp;$AC$6,1)), "-",IF(OR(WEEKDAY(Q$12&amp;"/"&amp;$AC$6,1)=1,WEEKDAY(Q$12&amp;"/"&amp;$AC$6,1)=7),"-"," "))</f>
        <v>-</v>
      </c>
      <c r="R36" s="47" t="str">
        <f>IF(ISERROR(WEEKDAY(R$12&amp;"/"&amp;$AC$6,1)), "-",IF(OR(WEEKDAY(R$12&amp;"/"&amp;$AC$6,1)=1,WEEKDAY(R$12&amp;"/"&amp;$AC$6,1)=7),"-"," "))</f>
        <v>-</v>
      </c>
      <c r="S36" s="47" t="str">
        <f t="shared" si="5"/>
        <v xml:space="preserve"> </v>
      </c>
      <c r="T36" s="47" t="str">
        <f t="shared" si="5"/>
        <v xml:space="preserve"> </v>
      </c>
      <c r="U36" s="47" t="str">
        <f t="shared" si="5"/>
        <v xml:space="preserve"> </v>
      </c>
      <c r="V36" s="47" t="str">
        <f t="shared" si="5"/>
        <v xml:space="preserve"> </v>
      </c>
      <c r="W36" s="47" t="str">
        <f t="shared" si="5"/>
        <v xml:space="preserve"> </v>
      </c>
      <c r="X36" s="47" t="str">
        <f t="shared" si="5"/>
        <v>-</v>
      </c>
      <c r="Y36" s="47" t="str">
        <f t="shared" si="5"/>
        <v>-</v>
      </c>
      <c r="Z36" s="47" t="str">
        <f t="shared" si="5"/>
        <v xml:space="preserve"> </v>
      </c>
      <c r="AA36" s="47" t="str">
        <f t="shared" si="5"/>
        <v xml:space="preserve"> </v>
      </c>
      <c r="AB36" s="47" t="str">
        <f t="shared" si="5"/>
        <v xml:space="preserve"> </v>
      </c>
      <c r="AC36" s="47" t="str">
        <f t="shared" si="5"/>
        <v xml:space="preserve"> </v>
      </c>
      <c r="AD36" s="47" t="str">
        <f t="shared" si="5"/>
        <v xml:space="preserve"> </v>
      </c>
      <c r="AE36" s="47" t="str">
        <f t="shared" si="5"/>
        <v>-</v>
      </c>
      <c r="AF36" s="47" t="str">
        <f t="shared" si="5"/>
        <v>-</v>
      </c>
      <c r="AG36" s="47" t="str">
        <f t="shared" si="5"/>
        <v>-</v>
      </c>
      <c r="AH36" s="17" t="str">
        <f t="shared" si="6"/>
        <v/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ht="13.5" thickBot="1" x14ac:dyDescent="0.25">
      <c r="A37" s="48"/>
      <c r="B37" s="16" t="s">
        <v>52</v>
      </c>
      <c r="C37" s="47" t="str">
        <f t="shared" si="4"/>
        <v>-</v>
      </c>
      <c r="D37" s="47" t="str">
        <f t="shared" si="4"/>
        <v>-</v>
      </c>
      <c r="E37" s="47" t="str">
        <f t="shared" si="4"/>
        <v xml:space="preserve"> </v>
      </c>
      <c r="F37" s="47" t="str">
        <f t="shared" si="4"/>
        <v xml:space="preserve"> </v>
      </c>
      <c r="G37" s="47" t="str">
        <f t="shared" si="4"/>
        <v xml:space="preserve"> </v>
      </c>
      <c r="H37" s="47" t="str">
        <f t="shared" si="4"/>
        <v xml:space="preserve"> </v>
      </c>
      <c r="I37" s="47" t="str">
        <f t="shared" si="4"/>
        <v xml:space="preserve"> </v>
      </c>
      <c r="J37" s="47" t="str">
        <f t="shared" si="4"/>
        <v>-</v>
      </c>
      <c r="K37" s="47" t="str">
        <f t="shared" si="4"/>
        <v>-</v>
      </c>
      <c r="L37" s="47" t="str">
        <f t="shared" si="4"/>
        <v xml:space="preserve"> </v>
      </c>
      <c r="M37" s="47" t="str">
        <f t="shared" si="4"/>
        <v xml:space="preserve"> </v>
      </c>
      <c r="N37" s="47" t="str">
        <f t="shared" si="4"/>
        <v xml:space="preserve"> </v>
      </c>
      <c r="O37" s="47" t="str">
        <f t="shared" si="4"/>
        <v xml:space="preserve"> </v>
      </c>
      <c r="P37" s="47" t="str">
        <f t="shared" si="4"/>
        <v xml:space="preserve"> </v>
      </c>
      <c r="Q37" s="47" t="str">
        <f t="shared" si="4"/>
        <v>-</v>
      </c>
      <c r="R37" s="47" t="str">
        <f t="shared" si="4"/>
        <v>-</v>
      </c>
      <c r="S37" s="47" t="str">
        <f t="shared" si="5"/>
        <v xml:space="preserve"> </v>
      </c>
      <c r="T37" s="47" t="str">
        <f t="shared" si="5"/>
        <v xml:space="preserve"> </v>
      </c>
      <c r="U37" s="47" t="str">
        <f t="shared" si="5"/>
        <v xml:space="preserve"> </v>
      </c>
      <c r="V37" s="47" t="str">
        <f t="shared" si="5"/>
        <v xml:space="preserve"> </v>
      </c>
      <c r="W37" s="47" t="str">
        <f t="shared" si="5"/>
        <v xml:space="preserve"> </v>
      </c>
      <c r="X37" s="47" t="str">
        <f t="shared" si="5"/>
        <v>-</v>
      </c>
      <c r="Y37" s="47" t="str">
        <f t="shared" si="5"/>
        <v>-</v>
      </c>
      <c r="Z37" s="47" t="str">
        <f t="shared" si="5"/>
        <v xml:space="preserve"> </v>
      </c>
      <c r="AA37" s="47" t="str">
        <f t="shared" si="5"/>
        <v xml:space="preserve"> </v>
      </c>
      <c r="AB37" s="47" t="str">
        <f t="shared" si="5"/>
        <v xml:space="preserve"> </v>
      </c>
      <c r="AC37" s="47" t="str">
        <f t="shared" si="5"/>
        <v xml:space="preserve"> </v>
      </c>
      <c r="AD37" s="47" t="str">
        <f t="shared" si="5"/>
        <v xml:space="preserve"> </v>
      </c>
      <c r="AE37" s="47" t="str">
        <f t="shared" si="5"/>
        <v>-</v>
      </c>
      <c r="AF37" s="47" t="str">
        <f t="shared" si="5"/>
        <v>-</v>
      </c>
      <c r="AG37" s="47" t="str">
        <f t="shared" si="5"/>
        <v>-</v>
      </c>
      <c r="AH37" s="17" t="str">
        <f>IF(SUM($C37:$AG37)&gt;0,SUM($C37:$AG37),"")</f>
        <v/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24" customHeight="1" thickBot="1" x14ac:dyDescent="0.25">
      <c r="A38" s="36" t="s">
        <v>60</v>
      </c>
      <c r="B38" s="37"/>
      <c r="C38" s="34" t="str">
        <f t="shared" ref="C38:AH38" si="7">IF(SUM(C$29:C$37)&gt;0,SUM(C$29:C$37),"")</f>
        <v/>
      </c>
      <c r="D38" s="34" t="str">
        <f t="shared" si="7"/>
        <v/>
      </c>
      <c r="E38" s="34" t="str">
        <f t="shared" si="7"/>
        <v/>
      </c>
      <c r="F38" s="34" t="str">
        <f t="shared" si="7"/>
        <v/>
      </c>
      <c r="G38" s="34" t="str">
        <f t="shared" si="7"/>
        <v/>
      </c>
      <c r="H38" s="34" t="str">
        <f t="shared" si="7"/>
        <v/>
      </c>
      <c r="I38" s="34" t="str">
        <f t="shared" si="7"/>
        <v/>
      </c>
      <c r="J38" s="34" t="str">
        <f t="shared" si="7"/>
        <v/>
      </c>
      <c r="K38" s="34" t="str">
        <f t="shared" si="7"/>
        <v/>
      </c>
      <c r="L38" s="34">
        <f t="shared" si="7"/>
        <v>8</v>
      </c>
      <c r="M38" s="34" t="str">
        <f t="shared" si="7"/>
        <v/>
      </c>
      <c r="N38" s="34" t="str">
        <f t="shared" si="7"/>
        <v/>
      </c>
      <c r="O38" s="34" t="str">
        <f t="shared" si="7"/>
        <v/>
      </c>
      <c r="P38" s="34" t="str">
        <f t="shared" si="7"/>
        <v/>
      </c>
      <c r="Q38" s="34" t="str">
        <f t="shared" si="7"/>
        <v/>
      </c>
      <c r="R38" s="34" t="str">
        <f t="shared" si="7"/>
        <v/>
      </c>
      <c r="S38" s="34" t="str">
        <f t="shared" si="7"/>
        <v/>
      </c>
      <c r="T38" s="34" t="str">
        <f t="shared" si="7"/>
        <v/>
      </c>
      <c r="U38" s="34" t="str">
        <f t="shared" si="7"/>
        <v/>
      </c>
      <c r="V38" s="34" t="str">
        <f t="shared" si="7"/>
        <v/>
      </c>
      <c r="W38" s="34" t="str">
        <f t="shared" si="7"/>
        <v/>
      </c>
      <c r="X38" s="34" t="str">
        <f t="shared" si="7"/>
        <v/>
      </c>
      <c r="Y38" s="34" t="str">
        <f t="shared" si="7"/>
        <v/>
      </c>
      <c r="Z38" s="34" t="str">
        <f t="shared" si="7"/>
        <v/>
      </c>
      <c r="AA38" s="34" t="str">
        <f t="shared" si="7"/>
        <v/>
      </c>
      <c r="AB38" s="34" t="str">
        <f t="shared" si="7"/>
        <v/>
      </c>
      <c r="AC38" s="34" t="str">
        <f t="shared" si="7"/>
        <v/>
      </c>
      <c r="AD38" s="34" t="str">
        <f t="shared" si="7"/>
        <v/>
      </c>
      <c r="AE38" s="34" t="str">
        <f t="shared" si="7"/>
        <v/>
      </c>
      <c r="AF38" s="34" t="str">
        <f t="shared" si="7"/>
        <v/>
      </c>
      <c r="AG38" s="34" t="str">
        <f t="shared" si="7"/>
        <v/>
      </c>
      <c r="AH38" s="35">
        <f t="shared" si="7"/>
        <v>8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24" customHeight="1" thickBot="1" x14ac:dyDescent="0.25">
      <c r="A39" s="44" t="s">
        <v>43</v>
      </c>
      <c r="B39" s="45"/>
      <c r="C39" s="32" t="str">
        <f t="shared" ref="C39:AH39" si="8">IF(SUM(C$25:C$37)&gt;0,SUM(C$25:C$37),"")</f>
        <v/>
      </c>
      <c r="D39" s="32" t="str">
        <f t="shared" si="8"/>
        <v/>
      </c>
      <c r="E39" s="32" t="str">
        <f t="shared" si="8"/>
        <v/>
      </c>
      <c r="F39" s="32" t="str">
        <f t="shared" si="8"/>
        <v/>
      </c>
      <c r="G39" s="32" t="str">
        <f t="shared" si="8"/>
        <v/>
      </c>
      <c r="H39" s="32" t="str">
        <f t="shared" si="8"/>
        <v/>
      </c>
      <c r="I39" s="32" t="str">
        <f t="shared" si="8"/>
        <v/>
      </c>
      <c r="J39" s="32" t="str">
        <f t="shared" si="8"/>
        <v/>
      </c>
      <c r="K39" s="32" t="str">
        <f t="shared" si="8"/>
        <v/>
      </c>
      <c r="L39" s="32">
        <f t="shared" si="8"/>
        <v>8</v>
      </c>
      <c r="M39" s="32" t="str">
        <f t="shared" si="8"/>
        <v/>
      </c>
      <c r="N39" s="32" t="str">
        <f t="shared" si="8"/>
        <v/>
      </c>
      <c r="O39" s="32" t="str">
        <f t="shared" si="8"/>
        <v/>
      </c>
      <c r="P39" s="32" t="str">
        <f t="shared" si="8"/>
        <v/>
      </c>
      <c r="Q39" s="32" t="str">
        <f t="shared" si="8"/>
        <v/>
      </c>
      <c r="R39" s="32" t="str">
        <f t="shared" si="8"/>
        <v/>
      </c>
      <c r="S39" s="32" t="str">
        <f t="shared" si="8"/>
        <v/>
      </c>
      <c r="T39" s="32" t="str">
        <f t="shared" si="8"/>
        <v/>
      </c>
      <c r="U39" s="32" t="str">
        <f t="shared" si="8"/>
        <v/>
      </c>
      <c r="V39" s="32" t="str">
        <f t="shared" si="8"/>
        <v/>
      </c>
      <c r="W39" s="32" t="str">
        <f t="shared" si="8"/>
        <v/>
      </c>
      <c r="X39" s="32" t="str">
        <f t="shared" si="8"/>
        <v/>
      </c>
      <c r="Y39" s="32" t="str">
        <f t="shared" si="8"/>
        <v/>
      </c>
      <c r="Z39" s="32" t="str">
        <f t="shared" si="8"/>
        <v/>
      </c>
      <c r="AA39" s="32" t="str">
        <f t="shared" si="8"/>
        <v/>
      </c>
      <c r="AB39" s="32" t="str">
        <f t="shared" si="8"/>
        <v/>
      </c>
      <c r="AC39" s="32" t="str">
        <f t="shared" si="8"/>
        <v/>
      </c>
      <c r="AD39" s="32" t="str">
        <f t="shared" si="8"/>
        <v/>
      </c>
      <c r="AE39" s="32" t="str">
        <f t="shared" si="8"/>
        <v/>
      </c>
      <c r="AF39" s="32" t="str">
        <f t="shared" si="8"/>
        <v/>
      </c>
      <c r="AG39" s="32" t="str">
        <f t="shared" si="8"/>
        <v/>
      </c>
      <c r="AH39" s="46">
        <f t="shared" si="8"/>
        <v>8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3.5" thickBo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5.75" x14ac:dyDescent="0.25">
      <c r="A43" s="1" t="str">
        <f>"Signature: " &amp; $A$7</f>
        <v>Signature: SANUGULA Kamalakar</v>
      </c>
      <c r="B43" s="2"/>
      <c r="C43" s="1" t="s">
        <v>74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7" t="s">
        <v>43</v>
      </c>
      <c r="Z43" s="138"/>
      <c r="AA43" s="139" t="s">
        <v>34</v>
      </c>
      <c r="AB43" s="140"/>
      <c r="AC43" s="141" t="s">
        <v>35</v>
      </c>
      <c r="AD43" s="14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43">
        <f>ROUNDDOWN(AA44+AC44,1)</f>
        <v>0</v>
      </c>
      <c r="Z44" s="164"/>
      <c r="AA44" s="147">
        <f>Summary!E18</f>
        <v>0</v>
      </c>
      <c r="AB44" s="167"/>
      <c r="AC44" s="151">
        <f>Summary!F18</f>
        <v>0</v>
      </c>
      <c r="AD44" s="16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13.5" thickBo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65"/>
      <c r="Z45" s="166"/>
      <c r="AA45" s="168"/>
      <c r="AB45" s="169"/>
      <c r="AC45" s="169"/>
      <c r="AD45" s="16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5"/>
      <c r="AB46" s="5"/>
      <c r="AC46" s="5"/>
      <c r="AD46" s="5"/>
      <c r="AE46" s="5"/>
      <c r="AF46" s="5"/>
      <c r="AG46" s="5"/>
      <c r="AH46" s="5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2">
      <c r="A47" s="1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5"/>
      <c r="AB47" s="5"/>
      <c r="AC47" s="5"/>
      <c r="AD47" s="5"/>
      <c r="AE47" s="5"/>
      <c r="AF47" s="5"/>
      <c r="AG47" s="5"/>
      <c r="AH47" s="5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2">
      <c r="A48" s="15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5"/>
      <c r="AB48" s="5"/>
      <c r="AC48" s="5"/>
      <c r="AD48" s="5"/>
      <c r="AE48" s="5"/>
      <c r="AF48" s="5"/>
      <c r="AG48" s="5"/>
      <c r="AH48" s="5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2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2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</sheetData>
  <mergeCells count="15">
    <mergeCell ref="A7:B7"/>
    <mergeCell ref="A8:B8"/>
    <mergeCell ref="A9:B9"/>
    <mergeCell ref="A1:B1"/>
    <mergeCell ref="A2:B2"/>
    <mergeCell ref="A3:B3"/>
    <mergeCell ref="A4:B4"/>
    <mergeCell ref="A5:B5"/>
    <mergeCell ref="A6:B6"/>
    <mergeCell ref="Y43:Z43"/>
    <mergeCell ref="AA43:AB43"/>
    <mergeCell ref="AC43:AD43"/>
    <mergeCell ref="Y44:Z45"/>
    <mergeCell ref="AA44:AB45"/>
    <mergeCell ref="AC44:AD45"/>
  </mergeCells>
  <conditionalFormatting sqref="C13:AG24 C29:AG37">
    <cfRule type="expression" dxfId="6" priority="1" stopIfTrue="1">
      <formula>C13="-"</formula>
    </cfRule>
  </conditionalFormatting>
  <pageMargins left="0.75" right="0.75" top="1" bottom="1" header="0.5" footer="0.5"/>
  <pageSetup paperSize="9" scale="57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1"/>
  <sheetViews>
    <sheetView zoomScale="73" zoomScaleNormal="73" workbookViewId="0">
      <selection sqref="A1:B1"/>
    </sheetView>
  </sheetViews>
  <sheetFormatPr defaultRowHeight="12.75" x14ac:dyDescent="0.2"/>
  <cols>
    <col min="1" max="1" width="17.42578125" customWidth="1"/>
    <col min="2" max="2" width="45.42578125" customWidth="1"/>
    <col min="3" max="33" width="6.140625" customWidth="1"/>
  </cols>
  <sheetData>
    <row r="1" spans="1:53" ht="18.75" x14ac:dyDescent="0.3">
      <c r="A1" s="152" t="str">
        <f>Summary!C5</f>
        <v>Unisystems</v>
      </c>
      <c r="B1" s="15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.75" customHeight="1" x14ac:dyDescent="0.2">
      <c r="A2" s="154" t="str">
        <f>Summary!C8</f>
        <v>Sys Admin</v>
      </c>
      <c r="B2" s="15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5.75" x14ac:dyDescent="0.25">
      <c r="A3" s="154"/>
      <c r="B3" s="15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37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">
      <c r="A4" s="154"/>
      <c r="B4" s="15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13.5" thickBot="1" x14ac:dyDescent="0.25">
      <c r="A5" s="157"/>
      <c r="B5" s="15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16.5" thickBot="1" x14ac:dyDescent="0.3">
      <c r="A6" s="158" t="s">
        <v>39</v>
      </c>
      <c r="B6" s="159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56" t="s">
        <v>38</v>
      </c>
      <c r="AB6" s="11"/>
      <c r="AC6" s="18" t="s">
        <v>97</v>
      </c>
      <c r="AD6" s="11"/>
      <c r="AE6" s="11"/>
      <c r="AF6" s="11"/>
      <c r="AG6" s="11"/>
      <c r="AH6" s="1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5.75" x14ac:dyDescent="0.25">
      <c r="A7" s="160" t="str">
        <f>Summary!C6</f>
        <v>SANUGULA Kamalakar</v>
      </c>
      <c r="B7" s="161"/>
      <c r="C7" s="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9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">
      <c r="A8" s="162"/>
      <c r="B8" s="163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0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3.5" thickBot="1" x14ac:dyDescent="0.25">
      <c r="A9" s="155"/>
      <c r="B9" s="156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0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">
      <c r="A10" s="19" t="s">
        <v>40</v>
      </c>
      <c r="B10" s="20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 t="s">
        <v>42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4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3.5" thickBot="1" x14ac:dyDescent="0.25">
      <c r="A11" s="25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9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5" thickBot="1" x14ac:dyDescent="0.25">
      <c r="A12" s="30" t="s">
        <v>41</v>
      </c>
      <c r="B12" s="31" t="s">
        <v>46</v>
      </c>
      <c r="C12" s="52">
        <v>1</v>
      </c>
      <c r="D12" s="32">
        <v>2</v>
      </c>
      <c r="E12" s="32">
        <v>3</v>
      </c>
      <c r="F12" s="32">
        <v>4</v>
      </c>
      <c r="G12" s="32">
        <v>5</v>
      </c>
      <c r="H12" s="32">
        <v>6</v>
      </c>
      <c r="I12" s="32">
        <v>7</v>
      </c>
      <c r="J12" s="32">
        <v>8</v>
      </c>
      <c r="K12" s="32">
        <v>9</v>
      </c>
      <c r="L12" s="32">
        <v>10</v>
      </c>
      <c r="M12" s="32">
        <v>11</v>
      </c>
      <c r="N12" s="32">
        <v>12</v>
      </c>
      <c r="O12" s="32">
        <v>13</v>
      </c>
      <c r="P12" s="32">
        <v>14</v>
      </c>
      <c r="Q12" s="32">
        <v>15</v>
      </c>
      <c r="R12" s="32">
        <v>16</v>
      </c>
      <c r="S12" s="32">
        <v>17</v>
      </c>
      <c r="T12" s="32">
        <v>18</v>
      </c>
      <c r="U12" s="32">
        <v>19</v>
      </c>
      <c r="V12" s="32">
        <v>20</v>
      </c>
      <c r="W12" s="32">
        <v>21</v>
      </c>
      <c r="X12" s="32">
        <v>22</v>
      </c>
      <c r="Y12" s="32">
        <v>23</v>
      </c>
      <c r="Z12" s="32">
        <v>24</v>
      </c>
      <c r="AA12" s="32">
        <v>25</v>
      </c>
      <c r="AB12" s="32">
        <v>26</v>
      </c>
      <c r="AC12" s="32">
        <v>27</v>
      </c>
      <c r="AD12" s="32">
        <v>28</v>
      </c>
      <c r="AE12" s="52" t="s">
        <v>30</v>
      </c>
      <c r="AF12" s="52" t="s">
        <v>31</v>
      </c>
      <c r="AG12" s="52" t="s">
        <v>32</v>
      </c>
      <c r="AH12" s="33" t="s">
        <v>43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">
      <c r="A13" s="14" t="s">
        <v>76</v>
      </c>
      <c r="B13" s="16" t="s">
        <v>56</v>
      </c>
      <c r="C13" s="47" t="str">
        <f t="shared" ref="C13:R24" si="0">IF(ISERROR(WEEKDAY(C$12&amp;"/"&amp;$AC$6,1)), "-",IF(OR(WEEKDAY(C$12&amp;"/"&amp;$AC$6,1)=1,WEEKDAY(C$12&amp;"/"&amp;$AC$6,1)=7),"-"," "))</f>
        <v xml:space="preserve"> </v>
      </c>
      <c r="D13" s="47" t="str">
        <f t="shared" si="0"/>
        <v xml:space="preserve"> </v>
      </c>
      <c r="E13" s="47" t="str">
        <f t="shared" si="0"/>
        <v xml:space="preserve"> </v>
      </c>
      <c r="F13" s="47" t="str">
        <f t="shared" si="0"/>
        <v xml:space="preserve"> </v>
      </c>
      <c r="G13" s="47" t="str">
        <f t="shared" si="0"/>
        <v xml:space="preserve"> </v>
      </c>
      <c r="H13" s="47" t="str">
        <f t="shared" si="0"/>
        <v>-</v>
      </c>
      <c r="I13" s="47" t="str">
        <f t="shared" si="0"/>
        <v>-</v>
      </c>
      <c r="J13" s="47" t="str">
        <f t="shared" si="0"/>
        <v xml:space="preserve"> </v>
      </c>
      <c r="K13" s="47" t="str">
        <f t="shared" si="0"/>
        <v xml:space="preserve"> </v>
      </c>
      <c r="L13" s="47" t="str">
        <f t="shared" si="0"/>
        <v xml:space="preserve"> </v>
      </c>
      <c r="M13" s="47" t="str">
        <f t="shared" si="0"/>
        <v xml:space="preserve"> </v>
      </c>
      <c r="N13" s="47" t="str">
        <f t="shared" si="0"/>
        <v xml:space="preserve"> </v>
      </c>
      <c r="O13" s="47" t="str">
        <f t="shared" si="0"/>
        <v>-</v>
      </c>
      <c r="P13" s="47" t="str">
        <f t="shared" si="0"/>
        <v>-</v>
      </c>
      <c r="Q13" s="47" t="str">
        <f t="shared" si="0"/>
        <v xml:space="preserve"> </v>
      </c>
      <c r="R13" s="47" t="str">
        <f t="shared" si="0"/>
        <v xml:space="preserve"> </v>
      </c>
      <c r="S13" s="47" t="str">
        <f t="shared" ref="S13:AG24" si="1">IF(ISERROR(WEEKDAY(S$12&amp;"/"&amp;$AC$6,1)), "-",IF(OR(WEEKDAY(S$12&amp;"/"&amp;$AC$6,1)=1,WEEKDAY(S$12&amp;"/"&amp;$AC$6,1)=7),"-"," "))</f>
        <v xml:space="preserve"> </v>
      </c>
      <c r="T13" s="47" t="str">
        <f t="shared" si="1"/>
        <v xml:space="preserve"> </v>
      </c>
      <c r="U13" s="47" t="str">
        <f t="shared" si="1"/>
        <v xml:space="preserve"> </v>
      </c>
      <c r="V13" s="47" t="str">
        <f t="shared" si="1"/>
        <v>-</v>
      </c>
      <c r="W13" s="47" t="str">
        <f t="shared" si="1"/>
        <v>-</v>
      </c>
      <c r="X13" s="47" t="str">
        <f t="shared" si="1"/>
        <v xml:space="preserve"> </v>
      </c>
      <c r="Y13" s="47" t="str">
        <f t="shared" si="1"/>
        <v xml:space="preserve"> </v>
      </c>
      <c r="Z13" s="47" t="str">
        <f t="shared" si="1"/>
        <v xml:space="preserve"> </v>
      </c>
      <c r="AA13" s="47" t="str">
        <f t="shared" si="1"/>
        <v xml:space="preserve"> </v>
      </c>
      <c r="AB13" s="47" t="str">
        <f t="shared" si="1"/>
        <v xml:space="preserve"> </v>
      </c>
      <c r="AC13" s="47" t="str">
        <f t="shared" si="1"/>
        <v>-</v>
      </c>
      <c r="AD13" s="47" t="str">
        <f t="shared" si="1"/>
        <v>-</v>
      </c>
      <c r="AE13" s="47" t="str">
        <f t="shared" si="1"/>
        <v xml:space="preserve"> </v>
      </c>
      <c r="AF13" s="47" t="str">
        <f t="shared" si="1"/>
        <v xml:space="preserve"> </v>
      </c>
      <c r="AG13" s="47" t="str">
        <f t="shared" si="1"/>
        <v xml:space="preserve"> </v>
      </c>
      <c r="AH13" s="17" t="str">
        <f>IF(SUM($C13:$AG13)&gt;0,SUM($C13:$AG13),"")</f>
        <v/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">
      <c r="A14" s="55" t="s">
        <v>76</v>
      </c>
      <c r="B14" s="16" t="s">
        <v>57</v>
      </c>
      <c r="C14" s="47" t="str">
        <f t="shared" si="0"/>
        <v xml:space="preserve"> </v>
      </c>
      <c r="D14" s="47" t="str">
        <f t="shared" si="0"/>
        <v xml:space="preserve"> </v>
      </c>
      <c r="E14" s="47" t="str">
        <f t="shared" si="0"/>
        <v xml:space="preserve"> </v>
      </c>
      <c r="F14" s="47" t="str">
        <f t="shared" si="0"/>
        <v xml:space="preserve"> </v>
      </c>
      <c r="G14" s="47" t="str">
        <f t="shared" si="0"/>
        <v xml:space="preserve"> </v>
      </c>
      <c r="H14" s="47" t="str">
        <f t="shared" si="0"/>
        <v>-</v>
      </c>
      <c r="I14" s="47" t="str">
        <f t="shared" si="0"/>
        <v>-</v>
      </c>
      <c r="J14" s="47" t="str">
        <f t="shared" si="0"/>
        <v xml:space="preserve"> </v>
      </c>
      <c r="K14" s="47" t="str">
        <f t="shared" si="0"/>
        <v xml:space="preserve"> </v>
      </c>
      <c r="L14" s="47" t="str">
        <f t="shared" si="0"/>
        <v xml:space="preserve"> </v>
      </c>
      <c r="M14" s="47" t="str">
        <f t="shared" si="0"/>
        <v xml:space="preserve"> </v>
      </c>
      <c r="N14" s="47" t="str">
        <f t="shared" si="0"/>
        <v xml:space="preserve"> </v>
      </c>
      <c r="O14" s="47" t="str">
        <f t="shared" si="0"/>
        <v>-</v>
      </c>
      <c r="P14" s="47" t="str">
        <f t="shared" si="0"/>
        <v>-</v>
      </c>
      <c r="Q14" s="47" t="str">
        <f t="shared" si="0"/>
        <v xml:space="preserve"> </v>
      </c>
      <c r="R14" s="47" t="str">
        <f t="shared" si="0"/>
        <v xml:space="preserve"> </v>
      </c>
      <c r="S14" s="47" t="str">
        <f t="shared" si="1"/>
        <v xml:space="preserve"> </v>
      </c>
      <c r="T14" s="47" t="str">
        <f t="shared" si="1"/>
        <v xml:space="preserve"> </v>
      </c>
      <c r="U14" s="47" t="str">
        <f t="shared" si="1"/>
        <v xml:space="preserve"> </v>
      </c>
      <c r="V14" s="47" t="str">
        <f t="shared" si="1"/>
        <v>-</v>
      </c>
      <c r="W14" s="47" t="str">
        <f t="shared" si="1"/>
        <v>-</v>
      </c>
      <c r="X14" s="47" t="str">
        <f t="shared" si="1"/>
        <v xml:space="preserve"> </v>
      </c>
      <c r="Y14" s="47" t="str">
        <f t="shared" si="1"/>
        <v xml:space="preserve"> </v>
      </c>
      <c r="Z14" s="47" t="str">
        <f t="shared" si="1"/>
        <v xml:space="preserve"> </v>
      </c>
      <c r="AA14" s="47" t="str">
        <f t="shared" si="1"/>
        <v xml:space="preserve"> </v>
      </c>
      <c r="AB14" s="47" t="str">
        <f t="shared" si="1"/>
        <v xml:space="preserve"> </v>
      </c>
      <c r="AC14" s="47" t="str">
        <f t="shared" si="1"/>
        <v>-</v>
      </c>
      <c r="AD14" s="47" t="str">
        <f t="shared" si="1"/>
        <v>-</v>
      </c>
      <c r="AE14" s="47" t="str">
        <f t="shared" si="1"/>
        <v xml:space="preserve"> </v>
      </c>
      <c r="AF14" s="47" t="str">
        <f t="shared" si="1"/>
        <v xml:space="preserve"> </v>
      </c>
      <c r="AG14" s="47" t="str">
        <f t="shared" si="1"/>
        <v xml:space="preserve"> </v>
      </c>
      <c r="AH14" s="17" t="str">
        <f t="shared" ref="AH14:AH24" si="2">IF(SUM($C14:$AG14)&gt;0,SUM($C14:$AG14),"")</f>
        <v/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">
      <c r="A15" s="55"/>
      <c r="B15" s="16"/>
      <c r="C15" s="47" t="str">
        <f t="shared" si="0"/>
        <v xml:space="preserve"> </v>
      </c>
      <c r="D15" s="47" t="str">
        <f t="shared" si="0"/>
        <v xml:space="preserve"> </v>
      </c>
      <c r="E15" s="47" t="str">
        <f t="shared" si="0"/>
        <v xml:space="preserve"> </v>
      </c>
      <c r="F15" s="47" t="str">
        <f t="shared" si="0"/>
        <v xml:space="preserve"> </v>
      </c>
      <c r="G15" s="47" t="str">
        <f t="shared" si="0"/>
        <v xml:space="preserve"> </v>
      </c>
      <c r="H15" s="47" t="str">
        <f t="shared" si="0"/>
        <v>-</v>
      </c>
      <c r="I15" s="47" t="str">
        <f t="shared" si="0"/>
        <v>-</v>
      </c>
      <c r="J15" s="47" t="str">
        <f t="shared" si="0"/>
        <v xml:space="preserve"> </v>
      </c>
      <c r="K15" s="47" t="str">
        <f t="shared" si="0"/>
        <v xml:space="preserve"> </v>
      </c>
      <c r="L15" s="47" t="str">
        <f t="shared" si="0"/>
        <v xml:space="preserve"> </v>
      </c>
      <c r="M15" s="47" t="str">
        <f t="shared" si="0"/>
        <v xml:space="preserve"> </v>
      </c>
      <c r="N15" s="47" t="str">
        <f t="shared" si="0"/>
        <v xml:space="preserve"> </v>
      </c>
      <c r="O15" s="47" t="str">
        <f t="shared" si="0"/>
        <v>-</v>
      </c>
      <c r="P15" s="47" t="str">
        <f t="shared" si="0"/>
        <v>-</v>
      </c>
      <c r="Q15" s="47" t="str">
        <f t="shared" si="0"/>
        <v xml:space="preserve"> </v>
      </c>
      <c r="R15" s="47" t="str">
        <f t="shared" si="0"/>
        <v xml:space="preserve"> </v>
      </c>
      <c r="S15" s="47" t="str">
        <f t="shared" si="1"/>
        <v xml:space="preserve"> </v>
      </c>
      <c r="T15" s="47" t="str">
        <f t="shared" si="1"/>
        <v xml:space="preserve"> </v>
      </c>
      <c r="U15" s="47" t="str">
        <f t="shared" si="1"/>
        <v xml:space="preserve"> </v>
      </c>
      <c r="V15" s="47" t="str">
        <f t="shared" si="1"/>
        <v>-</v>
      </c>
      <c r="W15" s="47" t="str">
        <f t="shared" si="1"/>
        <v>-</v>
      </c>
      <c r="X15" s="47" t="str">
        <f t="shared" si="1"/>
        <v xml:space="preserve"> </v>
      </c>
      <c r="Y15" s="47" t="str">
        <f t="shared" si="1"/>
        <v xml:space="preserve"> </v>
      </c>
      <c r="Z15" s="47" t="str">
        <f t="shared" si="1"/>
        <v xml:space="preserve"> </v>
      </c>
      <c r="AA15" s="47" t="str">
        <f t="shared" si="1"/>
        <v xml:space="preserve"> </v>
      </c>
      <c r="AB15" s="47" t="str">
        <f t="shared" si="1"/>
        <v xml:space="preserve"> </v>
      </c>
      <c r="AC15" s="47" t="str">
        <f t="shared" si="1"/>
        <v>-</v>
      </c>
      <c r="AD15" s="47" t="str">
        <f t="shared" si="1"/>
        <v>-</v>
      </c>
      <c r="AE15" s="47" t="str">
        <f t="shared" si="1"/>
        <v xml:space="preserve"> </v>
      </c>
      <c r="AF15" s="47" t="str">
        <f t="shared" si="1"/>
        <v xml:space="preserve"> </v>
      </c>
      <c r="AG15" s="47" t="str">
        <f t="shared" si="1"/>
        <v xml:space="preserve"> </v>
      </c>
      <c r="AH15" s="17" t="str">
        <f t="shared" si="2"/>
        <v/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">
      <c r="A16" s="55"/>
      <c r="B16" s="16"/>
      <c r="C16" s="47" t="str">
        <f t="shared" si="0"/>
        <v xml:space="preserve"> </v>
      </c>
      <c r="D16" s="47" t="str">
        <f t="shared" si="0"/>
        <v xml:space="preserve"> </v>
      </c>
      <c r="E16" s="47" t="str">
        <f t="shared" si="0"/>
        <v xml:space="preserve"> </v>
      </c>
      <c r="F16" s="47" t="str">
        <f t="shared" si="0"/>
        <v xml:space="preserve"> </v>
      </c>
      <c r="G16" s="47" t="str">
        <f t="shared" si="0"/>
        <v xml:space="preserve"> </v>
      </c>
      <c r="H16" s="47" t="str">
        <f t="shared" si="0"/>
        <v>-</v>
      </c>
      <c r="I16" s="47" t="str">
        <f t="shared" si="0"/>
        <v>-</v>
      </c>
      <c r="J16" s="47" t="str">
        <f t="shared" si="0"/>
        <v xml:space="preserve"> </v>
      </c>
      <c r="K16" s="47" t="str">
        <f t="shared" si="0"/>
        <v xml:space="preserve"> </v>
      </c>
      <c r="L16" s="47" t="str">
        <f t="shared" si="0"/>
        <v xml:space="preserve"> </v>
      </c>
      <c r="M16" s="47" t="str">
        <f t="shared" si="0"/>
        <v xml:space="preserve"> </v>
      </c>
      <c r="N16" s="47" t="str">
        <f t="shared" si="0"/>
        <v xml:space="preserve"> </v>
      </c>
      <c r="O16" s="47" t="str">
        <f t="shared" si="0"/>
        <v>-</v>
      </c>
      <c r="P16" s="47" t="str">
        <f t="shared" si="0"/>
        <v>-</v>
      </c>
      <c r="Q16" s="47" t="str">
        <f t="shared" si="0"/>
        <v xml:space="preserve"> </v>
      </c>
      <c r="R16" s="47" t="str">
        <f t="shared" si="0"/>
        <v xml:space="preserve"> </v>
      </c>
      <c r="S16" s="47" t="str">
        <f t="shared" si="1"/>
        <v xml:space="preserve"> </v>
      </c>
      <c r="T16" s="47" t="str">
        <f t="shared" si="1"/>
        <v xml:space="preserve"> </v>
      </c>
      <c r="U16" s="47" t="str">
        <f t="shared" si="1"/>
        <v xml:space="preserve"> </v>
      </c>
      <c r="V16" s="47" t="str">
        <f t="shared" si="1"/>
        <v>-</v>
      </c>
      <c r="W16" s="47" t="str">
        <f t="shared" si="1"/>
        <v>-</v>
      </c>
      <c r="X16" s="47" t="str">
        <f t="shared" si="1"/>
        <v xml:space="preserve"> </v>
      </c>
      <c r="Y16" s="47" t="str">
        <f t="shared" si="1"/>
        <v xml:space="preserve"> </v>
      </c>
      <c r="Z16" s="47" t="str">
        <f t="shared" si="1"/>
        <v xml:space="preserve"> </v>
      </c>
      <c r="AA16" s="47" t="str">
        <f t="shared" si="1"/>
        <v xml:space="preserve"> </v>
      </c>
      <c r="AB16" s="47" t="str">
        <f t="shared" si="1"/>
        <v xml:space="preserve"> </v>
      </c>
      <c r="AC16" s="47" t="str">
        <f t="shared" si="1"/>
        <v>-</v>
      </c>
      <c r="AD16" s="47" t="str">
        <f t="shared" si="1"/>
        <v>-</v>
      </c>
      <c r="AE16" s="47" t="str">
        <f t="shared" si="1"/>
        <v xml:space="preserve"> </v>
      </c>
      <c r="AF16" s="47" t="str">
        <f t="shared" si="1"/>
        <v xml:space="preserve"> </v>
      </c>
      <c r="AG16" s="47" t="str">
        <f t="shared" si="1"/>
        <v xml:space="preserve"> </v>
      </c>
      <c r="AH16" s="17" t="str">
        <f t="shared" si="2"/>
        <v/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">
      <c r="A17" s="55"/>
      <c r="B17" s="16"/>
      <c r="C17" s="47" t="str">
        <f t="shared" si="0"/>
        <v xml:space="preserve"> </v>
      </c>
      <c r="D17" s="47" t="str">
        <f t="shared" si="0"/>
        <v xml:space="preserve"> </v>
      </c>
      <c r="E17" s="47" t="str">
        <f t="shared" si="0"/>
        <v xml:space="preserve"> </v>
      </c>
      <c r="F17" s="47" t="str">
        <f t="shared" si="0"/>
        <v xml:space="preserve"> </v>
      </c>
      <c r="G17" s="47" t="str">
        <f t="shared" si="0"/>
        <v xml:space="preserve"> </v>
      </c>
      <c r="H17" s="47" t="str">
        <f t="shared" si="0"/>
        <v>-</v>
      </c>
      <c r="I17" s="47" t="str">
        <f t="shared" si="0"/>
        <v>-</v>
      </c>
      <c r="J17" s="47" t="str">
        <f t="shared" si="0"/>
        <v xml:space="preserve"> </v>
      </c>
      <c r="K17" s="47" t="str">
        <f t="shared" si="0"/>
        <v xml:space="preserve"> </v>
      </c>
      <c r="L17" s="47" t="str">
        <f t="shared" si="0"/>
        <v xml:space="preserve"> </v>
      </c>
      <c r="M17" s="47" t="str">
        <f t="shared" si="0"/>
        <v xml:space="preserve"> </v>
      </c>
      <c r="N17" s="47" t="str">
        <f t="shared" si="0"/>
        <v xml:space="preserve"> </v>
      </c>
      <c r="O17" s="47" t="str">
        <f t="shared" si="0"/>
        <v>-</v>
      </c>
      <c r="P17" s="47" t="str">
        <f t="shared" si="0"/>
        <v>-</v>
      </c>
      <c r="Q17" s="47" t="str">
        <f t="shared" si="0"/>
        <v xml:space="preserve"> </v>
      </c>
      <c r="R17" s="47" t="str">
        <f t="shared" si="0"/>
        <v xml:space="preserve"> </v>
      </c>
      <c r="S17" s="47" t="str">
        <f t="shared" si="1"/>
        <v xml:space="preserve"> </v>
      </c>
      <c r="T17" s="47" t="str">
        <f t="shared" si="1"/>
        <v xml:space="preserve"> </v>
      </c>
      <c r="U17" s="47" t="str">
        <f t="shared" si="1"/>
        <v xml:space="preserve"> </v>
      </c>
      <c r="V17" s="47" t="str">
        <f t="shared" si="1"/>
        <v>-</v>
      </c>
      <c r="W17" s="47" t="str">
        <f t="shared" si="1"/>
        <v>-</v>
      </c>
      <c r="X17" s="47" t="str">
        <f t="shared" si="1"/>
        <v xml:space="preserve"> </v>
      </c>
      <c r="Y17" s="47" t="str">
        <f t="shared" si="1"/>
        <v xml:space="preserve"> </v>
      </c>
      <c r="Z17" s="47" t="str">
        <f t="shared" si="1"/>
        <v xml:space="preserve"> </v>
      </c>
      <c r="AA17" s="47" t="str">
        <f t="shared" si="1"/>
        <v xml:space="preserve"> </v>
      </c>
      <c r="AB17" s="47" t="str">
        <f t="shared" si="1"/>
        <v xml:space="preserve"> </v>
      </c>
      <c r="AC17" s="47" t="str">
        <f t="shared" si="1"/>
        <v>-</v>
      </c>
      <c r="AD17" s="47" t="str">
        <f t="shared" si="1"/>
        <v>-</v>
      </c>
      <c r="AE17" s="47" t="str">
        <f t="shared" si="1"/>
        <v xml:space="preserve"> </v>
      </c>
      <c r="AF17" s="47" t="str">
        <f t="shared" si="1"/>
        <v xml:space="preserve"> </v>
      </c>
      <c r="AG17" s="47" t="str">
        <f t="shared" si="1"/>
        <v xml:space="preserve"> </v>
      </c>
      <c r="AH17" s="17" t="str">
        <f t="shared" si="2"/>
        <v/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">
      <c r="A18" s="55"/>
      <c r="B18" s="16"/>
      <c r="C18" s="47" t="str">
        <f t="shared" si="0"/>
        <v xml:space="preserve"> </v>
      </c>
      <c r="D18" s="47" t="str">
        <f t="shared" si="0"/>
        <v xml:space="preserve"> </v>
      </c>
      <c r="E18" s="47" t="str">
        <f t="shared" si="0"/>
        <v xml:space="preserve"> </v>
      </c>
      <c r="F18" s="47" t="str">
        <f t="shared" si="0"/>
        <v xml:space="preserve"> </v>
      </c>
      <c r="G18" s="47" t="str">
        <f t="shared" si="0"/>
        <v xml:space="preserve"> </v>
      </c>
      <c r="H18" s="47" t="str">
        <f t="shared" si="0"/>
        <v>-</v>
      </c>
      <c r="I18" s="47" t="str">
        <f t="shared" si="0"/>
        <v>-</v>
      </c>
      <c r="J18" s="47" t="str">
        <f t="shared" si="0"/>
        <v xml:space="preserve"> </v>
      </c>
      <c r="K18" s="47" t="str">
        <f t="shared" si="0"/>
        <v xml:space="preserve"> </v>
      </c>
      <c r="L18" s="47" t="str">
        <f t="shared" si="0"/>
        <v xml:space="preserve"> </v>
      </c>
      <c r="M18" s="47" t="str">
        <f t="shared" si="0"/>
        <v xml:space="preserve"> </v>
      </c>
      <c r="N18" s="47" t="str">
        <f t="shared" si="0"/>
        <v xml:space="preserve"> </v>
      </c>
      <c r="O18" s="47" t="str">
        <f t="shared" si="0"/>
        <v>-</v>
      </c>
      <c r="P18" s="47" t="str">
        <f t="shared" si="0"/>
        <v>-</v>
      </c>
      <c r="Q18" s="47" t="str">
        <f t="shared" si="0"/>
        <v xml:space="preserve"> </v>
      </c>
      <c r="R18" s="47" t="str">
        <f t="shared" si="0"/>
        <v xml:space="preserve"> </v>
      </c>
      <c r="S18" s="47" t="str">
        <f t="shared" si="1"/>
        <v xml:space="preserve"> </v>
      </c>
      <c r="T18" s="47" t="str">
        <f t="shared" si="1"/>
        <v xml:space="preserve"> </v>
      </c>
      <c r="U18" s="47" t="str">
        <f t="shared" si="1"/>
        <v xml:space="preserve"> </v>
      </c>
      <c r="V18" s="47" t="str">
        <f t="shared" si="1"/>
        <v>-</v>
      </c>
      <c r="W18" s="47" t="str">
        <f t="shared" si="1"/>
        <v>-</v>
      </c>
      <c r="X18" s="47" t="str">
        <f t="shared" si="1"/>
        <v xml:space="preserve"> </v>
      </c>
      <c r="Y18" s="47" t="str">
        <f t="shared" si="1"/>
        <v xml:space="preserve"> </v>
      </c>
      <c r="Z18" s="47" t="str">
        <f t="shared" si="1"/>
        <v xml:space="preserve"> </v>
      </c>
      <c r="AA18" s="47" t="str">
        <f t="shared" si="1"/>
        <v xml:space="preserve"> </v>
      </c>
      <c r="AB18" s="47" t="str">
        <f t="shared" si="1"/>
        <v xml:space="preserve"> </v>
      </c>
      <c r="AC18" s="47" t="str">
        <f t="shared" si="1"/>
        <v>-</v>
      </c>
      <c r="AD18" s="47" t="str">
        <f t="shared" si="1"/>
        <v>-</v>
      </c>
      <c r="AE18" s="47" t="str">
        <f t="shared" si="1"/>
        <v xml:space="preserve"> </v>
      </c>
      <c r="AF18" s="47" t="str">
        <f t="shared" si="1"/>
        <v xml:space="preserve"> </v>
      </c>
      <c r="AG18" s="47" t="str">
        <f t="shared" si="1"/>
        <v xml:space="preserve"> </v>
      </c>
      <c r="AH18" s="17" t="str">
        <f t="shared" si="2"/>
        <v/>
      </c>
      <c r="AI18" s="51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">
      <c r="A19" s="55"/>
      <c r="B19" s="16"/>
      <c r="C19" s="47" t="str">
        <f t="shared" si="0"/>
        <v xml:space="preserve"> </v>
      </c>
      <c r="D19" s="47" t="str">
        <f t="shared" si="0"/>
        <v xml:space="preserve"> </v>
      </c>
      <c r="E19" s="47" t="str">
        <f t="shared" si="0"/>
        <v xml:space="preserve"> </v>
      </c>
      <c r="F19" s="47" t="str">
        <f t="shared" si="0"/>
        <v xml:space="preserve"> </v>
      </c>
      <c r="G19" s="47" t="str">
        <f t="shared" si="0"/>
        <v xml:space="preserve"> </v>
      </c>
      <c r="H19" s="47" t="str">
        <f t="shared" si="0"/>
        <v>-</v>
      </c>
      <c r="I19" s="47" t="str">
        <f t="shared" si="0"/>
        <v>-</v>
      </c>
      <c r="J19" s="47" t="str">
        <f t="shared" si="0"/>
        <v xml:space="preserve"> </v>
      </c>
      <c r="K19" s="47" t="str">
        <f t="shared" si="0"/>
        <v xml:space="preserve"> </v>
      </c>
      <c r="L19" s="47" t="str">
        <f t="shared" si="0"/>
        <v xml:space="preserve"> </v>
      </c>
      <c r="M19" s="47" t="str">
        <f t="shared" si="0"/>
        <v xml:space="preserve"> </v>
      </c>
      <c r="N19" s="47" t="str">
        <f t="shared" si="0"/>
        <v xml:space="preserve"> </v>
      </c>
      <c r="O19" s="47" t="str">
        <f t="shared" si="0"/>
        <v>-</v>
      </c>
      <c r="P19" s="47" t="str">
        <f t="shared" si="0"/>
        <v>-</v>
      </c>
      <c r="Q19" s="47" t="str">
        <f t="shared" si="0"/>
        <v xml:space="preserve"> </v>
      </c>
      <c r="R19" s="47" t="str">
        <f t="shared" si="0"/>
        <v xml:space="preserve"> </v>
      </c>
      <c r="S19" s="47" t="str">
        <f t="shared" si="1"/>
        <v xml:space="preserve"> </v>
      </c>
      <c r="T19" s="47" t="str">
        <f t="shared" si="1"/>
        <v xml:space="preserve"> </v>
      </c>
      <c r="U19" s="47" t="str">
        <f t="shared" si="1"/>
        <v xml:space="preserve"> </v>
      </c>
      <c r="V19" s="47" t="str">
        <f t="shared" si="1"/>
        <v>-</v>
      </c>
      <c r="W19" s="47" t="str">
        <f t="shared" si="1"/>
        <v>-</v>
      </c>
      <c r="X19" s="47" t="str">
        <f t="shared" si="1"/>
        <v xml:space="preserve"> </v>
      </c>
      <c r="Y19" s="47" t="str">
        <f t="shared" si="1"/>
        <v xml:space="preserve"> </v>
      </c>
      <c r="Z19" s="47" t="str">
        <f t="shared" si="1"/>
        <v xml:space="preserve"> </v>
      </c>
      <c r="AA19" s="47" t="str">
        <f t="shared" si="1"/>
        <v xml:space="preserve"> </v>
      </c>
      <c r="AB19" s="47" t="str">
        <f t="shared" si="1"/>
        <v xml:space="preserve"> </v>
      </c>
      <c r="AC19" s="47" t="str">
        <f t="shared" si="1"/>
        <v>-</v>
      </c>
      <c r="AD19" s="47" t="str">
        <f t="shared" si="1"/>
        <v>-</v>
      </c>
      <c r="AE19" s="47" t="str">
        <f t="shared" si="1"/>
        <v xml:space="preserve"> </v>
      </c>
      <c r="AF19" s="47" t="str">
        <f t="shared" si="1"/>
        <v xml:space="preserve"> </v>
      </c>
      <c r="AG19" s="47" t="str">
        <f t="shared" si="1"/>
        <v xml:space="preserve"> </v>
      </c>
      <c r="AH19" s="17" t="str">
        <f t="shared" si="2"/>
        <v/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">
      <c r="A20" s="55"/>
      <c r="B20" s="16"/>
      <c r="C20" s="47" t="str">
        <f t="shared" si="0"/>
        <v xml:space="preserve"> </v>
      </c>
      <c r="D20" s="47" t="str">
        <f t="shared" si="0"/>
        <v xml:space="preserve"> </v>
      </c>
      <c r="E20" s="47" t="str">
        <f t="shared" si="0"/>
        <v xml:space="preserve"> </v>
      </c>
      <c r="F20" s="47" t="str">
        <f t="shared" si="0"/>
        <v xml:space="preserve"> </v>
      </c>
      <c r="G20" s="47" t="str">
        <f t="shared" si="0"/>
        <v xml:space="preserve"> </v>
      </c>
      <c r="H20" s="47" t="str">
        <f t="shared" si="0"/>
        <v>-</v>
      </c>
      <c r="I20" s="47" t="str">
        <f t="shared" si="0"/>
        <v>-</v>
      </c>
      <c r="J20" s="47" t="str">
        <f t="shared" si="0"/>
        <v xml:space="preserve"> </v>
      </c>
      <c r="K20" s="47" t="str">
        <f t="shared" si="0"/>
        <v xml:space="preserve"> </v>
      </c>
      <c r="L20" s="47" t="str">
        <f t="shared" si="0"/>
        <v xml:space="preserve"> </v>
      </c>
      <c r="M20" s="47" t="str">
        <f t="shared" si="0"/>
        <v xml:space="preserve"> </v>
      </c>
      <c r="N20" s="47" t="str">
        <f t="shared" si="0"/>
        <v xml:space="preserve"> </v>
      </c>
      <c r="O20" s="47" t="str">
        <f t="shared" si="0"/>
        <v>-</v>
      </c>
      <c r="P20" s="47" t="str">
        <f t="shared" si="0"/>
        <v>-</v>
      </c>
      <c r="Q20" s="47" t="str">
        <f t="shared" si="0"/>
        <v xml:space="preserve"> </v>
      </c>
      <c r="R20" s="47" t="str">
        <f t="shared" si="0"/>
        <v xml:space="preserve"> </v>
      </c>
      <c r="S20" s="47" t="str">
        <f t="shared" si="1"/>
        <v xml:space="preserve"> </v>
      </c>
      <c r="T20" s="47" t="str">
        <f t="shared" si="1"/>
        <v xml:space="preserve"> </v>
      </c>
      <c r="U20" s="47" t="str">
        <f t="shared" si="1"/>
        <v xml:space="preserve"> </v>
      </c>
      <c r="V20" s="47" t="str">
        <f t="shared" si="1"/>
        <v>-</v>
      </c>
      <c r="W20" s="47" t="str">
        <f t="shared" si="1"/>
        <v>-</v>
      </c>
      <c r="X20" s="47" t="str">
        <f t="shared" si="1"/>
        <v xml:space="preserve"> </v>
      </c>
      <c r="Y20" s="47" t="str">
        <f t="shared" si="1"/>
        <v xml:space="preserve"> </v>
      </c>
      <c r="Z20" s="47" t="str">
        <f t="shared" si="1"/>
        <v xml:space="preserve"> </v>
      </c>
      <c r="AA20" s="47" t="str">
        <f t="shared" si="1"/>
        <v xml:space="preserve"> </v>
      </c>
      <c r="AB20" s="47" t="str">
        <f t="shared" si="1"/>
        <v xml:space="preserve"> </v>
      </c>
      <c r="AC20" s="47" t="str">
        <f t="shared" si="1"/>
        <v>-</v>
      </c>
      <c r="AD20" s="47" t="str">
        <f t="shared" si="1"/>
        <v>-</v>
      </c>
      <c r="AE20" s="47" t="str">
        <f t="shared" si="1"/>
        <v xml:space="preserve"> </v>
      </c>
      <c r="AF20" s="47" t="str">
        <f t="shared" si="1"/>
        <v xml:space="preserve"> </v>
      </c>
      <c r="AG20" s="47" t="str">
        <f t="shared" si="1"/>
        <v xml:space="preserve"> </v>
      </c>
      <c r="AH20" s="17" t="str">
        <f t="shared" si="2"/>
        <v/>
      </c>
      <c r="AI20" s="2"/>
      <c r="AJ20" s="49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">
      <c r="A21" s="55"/>
      <c r="B21" s="16"/>
      <c r="C21" s="47" t="str">
        <f t="shared" si="0"/>
        <v xml:space="preserve"> </v>
      </c>
      <c r="D21" s="47" t="str">
        <f t="shared" si="0"/>
        <v xml:space="preserve"> </v>
      </c>
      <c r="E21" s="47" t="str">
        <f t="shared" si="0"/>
        <v xml:space="preserve"> </v>
      </c>
      <c r="F21" s="47" t="str">
        <f t="shared" si="0"/>
        <v xml:space="preserve"> </v>
      </c>
      <c r="G21" s="47" t="str">
        <f t="shared" si="0"/>
        <v xml:space="preserve"> </v>
      </c>
      <c r="H21" s="47" t="str">
        <f t="shared" si="0"/>
        <v>-</v>
      </c>
      <c r="I21" s="47" t="str">
        <f t="shared" si="0"/>
        <v>-</v>
      </c>
      <c r="J21" s="47" t="str">
        <f t="shared" si="0"/>
        <v xml:space="preserve"> </v>
      </c>
      <c r="K21" s="47" t="str">
        <f t="shared" si="0"/>
        <v xml:space="preserve"> </v>
      </c>
      <c r="L21" s="47" t="str">
        <f t="shared" si="0"/>
        <v xml:space="preserve"> </v>
      </c>
      <c r="M21" s="47" t="str">
        <f t="shared" si="0"/>
        <v xml:space="preserve"> </v>
      </c>
      <c r="N21" s="47" t="str">
        <f t="shared" si="0"/>
        <v xml:space="preserve"> </v>
      </c>
      <c r="O21" s="47" t="str">
        <f t="shared" si="0"/>
        <v>-</v>
      </c>
      <c r="P21" s="47" t="str">
        <f t="shared" si="0"/>
        <v>-</v>
      </c>
      <c r="Q21" s="47" t="str">
        <f t="shared" si="0"/>
        <v xml:space="preserve"> </v>
      </c>
      <c r="R21" s="47" t="str">
        <f t="shared" si="0"/>
        <v xml:space="preserve"> </v>
      </c>
      <c r="S21" s="47" t="str">
        <f t="shared" si="1"/>
        <v xml:space="preserve"> </v>
      </c>
      <c r="T21" s="47" t="str">
        <f t="shared" si="1"/>
        <v xml:space="preserve"> </v>
      </c>
      <c r="U21" s="47" t="str">
        <f t="shared" si="1"/>
        <v xml:space="preserve"> </v>
      </c>
      <c r="V21" s="47" t="str">
        <f t="shared" si="1"/>
        <v>-</v>
      </c>
      <c r="W21" s="47" t="str">
        <f t="shared" si="1"/>
        <v>-</v>
      </c>
      <c r="X21" s="47" t="str">
        <f t="shared" si="1"/>
        <v xml:space="preserve"> </v>
      </c>
      <c r="Y21" s="47" t="str">
        <f t="shared" si="1"/>
        <v xml:space="preserve"> </v>
      </c>
      <c r="Z21" s="47" t="str">
        <f t="shared" si="1"/>
        <v xml:space="preserve"> </v>
      </c>
      <c r="AA21" s="47" t="str">
        <f t="shared" si="1"/>
        <v xml:space="preserve"> </v>
      </c>
      <c r="AB21" s="47" t="str">
        <f t="shared" si="1"/>
        <v xml:space="preserve"> </v>
      </c>
      <c r="AC21" s="47" t="str">
        <f t="shared" si="1"/>
        <v>-</v>
      </c>
      <c r="AD21" s="47" t="str">
        <f t="shared" si="1"/>
        <v>-</v>
      </c>
      <c r="AE21" s="47" t="str">
        <f t="shared" si="1"/>
        <v xml:space="preserve"> </v>
      </c>
      <c r="AF21" s="47" t="str">
        <f t="shared" si="1"/>
        <v xml:space="preserve"> </v>
      </c>
      <c r="AG21" s="47" t="str">
        <f t="shared" si="1"/>
        <v xml:space="preserve"> </v>
      </c>
      <c r="AH21" s="17" t="str">
        <f t="shared" si="2"/>
        <v/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">
      <c r="A22" s="55"/>
      <c r="B22" s="16"/>
      <c r="C22" s="47" t="str">
        <f>IF(ISERROR(WEEKDAY(C$12&amp;"/"&amp;$AC$6,1)), "-",IF(OR(WEEKDAY(C$12&amp;"/"&amp;$AC$6,1)=1,WEEKDAY(C$12&amp;"/"&amp;$AC$6,1)=7),"-"," "))</f>
        <v xml:space="preserve"> </v>
      </c>
      <c r="D22" s="47" t="str">
        <f>IF(ISERROR(WEEKDAY(D$12&amp;"/"&amp;$AC$6,1)), "-",IF(OR(WEEKDAY(D$12&amp;"/"&amp;$AC$6,1)=1,WEEKDAY(D$12&amp;"/"&amp;$AC$6,1)=7),"-"," "))</f>
        <v xml:space="preserve"> </v>
      </c>
      <c r="E22" s="47" t="str">
        <f>IF(ISERROR(WEEKDAY(E$12&amp;"/"&amp;$AC$6,1)), "-",IF(OR(WEEKDAY(E$12&amp;"/"&amp;$AC$6,1)=1,WEEKDAY(E$12&amp;"/"&amp;$AC$6,1)=7),"-"," "))</f>
        <v xml:space="preserve"> </v>
      </c>
      <c r="F22" s="47" t="str">
        <f>IF(ISERROR(WEEKDAY(F$12&amp;"/"&amp;$AC$6,1)), "-",IF(OR(WEEKDAY(F$12&amp;"/"&amp;$AC$6,1)=1,WEEKDAY(F$12&amp;"/"&amp;$AC$6,1)=7),"-"," "))</f>
        <v xml:space="preserve"> </v>
      </c>
      <c r="G22" s="47" t="str">
        <f t="shared" si="0"/>
        <v xml:space="preserve"> </v>
      </c>
      <c r="H22" s="47" t="str">
        <f t="shared" si="0"/>
        <v>-</v>
      </c>
      <c r="I22" s="47" t="str">
        <f t="shared" si="0"/>
        <v>-</v>
      </c>
      <c r="J22" s="47" t="str">
        <f t="shared" si="0"/>
        <v xml:space="preserve"> </v>
      </c>
      <c r="K22" s="47" t="str">
        <f t="shared" si="0"/>
        <v xml:space="preserve"> </v>
      </c>
      <c r="L22" s="47" t="str">
        <f t="shared" si="0"/>
        <v xml:space="preserve"> </v>
      </c>
      <c r="M22" s="47" t="str">
        <f t="shared" si="0"/>
        <v xml:space="preserve"> </v>
      </c>
      <c r="N22" s="47" t="str">
        <f t="shared" si="0"/>
        <v xml:space="preserve"> </v>
      </c>
      <c r="O22" s="47" t="str">
        <f t="shared" si="0"/>
        <v>-</v>
      </c>
      <c r="P22" s="47" t="str">
        <f t="shared" si="0"/>
        <v>-</v>
      </c>
      <c r="Q22" s="47" t="str">
        <f t="shared" si="0"/>
        <v xml:space="preserve"> </v>
      </c>
      <c r="R22" s="47" t="str">
        <f t="shared" si="0"/>
        <v xml:space="preserve"> </v>
      </c>
      <c r="S22" s="47" t="str">
        <f t="shared" si="1"/>
        <v xml:space="preserve"> </v>
      </c>
      <c r="T22" s="47" t="str">
        <f t="shared" si="1"/>
        <v xml:space="preserve"> </v>
      </c>
      <c r="U22" s="47" t="str">
        <f t="shared" si="1"/>
        <v xml:space="preserve"> </v>
      </c>
      <c r="V22" s="47" t="str">
        <f t="shared" si="1"/>
        <v>-</v>
      </c>
      <c r="W22" s="47" t="str">
        <f t="shared" si="1"/>
        <v>-</v>
      </c>
      <c r="X22" s="47" t="str">
        <f t="shared" si="1"/>
        <v xml:space="preserve"> </v>
      </c>
      <c r="Y22" s="47" t="str">
        <f t="shared" si="1"/>
        <v xml:space="preserve"> </v>
      </c>
      <c r="Z22" s="47" t="str">
        <f t="shared" si="1"/>
        <v xml:space="preserve"> </v>
      </c>
      <c r="AA22" s="47" t="str">
        <f t="shared" si="1"/>
        <v xml:space="preserve"> </v>
      </c>
      <c r="AB22" s="47" t="str">
        <f t="shared" si="1"/>
        <v xml:space="preserve"> </v>
      </c>
      <c r="AC22" s="47" t="str">
        <f t="shared" si="1"/>
        <v>-</v>
      </c>
      <c r="AD22" s="47" t="str">
        <f t="shared" si="1"/>
        <v>-</v>
      </c>
      <c r="AE22" s="47" t="str">
        <f t="shared" si="1"/>
        <v xml:space="preserve"> </v>
      </c>
      <c r="AF22" s="47" t="str">
        <f t="shared" si="1"/>
        <v xml:space="preserve"> </v>
      </c>
      <c r="AG22" s="47" t="str">
        <f t="shared" si="1"/>
        <v xml:space="preserve"> </v>
      </c>
      <c r="AH22" s="17" t="str">
        <f t="shared" si="2"/>
        <v/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">
      <c r="A23" s="55"/>
      <c r="B23" s="16"/>
      <c r="C23" s="47" t="str">
        <f t="shared" si="0"/>
        <v xml:space="preserve"> </v>
      </c>
      <c r="D23" s="47" t="str">
        <f t="shared" si="0"/>
        <v xml:space="preserve"> </v>
      </c>
      <c r="E23" s="47" t="str">
        <f t="shared" si="0"/>
        <v xml:space="preserve"> </v>
      </c>
      <c r="F23" s="47" t="str">
        <f t="shared" si="0"/>
        <v xml:space="preserve"> </v>
      </c>
      <c r="G23" s="47" t="str">
        <f t="shared" si="0"/>
        <v xml:space="preserve"> </v>
      </c>
      <c r="H23" s="47" t="str">
        <f t="shared" si="0"/>
        <v>-</v>
      </c>
      <c r="I23" s="47" t="str">
        <f t="shared" si="0"/>
        <v>-</v>
      </c>
      <c r="J23" s="47" t="str">
        <f t="shared" si="0"/>
        <v xml:space="preserve"> </v>
      </c>
      <c r="K23" s="47" t="str">
        <f t="shared" si="0"/>
        <v xml:space="preserve"> </v>
      </c>
      <c r="L23" s="47" t="str">
        <f t="shared" si="0"/>
        <v xml:space="preserve"> </v>
      </c>
      <c r="M23" s="47" t="str">
        <f t="shared" si="0"/>
        <v xml:space="preserve"> </v>
      </c>
      <c r="N23" s="47" t="str">
        <f t="shared" si="0"/>
        <v xml:space="preserve"> </v>
      </c>
      <c r="O23" s="47" t="str">
        <f t="shared" si="0"/>
        <v>-</v>
      </c>
      <c r="P23" s="47" t="str">
        <f t="shared" si="0"/>
        <v>-</v>
      </c>
      <c r="Q23" s="47" t="str">
        <f t="shared" si="0"/>
        <v xml:space="preserve"> </v>
      </c>
      <c r="R23" s="47" t="str">
        <f t="shared" si="0"/>
        <v xml:space="preserve"> </v>
      </c>
      <c r="S23" s="47" t="str">
        <f t="shared" si="1"/>
        <v xml:space="preserve"> </v>
      </c>
      <c r="T23" s="47" t="str">
        <f t="shared" si="1"/>
        <v xml:space="preserve"> </v>
      </c>
      <c r="U23" s="47" t="str">
        <f t="shared" si="1"/>
        <v xml:space="preserve"> </v>
      </c>
      <c r="V23" s="47" t="str">
        <f t="shared" si="1"/>
        <v>-</v>
      </c>
      <c r="W23" s="47" t="str">
        <f t="shared" si="1"/>
        <v>-</v>
      </c>
      <c r="X23" s="47" t="str">
        <f t="shared" si="1"/>
        <v xml:space="preserve"> </v>
      </c>
      <c r="Y23" s="47" t="str">
        <f t="shared" si="1"/>
        <v xml:space="preserve"> </v>
      </c>
      <c r="Z23" s="47" t="str">
        <f t="shared" si="1"/>
        <v xml:space="preserve"> </v>
      </c>
      <c r="AA23" s="47" t="str">
        <f t="shared" si="1"/>
        <v xml:space="preserve"> </v>
      </c>
      <c r="AB23" s="47" t="str">
        <f t="shared" si="1"/>
        <v xml:space="preserve"> </v>
      </c>
      <c r="AC23" s="47" t="str">
        <f t="shared" si="1"/>
        <v>-</v>
      </c>
      <c r="AD23" s="47" t="str">
        <f t="shared" si="1"/>
        <v>-</v>
      </c>
      <c r="AE23" s="47" t="str">
        <f t="shared" si="1"/>
        <v xml:space="preserve"> </v>
      </c>
      <c r="AF23" s="47" t="str">
        <f t="shared" si="1"/>
        <v xml:space="preserve"> </v>
      </c>
      <c r="AG23" s="47" t="str">
        <f t="shared" si="1"/>
        <v xml:space="preserve"> </v>
      </c>
      <c r="AH23" s="17" t="str">
        <f t="shared" si="2"/>
        <v/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13.5" thickBot="1" x14ac:dyDescent="0.25">
      <c r="A24" s="55"/>
      <c r="B24" s="16"/>
      <c r="C24" s="47" t="str">
        <f>IF(ISERROR(WEEKDAY(C$12&amp;"/"&amp;$AC$6,1)), "-",IF(OR(WEEKDAY(C$12&amp;"/"&amp;$AC$6,1)=1,WEEKDAY(C$12&amp;"/"&amp;$AC$6,1)=7),"-"," "))</f>
        <v xml:space="preserve"> </v>
      </c>
      <c r="D24" s="47" t="str">
        <f>IF(ISERROR(WEEKDAY(D$12&amp;"/"&amp;$AC$6,1)), "-",IF(OR(WEEKDAY(D$12&amp;"/"&amp;$AC$6,1)=1,WEEKDAY(D$12&amp;"/"&amp;$AC$6,1)=7),"-"," "))</f>
        <v xml:space="preserve"> </v>
      </c>
      <c r="E24" s="47" t="str">
        <f>IF(ISERROR(WEEKDAY(E$12&amp;"/"&amp;$AC$6,1)), "-",IF(OR(WEEKDAY(E$12&amp;"/"&amp;$AC$6,1)=1,WEEKDAY(E$12&amp;"/"&amp;$AC$6,1)=7),"-"," "))</f>
        <v xml:space="preserve"> </v>
      </c>
      <c r="F24" s="47" t="str">
        <f>IF(ISERROR(WEEKDAY(F$12&amp;"/"&amp;$AC$6,1)), "-",IF(OR(WEEKDAY(F$12&amp;"/"&amp;$AC$6,1)=1,WEEKDAY(F$12&amp;"/"&amp;$AC$6,1)=7),"-"," "))</f>
        <v xml:space="preserve"> </v>
      </c>
      <c r="G24" s="47" t="str">
        <f t="shared" si="0"/>
        <v xml:space="preserve"> </v>
      </c>
      <c r="H24" s="47" t="str">
        <f t="shared" si="0"/>
        <v>-</v>
      </c>
      <c r="I24" s="47" t="str">
        <f t="shared" si="0"/>
        <v>-</v>
      </c>
      <c r="J24" s="47" t="str">
        <f t="shared" si="0"/>
        <v xml:space="preserve"> </v>
      </c>
      <c r="K24" s="47" t="str">
        <f t="shared" si="0"/>
        <v xml:space="preserve"> </v>
      </c>
      <c r="L24" s="47" t="str">
        <f t="shared" si="0"/>
        <v xml:space="preserve"> </v>
      </c>
      <c r="M24" s="47" t="str">
        <f t="shared" si="0"/>
        <v xml:space="preserve"> </v>
      </c>
      <c r="N24" s="47" t="str">
        <f t="shared" si="0"/>
        <v xml:space="preserve"> </v>
      </c>
      <c r="O24" s="47" t="str">
        <f t="shared" si="0"/>
        <v>-</v>
      </c>
      <c r="P24" s="47" t="str">
        <f t="shared" si="0"/>
        <v>-</v>
      </c>
      <c r="Q24" s="47" t="str">
        <f t="shared" si="0"/>
        <v xml:space="preserve"> </v>
      </c>
      <c r="R24" s="47" t="str">
        <f t="shared" si="0"/>
        <v xml:space="preserve"> </v>
      </c>
      <c r="S24" s="47" t="str">
        <f t="shared" si="1"/>
        <v xml:space="preserve"> </v>
      </c>
      <c r="T24" s="47" t="str">
        <f t="shared" si="1"/>
        <v xml:space="preserve"> </v>
      </c>
      <c r="U24" s="47" t="str">
        <f t="shared" si="1"/>
        <v xml:space="preserve"> </v>
      </c>
      <c r="V24" s="47" t="str">
        <f t="shared" si="1"/>
        <v>-</v>
      </c>
      <c r="W24" s="47" t="str">
        <f t="shared" si="1"/>
        <v>-</v>
      </c>
      <c r="X24" s="47" t="str">
        <f t="shared" si="1"/>
        <v xml:space="preserve"> </v>
      </c>
      <c r="Y24" s="47" t="str">
        <f t="shared" si="1"/>
        <v xml:space="preserve"> </v>
      </c>
      <c r="Z24" s="47" t="str">
        <f t="shared" si="1"/>
        <v xml:space="preserve"> </v>
      </c>
      <c r="AA24" s="47" t="str">
        <f t="shared" si="1"/>
        <v xml:space="preserve"> </v>
      </c>
      <c r="AB24" s="47" t="str">
        <f t="shared" si="1"/>
        <v xml:space="preserve"> </v>
      </c>
      <c r="AC24" s="47" t="str">
        <f t="shared" si="1"/>
        <v>-</v>
      </c>
      <c r="AD24" s="47" t="str">
        <f t="shared" si="1"/>
        <v>-</v>
      </c>
      <c r="AE24" s="47" t="str">
        <f t="shared" si="1"/>
        <v xml:space="preserve"> </v>
      </c>
      <c r="AF24" s="47" t="str">
        <f t="shared" si="1"/>
        <v xml:space="preserve"> </v>
      </c>
      <c r="AG24" s="47" t="str">
        <f t="shared" si="1"/>
        <v xml:space="preserve"> </v>
      </c>
      <c r="AH24" s="17" t="str">
        <f t="shared" si="2"/>
        <v/>
      </c>
      <c r="AI24" s="2"/>
      <c r="AJ24" s="51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24" customHeight="1" x14ac:dyDescent="0.2">
      <c r="A25" s="57" t="s">
        <v>44</v>
      </c>
      <c r="B25" s="58"/>
      <c r="C25" s="34" t="str">
        <f>IF(SUM(C$13:C$24)&gt;0,SUM(C$13:C$24),"")</f>
        <v/>
      </c>
      <c r="D25" s="34" t="str">
        <f t="shared" ref="D25:AG25" si="3">IF(SUM(D$13:D$24)&gt;0,SUM(D$13:D$24),"")</f>
        <v/>
      </c>
      <c r="E25" s="34" t="str">
        <f t="shared" si="3"/>
        <v/>
      </c>
      <c r="F25" s="34" t="str">
        <f t="shared" si="3"/>
        <v/>
      </c>
      <c r="G25" s="34" t="str">
        <f t="shared" si="3"/>
        <v/>
      </c>
      <c r="H25" s="34" t="str">
        <f t="shared" si="3"/>
        <v/>
      </c>
      <c r="I25" s="34" t="str">
        <f t="shared" si="3"/>
        <v/>
      </c>
      <c r="J25" s="34" t="str">
        <f t="shared" si="3"/>
        <v/>
      </c>
      <c r="K25" s="34" t="str">
        <f t="shared" si="3"/>
        <v/>
      </c>
      <c r="L25" s="34" t="str">
        <f t="shared" si="3"/>
        <v/>
      </c>
      <c r="M25" s="34" t="str">
        <f t="shared" si="3"/>
        <v/>
      </c>
      <c r="N25" s="34" t="str">
        <f t="shared" si="3"/>
        <v/>
      </c>
      <c r="O25" s="34" t="str">
        <f t="shared" si="3"/>
        <v/>
      </c>
      <c r="P25" s="34" t="str">
        <f t="shared" si="3"/>
        <v/>
      </c>
      <c r="Q25" s="34" t="str">
        <f t="shared" si="3"/>
        <v/>
      </c>
      <c r="R25" s="34" t="str">
        <f t="shared" si="3"/>
        <v/>
      </c>
      <c r="S25" s="34" t="str">
        <f t="shared" si="3"/>
        <v/>
      </c>
      <c r="T25" s="34" t="str">
        <f t="shared" si="3"/>
        <v/>
      </c>
      <c r="U25" s="34" t="str">
        <f t="shared" si="3"/>
        <v/>
      </c>
      <c r="V25" s="34" t="str">
        <f t="shared" si="3"/>
        <v/>
      </c>
      <c r="W25" s="34" t="str">
        <f t="shared" si="3"/>
        <v/>
      </c>
      <c r="X25" s="34" t="str">
        <f t="shared" si="3"/>
        <v/>
      </c>
      <c r="Y25" s="34" t="str">
        <f t="shared" si="3"/>
        <v/>
      </c>
      <c r="Z25" s="34" t="str">
        <f t="shared" si="3"/>
        <v/>
      </c>
      <c r="AA25" s="34" t="str">
        <f t="shared" si="3"/>
        <v/>
      </c>
      <c r="AB25" s="34" t="str">
        <f t="shared" si="3"/>
        <v/>
      </c>
      <c r="AC25" s="34" t="str">
        <f t="shared" si="3"/>
        <v/>
      </c>
      <c r="AD25" s="34" t="str">
        <f t="shared" si="3"/>
        <v/>
      </c>
      <c r="AE25" s="34" t="str">
        <f t="shared" si="3"/>
        <v/>
      </c>
      <c r="AF25" s="34" t="str">
        <f t="shared" si="3"/>
        <v/>
      </c>
      <c r="AG25" s="34" t="str">
        <f t="shared" si="3"/>
        <v/>
      </c>
      <c r="AH25" s="35" t="str">
        <f>IF(SUM(AH$13:AH$24)&gt;0,SUM(AH$13:AH$24),"")</f>
        <v/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3.5" thickBot="1" x14ac:dyDescent="0.25">
      <c r="A26" s="6"/>
      <c r="B26" s="6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4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6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24" customHeight="1" thickBot="1" x14ac:dyDescent="0.25">
      <c r="A27" s="36" t="s">
        <v>58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53" t="s">
        <v>59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9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5" thickBot="1" x14ac:dyDescent="0.25">
      <c r="A28" s="40" t="s">
        <v>0</v>
      </c>
      <c r="B28" s="41" t="s">
        <v>45</v>
      </c>
      <c r="C28" s="42" t="s">
        <v>1</v>
      </c>
      <c r="D28" s="42" t="s">
        <v>2</v>
      </c>
      <c r="E28" s="42" t="s">
        <v>3</v>
      </c>
      <c r="F28" s="42" t="s">
        <v>4</v>
      </c>
      <c r="G28" s="42" t="s">
        <v>5</v>
      </c>
      <c r="H28" s="42" t="s">
        <v>6</v>
      </c>
      <c r="I28" s="42" t="s">
        <v>7</v>
      </c>
      <c r="J28" s="42" t="s">
        <v>8</v>
      </c>
      <c r="K28" s="42" t="s">
        <v>9</v>
      </c>
      <c r="L28" s="42" t="s">
        <v>10</v>
      </c>
      <c r="M28" s="42" t="s">
        <v>11</v>
      </c>
      <c r="N28" s="42" t="s">
        <v>12</v>
      </c>
      <c r="O28" s="42" t="s">
        <v>13</v>
      </c>
      <c r="P28" s="42" t="s">
        <v>14</v>
      </c>
      <c r="Q28" s="42" t="s">
        <v>15</v>
      </c>
      <c r="R28" s="42" t="s">
        <v>16</v>
      </c>
      <c r="S28" s="42" t="s">
        <v>17</v>
      </c>
      <c r="T28" s="42" t="s">
        <v>18</v>
      </c>
      <c r="U28" s="42" t="s">
        <v>19</v>
      </c>
      <c r="V28" s="42" t="s">
        <v>20</v>
      </c>
      <c r="W28" s="42" t="s">
        <v>21</v>
      </c>
      <c r="X28" s="42" t="s">
        <v>22</v>
      </c>
      <c r="Y28" s="42" t="s">
        <v>23</v>
      </c>
      <c r="Z28" s="42" t="s">
        <v>24</v>
      </c>
      <c r="AA28" s="42" t="s">
        <v>25</v>
      </c>
      <c r="AB28" s="42" t="s">
        <v>26</v>
      </c>
      <c r="AC28" s="42" t="s">
        <v>27</v>
      </c>
      <c r="AD28" s="42" t="s">
        <v>28</v>
      </c>
      <c r="AE28" s="42" t="s">
        <v>30</v>
      </c>
      <c r="AF28" s="42" t="s">
        <v>31</v>
      </c>
      <c r="AG28" s="42" t="s">
        <v>32</v>
      </c>
      <c r="AH28" s="43" t="s">
        <v>43</v>
      </c>
      <c r="AI28" s="2"/>
      <c r="AJ28" s="5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">
      <c r="A29" s="48" t="s">
        <v>53</v>
      </c>
      <c r="B29" s="16" t="s">
        <v>36</v>
      </c>
      <c r="C29" s="47" t="str">
        <f t="shared" ref="C29:R37" si="4">IF(ISERROR(WEEKDAY(C$12&amp;"/"&amp;$AC$6,1)), "-",IF(OR(WEEKDAY(C$12&amp;"/"&amp;$AC$6,1)=1,WEEKDAY(C$12&amp;"/"&amp;$AC$6,1)=7),"-"," "))</f>
        <v xml:space="preserve"> </v>
      </c>
      <c r="D29" s="47" t="str">
        <f t="shared" si="4"/>
        <v xml:space="preserve"> </v>
      </c>
      <c r="E29" s="47" t="str">
        <f t="shared" si="4"/>
        <v xml:space="preserve"> </v>
      </c>
      <c r="F29" s="47" t="str">
        <f t="shared" si="4"/>
        <v xml:space="preserve"> </v>
      </c>
      <c r="G29" s="47" t="str">
        <f t="shared" si="4"/>
        <v xml:space="preserve"> </v>
      </c>
      <c r="H29" s="47" t="str">
        <f t="shared" si="4"/>
        <v>-</v>
      </c>
      <c r="I29" s="47" t="str">
        <f t="shared" si="4"/>
        <v>-</v>
      </c>
      <c r="J29" s="47" t="str">
        <f t="shared" si="4"/>
        <v xml:space="preserve"> </v>
      </c>
      <c r="K29" s="47" t="str">
        <f t="shared" si="4"/>
        <v xml:space="preserve"> </v>
      </c>
      <c r="L29" s="47" t="str">
        <f t="shared" si="4"/>
        <v xml:space="preserve"> </v>
      </c>
      <c r="M29" s="47" t="str">
        <f t="shared" si="4"/>
        <v xml:space="preserve"> </v>
      </c>
      <c r="N29" s="47" t="str">
        <f t="shared" si="4"/>
        <v xml:space="preserve"> </v>
      </c>
      <c r="O29" s="47" t="str">
        <f t="shared" si="4"/>
        <v>-</v>
      </c>
      <c r="P29" s="47" t="str">
        <f t="shared" si="4"/>
        <v>-</v>
      </c>
      <c r="Q29" s="47" t="str">
        <f t="shared" si="4"/>
        <v xml:space="preserve"> </v>
      </c>
      <c r="R29" s="47" t="str">
        <f t="shared" si="4"/>
        <v xml:space="preserve"> </v>
      </c>
      <c r="S29" s="47" t="str">
        <f t="shared" ref="S29:AG37" si="5">IF(ISERROR(WEEKDAY(S$12&amp;"/"&amp;$AC$6,1)), "-",IF(OR(WEEKDAY(S$12&amp;"/"&amp;$AC$6,1)=1,WEEKDAY(S$12&amp;"/"&amp;$AC$6,1)=7),"-"," "))</f>
        <v xml:space="preserve"> </v>
      </c>
      <c r="T29" s="47" t="str">
        <f t="shared" si="5"/>
        <v xml:space="preserve"> </v>
      </c>
      <c r="U29" s="47" t="str">
        <f t="shared" si="5"/>
        <v xml:space="preserve"> </v>
      </c>
      <c r="V29" s="47" t="str">
        <f t="shared" si="5"/>
        <v>-</v>
      </c>
      <c r="W29" s="47" t="str">
        <f t="shared" si="5"/>
        <v>-</v>
      </c>
      <c r="X29" s="47" t="str">
        <f t="shared" si="5"/>
        <v xml:space="preserve"> </v>
      </c>
      <c r="Y29" s="47" t="str">
        <f t="shared" si="5"/>
        <v xml:space="preserve"> </v>
      </c>
      <c r="Z29" s="47" t="str">
        <f t="shared" si="5"/>
        <v xml:space="preserve"> </v>
      </c>
      <c r="AA29" s="47" t="str">
        <f t="shared" si="5"/>
        <v xml:space="preserve"> </v>
      </c>
      <c r="AB29" s="47" t="str">
        <f t="shared" si="5"/>
        <v xml:space="preserve"> </v>
      </c>
      <c r="AC29" s="47" t="str">
        <f t="shared" si="5"/>
        <v>-</v>
      </c>
      <c r="AD29" s="47" t="str">
        <f t="shared" si="5"/>
        <v>-</v>
      </c>
      <c r="AE29" s="47" t="str">
        <f t="shared" si="5"/>
        <v xml:space="preserve"> </v>
      </c>
      <c r="AF29" s="47" t="str">
        <f t="shared" si="5"/>
        <v xml:space="preserve"> </v>
      </c>
      <c r="AG29" s="47" t="str">
        <f t="shared" si="5"/>
        <v xml:space="preserve"> </v>
      </c>
      <c r="AH29" s="17" t="str">
        <f t="shared" ref="AH29:AH36" si="6">IF(SUM($C29:$AG29)&gt;0,SUM($C29:$AG29),"")</f>
        <v/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">
      <c r="A30" s="48" t="s">
        <v>54</v>
      </c>
      <c r="B30" s="16" t="s">
        <v>47</v>
      </c>
      <c r="C30" s="47" t="str">
        <f t="shared" si="4"/>
        <v xml:space="preserve"> </v>
      </c>
      <c r="D30" s="47" t="str">
        <f t="shared" si="4"/>
        <v xml:space="preserve"> </v>
      </c>
      <c r="E30" s="47" t="str">
        <f t="shared" si="4"/>
        <v xml:space="preserve"> </v>
      </c>
      <c r="F30" s="47" t="str">
        <f t="shared" si="4"/>
        <v xml:space="preserve"> </v>
      </c>
      <c r="G30" s="47" t="str">
        <f t="shared" si="4"/>
        <v xml:space="preserve"> </v>
      </c>
      <c r="H30" s="47" t="str">
        <f t="shared" si="4"/>
        <v>-</v>
      </c>
      <c r="I30" s="47" t="str">
        <f t="shared" si="4"/>
        <v>-</v>
      </c>
      <c r="J30" s="47" t="str">
        <f t="shared" si="4"/>
        <v xml:space="preserve"> </v>
      </c>
      <c r="K30" s="47" t="str">
        <f t="shared" si="4"/>
        <v xml:space="preserve"> </v>
      </c>
      <c r="L30" s="47" t="str">
        <f t="shared" si="4"/>
        <v xml:space="preserve"> </v>
      </c>
      <c r="M30" s="47" t="str">
        <f t="shared" si="4"/>
        <v xml:space="preserve"> </v>
      </c>
      <c r="N30" s="47" t="str">
        <f t="shared" si="4"/>
        <v xml:space="preserve"> </v>
      </c>
      <c r="O30" s="47" t="str">
        <f t="shared" si="4"/>
        <v>-</v>
      </c>
      <c r="P30" s="47" t="str">
        <f t="shared" si="4"/>
        <v>-</v>
      </c>
      <c r="Q30" s="47" t="str">
        <f t="shared" si="4"/>
        <v xml:space="preserve"> </v>
      </c>
      <c r="R30" s="47" t="str">
        <f t="shared" si="4"/>
        <v xml:space="preserve"> </v>
      </c>
      <c r="S30" s="47" t="str">
        <f t="shared" si="5"/>
        <v xml:space="preserve"> </v>
      </c>
      <c r="T30" s="47" t="str">
        <f t="shared" si="5"/>
        <v xml:space="preserve"> </v>
      </c>
      <c r="U30" s="47" t="str">
        <f t="shared" si="5"/>
        <v xml:space="preserve"> </v>
      </c>
      <c r="V30" s="47" t="str">
        <f t="shared" si="5"/>
        <v>-</v>
      </c>
      <c r="W30" s="47" t="str">
        <f t="shared" si="5"/>
        <v>-</v>
      </c>
      <c r="X30" s="47" t="str">
        <f t="shared" si="5"/>
        <v xml:space="preserve"> </v>
      </c>
      <c r="Y30" s="47" t="str">
        <f t="shared" si="5"/>
        <v xml:space="preserve"> </v>
      </c>
      <c r="Z30" s="47" t="str">
        <f t="shared" si="5"/>
        <v xml:space="preserve"> </v>
      </c>
      <c r="AA30" s="47" t="str">
        <f t="shared" si="5"/>
        <v xml:space="preserve"> </v>
      </c>
      <c r="AB30" s="47" t="str">
        <f t="shared" si="5"/>
        <v xml:space="preserve"> </v>
      </c>
      <c r="AC30" s="47" t="str">
        <f t="shared" si="5"/>
        <v>-</v>
      </c>
      <c r="AD30" s="47" t="str">
        <f t="shared" si="5"/>
        <v>-</v>
      </c>
      <c r="AE30" s="47" t="str">
        <f t="shared" si="5"/>
        <v xml:space="preserve"> </v>
      </c>
      <c r="AF30" s="47" t="str">
        <f t="shared" si="5"/>
        <v xml:space="preserve"> </v>
      </c>
      <c r="AG30" s="47" t="str">
        <f t="shared" si="5"/>
        <v xml:space="preserve"> </v>
      </c>
      <c r="AH30" s="17" t="str">
        <f t="shared" si="6"/>
        <v/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">
      <c r="A31" s="48" t="s">
        <v>55</v>
      </c>
      <c r="B31" s="16" t="s">
        <v>48</v>
      </c>
      <c r="C31" s="47" t="str">
        <f t="shared" si="4"/>
        <v xml:space="preserve"> </v>
      </c>
      <c r="D31" s="47" t="str">
        <f t="shared" si="4"/>
        <v xml:space="preserve"> </v>
      </c>
      <c r="E31" s="47" t="str">
        <f t="shared" si="4"/>
        <v xml:space="preserve"> </v>
      </c>
      <c r="F31" s="47" t="str">
        <f t="shared" si="4"/>
        <v xml:space="preserve"> </v>
      </c>
      <c r="G31" s="47" t="str">
        <f t="shared" si="4"/>
        <v xml:space="preserve"> </v>
      </c>
      <c r="H31" s="47" t="str">
        <f t="shared" si="4"/>
        <v>-</v>
      </c>
      <c r="I31" s="47" t="str">
        <f t="shared" si="4"/>
        <v>-</v>
      </c>
      <c r="J31" s="47" t="str">
        <f t="shared" si="4"/>
        <v xml:space="preserve"> </v>
      </c>
      <c r="K31" s="47" t="str">
        <f t="shared" si="4"/>
        <v xml:space="preserve"> </v>
      </c>
      <c r="L31" s="47" t="str">
        <f t="shared" si="4"/>
        <v xml:space="preserve"> </v>
      </c>
      <c r="M31" s="47" t="str">
        <f t="shared" si="4"/>
        <v xml:space="preserve"> </v>
      </c>
      <c r="N31" s="47" t="str">
        <f t="shared" si="4"/>
        <v xml:space="preserve"> </v>
      </c>
      <c r="O31" s="47" t="str">
        <f t="shared" si="4"/>
        <v>-</v>
      </c>
      <c r="P31" s="47" t="str">
        <f t="shared" si="4"/>
        <v>-</v>
      </c>
      <c r="Q31" s="47" t="str">
        <f t="shared" si="4"/>
        <v xml:space="preserve"> </v>
      </c>
      <c r="R31" s="47" t="str">
        <f t="shared" si="4"/>
        <v xml:space="preserve"> </v>
      </c>
      <c r="S31" s="47" t="str">
        <f t="shared" si="5"/>
        <v xml:space="preserve"> </v>
      </c>
      <c r="T31" s="47" t="str">
        <f t="shared" si="5"/>
        <v xml:space="preserve"> </v>
      </c>
      <c r="U31" s="47" t="str">
        <f t="shared" si="5"/>
        <v xml:space="preserve"> </v>
      </c>
      <c r="V31" s="47" t="str">
        <f t="shared" si="5"/>
        <v>-</v>
      </c>
      <c r="W31" s="47" t="str">
        <f t="shared" si="5"/>
        <v>-</v>
      </c>
      <c r="X31" s="47" t="str">
        <f t="shared" si="5"/>
        <v xml:space="preserve"> </v>
      </c>
      <c r="Y31" s="47" t="str">
        <f t="shared" si="5"/>
        <v xml:space="preserve"> </v>
      </c>
      <c r="Z31" s="47" t="str">
        <f t="shared" si="5"/>
        <v xml:space="preserve"> </v>
      </c>
      <c r="AA31" s="47" t="str">
        <f t="shared" si="5"/>
        <v xml:space="preserve"> </v>
      </c>
      <c r="AB31" s="47" t="str">
        <f t="shared" si="5"/>
        <v xml:space="preserve"> </v>
      </c>
      <c r="AC31" s="47" t="str">
        <f t="shared" si="5"/>
        <v>-</v>
      </c>
      <c r="AD31" s="47" t="str">
        <f t="shared" si="5"/>
        <v>-</v>
      </c>
      <c r="AE31" s="47" t="str">
        <f t="shared" si="5"/>
        <v xml:space="preserve"> </v>
      </c>
      <c r="AF31" s="47" t="str">
        <f t="shared" si="5"/>
        <v xml:space="preserve"> </v>
      </c>
      <c r="AG31" s="47" t="str">
        <f t="shared" si="5"/>
        <v xml:space="preserve"> </v>
      </c>
      <c r="AH31" s="17" t="str">
        <f t="shared" si="6"/>
        <v/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">
      <c r="A32" s="48" t="s">
        <v>61</v>
      </c>
      <c r="B32" s="16" t="s">
        <v>62</v>
      </c>
      <c r="C32" s="47" t="str">
        <f t="shared" si="4"/>
        <v xml:space="preserve"> </v>
      </c>
      <c r="D32" s="47" t="str">
        <f t="shared" si="4"/>
        <v xml:space="preserve"> </v>
      </c>
      <c r="E32" s="47" t="str">
        <f t="shared" si="4"/>
        <v xml:space="preserve"> </v>
      </c>
      <c r="F32" s="47" t="str">
        <f t="shared" si="4"/>
        <v xml:space="preserve"> </v>
      </c>
      <c r="G32" s="47" t="str">
        <f t="shared" si="4"/>
        <v xml:space="preserve"> </v>
      </c>
      <c r="H32" s="47" t="str">
        <f t="shared" si="4"/>
        <v>-</v>
      </c>
      <c r="I32" s="47" t="str">
        <f t="shared" si="4"/>
        <v>-</v>
      </c>
      <c r="J32" s="47" t="str">
        <f t="shared" si="4"/>
        <v xml:space="preserve"> </v>
      </c>
      <c r="K32" s="47" t="str">
        <f t="shared" si="4"/>
        <v xml:space="preserve"> </v>
      </c>
      <c r="L32" s="47" t="str">
        <f t="shared" si="4"/>
        <v xml:space="preserve"> </v>
      </c>
      <c r="M32" s="47" t="str">
        <f t="shared" si="4"/>
        <v xml:space="preserve"> </v>
      </c>
      <c r="N32" s="47" t="str">
        <f t="shared" si="4"/>
        <v xml:space="preserve"> </v>
      </c>
      <c r="O32" s="47" t="str">
        <f t="shared" si="4"/>
        <v>-</v>
      </c>
      <c r="P32" s="47" t="str">
        <f t="shared" si="4"/>
        <v>-</v>
      </c>
      <c r="Q32" s="47" t="str">
        <f t="shared" si="4"/>
        <v xml:space="preserve"> </v>
      </c>
      <c r="R32" s="47" t="str">
        <f t="shared" si="4"/>
        <v xml:space="preserve"> </v>
      </c>
      <c r="S32" s="47" t="str">
        <f t="shared" si="5"/>
        <v xml:space="preserve"> </v>
      </c>
      <c r="T32" s="47" t="str">
        <f t="shared" si="5"/>
        <v xml:space="preserve"> </v>
      </c>
      <c r="U32" s="47" t="str">
        <f t="shared" si="5"/>
        <v xml:space="preserve"> </v>
      </c>
      <c r="V32" s="47" t="str">
        <f t="shared" si="5"/>
        <v>-</v>
      </c>
      <c r="W32" s="47" t="str">
        <f t="shared" si="5"/>
        <v>-</v>
      </c>
      <c r="X32" s="47" t="str">
        <f t="shared" si="5"/>
        <v xml:space="preserve"> </v>
      </c>
      <c r="Y32" s="47" t="str">
        <f t="shared" si="5"/>
        <v xml:space="preserve"> </v>
      </c>
      <c r="Z32" s="47" t="str">
        <f t="shared" si="5"/>
        <v xml:space="preserve"> </v>
      </c>
      <c r="AA32" s="47" t="str">
        <f t="shared" si="5"/>
        <v xml:space="preserve"> </v>
      </c>
      <c r="AB32" s="47" t="str">
        <f t="shared" si="5"/>
        <v xml:space="preserve"> </v>
      </c>
      <c r="AC32" s="47" t="str">
        <f t="shared" si="5"/>
        <v>-</v>
      </c>
      <c r="AD32" s="47" t="str">
        <f t="shared" si="5"/>
        <v>-</v>
      </c>
      <c r="AE32" s="47" t="str">
        <f t="shared" si="5"/>
        <v xml:space="preserve"> </v>
      </c>
      <c r="AF32" s="47" t="str">
        <f t="shared" si="5"/>
        <v xml:space="preserve"> </v>
      </c>
      <c r="AG32" s="47" t="str">
        <f t="shared" si="5"/>
        <v xml:space="preserve"> </v>
      </c>
      <c r="AH32" s="17" t="str">
        <f t="shared" si="6"/>
        <v/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">
      <c r="A33" s="48"/>
      <c r="B33" s="16" t="s">
        <v>49</v>
      </c>
      <c r="C33" s="47" t="str">
        <f t="shared" si="4"/>
        <v xml:space="preserve"> </v>
      </c>
      <c r="D33" s="47" t="str">
        <f t="shared" si="4"/>
        <v xml:space="preserve"> </v>
      </c>
      <c r="E33" s="47" t="str">
        <f t="shared" si="4"/>
        <v xml:space="preserve"> </v>
      </c>
      <c r="F33" s="47" t="str">
        <f t="shared" si="4"/>
        <v xml:space="preserve"> </v>
      </c>
      <c r="G33" s="47" t="str">
        <f t="shared" si="4"/>
        <v xml:space="preserve"> </v>
      </c>
      <c r="H33" s="47" t="str">
        <f t="shared" si="4"/>
        <v>-</v>
      </c>
      <c r="I33" s="47" t="str">
        <f t="shared" si="4"/>
        <v>-</v>
      </c>
      <c r="J33" s="47" t="str">
        <f t="shared" si="4"/>
        <v xml:space="preserve"> </v>
      </c>
      <c r="K33" s="47" t="str">
        <f t="shared" si="4"/>
        <v xml:space="preserve"> </v>
      </c>
      <c r="L33" s="47" t="str">
        <f t="shared" si="4"/>
        <v xml:space="preserve"> </v>
      </c>
      <c r="M33" s="47" t="str">
        <f t="shared" si="4"/>
        <v xml:space="preserve"> </v>
      </c>
      <c r="N33" s="47" t="str">
        <f t="shared" si="4"/>
        <v xml:space="preserve"> </v>
      </c>
      <c r="O33" s="47" t="str">
        <f t="shared" si="4"/>
        <v>-</v>
      </c>
      <c r="P33" s="47" t="str">
        <f t="shared" si="4"/>
        <v>-</v>
      </c>
      <c r="Q33" s="47" t="str">
        <f t="shared" si="4"/>
        <v xml:space="preserve"> </v>
      </c>
      <c r="R33" s="47" t="str">
        <f t="shared" si="4"/>
        <v xml:space="preserve"> </v>
      </c>
      <c r="S33" s="47" t="str">
        <f t="shared" si="5"/>
        <v xml:space="preserve"> </v>
      </c>
      <c r="T33" s="47" t="str">
        <f t="shared" si="5"/>
        <v xml:space="preserve"> </v>
      </c>
      <c r="U33" s="47" t="str">
        <f t="shared" si="5"/>
        <v xml:space="preserve"> </v>
      </c>
      <c r="V33" s="47" t="str">
        <f t="shared" si="5"/>
        <v>-</v>
      </c>
      <c r="W33" s="47" t="str">
        <f t="shared" si="5"/>
        <v>-</v>
      </c>
      <c r="X33" s="47" t="str">
        <f t="shared" si="5"/>
        <v xml:space="preserve"> </v>
      </c>
      <c r="Y33" s="47" t="str">
        <f t="shared" si="5"/>
        <v xml:space="preserve"> </v>
      </c>
      <c r="Z33" s="47" t="str">
        <f t="shared" si="5"/>
        <v xml:space="preserve"> </v>
      </c>
      <c r="AA33" s="47" t="str">
        <f t="shared" si="5"/>
        <v xml:space="preserve"> </v>
      </c>
      <c r="AB33" s="47" t="str">
        <f t="shared" si="5"/>
        <v xml:space="preserve"> </v>
      </c>
      <c r="AC33" s="47" t="str">
        <f t="shared" si="5"/>
        <v>-</v>
      </c>
      <c r="AD33" s="47" t="str">
        <f t="shared" si="5"/>
        <v>-</v>
      </c>
      <c r="AE33" s="47" t="str">
        <f t="shared" si="5"/>
        <v xml:space="preserve"> </v>
      </c>
      <c r="AF33" s="47" t="str">
        <f t="shared" si="5"/>
        <v xml:space="preserve"> </v>
      </c>
      <c r="AG33" s="47" t="str">
        <f t="shared" si="5"/>
        <v xml:space="preserve"> </v>
      </c>
      <c r="AH33" s="17" t="str">
        <f t="shared" si="6"/>
        <v/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">
      <c r="A34" s="48" t="s">
        <v>77</v>
      </c>
      <c r="B34" s="16" t="s">
        <v>50</v>
      </c>
      <c r="C34" s="47" t="str">
        <f t="shared" si="4"/>
        <v xml:space="preserve"> </v>
      </c>
      <c r="D34" s="47" t="str">
        <f t="shared" si="4"/>
        <v xml:space="preserve"> </v>
      </c>
      <c r="E34" s="47" t="str">
        <f t="shared" si="4"/>
        <v xml:space="preserve"> </v>
      </c>
      <c r="F34" s="47" t="str">
        <f t="shared" si="4"/>
        <v xml:space="preserve"> </v>
      </c>
      <c r="G34" s="47" t="str">
        <f t="shared" si="4"/>
        <v xml:space="preserve"> </v>
      </c>
      <c r="H34" s="47" t="str">
        <f t="shared" si="4"/>
        <v>-</v>
      </c>
      <c r="I34" s="47" t="str">
        <f t="shared" si="4"/>
        <v>-</v>
      </c>
      <c r="J34" s="47" t="str">
        <f t="shared" si="4"/>
        <v xml:space="preserve"> </v>
      </c>
      <c r="K34" s="47" t="str">
        <f t="shared" si="4"/>
        <v xml:space="preserve"> </v>
      </c>
      <c r="L34" s="47" t="str">
        <f t="shared" si="4"/>
        <v xml:space="preserve"> </v>
      </c>
      <c r="M34" s="47" t="str">
        <f t="shared" si="4"/>
        <v xml:space="preserve"> </v>
      </c>
      <c r="N34" s="47" t="str">
        <f t="shared" si="4"/>
        <v xml:space="preserve"> </v>
      </c>
      <c r="O34" s="47" t="str">
        <f t="shared" si="4"/>
        <v>-</v>
      </c>
      <c r="P34" s="47" t="str">
        <f t="shared" si="4"/>
        <v>-</v>
      </c>
      <c r="Q34" s="47" t="str">
        <f t="shared" si="4"/>
        <v xml:space="preserve"> </v>
      </c>
      <c r="R34" s="47" t="str">
        <f t="shared" si="4"/>
        <v xml:space="preserve"> </v>
      </c>
      <c r="S34" s="47" t="str">
        <f t="shared" si="5"/>
        <v xml:space="preserve"> </v>
      </c>
      <c r="T34" s="47" t="str">
        <f t="shared" si="5"/>
        <v xml:space="preserve"> </v>
      </c>
      <c r="U34" s="47" t="str">
        <f t="shared" si="5"/>
        <v xml:space="preserve"> </v>
      </c>
      <c r="V34" s="47" t="str">
        <f t="shared" si="5"/>
        <v>-</v>
      </c>
      <c r="W34" s="47" t="str">
        <f t="shared" si="5"/>
        <v>-</v>
      </c>
      <c r="X34" s="47" t="str">
        <f t="shared" si="5"/>
        <v xml:space="preserve"> </v>
      </c>
      <c r="Y34" s="47" t="str">
        <f t="shared" si="5"/>
        <v xml:space="preserve"> </v>
      </c>
      <c r="Z34" s="47" t="str">
        <f t="shared" si="5"/>
        <v xml:space="preserve"> </v>
      </c>
      <c r="AA34" s="47" t="str">
        <f t="shared" si="5"/>
        <v xml:space="preserve"> </v>
      </c>
      <c r="AB34" s="47" t="str">
        <f t="shared" si="5"/>
        <v xml:space="preserve"> </v>
      </c>
      <c r="AC34" s="47" t="str">
        <f t="shared" si="5"/>
        <v>-</v>
      </c>
      <c r="AD34" s="47" t="str">
        <f t="shared" si="5"/>
        <v>-</v>
      </c>
      <c r="AE34" s="47" t="str">
        <f t="shared" si="5"/>
        <v xml:space="preserve"> </v>
      </c>
      <c r="AF34" s="47" t="str">
        <f t="shared" si="5"/>
        <v xml:space="preserve"> </v>
      </c>
      <c r="AG34" s="47" t="str">
        <f t="shared" si="5"/>
        <v xml:space="preserve"> </v>
      </c>
      <c r="AH34" s="17" t="str">
        <f t="shared" si="6"/>
        <v/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">
      <c r="A35" s="48"/>
      <c r="B35" s="16" t="s">
        <v>29</v>
      </c>
      <c r="C35" s="47" t="str">
        <f t="shared" si="4"/>
        <v xml:space="preserve"> </v>
      </c>
      <c r="D35" s="47" t="str">
        <f t="shared" si="4"/>
        <v xml:space="preserve"> </v>
      </c>
      <c r="E35" s="47" t="str">
        <f t="shared" si="4"/>
        <v xml:space="preserve"> </v>
      </c>
      <c r="F35" s="47" t="str">
        <f t="shared" si="4"/>
        <v xml:space="preserve"> </v>
      </c>
      <c r="G35" s="47" t="str">
        <f t="shared" si="4"/>
        <v xml:space="preserve"> </v>
      </c>
      <c r="H35" s="47" t="str">
        <f t="shared" si="4"/>
        <v>-</v>
      </c>
      <c r="I35" s="47" t="str">
        <f t="shared" si="4"/>
        <v>-</v>
      </c>
      <c r="J35" s="47" t="str">
        <f t="shared" si="4"/>
        <v xml:space="preserve"> </v>
      </c>
      <c r="K35" s="47" t="str">
        <f t="shared" si="4"/>
        <v xml:space="preserve"> </v>
      </c>
      <c r="L35" s="47" t="str">
        <f t="shared" si="4"/>
        <v xml:space="preserve"> </v>
      </c>
      <c r="M35" s="47" t="str">
        <f t="shared" si="4"/>
        <v xml:space="preserve"> </v>
      </c>
      <c r="N35" s="47" t="str">
        <f t="shared" si="4"/>
        <v xml:space="preserve"> </v>
      </c>
      <c r="O35" s="47" t="str">
        <f t="shared" si="4"/>
        <v>-</v>
      </c>
      <c r="P35" s="47" t="str">
        <f t="shared" si="4"/>
        <v>-</v>
      </c>
      <c r="Q35" s="47" t="str">
        <f t="shared" si="4"/>
        <v xml:space="preserve"> </v>
      </c>
      <c r="R35" s="47" t="str">
        <f t="shared" si="4"/>
        <v xml:space="preserve"> </v>
      </c>
      <c r="S35" s="47" t="str">
        <f t="shared" si="5"/>
        <v xml:space="preserve"> </v>
      </c>
      <c r="T35" s="47" t="str">
        <f t="shared" si="5"/>
        <v xml:space="preserve"> </v>
      </c>
      <c r="U35" s="47" t="str">
        <f t="shared" si="5"/>
        <v xml:space="preserve"> </v>
      </c>
      <c r="V35" s="47" t="str">
        <f t="shared" si="5"/>
        <v>-</v>
      </c>
      <c r="W35" s="47" t="str">
        <f t="shared" si="5"/>
        <v>-</v>
      </c>
      <c r="X35" s="47" t="str">
        <f t="shared" si="5"/>
        <v xml:space="preserve"> </v>
      </c>
      <c r="Y35" s="47" t="str">
        <f t="shared" si="5"/>
        <v xml:space="preserve"> </v>
      </c>
      <c r="Z35" s="47" t="str">
        <f t="shared" si="5"/>
        <v xml:space="preserve"> </v>
      </c>
      <c r="AA35" s="47" t="str">
        <f t="shared" si="5"/>
        <v xml:space="preserve"> </v>
      </c>
      <c r="AB35" s="47" t="str">
        <f t="shared" si="5"/>
        <v xml:space="preserve"> </v>
      </c>
      <c r="AC35" s="47" t="str">
        <f t="shared" si="5"/>
        <v>-</v>
      </c>
      <c r="AD35" s="47" t="str">
        <f t="shared" si="5"/>
        <v>-</v>
      </c>
      <c r="AE35" s="47" t="str">
        <f t="shared" si="5"/>
        <v xml:space="preserve"> </v>
      </c>
      <c r="AF35" s="47" t="str">
        <f t="shared" si="5"/>
        <v xml:space="preserve"> </v>
      </c>
      <c r="AG35" s="47" t="str">
        <f t="shared" si="5"/>
        <v xml:space="preserve"> </v>
      </c>
      <c r="AH35" s="17" t="str">
        <f t="shared" si="6"/>
        <v/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">
      <c r="A36" s="48"/>
      <c r="B36" s="16" t="s">
        <v>51</v>
      </c>
      <c r="C36" s="47" t="str">
        <f t="shared" si="4"/>
        <v xml:space="preserve"> </v>
      </c>
      <c r="D36" s="47" t="str">
        <f>IF(ISERROR(WEEKDAY(D$12&amp;"/"&amp;$AC$6,1)), "-",IF(OR(WEEKDAY(D$12&amp;"/"&amp;$AC$6,1)=1,WEEKDAY(D$12&amp;"/"&amp;$AC$6,1)=7),"-"," "))</f>
        <v xml:space="preserve"> </v>
      </c>
      <c r="E36" s="47" t="str">
        <f>IF(ISERROR(WEEKDAY(E$12&amp;"/"&amp;$AC$6,1)), "-",IF(OR(WEEKDAY(E$12&amp;"/"&amp;$AC$6,1)=1,WEEKDAY(E$12&amp;"/"&amp;$AC$6,1)=7),"-"," "))</f>
        <v xml:space="preserve"> </v>
      </c>
      <c r="F36" s="47" t="str">
        <f>IF(ISERROR(WEEKDAY(F$12&amp;"/"&amp;$AC$6,1)), "-",IF(OR(WEEKDAY(F$12&amp;"/"&amp;$AC$6,1)=1,WEEKDAY(F$12&amp;"/"&amp;$AC$6,1)=7),"-"," "))</f>
        <v xml:space="preserve"> </v>
      </c>
      <c r="G36" s="47" t="str">
        <f t="shared" si="4"/>
        <v xml:space="preserve"> </v>
      </c>
      <c r="H36" s="47" t="str">
        <f t="shared" si="4"/>
        <v>-</v>
      </c>
      <c r="I36" s="47" t="str">
        <f t="shared" si="4"/>
        <v>-</v>
      </c>
      <c r="J36" s="47" t="str">
        <f t="shared" si="4"/>
        <v xml:space="preserve"> </v>
      </c>
      <c r="K36" s="47" t="str">
        <f t="shared" si="4"/>
        <v xml:space="preserve"> </v>
      </c>
      <c r="L36" s="47" t="str">
        <f t="shared" si="4"/>
        <v xml:space="preserve"> </v>
      </c>
      <c r="M36" s="47" t="str">
        <f t="shared" si="4"/>
        <v xml:space="preserve"> </v>
      </c>
      <c r="N36" s="47" t="str">
        <f t="shared" si="4"/>
        <v xml:space="preserve"> </v>
      </c>
      <c r="O36" s="47" t="str">
        <f t="shared" si="4"/>
        <v>-</v>
      </c>
      <c r="P36" s="47" t="str">
        <f t="shared" si="4"/>
        <v>-</v>
      </c>
      <c r="Q36" s="47" t="str">
        <f>IF(ISERROR(WEEKDAY(Q$12&amp;"/"&amp;$AC$6,1)), "-",IF(OR(WEEKDAY(Q$12&amp;"/"&amp;$AC$6,1)=1,WEEKDAY(Q$12&amp;"/"&amp;$AC$6,1)=7),"-"," "))</f>
        <v xml:space="preserve"> </v>
      </c>
      <c r="R36" s="47" t="str">
        <f>IF(ISERROR(WEEKDAY(R$12&amp;"/"&amp;$AC$6,1)), "-",IF(OR(WEEKDAY(R$12&amp;"/"&amp;$AC$6,1)=1,WEEKDAY(R$12&amp;"/"&amp;$AC$6,1)=7),"-"," "))</f>
        <v xml:space="preserve"> </v>
      </c>
      <c r="S36" s="47" t="str">
        <f t="shared" si="5"/>
        <v xml:space="preserve"> </v>
      </c>
      <c r="T36" s="47" t="str">
        <f t="shared" si="5"/>
        <v xml:space="preserve"> </v>
      </c>
      <c r="U36" s="47" t="str">
        <f t="shared" si="5"/>
        <v xml:space="preserve"> </v>
      </c>
      <c r="V36" s="47" t="str">
        <f t="shared" si="5"/>
        <v>-</v>
      </c>
      <c r="W36" s="47" t="str">
        <f t="shared" si="5"/>
        <v>-</v>
      </c>
      <c r="X36" s="47" t="str">
        <f t="shared" si="5"/>
        <v xml:space="preserve"> </v>
      </c>
      <c r="Y36" s="47" t="str">
        <f t="shared" si="5"/>
        <v xml:space="preserve"> </v>
      </c>
      <c r="Z36" s="47" t="str">
        <f t="shared" si="5"/>
        <v xml:space="preserve"> </v>
      </c>
      <c r="AA36" s="47" t="str">
        <f t="shared" si="5"/>
        <v xml:space="preserve"> </v>
      </c>
      <c r="AB36" s="47" t="str">
        <f t="shared" si="5"/>
        <v xml:space="preserve"> </v>
      </c>
      <c r="AC36" s="47" t="str">
        <f t="shared" si="5"/>
        <v>-</v>
      </c>
      <c r="AD36" s="47" t="str">
        <f t="shared" si="5"/>
        <v>-</v>
      </c>
      <c r="AE36" s="47" t="str">
        <f t="shared" si="5"/>
        <v xml:space="preserve"> </v>
      </c>
      <c r="AF36" s="47" t="str">
        <f t="shared" si="5"/>
        <v xml:space="preserve"> </v>
      </c>
      <c r="AG36" s="47" t="str">
        <f t="shared" si="5"/>
        <v xml:space="preserve"> </v>
      </c>
      <c r="AH36" s="17" t="str">
        <f t="shared" si="6"/>
        <v/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ht="13.5" thickBot="1" x14ac:dyDescent="0.25">
      <c r="A37" s="48"/>
      <c r="B37" s="16" t="s">
        <v>52</v>
      </c>
      <c r="C37" s="47" t="str">
        <f t="shared" si="4"/>
        <v xml:space="preserve"> </v>
      </c>
      <c r="D37" s="47" t="str">
        <f t="shared" si="4"/>
        <v xml:space="preserve"> </v>
      </c>
      <c r="E37" s="47" t="str">
        <f t="shared" si="4"/>
        <v xml:space="preserve"> </v>
      </c>
      <c r="F37" s="47" t="str">
        <f t="shared" si="4"/>
        <v xml:space="preserve"> </v>
      </c>
      <c r="G37" s="47" t="str">
        <f t="shared" si="4"/>
        <v xml:space="preserve"> </v>
      </c>
      <c r="H37" s="47" t="str">
        <f t="shared" si="4"/>
        <v>-</v>
      </c>
      <c r="I37" s="47" t="str">
        <f t="shared" si="4"/>
        <v>-</v>
      </c>
      <c r="J37" s="47" t="str">
        <f t="shared" si="4"/>
        <v xml:space="preserve"> </v>
      </c>
      <c r="K37" s="47" t="str">
        <f t="shared" si="4"/>
        <v xml:space="preserve"> </v>
      </c>
      <c r="L37" s="47" t="str">
        <f t="shared" si="4"/>
        <v xml:space="preserve"> </v>
      </c>
      <c r="M37" s="47" t="str">
        <f t="shared" si="4"/>
        <v xml:space="preserve"> </v>
      </c>
      <c r="N37" s="47" t="str">
        <f t="shared" si="4"/>
        <v xml:space="preserve"> </v>
      </c>
      <c r="O37" s="47" t="str">
        <f t="shared" si="4"/>
        <v>-</v>
      </c>
      <c r="P37" s="47" t="str">
        <f t="shared" si="4"/>
        <v>-</v>
      </c>
      <c r="Q37" s="47" t="str">
        <f t="shared" si="4"/>
        <v xml:space="preserve"> </v>
      </c>
      <c r="R37" s="47" t="str">
        <f t="shared" si="4"/>
        <v xml:space="preserve"> </v>
      </c>
      <c r="S37" s="47" t="str">
        <f t="shared" si="5"/>
        <v xml:space="preserve"> </v>
      </c>
      <c r="T37" s="47" t="str">
        <f t="shared" si="5"/>
        <v xml:space="preserve"> </v>
      </c>
      <c r="U37" s="47" t="str">
        <f t="shared" si="5"/>
        <v xml:space="preserve"> </v>
      </c>
      <c r="V37" s="47" t="str">
        <f t="shared" si="5"/>
        <v>-</v>
      </c>
      <c r="W37" s="47" t="str">
        <f t="shared" si="5"/>
        <v>-</v>
      </c>
      <c r="X37" s="47" t="str">
        <f t="shared" si="5"/>
        <v xml:space="preserve"> </v>
      </c>
      <c r="Y37" s="47" t="str">
        <f t="shared" si="5"/>
        <v xml:space="preserve"> </v>
      </c>
      <c r="Z37" s="47" t="str">
        <f t="shared" si="5"/>
        <v xml:space="preserve"> </v>
      </c>
      <c r="AA37" s="47" t="str">
        <f t="shared" si="5"/>
        <v xml:space="preserve"> </v>
      </c>
      <c r="AB37" s="47" t="str">
        <f t="shared" si="5"/>
        <v xml:space="preserve"> </v>
      </c>
      <c r="AC37" s="47" t="str">
        <f t="shared" si="5"/>
        <v>-</v>
      </c>
      <c r="AD37" s="47" t="str">
        <f t="shared" si="5"/>
        <v>-</v>
      </c>
      <c r="AE37" s="47" t="str">
        <f t="shared" si="5"/>
        <v xml:space="preserve"> </v>
      </c>
      <c r="AF37" s="47" t="str">
        <f t="shared" si="5"/>
        <v xml:space="preserve"> </v>
      </c>
      <c r="AG37" s="47" t="str">
        <f t="shared" si="5"/>
        <v xml:space="preserve"> </v>
      </c>
      <c r="AH37" s="17" t="str">
        <f>IF(SUM($C37:$AG37)&gt;0,SUM($C37:$AG37),"")</f>
        <v/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24" customHeight="1" thickBot="1" x14ac:dyDescent="0.25">
      <c r="A38" s="36" t="s">
        <v>60</v>
      </c>
      <c r="B38" s="37"/>
      <c r="C38" s="34" t="str">
        <f t="shared" ref="C38:AH38" si="7">IF(SUM(C$29:C$37)&gt;0,SUM(C$29:C$37),"")</f>
        <v/>
      </c>
      <c r="D38" s="34" t="str">
        <f t="shared" si="7"/>
        <v/>
      </c>
      <c r="E38" s="34" t="str">
        <f t="shared" si="7"/>
        <v/>
      </c>
      <c r="F38" s="34" t="str">
        <f t="shared" si="7"/>
        <v/>
      </c>
      <c r="G38" s="34" t="str">
        <f t="shared" si="7"/>
        <v/>
      </c>
      <c r="H38" s="34" t="str">
        <f t="shared" si="7"/>
        <v/>
      </c>
      <c r="I38" s="34" t="str">
        <f t="shared" si="7"/>
        <v/>
      </c>
      <c r="J38" s="34" t="str">
        <f t="shared" si="7"/>
        <v/>
      </c>
      <c r="K38" s="34" t="str">
        <f t="shared" si="7"/>
        <v/>
      </c>
      <c r="L38" s="34" t="str">
        <f t="shared" si="7"/>
        <v/>
      </c>
      <c r="M38" s="34" t="str">
        <f t="shared" si="7"/>
        <v/>
      </c>
      <c r="N38" s="34" t="str">
        <f t="shared" si="7"/>
        <v/>
      </c>
      <c r="O38" s="34" t="str">
        <f t="shared" si="7"/>
        <v/>
      </c>
      <c r="P38" s="34" t="str">
        <f t="shared" si="7"/>
        <v/>
      </c>
      <c r="Q38" s="34" t="str">
        <f t="shared" si="7"/>
        <v/>
      </c>
      <c r="R38" s="34" t="str">
        <f t="shared" si="7"/>
        <v/>
      </c>
      <c r="S38" s="34" t="str">
        <f t="shared" si="7"/>
        <v/>
      </c>
      <c r="T38" s="34" t="str">
        <f t="shared" si="7"/>
        <v/>
      </c>
      <c r="U38" s="34" t="str">
        <f t="shared" si="7"/>
        <v/>
      </c>
      <c r="V38" s="34" t="str">
        <f t="shared" si="7"/>
        <v/>
      </c>
      <c r="W38" s="34" t="str">
        <f t="shared" si="7"/>
        <v/>
      </c>
      <c r="X38" s="34" t="str">
        <f t="shared" si="7"/>
        <v/>
      </c>
      <c r="Y38" s="34" t="str">
        <f t="shared" si="7"/>
        <v/>
      </c>
      <c r="Z38" s="34" t="str">
        <f t="shared" si="7"/>
        <v/>
      </c>
      <c r="AA38" s="34" t="str">
        <f t="shared" si="7"/>
        <v/>
      </c>
      <c r="AB38" s="34" t="str">
        <f t="shared" si="7"/>
        <v/>
      </c>
      <c r="AC38" s="34" t="str">
        <f t="shared" si="7"/>
        <v/>
      </c>
      <c r="AD38" s="34" t="str">
        <f t="shared" si="7"/>
        <v/>
      </c>
      <c r="AE38" s="34" t="str">
        <f t="shared" si="7"/>
        <v/>
      </c>
      <c r="AF38" s="34" t="str">
        <f t="shared" si="7"/>
        <v/>
      </c>
      <c r="AG38" s="34" t="str">
        <f t="shared" si="7"/>
        <v/>
      </c>
      <c r="AH38" s="35" t="str">
        <f t="shared" si="7"/>
        <v/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24" customHeight="1" thickBot="1" x14ac:dyDescent="0.25">
      <c r="A39" s="44" t="s">
        <v>43</v>
      </c>
      <c r="B39" s="45"/>
      <c r="C39" s="32" t="str">
        <f t="shared" ref="C39:AH39" si="8">IF(SUM(C$25:C$37)&gt;0,SUM(C$25:C$37),"")</f>
        <v/>
      </c>
      <c r="D39" s="32" t="str">
        <f t="shared" si="8"/>
        <v/>
      </c>
      <c r="E39" s="32" t="str">
        <f t="shared" si="8"/>
        <v/>
      </c>
      <c r="F39" s="32" t="str">
        <f t="shared" si="8"/>
        <v/>
      </c>
      <c r="G39" s="32" t="str">
        <f t="shared" si="8"/>
        <v/>
      </c>
      <c r="H39" s="32" t="str">
        <f t="shared" si="8"/>
        <v/>
      </c>
      <c r="I39" s="32" t="str">
        <f t="shared" si="8"/>
        <v/>
      </c>
      <c r="J39" s="32" t="str">
        <f t="shared" si="8"/>
        <v/>
      </c>
      <c r="K39" s="32" t="str">
        <f t="shared" si="8"/>
        <v/>
      </c>
      <c r="L39" s="32" t="str">
        <f t="shared" si="8"/>
        <v/>
      </c>
      <c r="M39" s="32" t="str">
        <f t="shared" si="8"/>
        <v/>
      </c>
      <c r="N39" s="32" t="str">
        <f t="shared" si="8"/>
        <v/>
      </c>
      <c r="O39" s="32" t="str">
        <f t="shared" si="8"/>
        <v/>
      </c>
      <c r="P39" s="32" t="str">
        <f t="shared" si="8"/>
        <v/>
      </c>
      <c r="Q39" s="32" t="str">
        <f t="shared" si="8"/>
        <v/>
      </c>
      <c r="R39" s="32" t="str">
        <f t="shared" si="8"/>
        <v/>
      </c>
      <c r="S39" s="32" t="str">
        <f t="shared" si="8"/>
        <v/>
      </c>
      <c r="T39" s="32" t="str">
        <f t="shared" si="8"/>
        <v/>
      </c>
      <c r="U39" s="32" t="str">
        <f t="shared" si="8"/>
        <v/>
      </c>
      <c r="V39" s="32" t="str">
        <f t="shared" si="8"/>
        <v/>
      </c>
      <c r="W39" s="32" t="str">
        <f t="shared" si="8"/>
        <v/>
      </c>
      <c r="X39" s="32" t="str">
        <f t="shared" si="8"/>
        <v/>
      </c>
      <c r="Y39" s="32" t="str">
        <f t="shared" si="8"/>
        <v/>
      </c>
      <c r="Z39" s="32" t="str">
        <f t="shared" si="8"/>
        <v/>
      </c>
      <c r="AA39" s="32" t="str">
        <f t="shared" si="8"/>
        <v/>
      </c>
      <c r="AB39" s="32" t="str">
        <f t="shared" si="8"/>
        <v/>
      </c>
      <c r="AC39" s="32" t="str">
        <f t="shared" si="8"/>
        <v/>
      </c>
      <c r="AD39" s="32" t="str">
        <f t="shared" si="8"/>
        <v/>
      </c>
      <c r="AE39" s="32" t="str">
        <f t="shared" si="8"/>
        <v/>
      </c>
      <c r="AF39" s="32" t="str">
        <f t="shared" si="8"/>
        <v/>
      </c>
      <c r="AG39" s="32" t="str">
        <f t="shared" si="8"/>
        <v/>
      </c>
      <c r="AH39" s="46" t="str">
        <f t="shared" si="8"/>
        <v/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3.5" thickBo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5.75" x14ac:dyDescent="0.25">
      <c r="A43" s="1" t="str">
        <f>"Signature: " &amp; $A$7</f>
        <v>Signature: SANUGULA Kamalakar</v>
      </c>
      <c r="B43" s="2"/>
      <c r="C43" s="1" t="s">
        <v>74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7" t="s">
        <v>43</v>
      </c>
      <c r="Z43" s="138"/>
      <c r="AA43" s="139" t="s">
        <v>34</v>
      </c>
      <c r="AB43" s="140"/>
      <c r="AC43" s="141" t="s">
        <v>35</v>
      </c>
      <c r="AD43" s="14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43">
        <f>ROUNDDOWN(AA44+AC44,1)</f>
        <v>0</v>
      </c>
      <c r="Z44" s="144"/>
      <c r="AA44" s="147">
        <f>Summary!E19</f>
        <v>0</v>
      </c>
      <c r="AB44" s="148"/>
      <c r="AC44" s="151">
        <f>Summary!F19</f>
        <v>0</v>
      </c>
      <c r="AD44" s="1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13.5" thickBo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45"/>
      <c r="Z45" s="146"/>
      <c r="AA45" s="149"/>
      <c r="AB45" s="150"/>
      <c r="AC45" s="150"/>
      <c r="AD45" s="14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5"/>
      <c r="AB46" s="5"/>
      <c r="AC46" s="5"/>
      <c r="AD46" s="5"/>
      <c r="AE46" s="5"/>
      <c r="AF46" s="5"/>
      <c r="AG46" s="5"/>
      <c r="AH46" s="5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2">
      <c r="A47" s="1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5"/>
      <c r="AB47" s="5"/>
      <c r="AC47" s="5"/>
      <c r="AD47" s="5"/>
      <c r="AE47" s="5"/>
      <c r="AF47" s="5"/>
      <c r="AG47" s="5"/>
      <c r="AH47" s="5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2">
      <c r="A48" s="15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5"/>
      <c r="AB48" s="5"/>
      <c r="AC48" s="5"/>
      <c r="AD48" s="5"/>
      <c r="AE48" s="5"/>
      <c r="AF48" s="5"/>
      <c r="AG48" s="5"/>
      <c r="AH48" s="5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2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2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</sheetData>
  <mergeCells count="15">
    <mergeCell ref="A7:B7"/>
    <mergeCell ref="A8:B8"/>
    <mergeCell ref="A9:B9"/>
    <mergeCell ref="A1:B1"/>
    <mergeCell ref="A2:B2"/>
    <mergeCell ref="A3:B3"/>
    <mergeCell ref="A4:B4"/>
    <mergeCell ref="A5:B5"/>
    <mergeCell ref="A6:B6"/>
    <mergeCell ref="Y43:Z43"/>
    <mergeCell ref="AA43:AB43"/>
    <mergeCell ref="AC43:AD43"/>
    <mergeCell ref="Y44:Z45"/>
    <mergeCell ref="AA44:AB45"/>
    <mergeCell ref="AC44:AD45"/>
  </mergeCells>
  <conditionalFormatting sqref="C13:AG24 C29:AG37">
    <cfRule type="expression" dxfId="5" priority="1" stopIfTrue="1">
      <formula>C13="-"</formula>
    </cfRule>
  </conditionalFormatting>
  <pageMargins left="0.75" right="0.75" top="1" bottom="1" header="0.5" footer="0.5"/>
  <pageSetup paperSize="9" scale="57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1"/>
  <sheetViews>
    <sheetView zoomScale="73" zoomScaleNormal="73" workbookViewId="0">
      <selection activeCell="R35" sqref="R35"/>
    </sheetView>
  </sheetViews>
  <sheetFormatPr defaultRowHeight="12.75" x14ac:dyDescent="0.2"/>
  <cols>
    <col min="1" max="1" width="17.42578125" customWidth="1"/>
    <col min="2" max="2" width="45.42578125" customWidth="1"/>
    <col min="3" max="33" width="6.140625" customWidth="1"/>
  </cols>
  <sheetData>
    <row r="1" spans="1:53" ht="18.75" x14ac:dyDescent="0.3">
      <c r="A1" s="152" t="str">
        <f>Summary!C5</f>
        <v>Unisystems</v>
      </c>
      <c r="B1" s="15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15.75" customHeight="1" x14ac:dyDescent="0.2">
      <c r="A2" s="154" t="str">
        <f>Summary!C8</f>
        <v>Sys Admin</v>
      </c>
      <c r="B2" s="15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5.75" x14ac:dyDescent="0.25">
      <c r="A3" s="154"/>
      <c r="B3" s="15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37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">
      <c r="A4" s="154"/>
      <c r="B4" s="15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13.5" thickBot="1" x14ac:dyDescent="0.25">
      <c r="A5" s="157"/>
      <c r="B5" s="15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16.5" thickBot="1" x14ac:dyDescent="0.3">
      <c r="A6" s="158" t="s">
        <v>39</v>
      </c>
      <c r="B6" s="159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56" t="s">
        <v>38</v>
      </c>
      <c r="AB6" s="11"/>
      <c r="AC6" s="18" t="s">
        <v>96</v>
      </c>
      <c r="AD6" s="11"/>
      <c r="AE6" s="11"/>
      <c r="AF6" s="11"/>
      <c r="AG6" s="11"/>
      <c r="AH6" s="13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5.75" x14ac:dyDescent="0.25">
      <c r="A7" s="160" t="str">
        <f>Summary!C6</f>
        <v>SANUGULA Kamalakar</v>
      </c>
      <c r="B7" s="161"/>
      <c r="C7" s="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9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">
      <c r="A8" s="162"/>
      <c r="B8" s="163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0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3.5" thickBot="1" x14ac:dyDescent="0.25">
      <c r="A9" s="155"/>
      <c r="B9" s="156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0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">
      <c r="A10" s="19" t="s">
        <v>40</v>
      </c>
      <c r="B10" s="20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 t="s">
        <v>42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4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3.5" thickBot="1" x14ac:dyDescent="0.25">
      <c r="A11" s="25"/>
      <c r="B11" s="26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9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5" thickBot="1" x14ac:dyDescent="0.25">
      <c r="A12" s="30" t="s">
        <v>41</v>
      </c>
      <c r="B12" s="31" t="s">
        <v>46</v>
      </c>
      <c r="C12" s="52">
        <v>1</v>
      </c>
      <c r="D12" s="32">
        <v>2</v>
      </c>
      <c r="E12" s="32">
        <v>3</v>
      </c>
      <c r="F12" s="32">
        <v>4</v>
      </c>
      <c r="G12" s="32">
        <v>5</v>
      </c>
      <c r="H12" s="32">
        <v>6</v>
      </c>
      <c r="I12" s="32">
        <v>7</v>
      </c>
      <c r="J12" s="32">
        <v>8</v>
      </c>
      <c r="K12" s="32">
        <v>9</v>
      </c>
      <c r="L12" s="32">
        <v>10</v>
      </c>
      <c r="M12" s="32">
        <v>11</v>
      </c>
      <c r="N12" s="32">
        <v>12</v>
      </c>
      <c r="O12" s="32">
        <v>13</v>
      </c>
      <c r="P12" s="32">
        <v>14</v>
      </c>
      <c r="Q12" s="32">
        <v>15</v>
      </c>
      <c r="R12" s="32">
        <v>16</v>
      </c>
      <c r="S12" s="32">
        <v>17</v>
      </c>
      <c r="T12" s="32">
        <v>18</v>
      </c>
      <c r="U12" s="32">
        <v>19</v>
      </c>
      <c r="V12" s="32">
        <v>20</v>
      </c>
      <c r="W12" s="32">
        <v>21</v>
      </c>
      <c r="X12" s="32">
        <v>22</v>
      </c>
      <c r="Y12" s="32">
        <v>23</v>
      </c>
      <c r="Z12" s="32">
        <v>24</v>
      </c>
      <c r="AA12" s="32">
        <v>25</v>
      </c>
      <c r="AB12" s="32">
        <v>26</v>
      </c>
      <c r="AC12" s="32">
        <v>27</v>
      </c>
      <c r="AD12" s="32">
        <v>28</v>
      </c>
      <c r="AE12" s="52" t="s">
        <v>30</v>
      </c>
      <c r="AF12" s="52" t="s">
        <v>31</v>
      </c>
      <c r="AG12" s="52" t="s">
        <v>32</v>
      </c>
      <c r="AH12" s="33" t="s">
        <v>43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">
      <c r="A13" s="14" t="s">
        <v>76</v>
      </c>
      <c r="B13" s="16" t="s">
        <v>56</v>
      </c>
      <c r="C13" s="47" t="str">
        <f t="shared" ref="C13:R24" si="0">IF(ISERROR(WEEKDAY(C$12&amp;"/"&amp;$AC$6,1)), "-",IF(OR(WEEKDAY(C$12&amp;"/"&amp;$AC$6,1)=1,WEEKDAY(C$12&amp;"/"&amp;$AC$6,1)=7),"-"," "))</f>
        <v xml:space="preserve"> </v>
      </c>
      <c r="D13" s="47" t="str">
        <f t="shared" si="0"/>
        <v xml:space="preserve"> </v>
      </c>
      <c r="E13" s="47" t="str">
        <f t="shared" si="0"/>
        <v>-</v>
      </c>
      <c r="F13" s="47" t="str">
        <f t="shared" si="0"/>
        <v>-</v>
      </c>
      <c r="G13" s="47" t="str">
        <f t="shared" si="0"/>
        <v xml:space="preserve"> </v>
      </c>
      <c r="H13" s="47" t="str">
        <f t="shared" si="0"/>
        <v xml:space="preserve"> </v>
      </c>
      <c r="I13" s="47" t="str">
        <f t="shared" si="0"/>
        <v xml:space="preserve"> </v>
      </c>
      <c r="J13" s="47" t="str">
        <f t="shared" si="0"/>
        <v xml:space="preserve"> </v>
      </c>
      <c r="K13" s="47" t="str">
        <f t="shared" si="0"/>
        <v xml:space="preserve"> </v>
      </c>
      <c r="L13" s="47" t="str">
        <f t="shared" si="0"/>
        <v>-</v>
      </c>
      <c r="M13" s="47" t="str">
        <f t="shared" si="0"/>
        <v>-</v>
      </c>
      <c r="N13" s="47" t="str">
        <f t="shared" si="0"/>
        <v xml:space="preserve"> </v>
      </c>
      <c r="O13" s="47" t="str">
        <f t="shared" si="0"/>
        <v xml:space="preserve"> </v>
      </c>
      <c r="P13" s="47" t="str">
        <f t="shared" si="0"/>
        <v xml:space="preserve"> </v>
      </c>
      <c r="Q13" s="47" t="str">
        <f t="shared" si="0"/>
        <v xml:space="preserve"> </v>
      </c>
      <c r="R13" s="47" t="str">
        <f t="shared" si="0"/>
        <v xml:space="preserve"> </v>
      </c>
      <c r="S13" s="47" t="str">
        <f t="shared" ref="S13:AG24" si="1">IF(ISERROR(WEEKDAY(S$12&amp;"/"&amp;$AC$6,1)), "-",IF(OR(WEEKDAY(S$12&amp;"/"&amp;$AC$6,1)=1,WEEKDAY(S$12&amp;"/"&amp;$AC$6,1)=7),"-"," "))</f>
        <v>-</v>
      </c>
      <c r="T13" s="47" t="str">
        <f t="shared" si="1"/>
        <v>-</v>
      </c>
      <c r="U13" s="47" t="str">
        <f t="shared" si="1"/>
        <v xml:space="preserve"> </v>
      </c>
      <c r="V13" s="47" t="str">
        <f t="shared" si="1"/>
        <v xml:space="preserve"> </v>
      </c>
      <c r="W13" s="47" t="str">
        <f t="shared" si="1"/>
        <v xml:space="preserve"> </v>
      </c>
      <c r="X13" s="47" t="str">
        <f t="shared" si="1"/>
        <v xml:space="preserve"> </v>
      </c>
      <c r="Y13" s="47" t="str">
        <f t="shared" si="1"/>
        <v xml:space="preserve"> </v>
      </c>
      <c r="Z13" s="47" t="str">
        <f t="shared" si="1"/>
        <v>-</v>
      </c>
      <c r="AA13" s="47" t="str">
        <f t="shared" si="1"/>
        <v>-</v>
      </c>
      <c r="AB13" s="47" t="str">
        <f t="shared" si="1"/>
        <v xml:space="preserve"> </v>
      </c>
      <c r="AC13" s="47" t="str">
        <f t="shared" si="1"/>
        <v xml:space="preserve"> </v>
      </c>
      <c r="AD13" s="47" t="str">
        <f t="shared" si="1"/>
        <v xml:space="preserve"> </v>
      </c>
      <c r="AE13" s="47" t="str">
        <f t="shared" si="1"/>
        <v xml:space="preserve"> </v>
      </c>
      <c r="AF13" s="47" t="str">
        <f t="shared" si="1"/>
        <v xml:space="preserve"> </v>
      </c>
      <c r="AG13" s="47" t="str">
        <f t="shared" si="1"/>
        <v>-</v>
      </c>
      <c r="AH13" s="17" t="str">
        <f>IF(SUM($C13:$AG13)&gt;0,SUM($C13:$AG13),"")</f>
        <v/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">
      <c r="A14" s="55" t="s">
        <v>76</v>
      </c>
      <c r="B14" s="16" t="s">
        <v>57</v>
      </c>
      <c r="C14" s="47" t="str">
        <f t="shared" si="0"/>
        <v xml:space="preserve"> </v>
      </c>
      <c r="D14" s="47" t="str">
        <f t="shared" si="0"/>
        <v xml:space="preserve"> </v>
      </c>
      <c r="E14" s="47" t="str">
        <f t="shared" si="0"/>
        <v>-</v>
      </c>
      <c r="F14" s="47" t="str">
        <f t="shared" si="0"/>
        <v>-</v>
      </c>
      <c r="G14" s="47" t="str">
        <f t="shared" si="0"/>
        <v xml:space="preserve"> </v>
      </c>
      <c r="H14" s="47" t="str">
        <f t="shared" si="0"/>
        <v xml:space="preserve"> </v>
      </c>
      <c r="I14" s="47" t="str">
        <f t="shared" si="0"/>
        <v xml:space="preserve"> </v>
      </c>
      <c r="J14" s="47" t="str">
        <f t="shared" si="0"/>
        <v xml:space="preserve"> </v>
      </c>
      <c r="K14" s="47" t="str">
        <f t="shared" si="0"/>
        <v xml:space="preserve"> </v>
      </c>
      <c r="L14" s="47" t="str">
        <f t="shared" si="0"/>
        <v>-</v>
      </c>
      <c r="M14" s="47" t="str">
        <f t="shared" si="0"/>
        <v>-</v>
      </c>
      <c r="N14" s="47" t="str">
        <f t="shared" si="0"/>
        <v xml:space="preserve"> </v>
      </c>
      <c r="O14" s="47" t="str">
        <f t="shared" si="0"/>
        <v xml:space="preserve"> </v>
      </c>
      <c r="P14" s="47" t="str">
        <f t="shared" si="0"/>
        <v xml:space="preserve"> </v>
      </c>
      <c r="Q14" s="47" t="str">
        <f t="shared" si="0"/>
        <v xml:space="preserve"> </v>
      </c>
      <c r="R14" s="47" t="str">
        <f t="shared" si="0"/>
        <v xml:space="preserve"> </v>
      </c>
      <c r="S14" s="47" t="str">
        <f t="shared" si="1"/>
        <v>-</v>
      </c>
      <c r="T14" s="47" t="str">
        <f t="shared" si="1"/>
        <v>-</v>
      </c>
      <c r="U14" s="47" t="str">
        <f t="shared" si="1"/>
        <v xml:space="preserve"> </v>
      </c>
      <c r="V14" s="47" t="str">
        <f t="shared" si="1"/>
        <v xml:space="preserve"> </v>
      </c>
      <c r="W14" s="47" t="str">
        <f t="shared" si="1"/>
        <v xml:space="preserve"> </v>
      </c>
      <c r="X14" s="47" t="str">
        <f t="shared" si="1"/>
        <v xml:space="preserve"> </v>
      </c>
      <c r="Y14" s="47" t="str">
        <f t="shared" si="1"/>
        <v xml:space="preserve"> </v>
      </c>
      <c r="Z14" s="47" t="str">
        <f t="shared" si="1"/>
        <v>-</v>
      </c>
      <c r="AA14" s="47" t="str">
        <f t="shared" si="1"/>
        <v>-</v>
      </c>
      <c r="AB14" s="47" t="str">
        <f t="shared" si="1"/>
        <v xml:space="preserve"> </v>
      </c>
      <c r="AC14" s="47" t="str">
        <f t="shared" si="1"/>
        <v xml:space="preserve"> </v>
      </c>
      <c r="AD14" s="47" t="str">
        <f t="shared" si="1"/>
        <v xml:space="preserve"> </v>
      </c>
      <c r="AE14" s="47" t="str">
        <f t="shared" si="1"/>
        <v xml:space="preserve"> </v>
      </c>
      <c r="AF14" s="47" t="str">
        <f t="shared" si="1"/>
        <v xml:space="preserve"> </v>
      </c>
      <c r="AG14" s="47" t="str">
        <f t="shared" si="1"/>
        <v>-</v>
      </c>
      <c r="AH14" s="17" t="str">
        <f t="shared" ref="AH14:AH24" si="2">IF(SUM($C14:$AG14)&gt;0,SUM($C14:$AG14),"")</f>
        <v/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">
      <c r="A15" s="55"/>
      <c r="B15" s="16"/>
      <c r="C15" s="47" t="str">
        <f t="shared" si="0"/>
        <v xml:space="preserve"> </v>
      </c>
      <c r="D15" s="47" t="str">
        <f t="shared" si="0"/>
        <v xml:space="preserve"> </v>
      </c>
      <c r="E15" s="47" t="str">
        <f t="shared" si="0"/>
        <v>-</v>
      </c>
      <c r="F15" s="47" t="str">
        <f t="shared" si="0"/>
        <v>-</v>
      </c>
      <c r="G15" s="47" t="str">
        <f t="shared" si="0"/>
        <v xml:space="preserve"> </v>
      </c>
      <c r="H15" s="47" t="str">
        <f t="shared" si="0"/>
        <v xml:space="preserve"> </v>
      </c>
      <c r="I15" s="47" t="str">
        <f t="shared" si="0"/>
        <v xml:space="preserve"> </v>
      </c>
      <c r="J15" s="47" t="str">
        <f t="shared" si="0"/>
        <v xml:space="preserve"> </v>
      </c>
      <c r="K15" s="47" t="str">
        <f t="shared" si="0"/>
        <v xml:space="preserve"> </v>
      </c>
      <c r="L15" s="47" t="str">
        <f t="shared" si="0"/>
        <v>-</v>
      </c>
      <c r="M15" s="47" t="str">
        <f t="shared" si="0"/>
        <v>-</v>
      </c>
      <c r="N15" s="47" t="str">
        <f t="shared" si="0"/>
        <v xml:space="preserve"> </v>
      </c>
      <c r="O15" s="47" t="str">
        <f t="shared" si="0"/>
        <v xml:space="preserve"> </v>
      </c>
      <c r="P15" s="47" t="str">
        <f t="shared" si="0"/>
        <v xml:space="preserve"> </v>
      </c>
      <c r="Q15" s="47" t="str">
        <f t="shared" si="0"/>
        <v xml:space="preserve"> </v>
      </c>
      <c r="R15" s="47" t="str">
        <f t="shared" si="0"/>
        <v xml:space="preserve"> </v>
      </c>
      <c r="S15" s="47" t="str">
        <f t="shared" si="1"/>
        <v>-</v>
      </c>
      <c r="T15" s="47" t="str">
        <f t="shared" si="1"/>
        <v>-</v>
      </c>
      <c r="U15" s="47" t="str">
        <f t="shared" si="1"/>
        <v xml:space="preserve"> </v>
      </c>
      <c r="V15" s="47" t="str">
        <f t="shared" si="1"/>
        <v xml:space="preserve"> </v>
      </c>
      <c r="W15" s="47" t="str">
        <f t="shared" si="1"/>
        <v xml:space="preserve"> </v>
      </c>
      <c r="X15" s="47" t="str">
        <f t="shared" si="1"/>
        <v xml:space="preserve"> </v>
      </c>
      <c r="Y15" s="47" t="str">
        <f t="shared" si="1"/>
        <v xml:space="preserve"> </v>
      </c>
      <c r="Z15" s="47" t="str">
        <f t="shared" si="1"/>
        <v>-</v>
      </c>
      <c r="AA15" s="47" t="str">
        <f t="shared" si="1"/>
        <v>-</v>
      </c>
      <c r="AB15" s="47" t="str">
        <f t="shared" si="1"/>
        <v xml:space="preserve"> </v>
      </c>
      <c r="AC15" s="47" t="str">
        <f t="shared" si="1"/>
        <v xml:space="preserve"> </v>
      </c>
      <c r="AD15" s="47" t="str">
        <f t="shared" si="1"/>
        <v xml:space="preserve"> </v>
      </c>
      <c r="AE15" s="47" t="str">
        <f t="shared" si="1"/>
        <v xml:space="preserve"> </v>
      </c>
      <c r="AF15" s="47" t="str">
        <f t="shared" si="1"/>
        <v xml:space="preserve"> </v>
      </c>
      <c r="AG15" s="47" t="str">
        <f t="shared" si="1"/>
        <v>-</v>
      </c>
      <c r="AH15" s="17" t="str">
        <f t="shared" si="2"/>
        <v/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">
      <c r="A16" s="55"/>
      <c r="B16" s="16"/>
      <c r="C16" s="47" t="str">
        <f t="shared" si="0"/>
        <v xml:space="preserve"> </v>
      </c>
      <c r="D16" s="47" t="str">
        <f t="shared" si="0"/>
        <v xml:space="preserve"> </v>
      </c>
      <c r="E16" s="47" t="str">
        <f t="shared" si="0"/>
        <v>-</v>
      </c>
      <c r="F16" s="47" t="str">
        <f t="shared" si="0"/>
        <v>-</v>
      </c>
      <c r="G16" s="47" t="str">
        <f t="shared" si="0"/>
        <v xml:space="preserve"> </v>
      </c>
      <c r="H16" s="47" t="str">
        <f t="shared" si="0"/>
        <v xml:space="preserve"> </v>
      </c>
      <c r="I16" s="47" t="str">
        <f t="shared" si="0"/>
        <v xml:space="preserve"> </v>
      </c>
      <c r="J16" s="47" t="str">
        <f t="shared" si="0"/>
        <v xml:space="preserve"> </v>
      </c>
      <c r="K16" s="47" t="str">
        <f t="shared" si="0"/>
        <v xml:space="preserve"> </v>
      </c>
      <c r="L16" s="47" t="str">
        <f t="shared" si="0"/>
        <v>-</v>
      </c>
      <c r="M16" s="47" t="str">
        <f t="shared" si="0"/>
        <v>-</v>
      </c>
      <c r="N16" s="47" t="str">
        <f t="shared" si="0"/>
        <v xml:space="preserve"> </v>
      </c>
      <c r="O16" s="47" t="str">
        <f t="shared" si="0"/>
        <v xml:space="preserve"> </v>
      </c>
      <c r="P16" s="47" t="str">
        <f t="shared" si="0"/>
        <v xml:space="preserve"> </v>
      </c>
      <c r="Q16" s="47" t="str">
        <f t="shared" si="0"/>
        <v xml:space="preserve"> </v>
      </c>
      <c r="R16" s="47" t="str">
        <f t="shared" si="0"/>
        <v xml:space="preserve"> </v>
      </c>
      <c r="S16" s="47" t="str">
        <f t="shared" si="1"/>
        <v>-</v>
      </c>
      <c r="T16" s="47" t="str">
        <f t="shared" si="1"/>
        <v>-</v>
      </c>
      <c r="U16" s="47" t="str">
        <f t="shared" si="1"/>
        <v xml:space="preserve"> </v>
      </c>
      <c r="V16" s="47" t="str">
        <f t="shared" si="1"/>
        <v xml:space="preserve"> </v>
      </c>
      <c r="W16" s="47" t="str">
        <f t="shared" si="1"/>
        <v xml:space="preserve"> </v>
      </c>
      <c r="X16" s="47" t="str">
        <f t="shared" si="1"/>
        <v xml:space="preserve"> </v>
      </c>
      <c r="Y16" s="47" t="str">
        <f t="shared" si="1"/>
        <v xml:space="preserve"> </v>
      </c>
      <c r="Z16" s="47" t="str">
        <f t="shared" si="1"/>
        <v>-</v>
      </c>
      <c r="AA16" s="47" t="str">
        <f t="shared" si="1"/>
        <v>-</v>
      </c>
      <c r="AB16" s="47" t="str">
        <f t="shared" si="1"/>
        <v xml:space="preserve"> </v>
      </c>
      <c r="AC16" s="47" t="str">
        <f t="shared" si="1"/>
        <v xml:space="preserve"> </v>
      </c>
      <c r="AD16" s="47" t="str">
        <f t="shared" si="1"/>
        <v xml:space="preserve"> </v>
      </c>
      <c r="AE16" s="47" t="str">
        <f t="shared" si="1"/>
        <v xml:space="preserve"> </v>
      </c>
      <c r="AF16" s="47" t="str">
        <f t="shared" si="1"/>
        <v xml:space="preserve"> </v>
      </c>
      <c r="AG16" s="47" t="str">
        <f t="shared" si="1"/>
        <v>-</v>
      </c>
      <c r="AH16" s="17" t="str">
        <f t="shared" si="2"/>
        <v/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">
      <c r="A17" s="55"/>
      <c r="B17" s="16"/>
      <c r="C17" s="47" t="str">
        <f t="shared" si="0"/>
        <v xml:space="preserve"> </v>
      </c>
      <c r="D17" s="47" t="str">
        <f t="shared" si="0"/>
        <v xml:space="preserve"> </v>
      </c>
      <c r="E17" s="47" t="str">
        <f t="shared" si="0"/>
        <v>-</v>
      </c>
      <c r="F17" s="47" t="str">
        <f t="shared" si="0"/>
        <v>-</v>
      </c>
      <c r="G17" s="47" t="str">
        <f t="shared" si="0"/>
        <v xml:space="preserve"> </v>
      </c>
      <c r="H17" s="47" t="str">
        <f t="shared" si="0"/>
        <v xml:space="preserve"> </v>
      </c>
      <c r="I17" s="47" t="str">
        <f t="shared" si="0"/>
        <v xml:space="preserve"> </v>
      </c>
      <c r="J17" s="47" t="str">
        <f t="shared" si="0"/>
        <v xml:space="preserve"> </v>
      </c>
      <c r="K17" s="47" t="str">
        <f t="shared" si="0"/>
        <v xml:space="preserve"> </v>
      </c>
      <c r="L17" s="47" t="str">
        <f t="shared" si="0"/>
        <v>-</v>
      </c>
      <c r="M17" s="47" t="str">
        <f t="shared" si="0"/>
        <v>-</v>
      </c>
      <c r="N17" s="47" t="str">
        <f t="shared" si="0"/>
        <v xml:space="preserve"> </v>
      </c>
      <c r="O17" s="47" t="str">
        <f t="shared" si="0"/>
        <v xml:space="preserve"> </v>
      </c>
      <c r="P17" s="47" t="str">
        <f t="shared" si="0"/>
        <v xml:space="preserve"> </v>
      </c>
      <c r="Q17" s="47" t="str">
        <f t="shared" si="0"/>
        <v xml:space="preserve"> </v>
      </c>
      <c r="R17" s="47" t="str">
        <f t="shared" si="0"/>
        <v xml:space="preserve"> </v>
      </c>
      <c r="S17" s="47" t="str">
        <f t="shared" si="1"/>
        <v>-</v>
      </c>
      <c r="T17" s="47" t="str">
        <f t="shared" si="1"/>
        <v>-</v>
      </c>
      <c r="U17" s="47" t="str">
        <f t="shared" si="1"/>
        <v xml:space="preserve"> </v>
      </c>
      <c r="V17" s="47" t="str">
        <f t="shared" si="1"/>
        <v xml:space="preserve"> </v>
      </c>
      <c r="W17" s="47" t="str">
        <f t="shared" si="1"/>
        <v xml:space="preserve"> </v>
      </c>
      <c r="X17" s="47" t="str">
        <f t="shared" si="1"/>
        <v xml:space="preserve"> </v>
      </c>
      <c r="Y17" s="47" t="str">
        <f t="shared" si="1"/>
        <v xml:space="preserve"> </v>
      </c>
      <c r="Z17" s="47" t="str">
        <f t="shared" si="1"/>
        <v>-</v>
      </c>
      <c r="AA17" s="47" t="str">
        <f t="shared" si="1"/>
        <v>-</v>
      </c>
      <c r="AB17" s="47" t="str">
        <f t="shared" si="1"/>
        <v xml:space="preserve"> </v>
      </c>
      <c r="AC17" s="47" t="str">
        <f t="shared" si="1"/>
        <v xml:space="preserve"> </v>
      </c>
      <c r="AD17" s="47" t="str">
        <f t="shared" si="1"/>
        <v xml:space="preserve"> </v>
      </c>
      <c r="AE17" s="47" t="str">
        <f t="shared" si="1"/>
        <v xml:space="preserve"> </v>
      </c>
      <c r="AF17" s="47" t="str">
        <f t="shared" si="1"/>
        <v xml:space="preserve"> </v>
      </c>
      <c r="AG17" s="47" t="str">
        <f t="shared" si="1"/>
        <v>-</v>
      </c>
      <c r="AH17" s="17" t="str">
        <f t="shared" si="2"/>
        <v/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">
      <c r="A18" s="55"/>
      <c r="B18" s="16"/>
      <c r="C18" s="47" t="str">
        <f t="shared" si="0"/>
        <v xml:space="preserve"> </v>
      </c>
      <c r="D18" s="47" t="str">
        <f t="shared" si="0"/>
        <v xml:space="preserve"> </v>
      </c>
      <c r="E18" s="47" t="str">
        <f t="shared" si="0"/>
        <v>-</v>
      </c>
      <c r="F18" s="47" t="str">
        <f t="shared" si="0"/>
        <v>-</v>
      </c>
      <c r="G18" s="47" t="str">
        <f t="shared" si="0"/>
        <v xml:space="preserve"> </v>
      </c>
      <c r="H18" s="47" t="str">
        <f t="shared" si="0"/>
        <v xml:space="preserve"> </v>
      </c>
      <c r="I18" s="47" t="str">
        <f t="shared" si="0"/>
        <v xml:space="preserve"> </v>
      </c>
      <c r="J18" s="47" t="str">
        <f t="shared" si="0"/>
        <v xml:space="preserve"> </v>
      </c>
      <c r="K18" s="47" t="str">
        <f t="shared" si="0"/>
        <v xml:space="preserve"> </v>
      </c>
      <c r="L18" s="47" t="str">
        <f t="shared" si="0"/>
        <v>-</v>
      </c>
      <c r="M18" s="47" t="str">
        <f t="shared" si="0"/>
        <v>-</v>
      </c>
      <c r="N18" s="47" t="str">
        <f t="shared" si="0"/>
        <v xml:space="preserve"> </v>
      </c>
      <c r="O18" s="47" t="str">
        <f t="shared" si="0"/>
        <v xml:space="preserve"> </v>
      </c>
      <c r="P18" s="47" t="str">
        <f t="shared" si="0"/>
        <v xml:space="preserve"> </v>
      </c>
      <c r="Q18" s="47" t="str">
        <f t="shared" si="0"/>
        <v xml:space="preserve"> </v>
      </c>
      <c r="R18" s="47" t="str">
        <f t="shared" si="0"/>
        <v xml:space="preserve"> </v>
      </c>
      <c r="S18" s="47" t="str">
        <f t="shared" si="1"/>
        <v>-</v>
      </c>
      <c r="T18" s="47" t="str">
        <f t="shared" si="1"/>
        <v>-</v>
      </c>
      <c r="U18" s="47" t="str">
        <f t="shared" si="1"/>
        <v xml:space="preserve"> </v>
      </c>
      <c r="V18" s="47" t="str">
        <f t="shared" si="1"/>
        <v xml:space="preserve"> </v>
      </c>
      <c r="W18" s="47" t="str">
        <f t="shared" si="1"/>
        <v xml:space="preserve"> </v>
      </c>
      <c r="X18" s="47" t="str">
        <f t="shared" si="1"/>
        <v xml:space="preserve"> </v>
      </c>
      <c r="Y18" s="47" t="str">
        <f t="shared" si="1"/>
        <v xml:space="preserve"> </v>
      </c>
      <c r="Z18" s="47" t="str">
        <f t="shared" si="1"/>
        <v>-</v>
      </c>
      <c r="AA18" s="47" t="str">
        <f t="shared" si="1"/>
        <v>-</v>
      </c>
      <c r="AB18" s="47" t="str">
        <f t="shared" si="1"/>
        <v xml:space="preserve"> </v>
      </c>
      <c r="AC18" s="47" t="str">
        <f t="shared" si="1"/>
        <v xml:space="preserve"> </v>
      </c>
      <c r="AD18" s="47" t="str">
        <f t="shared" si="1"/>
        <v xml:space="preserve"> </v>
      </c>
      <c r="AE18" s="47" t="str">
        <f t="shared" si="1"/>
        <v xml:space="preserve"> </v>
      </c>
      <c r="AF18" s="47" t="str">
        <f t="shared" si="1"/>
        <v xml:space="preserve"> </v>
      </c>
      <c r="AG18" s="47" t="str">
        <f t="shared" si="1"/>
        <v>-</v>
      </c>
      <c r="AH18" s="17" t="str">
        <f t="shared" si="2"/>
        <v/>
      </c>
      <c r="AI18" s="51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">
      <c r="A19" s="55"/>
      <c r="B19" s="16"/>
      <c r="C19" s="47" t="str">
        <f t="shared" si="0"/>
        <v xml:space="preserve"> </v>
      </c>
      <c r="D19" s="47" t="str">
        <f t="shared" si="0"/>
        <v xml:space="preserve"> </v>
      </c>
      <c r="E19" s="47" t="str">
        <f t="shared" si="0"/>
        <v>-</v>
      </c>
      <c r="F19" s="47" t="str">
        <f t="shared" si="0"/>
        <v>-</v>
      </c>
      <c r="G19" s="47" t="str">
        <f t="shared" si="0"/>
        <v xml:space="preserve"> </v>
      </c>
      <c r="H19" s="47" t="str">
        <f t="shared" si="0"/>
        <v xml:space="preserve"> </v>
      </c>
      <c r="I19" s="47" t="str">
        <f t="shared" si="0"/>
        <v xml:space="preserve"> </v>
      </c>
      <c r="J19" s="47" t="str">
        <f t="shared" si="0"/>
        <v xml:space="preserve"> </v>
      </c>
      <c r="K19" s="47" t="str">
        <f t="shared" si="0"/>
        <v xml:space="preserve"> </v>
      </c>
      <c r="L19" s="47" t="str">
        <f t="shared" si="0"/>
        <v>-</v>
      </c>
      <c r="M19" s="47" t="str">
        <f t="shared" si="0"/>
        <v>-</v>
      </c>
      <c r="N19" s="47" t="str">
        <f t="shared" si="0"/>
        <v xml:space="preserve"> </v>
      </c>
      <c r="O19" s="47" t="str">
        <f t="shared" si="0"/>
        <v xml:space="preserve"> </v>
      </c>
      <c r="P19" s="47" t="str">
        <f t="shared" si="0"/>
        <v xml:space="preserve"> </v>
      </c>
      <c r="Q19" s="47" t="str">
        <f t="shared" si="0"/>
        <v xml:space="preserve"> </v>
      </c>
      <c r="R19" s="47" t="str">
        <f t="shared" si="0"/>
        <v xml:space="preserve"> </v>
      </c>
      <c r="S19" s="47" t="str">
        <f t="shared" si="1"/>
        <v>-</v>
      </c>
      <c r="T19" s="47" t="str">
        <f t="shared" si="1"/>
        <v>-</v>
      </c>
      <c r="U19" s="47" t="str">
        <f t="shared" si="1"/>
        <v xml:space="preserve"> </v>
      </c>
      <c r="V19" s="47" t="str">
        <f t="shared" si="1"/>
        <v xml:space="preserve"> </v>
      </c>
      <c r="W19" s="47" t="str">
        <f t="shared" si="1"/>
        <v xml:space="preserve"> </v>
      </c>
      <c r="X19" s="47" t="str">
        <f t="shared" si="1"/>
        <v xml:space="preserve"> </v>
      </c>
      <c r="Y19" s="47" t="str">
        <f t="shared" si="1"/>
        <v xml:space="preserve"> </v>
      </c>
      <c r="Z19" s="47" t="str">
        <f t="shared" si="1"/>
        <v>-</v>
      </c>
      <c r="AA19" s="47" t="str">
        <f t="shared" si="1"/>
        <v>-</v>
      </c>
      <c r="AB19" s="47" t="str">
        <f t="shared" si="1"/>
        <v xml:space="preserve"> </v>
      </c>
      <c r="AC19" s="47" t="str">
        <f t="shared" si="1"/>
        <v xml:space="preserve"> </v>
      </c>
      <c r="AD19" s="47" t="str">
        <f t="shared" si="1"/>
        <v xml:space="preserve"> </v>
      </c>
      <c r="AE19" s="47" t="str">
        <f t="shared" si="1"/>
        <v xml:space="preserve"> </v>
      </c>
      <c r="AF19" s="47" t="str">
        <f t="shared" si="1"/>
        <v xml:space="preserve"> </v>
      </c>
      <c r="AG19" s="47" t="str">
        <f t="shared" si="1"/>
        <v>-</v>
      </c>
      <c r="AH19" s="17" t="str">
        <f t="shared" si="2"/>
        <v/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">
      <c r="A20" s="55"/>
      <c r="B20" s="16"/>
      <c r="C20" s="47" t="str">
        <f t="shared" si="0"/>
        <v xml:space="preserve"> </v>
      </c>
      <c r="D20" s="47" t="str">
        <f t="shared" si="0"/>
        <v xml:space="preserve"> </v>
      </c>
      <c r="E20" s="47" t="str">
        <f t="shared" si="0"/>
        <v>-</v>
      </c>
      <c r="F20" s="47" t="str">
        <f t="shared" si="0"/>
        <v>-</v>
      </c>
      <c r="G20" s="47" t="str">
        <f t="shared" si="0"/>
        <v xml:space="preserve"> </v>
      </c>
      <c r="H20" s="47" t="str">
        <f t="shared" si="0"/>
        <v xml:space="preserve"> </v>
      </c>
      <c r="I20" s="47" t="str">
        <f t="shared" si="0"/>
        <v xml:space="preserve"> </v>
      </c>
      <c r="J20" s="47" t="str">
        <f t="shared" si="0"/>
        <v xml:space="preserve"> </v>
      </c>
      <c r="K20" s="47" t="str">
        <f t="shared" si="0"/>
        <v xml:space="preserve"> </v>
      </c>
      <c r="L20" s="47" t="str">
        <f t="shared" si="0"/>
        <v>-</v>
      </c>
      <c r="M20" s="47" t="str">
        <f t="shared" si="0"/>
        <v>-</v>
      </c>
      <c r="N20" s="47" t="str">
        <f t="shared" si="0"/>
        <v xml:space="preserve"> </v>
      </c>
      <c r="O20" s="47" t="str">
        <f t="shared" si="0"/>
        <v xml:space="preserve"> </v>
      </c>
      <c r="P20" s="47" t="str">
        <f t="shared" si="0"/>
        <v xml:space="preserve"> </v>
      </c>
      <c r="Q20" s="47" t="str">
        <f t="shared" si="0"/>
        <v xml:space="preserve"> </v>
      </c>
      <c r="R20" s="47" t="str">
        <f t="shared" si="0"/>
        <v xml:space="preserve"> </v>
      </c>
      <c r="S20" s="47" t="str">
        <f t="shared" si="1"/>
        <v>-</v>
      </c>
      <c r="T20" s="47" t="str">
        <f t="shared" si="1"/>
        <v>-</v>
      </c>
      <c r="U20" s="47" t="str">
        <f t="shared" si="1"/>
        <v xml:space="preserve"> </v>
      </c>
      <c r="V20" s="47" t="str">
        <f t="shared" si="1"/>
        <v xml:space="preserve"> </v>
      </c>
      <c r="W20" s="47" t="str">
        <f t="shared" si="1"/>
        <v xml:space="preserve"> </v>
      </c>
      <c r="X20" s="47" t="str">
        <f t="shared" si="1"/>
        <v xml:space="preserve"> </v>
      </c>
      <c r="Y20" s="47" t="str">
        <f t="shared" si="1"/>
        <v xml:space="preserve"> </v>
      </c>
      <c r="Z20" s="47" t="str">
        <f t="shared" si="1"/>
        <v>-</v>
      </c>
      <c r="AA20" s="47" t="str">
        <f t="shared" si="1"/>
        <v>-</v>
      </c>
      <c r="AB20" s="47" t="str">
        <f t="shared" si="1"/>
        <v xml:space="preserve"> </v>
      </c>
      <c r="AC20" s="47" t="str">
        <f t="shared" si="1"/>
        <v xml:space="preserve"> </v>
      </c>
      <c r="AD20" s="47" t="str">
        <f t="shared" si="1"/>
        <v xml:space="preserve"> </v>
      </c>
      <c r="AE20" s="47" t="str">
        <f t="shared" si="1"/>
        <v xml:space="preserve"> </v>
      </c>
      <c r="AF20" s="47" t="str">
        <f t="shared" si="1"/>
        <v xml:space="preserve"> </v>
      </c>
      <c r="AG20" s="47" t="str">
        <f t="shared" si="1"/>
        <v>-</v>
      </c>
      <c r="AH20" s="17" t="str">
        <f t="shared" si="2"/>
        <v/>
      </c>
      <c r="AI20" s="2"/>
      <c r="AJ20" s="49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">
      <c r="A21" s="55"/>
      <c r="B21" s="16"/>
      <c r="C21" s="47" t="str">
        <f t="shared" si="0"/>
        <v xml:space="preserve"> </v>
      </c>
      <c r="D21" s="47" t="str">
        <f t="shared" si="0"/>
        <v xml:space="preserve"> </v>
      </c>
      <c r="E21" s="47" t="str">
        <f t="shared" si="0"/>
        <v>-</v>
      </c>
      <c r="F21" s="47" t="str">
        <f t="shared" si="0"/>
        <v>-</v>
      </c>
      <c r="G21" s="47" t="str">
        <f t="shared" si="0"/>
        <v xml:space="preserve"> </v>
      </c>
      <c r="H21" s="47" t="str">
        <f t="shared" si="0"/>
        <v xml:space="preserve"> </v>
      </c>
      <c r="I21" s="47" t="str">
        <f t="shared" si="0"/>
        <v xml:space="preserve"> </v>
      </c>
      <c r="J21" s="47" t="str">
        <f t="shared" si="0"/>
        <v xml:space="preserve"> </v>
      </c>
      <c r="K21" s="47" t="str">
        <f t="shared" si="0"/>
        <v xml:space="preserve"> </v>
      </c>
      <c r="L21" s="47" t="str">
        <f t="shared" si="0"/>
        <v>-</v>
      </c>
      <c r="M21" s="47" t="str">
        <f t="shared" si="0"/>
        <v>-</v>
      </c>
      <c r="N21" s="47" t="str">
        <f t="shared" si="0"/>
        <v xml:space="preserve"> </v>
      </c>
      <c r="O21" s="47" t="str">
        <f t="shared" si="0"/>
        <v xml:space="preserve"> </v>
      </c>
      <c r="P21" s="47" t="str">
        <f t="shared" si="0"/>
        <v xml:space="preserve"> </v>
      </c>
      <c r="Q21" s="47" t="str">
        <f t="shared" si="0"/>
        <v xml:space="preserve"> </v>
      </c>
      <c r="R21" s="47" t="str">
        <f t="shared" si="0"/>
        <v xml:space="preserve"> </v>
      </c>
      <c r="S21" s="47" t="str">
        <f t="shared" si="1"/>
        <v>-</v>
      </c>
      <c r="T21" s="47" t="str">
        <f t="shared" si="1"/>
        <v>-</v>
      </c>
      <c r="U21" s="47" t="str">
        <f t="shared" si="1"/>
        <v xml:space="preserve"> </v>
      </c>
      <c r="V21" s="47" t="str">
        <f t="shared" si="1"/>
        <v xml:space="preserve"> </v>
      </c>
      <c r="W21" s="47" t="str">
        <f t="shared" si="1"/>
        <v xml:space="preserve"> </v>
      </c>
      <c r="X21" s="47" t="str">
        <f t="shared" si="1"/>
        <v xml:space="preserve"> </v>
      </c>
      <c r="Y21" s="47" t="str">
        <f t="shared" si="1"/>
        <v xml:space="preserve"> </v>
      </c>
      <c r="Z21" s="47" t="str">
        <f t="shared" si="1"/>
        <v>-</v>
      </c>
      <c r="AA21" s="47" t="str">
        <f t="shared" si="1"/>
        <v>-</v>
      </c>
      <c r="AB21" s="47" t="str">
        <f t="shared" si="1"/>
        <v xml:space="preserve"> </v>
      </c>
      <c r="AC21" s="47" t="str">
        <f t="shared" si="1"/>
        <v xml:space="preserve"> </v>
      </c>
      <c r="AD21" s="47" t="str">
        <f t="shared" si="1"/>
        <v xml:space="preserve"> </v>
      </c>
      <c r="AE21" s="47" t="str">
        <f t="shared" si="1"/>
        <v xml:space="preserve"> </v>
      </c>
      <c r="AF21" s="47" t="str">
        <f t="shared" si="1"/>
        <v xml:space="preserve"> </v>
      </c>
      <c r="AG21" s="47" t="str">
        <f t="shared" si="1"/>
        <v>-</v>
      </c>
      <c r="AH21" s="17" t="str">
        <f t="shared" si="2"/>
        <v/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">
      <c r="A22" s="55"/>
      <c r="B22" s="16"/>
      <c r="C22" s="47" t="str">
        <f>IF(ISERROR(WEEKDAY(C$12&amp;"/"&amp;$AC$6,1)), "-",IF(OR(WEEKDAY(C$12&amp;"/"&amp;$AC$6,1)=1,WEEKDAY(C$12&amp;"/"&amp;$AC$6,1)=7),"-"," "))</f>
        <v xml:space="preserve"> </v>
      </c>
      <c r="D22" s="47" t="str">
        <f>IF(ISERROR(WEEKDAY(D$12&amp;"/"&amp;$AC$6,1)), "-",IF(OR(WEEKDAY(D$12&amp;"/"&amp;$AC$6,1)=1,WEEKDAY(D$12&amp;"/"&amp;$AC$6,1)=7),"-"," "))</f>
        <v xml:space="preserve"> </v>
      </c>
      <c r="E22" s="47" t="str">
        <f>IF(ISERROR(WEEKDAY(E$12&amp;"/"&amp;$AC$6,1)), "-",IF(OR(WEEKDAY(E$12&amp;"/"&amp;$AC$6,1)=1,WEEKDAY(E$12&amp;"/"&amp;$AC$6,1)=7),"-"," "))</f>
        <v>-</v>
      </c>
      <c r="F22" s="47" t="str">
        <f>IF(ISERROR(WEEKDAY(F$12&amp;"/"&amp;$AC$6,1)), "-",IF(OR(WEEKDAY(F$12&amp;"/"&amp;$AC$6,1)=1,WEEKDAY(F$12&amp;"/"&amp;$AC$6,1)=7),"-"," "))</f>
        <v>-</v>
      </c>
      <c r="G22" s="47" t="str">
        <f t="shared" si="0"/>
        <v xml:space="preserve"> </v>
      </c>
      <c r="H22" s="47" t="str">
        <f t="shared" si="0"/>
        <v xml:space="preserve"> </v>
      </c>
      <c r="I22" s="47" t="str">
        <f t="shared" si="0"/>
        <v xml:space="preserve"> </v>
      </c>
      <c r="J22" s="47" t="str">
        <f t="shared" si="0"/>
        <v xml:space="preserve"> </v>
      </c>
      <c r="K22" s="47" t="str">
        <f t="shared" si="0"/>
        <v xml:space="preserve"> </v>
      </c>
      <c r="L22" s="47" t="str">
        <f t="shared" si="0"/>
        <v>-</v>
      </c>
      <c r="M22" s="47" t="str">
        <f t="shared" si="0"/>
        <v>-</v>
      </c>
      <c r="N22" s="47" t="str">
        <f t="shared" si="0"/>
        <v xml:space="preserve"> </v>
      </c>
      <c r="O22" s="47" t="str">
        <f t="shared" si="0"/>
        <v xml:space="preserve"> </v>
      </c>
      <c r="P22" s="47" t="str">
        <f t="shared" si="0"/>
        <v xml:space="preserve"> </v>
      </c>
      <c r="Q22" s="47" t="str">
        <f t="shared" si="0"/>
        <v xml:space="preserve"> </v>
      </c>
      <c r="R22" s="47" t="str">
        <f t="shared" si="0"/>
        <v xml:space="preserve"> </v>
      </c>
      <c r="S22" s="47" t="str">
        <f t="shared" si="1"/>
        <v>-</v>
      </c>
      <c r="T22" s="47" t="str">
        <f t="shared" si="1"/>
        <v>-</v>
      </c>
      <c r="U22" s="47" t="str">
        <f t="shared" si="1"/>
        <v xml:space="preserve"> </v>
      </c>
      <c r="V22" s="47" t="str">
        <f t="shared" si="1"/>
        <v xml:space="preserve"> </v>
      </c>
      <c r="W22" s="47" t="str">
        <f t="shared" si="1"/>
        <v xml:space="preserve"> </v>
      </c>
      <c r="X22" s="47" t="str">
        <f t="shared" si="1"/>
        <v xml:space="preserve"> </v>
      </c>
      <c r="Y22" s="47" t="str">
        <f t="shared" si="1"/>
        <v xml:space="preserve"> </v>
      </c>
      <c r="Z22" s="47" t="str">
        <f t="shared" si="1"/>
        <v>-</v>
      </c>
      <c r="AA22" s="47" t="str">
        <f t="shared" si="1"/>
        <v>-</v>
      </c>
      <c r="AB22" s="47" t="str">
        <f t="shared" si="1"/>
        <v xml:space="preserve"> </v>
      </c>
      <c r="AC22" s="47" t="str">
        <f t="shared" si="1"/>
        <v xml:space="preserve"> </v>
      </c>
      <c r="AD22" s="47" t="str">
        <f t="shared" si="1"/>
        <v xml:space="preserve"> </v>
      </c>
      <c r="AE22" s="47" t="str">
        <f t="shared" si="1"/>
        <v xml:space="preserve"> </v>
      </c>
      <c r="AF22" s="47" t="str">
        <f t="shared" si="1"/>
        <v xml:space="preserve"> </v>
      </c>
      <c r="AG22" s="47" t="str">
        <f t="shared" si="1"/>
        <v>-</v>
      </c>
      <c r="AH22" s="17" t="str">
        <f t="shared" si="2"/>
        <v/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">
      <c r="A23" s="55"/>
      <c r="B23" s="16"/>
      <c r="C23" s="47" t="str">
        <f t="shared" si="0"/>
        <v xml:space="preserve"> </v>
      </c>
      <c r="D23" s="47" t="str">
        <f t="shared" si="0"/>
        <v xml:space="preserve"> </v>
      </c>
      <c r="E23" s="47" t="str">
        <f t="shared" si="0"/>
        <v>-</v>
      </c>
      <c r="F23" s="47" t="str">
        <f t="shared" si="0"/>
        <v>-</v>
      </c>
      <c r="G23" s="47" t="str">
        <f t="shared" si="0"/>
        <v xml:space="preserve"> </v>
      </c>
      <c r="H23" s="47" t="str">
        <f t="shared" si="0"/>
        <v xml:space="preserve"> </v>
      </c>
      <c r="I23" s="47" t="str">
        <f t="shared" si="0"/>
        <v xml:space="preserve"> </v>
      </c>
      <c r="J23" s="47" t="str">
        <f t="shared" si="0"/>
        <v xml:space="preserve"> </v>
      </c>
      <c r="K23" s="47" t="str">
        <f t="shared" si="0"/>
        <v xml:space="preserve"> </v>
      </c>
      <c r="L23" s="47" t="str">
        <f t="shared" si="0"/>
        <v>-</v>
      </c>
      <c r="M23" s="47" t="str">
        <f t="shared" si="0"/>
        <v>-</v>
      </c>
      <c r="N23" s="47" t="str">
        <f t="shared" si="0"/>
        <v xml:space="preserve"> </v>
      </c>
      <c r="O23" s="47" t="str">
        <f t="shared" si="0"/>
        <v xml:space="preserve"> </v>
      </c>
      <c r="P23" s="47" t="str">
        <f t="shared" si="0"/>
        <v xml:space="preserve"> </v>
      </c>
      <c r="Q23" s="47" t="str">
        <f t="shared" si="0"/>
        <v xml:space="preserve"> </v>
      </c>
      <c r="R23" s="47" t="str">
        <f t="shared" si="0"/>
        <v xml:space="preserve"> </v>
      </c>
      <c r="S23" s="47" t="str">
        <f t="shared" si="1"/>
        <v>-</v>
      </c>
      <c r="T23" s="47" t="str">
        <f t="shared" si="1"/>
        <v>-</v>
      </c>
      <c r="U23" s="47" t="str">
        <f t="shared" si="1"/>
        <v xml:space="preserve"> </v>
      </c>
      <c r="V23" s="47" t="str">
        <f t="shared" si="1"/>
        <v xml:space="preserve"> </v>
      </c>
      <c r="W23" s="47" t="str">
        <f t="shared" si="1"/>
        <v xml:space="preserve"> </v>
      </c>
      <c r="X23" s="47" t="str">
        <f t="shared" si="1"/>
        <v xml:space="preserve"> </v>
      </c>
      <c r="Y23" s="47" t="str">
        <f t="shared" si="1"/>
        <v xml:space="preserve"> </v>
      </c>
      <c r="Z23" s="47" t="str">
        <f t="shared" si="1"/>
        <v>-</v>
      </c>
      <c r="AA23" s="47" t="str">
        <f t="shared" si="1"/>
        <v>-</v>
      </c>
      <c r="AB23" s="47" t="str">
        <f t="shared" si="1"/>
        <v xml:space="preserve"> </v>
      </c>
      <c r="AC23" s="47" t="str">
        <f t="shared" si="1"/>
        <v xml:space="preserve"> </v>
      </c>
      <c r="AD23" s="47" t="str">
        <f t="shared" si="1"/>
        <v xml:space="preserve"> </v>
      </c>
      <c r="AE23" s="47" t="str">
        <f t="shared" si="1"/>
        <v xml:space="preserve"> </v>
      </c>
      <c r="AF23" s="47" t="str">
        <f t="shared" si="1"/>
        <v xml:space="preserve"> </v>
      </c>
      <c r="AG23" s="47" t="str">
        <f t="shared" si="1"/>
        <v>-</v>
      </c>
      <c r="AH23" s="17" t="str">
        <f t="shared" si="2"/>
        <v/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13.5" thickBot="1" x14ac:dyDescent="0.25">
      <c r="A24" s="55"/>
      <c r="B24" s="16"/>
      <c r="C24" s="47" t="str">
        <f>IF(ISERROR(WEEKDAY(C$12&amp;"/"&amp;$AC$6,1)), "-",IF(OR(WEEKDAY(C$12&amp;"/"&amp;$AC$6,1)=1,WEEKDAY(C$12&amp;"/"&amp;$AC$6,1)=7),"-"," "))</f>
        <v xml:space="preserve"> </v>
      </c>
      <c r="D24" s="47" t="str">
        <f>IF(ISERROR(WEEKDAY(D$12&amp;"/"&amp;$AC$6,1)), "-",IF(OR(WEEKDAY(D$12&amp;"/"&amp;$AC$6,1)=1,WEEKDAY(D$12&amp;"/"&amp;$AC$6,1)=7),"-"," "))</f>
        <v xml:space="preserve"> </v>
      </c>
      <c r="E24" s="47" t="str">
        <f>IF(ISERROR(WEEKDAY(E$12&amp;"/"&amp;$AC$6,1)), "-",IF(OR(WEEKDAY(E$12&amp;"/"&amp;$AC$6,1)=1,WEEKDAY(E$12&amp;"/"&amp;$AC$6,1)=7),"-"," "))</f>
        <v>-</v>
      </c>
      <c r="F24" s="47" t="str">
        <f>IF(ISERROR(WEEKDAY(F$12&amp;"/"&amp;$AC$6,1)), "-",IF(OR(WEEKDAY(F$12&amp;"/"&amp;$AC$6,1)=1,WEEKDAY(F$12&amp;"/"&amp;$AC$6,1)=7),"-"," "))</f>
        <v>-</v>
      </c>
      <c r="G24" s="47" t="str">
        <f t="shared" si="0"/>
        <v xml:space="preserve"> </v>
      </c>
      <c r="H24" s="47" t="str">
        <f t="shared" si="0"/>
        <v xml:space="preserve"> </v>
      </c>
      <c r="I24" s="47" t="str">
        <f t="shared" si="0"/>
        <v xml:space="preserve"> </v>
      </c>
      <c r="J24" s="47" t="str">
        <f t="shared" si="0"/>
        <v xml:space="preserve"> </v>
      </c>
      <c r="K24" s="47" t="str">
        <f t="shared" si="0"/>
        <v xml:space="preserve"> </v>
      </c>
      <c r="L24" s="47" t="str">
        <f t="shared" si="0"/>
        <v>-</v>
      </c>
      <c r="M24" s="47" t="str">
        <f t="shared" si="0"/>
        <v>-</v>
      </c>
      <c r="N24" s="47" t="str">
        <f t="shared" si="0"/>
        <v xml:space="preserve"> </v>
      </c>
      <c r="O24" s="47" t="str">
        <f t="shared" si="0"/>
        <v xml:space="preserve"> </v>
      </c>
      <c r="P24" s="47" t="str">
        <f t="shared" si="0"/>
        <v xml:space="preserve"> </v>
      </c>
      <c r="Q24" s="47" t="str">
        <f t="shared" si="0"/>
        <v xml:space="preserve"> </v>
      </c>
      <c r="R24" s="47" t="str">
        <f t="shared" si="0"/>
        <v xml:space="preserve"> </v>
      </c>
      <c r="S24" s="47" t="str">
        <f t="shared" si="1"/>
        <v>-</v>
      </c>
      <c r="T24" s="47" t="str">
        <f t="shared" si="1"/>
        <v>-</v>
      </c>
      <c r="U24" s="47" t="str">
        <f t="shared" si="1"/>
        <v xml:space="preserve"> </v>
      </c>
      <c r="V24" s="47" t="str">
        <f t="shared" si="1"/>
        <v xml:space="preserve"> </v>
      </c>
      <c r="W24" s="47" t="str">
        <f t="shared" si="1"/>
        <v xml:space="preserve"> </v>
      </c>
      <c r="X24" s="47" t="str">
        <f t="shared" si="1"/>
        <v xml:space="preserve"> </v>
      </c>
      <c r="Y24" s="47" t="str">
        <f t="shared" si="1"/>
        <v xml:space="preserve"> </v>
      </c>
      <c r="Z24" s="47" t="str">
        <f t="shared" si="1"/>
        <v>-</v>
      </c>
      <c r="AA24" s="47" t="str">
        <f t="shared" si="1"/>
        <v>-</v>
      </c>
      <c r="AB24" s="47" t="str">
        <f t="shared" si="1"/>
        <v xml:space="preserve"> </v>
      </c>
      <c r="AC24" s="47" t="str">
        <f t="shared" si="1"/>
        <v xml:space="preserve"> </v>
      </c>
      <c r="AD24" s="47" t="str">
        <f t="shared" si="1"/>
        <v xml:space="preserve"> </v>
      </c>
      <c r="AE24" s="47" t="str">
        <f t="shared" si="1"/>
        <v xml:space="preserve"> </v>
      </c>
      <c r="AF24" s="47" t="str">
        <f t="shared" si="1"/>
        <v xml:space="preserve"> </v>
      </c>
      <c r="AG24" s="47" t="str">
        <f t="shared" si="1"/>
        <v>-</v>
      </c>
      <c r="AH24" s="17" t="str">
        <f t="shared" si="2"/>
        <v/>
      </c>
      <c r="AI24" s="2"/>
      <c r="AJ24" s="51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24" customHeight="1" x14ac:dyDescent="0.2">
      <c r="A25" s="57" t="s">
        <v>44</v>
      </c>
      <c r="B25" s="58"/>
      <c r="C25" s="34" t="str">
        <f>IF(SUM(C$13:C$24)&gt;0,SUM(C$13:C$24),"")</f>
        <v/>
      </c>
      <c r="D25" s="34" t="str">
        <f t="shared" ref="D25:AG25" si="3">IF(SUM(D$13:D$24)&gt;0,SUM(D$13:D$24),"")</f>
        <v/>
      </c>
      <c r="E25" s="34" t="str">
        <f t="shared" si="3"/>
        <v/>
      </c>
      <c r="F25" s="34" t="str">
        <f t="shared" si="3"/>
        <v/>
      </c>
      <c r="G25" s="34" t="str">
        <f t="shared" si="3"/>
        <v/>
      </c>
      <c r="H25" s="34" t="str">
        <f t="shared" si="3"/>
        <v/>
      </c>
      <c r="I25" s="34" t="str">
        <f t="shared" si="3"/>
        <v/>
      </c>
      <c r="J25" s="34" t="str">
        <f t="shared" si="3"/>
        <v/>
      </c>
      <c r="K25" s="34" t="str">
        <f t="shared" si="3"/>
        <v/>
      </c>
      <c r="L25" s="34" t="str">
        <f t="shared" si="3"/>
        <v/>
      </c>
      <c r="M25" s="34" t="str">
        <f t="shared" si="3"/>
        <v/>
      </c>
      <c r="N25" s="34" t="str">
        <f t="shared" si="3"/>
        <v/>
      </c>
      <c r="O25" s="34" t="str">
        <f t="shared" si="3"/>
        <v/>
      </c>
      <c r="P25" s="34" t="str">
        <f t="shared" si="3"/>
        <v/>
      </c>
      <c r="Q25" s="34" t="str">
        <f t="shared" si="3"/>
        <v/>
      </c>
      <c r="R25" s="34" t="str">
        <f t="shared" si="3"/>
        <v/>
      </c>
      <c r="S25" s="34" t="str">
        <f t="shared" si="3"/>
        <v/>
      </c>
      <c r="T25" s="34" t="str">
        <f t="shared" si="3"/>
        <v/>
      </c>
      <c r="U25" s="34" t="str">
        <f t="shared" si="3"/>
        <v/>
      </c>
      <c r="V25" s="34" t="str">
        <f t="shared" si="3"/>
        <v/>
      </c>
      <c r="W25" s="34" t="str">
        <f t="shared" si="3"/>
        <v/>
      </c>
      <c r="X25" s="34" t="str">
        <f t="shared" si="3"/>
        <v/>
      </c>
      <c r="Y25" s="34" t="str">
        <f t="shared" si="3"/>
        <v/>
      </c>
      <c r="Z25" s="34" t="str">
        <f t="shared" si="3"/>
        <v/>
      </c>
      <c r="AA25" s="34" t="str">
        <f t="shared" si="3"/>
        <v/>
      </c>
      <c r="AB25" s="34" t="str">
        <f t="shared" si="3"/>
        <v/>
      </c>
      <c r="AC25" s="34" t="str">
        <f t="shared" si="3"/>
        <v/>
      </c>
      <c r="AD25" s="34" t="str">
        <f t="shared" si="3"/>
        <v/>
      </c>
      <c r="AE25" s="34" t="str">
        <f t="shared" si="3"/>
        <v/>
      </c>
      <c r="AF25" s="34" t="str">
        <f t="shared" si="3"/>
        <v/>
      </c>
      <c r="AG25" s="34" t="str">
        <f t="shared" si="3"/>
        <v/>
      </c>
      <c r="AH25" s="35" t="str">
        <f>IF(SUM(AH$13:AH$24)&gt;0,SUM(AH$13:AH$24),"")</f>
        <v/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3.5" thickBot="1" x14ac:dyDescent="0.25">
      <c r="A26" s="6"/>
      <c r="B26" s="6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4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6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24" customHeight="1" thickBot="1" x14ac:dyDescent="0.25">
      <c r="A27" s="36" t="s">
        <v>58</v>
      </c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53" t="s">
        <v>59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9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5" thickBot="1" x14ac:dyDescent="0.25">
      <c r="A28" s="40" t="s">
        <v>0</v>
      </c>
      <c r="B28" s="41" t="s">
        <v>45</v>
      </c>
      <c r="C28" s="42" t="s">
        <v>1</v>
      </c>
      <c r="D28" s="42" t="s">
        <v>2</v>
      </c>
      <c r="E28" s="42" t="s">
        <v>3</v>
      </c>
      <c r="F28" s="42" t="s">
        <v>4</v>
      </c>
      <c r="G28" s="42" t="s">
        <v>5</v>
      </c>
      <c r="H28" s="42" t="s">
        <v>6</v>
      </c>
      <c r="I28" s="42" t="s">
        <v>7</v>
      </c>
      <c r="J28" s="42" t="s">
        <v>8</v>
      </c>
      <c r="K28" s="42" t="s">
        <v>9</v>
      </c>
      <c r="L28" s="42" t="s">
        <v>10</v>
      </c>
      <c r="M28" s="42" t="s">
        <v>11</v>
      </c>
      <c r="N28" s="42" t="s">
        <v>12</v>
      </c>
      <c r="O28" s="42" t="s">
        <v>13</v>
      </c>
      <c r="P28" s="42" t="s">
        <v>14</v>
      </c>
      <c r="Q28" s="42" t="s">
        <v>15</v>
      </c>
      <c r="R28" s="42" t="s">
        <v>16</v>
      </c>
      <c r="S28" s="42" t="s">
        <v>17</v>
      </c>
      <c r="T28" s="42" t="s">
        <v>18</v>
      </c>
      <c r="U28" s="42" t="s">
        <v>19</v>
      </c>
      <c r="V28" s="42" t="s">
        <v>20</v>
      </c>
      <c r="W28" s="42" t="s">
        <v>21</v>
      </c>
      <c r="X28" s="42" t="s">
        <v>22</v>
      </c>
      <c r="Y28" s="42" t="s">
        <v>23</v>
      </c>
      <c r="Z28" s="42" t="s">
        <v>24</v>
      </c>
      <c r="AA28" s="42" t="s">
        <v>25</v>
      </c>
      <c r="AB28" s="42" t="s">
        <v>26</v>
      </c>
      <c r="AC28" s="42" t="s">
        <v>27</v>
      </c>
      <c r="AD28" s="42" t="s">
        <v>28</v>
      </c>
      <c r="AE28" s="42" t="s">
        <v>30</v>
      </c>
      <c r="AF28" s="42" t="s">
        <v>31</v>
      </c>
      <c r="AG28" s="42" t="s">
        <v>32</v>
      </c>
      <c r="AH28" s="43" t="s">
        <v>43</v>
      </c>
      <c r="AI28" s="2"/>
      <c r="AJ28" s="5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">
      <c r="A29" s="48" t="s">
        <v>53</v>
      </c>
      <c r="B29" s="16" t="s">
        <v>36</v>
      </c>
      <c r="C29" s="47" t="str">
        <f t="shared" ref="C29:R37" si="4">IF(ISERROR(WEEKDAY(C$12&amp;"/"&amp;$AC$6,1)), "-",IF(OR(WEEKDAY(C$12&amp;"/"&amp;$AC$6,1)=1,WEEKDAY(C$12&amp;"/"&amp;$AC$6,1)=7),"-"," "))</f>
        <v xml:space="preserve"> </v>
      </c>
      <c r="D29" s="47" t="str">
        <f t="shared" si="4"/>
        <v xml:space="preserve"> </v>
      </c>
      <c r="E29" s="47" t="str">
        <f t="shared" si="4"/>
        <v>-</v>
      </c>
      <c r="F29" s="47" t="str">
        <f t="shared" si="4"/>
        <v>-</v>
      </c>
      <c r="G29" s="47" t="str">
        <f t="shared" si="4"/>
        <v xml:space="preserve"> </v>
      </c>
      <c r="H29" s="47" t="str">
        <f t="shared" si="4"/>
        <v xml:space="preserve"> </v>
      </c>
      <c r="I29" s="47" t="str">
        <f t="shared" si="4"/>
        <v xml:space="preserve"> </v>
      </c>
      <c r="J29" s="47" t="str">
        <f t="shared" si="4"/>
        <v xml:space="preserve"> </v>
      </c>
      <c r="K29" s="47" t="str">
        <f t="shared" si="4"/>
        <v xml:space="preserve"> </v>
      </c>
      <c r="L29" s="47" t="str">
        <f t="shared" si="4"/>
        <v>-</v>
      </c>
      <c r="M29" s="47" t="str">
        <f t="shared" si="4"/>
        <v>-</v>
      </c>
      <c r="N29" s="47" t="str">
        <f t="shared" si="4"/>
        <v xml:space="preserve"> </v>
      </c>
      <c r="O29" s="47" t="str">
        <f t="shared" si="4"/>
        <v xml:space="preserve"> </v>
      </c>
      <c r="P29" s="47" t="str">
        <f t="shared" si="4"/>
        <v xml:space="preserve"> </v>
      </c>
      <c r="Q29" s="47" t="str">
        <f t="shared" si="4"/>
        <v xml:space="preserve"> </v>
      </c>
      <c r="R29" s="47" t="str">
        <f t="shared" si="4"/>
        <v xml:space="preserve"> </v>
      </c>
      <c r="S29" s="47" t="str">
        <f t="shared" ref="S29:AG37" si="5">IF(ISERROR(WEEKDAY(S$12&amp;"/"&amp;$AC$6,1)), "-",IF(OR(WEEKDAY(S$12&amp;"/"&amp;$AC$6,1)=1,WEEKDAY(S$12&amp;"/"&amp;$AC$6,1)=7),"-"," "))</f>
        <v>-</v>
      </c>
      <c r="T29" s="47" t="str">
        <f t="shared" si="5"/>
        <v>-</v>
      </c>
      <c r="U29" s="47" t="str">
        <f t="shared" si="5"/>
        <v xml:space="preserve"> </v>
      </c>
      <c r="V29" s="47" t="str">
        <f t="shared" si="5"/>
        <v xml:space="preserve"> </v>
      </c>
      <c r="W29" s="47" t="str">
        <f t="shared" si="5"/>
        <v xml:space="preserve"> </v>
      </c>
      <c r="X29" s="47" t="str">
        <f t="shared" si="5"/>
        <v xml:space="preserve"> </v>
      </c>
      <c r="Y29" s="47" t="str">
        <f t="shared" si="5"/>
        <v xml:space="preserve"> </v>
      </c>
      <c r="Z29" s="47" t="str">
        <f t="shared" si="5"/>
        <v>-</v>
      </c>
      <c r="AA29" s="47" t="str">
        <f t="shared" si="5"/>
        <v>-</v>
      </c>
      <c r="AB29" s="47" t="str">
        <f t="shared" si="5"/>
        <v xml:space="preserve"> </v>
      </c>
      <c r="AC29" s="47" t="str">
        <f t="shared" si="5"/>
        <v xml:space="preserve"> </v>
      </c>
      <c r="AD29" s="47" t="str">
        <f t="shared" si="5"/>
        <v xml:space="preserve"> </v>
      </c>
      <c r="AE29" s="47" t="str">
        <f t="shared" si="5"/>
        <v xml:space="preserve"> </v>
      </c>
      <c r="AF29" s="47" t="str">
        <f t="shared" si="5"/>
        <v xml:space="preserve"> </v>
      </c>
      <c r="AG29" s="47" t="str">
        <f t="shared" si="5"/>
        <v>-</v>
      </c>
      <c r="AH29" s="17" t="str">
        <f t="shared" ref="AH29:AH36" si="6">IF(SUM($C29:$AG29)&gt;0,SUM($C29:$AG29),"")</f>
        <v/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">
      <c r="A30" s="48" t="s">
        <v>54</v>
      </c>
      <c r="B30" s="16" t="s">
        <v>47</v>
      </c>
      <c r="C30" s="47" t="str">
        <f t="shared" si="4"/>
        <v xml:space="preserve"> </v>
      </c>
      <c r="D30" s="47" t="str">
        <f t="shared" si="4"/>
        <v xml:space="preserve"> </v>
      </c>
      <c r="E30" s="47" t="str">
        <f t="shared" si="4"/>
        <v>-</v>
      </c>
      <c r="F30" s="47" t="str">
        <f t="shared" si="4"/>
        <v>-</v>
      </c>
      <c r="G30" s="47" t="str">
        <f t="shared" si="4"/>
        <v xml:space="preserve"> </v>
      </c>
      <c r="H30" s="47" t="str">
        <f t="shared" si="4"/>
        <v xml:space="preserve"> </v>
      </c>
      <c r="I30" s="47" t="str">
        <f t="shared" si="4"/>
        <v xml:space="preserve"> </v>
      </c>
      <c r="J30" s="47" t="str">
        <f t="shared" si="4"/>
        <v xml:space="preserve"> </v>
      </c>
      <c r="K30" s="47" t="str">
        <f t="shared" si="4"/>
        <v xml:space="preserve"> </v>
      </c>
      <c r="L30" s="47" t="str">
        <f t="shared" si="4"/>
        <v>-</v>
      </c>
      <c r="M30" s="47" t="str">
        <f t="shared" si="4"/>
        <v>-</v>
      </c>
      <c r="N30" s="47" t="str">
        <f t="shared" si="4"/>
        <v xml:space="preserve"> </v>
      </c>
      <c r="O30" s="47" t="str">
        <f t="shared" si="4"/>
        <v xml:space="preserve"> </v>
      </c>
      <c r="P30" s="47" t="str">
        <f t="shared" si="4"/>
        <v xml:space="preserve"> </v>
      </c>
      <c r="Q30" s="47" t="str">
        <f t="shared" si="4"/>
        <v xml:space="preserve"> </v>
      </c>
      <c r="S30" s="47" t="str">
        <f t="shared" si="5"/>
        <v>-</v>
      </c>
      <c r="T30" s="47" t="str">
        <f t="shared" si="5"/>
        <v>-</v>
      </c>
      <c r="U30" s="47" t="str">
        <f t="shared" si="5"/>
        <v xml:space="preserve"> </v>
      </c>
      <c r="V30" s="47" t="str">
        <f t="shared" si="5"/>
        <v xml:space="preserve"> </v>
      </c>
      <c r="W30" s="47" t="str">
        <f t="shared" si="5"/>
        <v xml:space="preserve"> </v>
      </c>
      <c r="X30" s="47" t="str">
        <f t="shared" si="5"/>
        <v xml:space="preserve"> </v>
      </c>
      <c r="Y30" s="47" t="str">
        <f t="shared" si="5"/>
        <v xml:space="preserve"> </v>
      </c>
      <c r="Z30" s="47" t="str">
        <f t="shared" si="5"/>
        <v>-</v>
      </c>
      <c r="AA30" s="47" t="str">
        <f t="shared" si="5"/>
        <v>-</v>
      </c>
      <c r="AB30" s="47" t="str">
        <f t="shared" si="5"/>
        <v xml:space="preserve"> </v>
      </c>
      <c r="AC30" s="47" t="str">
        <f t="shared" si="5"/>
        <v xml:space="preserve"> </v>
      </c>
      <c r="AD30" s="47" t="str">
        <f t="shared" si="5"/>
        <v xml:space="preserve"> </v>
      </c>
      <c r="AE30" s="47" t="str">
        <f t="shared" si="5"/>
        <v xml:space="preserve"> </v>
      </c>
      <c r="AF30" s="47" t="str">
        <f t="shared" si="5"/>
        <v xml:space="preserve"> </v>
      </c>
      <c r="AG30" s="47" t="str">
        <f t="shared" si="5"/>
        <v>-</v>
      </c>
      <c r="AH30" s="17" t="str">
        <f t="shared" si="6"/>
        <v/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">
      <c r="A31" s="48" t="s">
        <v>55</v>
      </c>
      <c r="B31" s="16" t="s">
        <v>48</v>
      </c>
      <c r="C31" s="47" t="str">
        <f t="shared" si="4"/>
        <v xml:space="preserve"> </v>
      </c>
      <c r="D31" s="47" t="str">
        <f t="shared" si="4"/>
        <v xml:space="preserve"> </v>
      </c>
      <c r="E31" s="47" t="str">
        <f t="shared" si="4"/>
        <v>-</v>
      </c>
      <c r="F31" s="47" t="str">
        <f t="shared" si="4"/>
        <v>-</v>
      </c>
      <c r="G31" s="47" t="str">
        <f t="shared" si="4"/>
        <v xml:space="preserve"> </v>
      </c>
      <c r="H31" s="47" t="str">
        <f t="shared" si="4"/>
        <v xml:space="preserve"> </v>
      </c>
      <c r="I31" s="47" t="str">
        <f t="shared" si="4"/>
        <v xml:space="preserve"> </v>
      </c>
      <c r="J31" s="47" t="str">
        <f t="shared" si="4"/>
        <v xml:space="preserve"> </v>
      </c>
      <c r="K31" s="47" t="str">
        <f t="shared" si="4"/>
        <v xml:space="preserve"> </v>
      </c>
      <c r="L31" s="47" t="str">
        <f t="shared" si="4"/>
        <v>-</v>
      </c>
      <c r="M31" s="47" t="str">
        <f t="shared" si="4"/>
        <v>-</v>
      </c>
      <c r="N31" s="47" t="str">
        <f t="shared" si="4"/>
        <v xml:space="preserve"> </v>
      </c>
      <c r="O31" s="47" t="str">
        <f t="shared" si="4"/>
        <v xml:space="preserve"> </v>
      </c>
      <c r="P31" s="47" t="str">
        <f t="shared" si="4"/>
        <v xml:space="preserve"> </v>
      </c>
      <c r="Q31" s="47">
        <v>8</v>
      </c>
      <c r="R31" s="47">
        <v>8</v>
      </c>
      <c r="S31" s="47" t="str">
        <f t="shared" si="5"/>
        <v>-</v>
      </c>
      <c r="T31" s="47" t="str">
        <f t="shared" si="5"/>
        <v>-</v>
      </c>
      <c r="U31" s="47" t="str">
        <f t="shared" si="5"/>
        <v xml:space="preserve"> </v>
      </c>
      <c r="V31" s="47" t="str">
        <f t="shared" si="5"/>
        <v xml:space="preserve"> </v>
      </c>
      <c r="W31" s="47" t="str">
        <f t="shared" si="5"/>
        <v xml:space="preserve"> </v>
      </c>
      <c r="X31" s="47" t="str">
        <f t="shared" si="5"/>
        <v xml:space="preserve"> </v>
      </c>
      <c r="Y31" s="47" t="str">
        <f t="shared" si="5"/>
        <v xml:space="preserve"> </v>
      </c>
      <c r="Z31" s="47" t="str">
        <f t="shared" si="5"/>
        <v>-</v>
      </c>
      <c r="AA31" s="47" t="str">
        <f t="shared" si="5"/>
        <v>-</v>
      </c>
      <c r="AB31" s="47" t="str">
        <f t="shared" si="5"/>
        <v xml:space="preserve"> </v>
      </c>
      <c r="AC31" s="47" t="str">
        <f t="shared" si="5"/>
        <v xml:space="preserve"> </v>
      </c>
      <c r="AD31" s="47" t="str">
        <f t="shared" si="5"/>
        <v xml:space="preserve"> </v>
      </c>
      <c r="AE31" s="47" t="str">
        <f t="shared" si="5"/>
        <v xml:space="preserve"> </v>
      </c>
      <c r="AF31" s="47" t="str">
        <f t="shared" si="5"/>
        <v xml:space="preserve"> </v>
      </c>
      <c r="AG31" s="47" t="str">
        <f t="shared" si="5"/>
        <v>-</v>
      </c>
      <c r="AH31" s="17">
        <f t="shared" si="6"/>
        <v>16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">
      <c r="A32" s="48" t="s">
        <v>61</v>
      </c>
      <c r="B32" s="16" t="s">
        <v>62</v>
      </c>
      <c r="C32" s="47" t="str">
        <f t="shared" si="4"/>
        <v xml:space="preserve"> </v>
      </c>
      <c r="D32" s="47" t="str">
        <f t="shared" si="4"/>
        <v xml:space="preserve"> </v>
      </c>
      <c r="E32" s="47" t="str">
        <f t="shared" si="4"/>
        <v>-</v>
      </c>
      <c r="F32" s="47" t="str">
        <f t="shared" si="4"/>
        <v>-</v>
      </c>
      <c r="G32" s="47" t="str">
        <f t="shared" si="4"/>
        <v xml:space="preserve"> </v>
      </c>
      <c r="H32" s="47" t="str">
        <f t="shared" si="4"/>
        <v xml:space="preserve"> </v>
      </c>
      <c r="I32" s="47" t="str">
        <f t="shared" si="4"/>
        <v xml:space="preserve"> </v>
      </c>
      <c r="J32" s="47" t="str">
        <f t="shared" si="4"/>
        <v xml:space="preserve"> </v>
      </c>
      <c r="K32" s="47" t="str">
        <f t="shared" si="4"/>
        <v xml:space="preserve"> </v>
      </c>
      <c r="L32" s="47" t="str">
        <f t="shared" si="4"/>
        <v>-</v>
      </c>
      <c r="M32" s="47" t="str">
        <f t="shared" si="4"/>
        <v>-</v>
      </c>
      <c r="N32" s="47" t="str">
        <f t="shared" si="4"/>
        <v xml:space="preserve"> </v>
      </c>
      <c r="O32" s="47" t="str">
        <f t="shared" si="4"/>
        <v xml:space="preserve"> </v>
      </c>
      <c r="P32" s="47" t="str">
        <f t="shared" si="4"/>
        <v xml:space="preserve"> </v>
      </c>
      <c r="Q32" s="47" t="str">
        <f t="shared" si="4"/>
        <v xml:space="preserve"> </v>
      </c>
      <c r="R32" s="47" t="str">
        <f t="shared" si="4"/>
        <v xml:space="preserve"> </v>
      </c>
      <c r="S32" s="47" t="str">
        <f t="shared" si="5"/>
        <v>-</v>
      </c>
      <c r="T32" s="47" t="str">
        <f t="shared" si="5"/>
        <v>-</v>
      </c>
      <c r="U32" s="47" t="str">
        <f t="shared" si="5"/>
        <v xml:space="preserve"> </v>
      </c>
      <c r="V32" s="47" t="str">
        <f t="shared" si="5"/>
        <v xml:space="preserve"> </v>
      </c>
      <c r="W32" s="47" t="str">
        <f t="shared" si="5"/>
        <v xml:space="preserve"> </v>
      </c>
      <c r="X32" s="47" t="str">
        <f t="shared" si="5"/>
        <v xml:space="preserve"> </v>
      </c>
      <c r="Y32" s="47" t="str">
        <f t="shared" si="5"/>
        <v xml:space="preserve"> </v>
      </c>
      <c r="Z32" s="47" t="str">
        <f t="shared" si="5"/>
        <v>-</v>
      </c>
      <c r="AA32" s="47" t="str">
        <f t="shared" si="5"/>
        <v>-</v>
      </c>
      <c r="AB32" s="47" t="str">
        <f t="shared" si="5"/>
        <v xml:space="preserve"> </v>
      </c>
      <c r="AC32" s="47" t="str">
        <f t="shared" si="5"/>
        <v xml:space="preserve"> </v>
      </c>
      <c r="AD32" s="47" t="str">
        <f t="shared" si="5"/>
        <v xml:space="preserve"> </v>
      </c>
      <c r="AE32" s="47" t="str">
        <f t="shared" si="5"/>
        <v xml:space="preserve"> </v>
      </c>
      <c r="AF32" s="47" t="str">
        <f t="shared" si="5"/>
        <v xml:space="preserve"> </v>
      </c>
      <c r="AG32" s="47" t="str">
        <f t="shared" si="5"/>
        <v>-</v>
      </c>
      <c r="AH32" s="17" t="str">
        <f t="shared" si="6"/>
        <v/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">
      <c r="A33" s="48"/>
      <c r="B33" s="16" t="s">
        <v>49</v>
      </c>
      <c r="C33" s="47" t="str">
        <f t="shared" si="4"/>
        <v xml:space="preserve"> </v>
      </c>
      <c r="D33" s="47" t="str">
        <f t="shared" si="4"/>
        <v xml:space="preserve"> </v>
      </c>
      <c r="E33" s="47" t="str">
        <f t="shared" si="4"/>
        <v>-</v>
      </c>
      <c r="F33" s="47" t="str">
        <f t="shared" si="4"/>
        <v>-</v>
      </c>
      <c r="G33" s="47" t="str">
        <f t="shared" si="4"/>
        <v xml:space="preserve"> </v>
      </c>
      <c r="H33" s="47" t="str">
        <f t="shared" si="4"/>
        <v xml:space="preserve"> </v>
      </c>
      <c r="I33" s="47" t="str">
        <f t="shared" si="4"/>
        <v xml:space="preserve"> </v>
      </c>
      <c r="J33" s="47" t="str">
        <f t="shared" si="4"/>
        <v xml:space="preserve"> </v>
      </c>
      <c r="K33" s="47" t="str">
        <f t="shared" si="4"/>
        <v xml:space="preserve"> </v>
      </c>
      <c r="L33" s="47" t="str">
        <f t="shared" si="4"/>
        <v>-</v>
      </c>
      <c r="M33" s="47" t="str">
        <f t="shared" si="4"/>
        <v>-</v>
      </c>
      <c r="N33" s="47" t="str">
        <f t="shared" si="4"/>
        <v xml:space="preserve"> </v>
      </c>
      <c r="O33" s="47" t="str">
        <f t="shared" si="4"/>
        <v xml:space="preserve"> </v>
      </c>
      <c r="P33" s="47" t="str">
        <f t="shared" si="4"/>
        <v xml:space="preserve"> </v>
      </c>
      <c r="Q33" s="47" t="str">
        <f t="shared" si="4"/>
        <v xml:space="preserve"> </v>
      </c>
      <c r="R33" s="47" t="str">
        <f t="shared" si="4"/>
        <v xml:space="preserve"> </v>
      </c>
      <c r="S33" s="47" t="str">
        <f t="shared" si="5"/>
        <v>-</v>
      </c>
      <c r="T33" s="47" t="str">
        <f t="shared" si="5"/>
        <v>-</v>
      </c>
      <c r="U33" s="47" t="str">
        <f t="shared" si="5"/>
        <v xml:space="preserve"> </v>
      </c>
      <c r="V33" s="47" t="str">
        <f t="shared" si="5"/>
        <v xml:space="preserve"> </v>
      </c>
      <c r="W33" s="47" t="str">
        <f t="shared" si="5"/>
        <v xml:space="preserve"> </v>
      </c>
      <c r="X33" s="47" t="str">
        <f t="shared" si="5"/>
        <v xml:space="preserve"> </v>
      </c>
      <c r="Y33" s="47" t="str">
        <f t="shared" si="5"/>
        <v xml:space="preserve"> </v>
      </c>
      <c r="Z33" s="47" t="str">
        <f t="shared" si="5"/>
        <v>-</v>
      </c>
      <c r="AA33" s="47" t="str">
        <f t="shared" si="5"/>
        <v>-</v>
      </c>
      <c r="AB33" s="47" t="str">
        <f t="shared" si="5"/>
        <v xml:space="preserve"> </v>
      </c>
      <c r="AC33" s="47" t="str">
        <f t="shared" si="5"/>
        <v xml:space="preserve"> </v>
      </c>
      <c r="AD33" s="47" t="str">
        <f t="shared" si="5"/>
        <v xml:space="preserve"> </v>
      </c>
      <c r="AE33" s="47" t="str">
        <f t="shared" si="5"/>
        <v xml:space="preserve"> </v>
      </c>
      <c r="AF33" s="47" t="str">
        <f t="shared" si="5"/>
        <v xml:space="preserve"> </v>
      </c>
      <c r="AG33" s="47" t="str">
        <f t="shared" si="5"/>
        <v>-</v>
      </c>
      <c r="AH33" s="17" t="str">
        <f t="shared" si="6"/>
        <v/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">
      <c r="A34" s="48" t="s">
        <v>77</v>
      </c>
      <c r="B34" s="16" t="s">
        <v>50</v>
      </c>
      <c r="C34" s="47" t="str">
        <f t="shared" si="4"/>
        <v xml:space="preserve"> </v>
      </c>
      <c r="D34" s="47" t="str">
        <f t="shared" si="4"/>
        <v xml:space="preserve"> </v>
      </c>
      <c r="E34" s="47" t="str">
        <f t="shared" si="4"/>
        <v>-</v>
      </c>
      <c r="F34" s="47" t="str">
        <f t="shared" si="4"/>
        <v>-</v>
      </c>
      <c r="G34" s="47" t="str">
        <f t="shared" si="4"/>
        <v xml:space="preserve"> </v>
      </c>
      <c r="H34" s="47" t="str">
        <f t="shared" si="4"/>
        <v xml:space="preserve"> </v>
      </c>
      <c r="I34" s="47" t="str">
        <f t="shared" si="4"/>
        <v xml:space="preserve"> </v>
      </c>
      <c r="J34" s="47" t="str">
        <f t="shared" si="4"/>
        <v xml:space="preserve"> </v>
      </c>
      <c r="K34" s="47" t="str">
        <f t="shared" si="4"/>
        <v xml:space="preserve"> </v>
      </c>
      <c r="L34" s="47" t="str">
        <f t="shared" si="4"/>
        <v>-</v>
      </c>
      <c r="M34" s="47" t="str">
        <f t="shared" si="4"/>
        <v>-</v>
      </c>
      <c r="N34" s="47" t="str">
        <f t="shared" si="4"/>
        <v xml:space="preserve"> </v>
      </c>
      <c r="O34" s="47" t="str">
        <f t="shared" si="4"/>
        <v xml:space="preserve"> </v>
      </c>
      <c r="P34" s="47" t="str">
        <f t="shared" si="4"/>
        <v xml:space="preserve"> </v>
      </c>
      <c r="Q34" s="47" t="str">
        <f t="shared" si="4"/>
        <v xml:space="preserve"> </v>
      </c>
      <c r="R34" s="47" t="str">
        <f t="shared" si="4"/>
        <v xml:space="preserve"> </v>
      </c>
      <c r="S34" s="47" t="str">
        <f t="shared" si="5"/>
        <v>-</v>
      </c>
      <c r="T34" s="47" t="str">
        <f t="shared" si="5"/>
        <v>-</v>
      </c>
      <c r="U34" s="47" t="str">
        <f t="shared" si="5"/>
        <v xml:space="preserve"> </v>
      </c>
      <c r="V34" s="47" t="str">
        <f t="shared" si="5"/>
        <v xml:space="preserve"> </v>
      </c>
      <c r="W34" s="47" t="str">
        <f t="shared" si="5"/>
        <v xml:space="preserve"> </v>
      </c>
      <c r="X34" s="47" t="str">
        <f t="shared" si="5"/>
        <v xml:space="preserve"> </v>
      </c>
      <c r="Y34" s="47" t="str">
        <f t="shared" si="5"/>
        <v xml:space="preserve"> </v>
      </c>
      <c r="Z34" s="47" t="str">
        <f t="shared" si="5"/>
        <v>-</v>
      </c>
      <c r="AA34" s="47" t="str">
        <f t="shared" si="5"/>
        <v>-</v>
      </c>
      <c r="AB34" s="47" t="str">
        <f t="shared" si="5"/>
        <v xml:space="preserve"> </v>
      </c>
      <c r="AC34" s="47" t="str">
        <f t="shared" si="5"/>
        <v xml:space="preserve"> </v>
      </c>
      <c r="AD34" s="47" t="str">
        <f t="shared" si="5"/>
        <v xml:space="preserve"> </v>
      </c>
      <c r="AE34" s="47" t="str">
        <f t="shared" si="5"/>
        <v xml:space="preserve"> </v>
      </c>
      <c r="AF34" s="47" t="str">
        <f t="shared" si="5"/>
        <v xml:space="preserve"> </v>
      </c>
      <c r="AG34" s="47" t="str">
        <f t="shared" si="5"/>
        <v>-</v>
      </c>
      <c r="AH34" s="17" t="str">
        <f t="shared" si="6"/>
        <v/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">
      <c r="A35" s="48"/>
      <c r="B35" s="16" t="s">
        <v>29</v>
      </c>
      <c r="C35" s="47" t="str">
        <f t="shared" si="4"/>
        <v xml:space="preserve"> </v>
      </c>
      <c r="D35" s="47" t="str">
        <f t="shared" si="4"/>
        <v xml:space="preserve"> </v>
      </c>
      <c r="E35" s="47" t="str">
        <f t="shared" si="4"/>
        <v>-</v>
      </c>
      <c r="F35" s="47" t="str">
        <f t="shared" si="4"/>
        <v>-</v>
      </c>
      <c r="G35" s="47" t="str">
        <f t="shared" si="4"/>
        <v xml:space="preserve"> </v>
      </c>
      <c r="H35" s="47" t="str">
        <f t="shared" si="4"/>
        <v xml:space="preserve"> </v>
      </c>
      <c r="I35" s="47" t="str">
        <f t="shared" si="4"/>
        <v xml:space="preserve"> </v>
      </c>
      <c r="J35" s="47" t="str">
        <f t="shared" si="4"/>
        <v xml:space="preserve"> </v>
      </c>
      <c r="K35" s="47" t="str">
        <f t="shared" si="4"/>
        <v xml:space="preserve"> </v>
      </c>
      <c r="L35" s="47" t="str">
        <f t="shared" si="4"/>
        <v>-</v>
      </c>
      <c r="M35" s="47" t="str">
        <f t="shared" si="4"/>
        <v>-</v>
      </c>
      <c r="N35" s="47" t="str">
        <f t="shared" si="4"/>
        <v xml:space="preserve"> </v>
      </c>
      <c r="O35" s="47" t="str">
        <f t="shared" si="4"/>
        <v xml:space="preserve"> </v>
      </c>
      <c r="P35" s="47" t="str">
        <f t="shared" si="4"/>
        <v xml:space="preserve"> </v>
      </c>
      <c r="Q35" s="47" t="str">
        <f t="shared" si="4"/>
        <v xml:space="preserve"> </v>
      </c>
      <c r="R35" s="47" t="str">
        <f t="shared" si="4"/>
        <v xml:space="preserve"> </v>
      </c>
      <c r="S35" s="47" t="str">
        <f t="shared" si="5"/>
        <v>-</v>
      </c>
      <c r="T35" s="47" t="str">
        <f t="shared" si="5"/>
        <v>-</v>
      </c>
      <c r="U35" s="47" t="str">
        <f t="shared" si="5"/>
        <v xml:space="preserve"> </v>
      </c>
      <c r="V35" s="47" t="str">
        <f t="shared" si="5"/>
        <v xml:space="preserve"> </v>
      </c>
      <c r="W35" s="47" t="str">
        <f t="shared" si="5"/>
        <v xml:space="preserve"> </v>
      </c>
      <c r="X35" s="47" t="str">
        <f t="shared" si="5"/>
        <v xml:space="preserve"> </v>
      </c>
      <c r="Y35" s="47" t="str">
        <f t="shared" si="5"/>
        <v xml:space="preserve"> </v>
      </c>
      <c r="Z35" s="47" t="str">
        <f t="shared" si="5"/>
        <v>-</v>
      </c>
      <c r="AA35" s="47" t="str">
        <f t="shared" si="5"/>
        <v>-</v>
      </c>
      <c r="AB35" s="47" t="str">
        <f t="shared" si="5"/>
        <v xml:space="preserve"> </v>
      </c>
      <c r="AC35" s="47" t="str">
        <f t="shared" si="5"/>
        <v xml:space="preserve"> </v>
      </c>
      <c r="AD35" s="47" t="str">
        <f t="shared" si="5"/>
        <v xml:space="preserve"> </v>
      </c>
      <c r="AE35" s="47" t="str">
        <f t="shared" si="5"/>
        <v xml:space="preserve"> </v>
      </c>
      <c r="AF35" s="47" t="str">
        <f t="shared" si="5"/>
        <v xml:space="preserve"> </v>
      </c>
      <c r="AG35" s="47" t="str">
        <f t="shared" si="5"/>
        <v>-</v>
      </c>
      <c r="AH35" s="17" t="str">
        <f t="shared" si="6"/>
        <v/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">
      <c r="A36" s="48"/>
      <c r="B36" s="16" t="s">
        <v>51</v>
      </c>
      <c r="C36" s="47" t="str">
        <f t="shared" si="4"/>
        <v xml:space="preserve"> </v>
      </c>
      <c r="D36" s="47" t="str">
        <f>IF(ISERROR(WEEKDAY(D$12&amp;"/"&amp;$AC$6,1)), "-",IF(OR(WEEKDAY(D$12&amp;"/"&amp;$AC$6,1)=1,WEEKDAY(D$12&amp;"/"&amp;$AC$6,1)=7),"-"," "))</f>
        <v xml:space="preserve"> </v>
      </c>
      <c r="E36" s="47" t="str">
        <f>IF(ISERROR(WEEKDAY(E$12&amp;"/"&amp;$AC$6,1)), "-",IF(OR(WEEKDAY(E$12&amp;"/"&amp;$AC$6,1)=1,WEEKDAY(E$12&amp;"/"&amp;$AC$6,1)=7),"-"," "))</f>
        <v>-</v>
      </c>
      <c r="F36" s="47" t="str">
        <f>IF(ISERROR(WEEKDAY(F$12&amp;"/"&amp;$AC$6,1)), "-",IF(OR(WEEKDAY(F$12&amp;"/"&amp;$AC$6,1)=1,WEEKDAY(F$12&amp;"/"&amp;$AC$6,1)=7),"-"," "))</f>
        <v>-</v>
      </c>
      <c r="G36" s="47" t="str">
        <f t="shared" si="4"/>
        <v xml:space="preserve"> </v>
      </c>
      <c r="H36" s="47" t="str">
        <f t="shared" si="4"/>
        <v xml:space="preserve"> </v>
      </c>
      <c r="I36" s="47" t="str">
        <f t="shared" si="4"/>
        <v xml:space="preserve"> </v>
      </c>
      <c r="J36" s="47" t="str">
        <f t="shared" si="4"/>
        <v xml:space="preserve"> </v>
      </c>
      <c r="K36" s="47" t="str">
        <f t="shared" si="4"/>
        <v xml:space="preserve"> </v>
      </c>
      <c r="L36" s="47" t="str">
        <f t="shared" si="4"/>
        <v>-</v>
      </c>
      <c r="M36" s="47" t="str">
        <f t="shared" si="4"/>
        <v>-</v>
      </c>
      <c r="N36" s="47" t="str">
        <f t="shared" si="4"/>
        <v xml:space="preserve"> </v>
      </c>
      <c r="O36" s="47" t="str">
        <f t="shared" si="4"/>
        <v xml:space="preserve"> </v>
      </c>
      <c r="P36" s="47" t="str">
        <f t="shared" si="4"/>
        <v xml:space="preserve"> </v>
      </c>
      <c r="Q36" s="47" t="str">
        <f>IF(ISERROR(WEEKDAY(Q$12&amp;"/"&amp;$AC$6,1)), "-",IF(OR(WEEKDAY(Q$12&amp;"/"&amp;$AC$6,1)=1,WEEKDAY(Q$12&amp;"/"&amp;$AC$6,1)=7),"-"," "))</f>
        <v xml:space="preserve"> </v>
      </c>
      <c r="R36" s="47" t="str">
        <f>IF(ISERROR(WEEKDAY(R$12&amp;"/"&amp;$AC$6,1)), "-",IF(OR(WEEKDAY(R$12&amp;"/"&amp;$AC$6,1)=1,WEEKDAY(R$12&amp;"/"&amp;$AC$6,1)=7),"-"," "))</f>
        <v xml:space="preserve"> </v>
      </c>
      <c r="S36" s="47" t="str">
        <f t="shared" si="5"/>
        <v>-</v>
      </c>
      <c r="T36" s="47" t="str">
        <f t="shared" si="5"/>
        <v>-</v>
      </c>
      <c r="U36" s="47" t="str">
        <f t="shared" si="5"/>
        <v xml:space="preserve"> </v>
      </c>
      <c r="V36" s="47" t="str">
        <f t="shared" si="5"/>
        <v xml:space="preserve"> </v>
      </c>
      <c r="W36" s="47" t="str">
        <f t="shared" si="5"/>
        <v xml:space="preserve"> </v>
      </c>
      <c r="X36" s="47" t="str">
        <f t="shared" si="5"/>
        <v xml:space="preserve"> </v>
      </c>
      <c r="Y36" s="47" t="str">
        <f t="shared" si="5"/>
        <v xml:space="preserve"> </v>
      </c>
      <c r="Z36" s="47" t="str">
        <f t="shared" si="5"/>
        <v>-</v>
      </c>
      <c r="AA36" s="47" t="str">
        <f t="shared" si="5"/>
        <v>-</v>
      </c>
      <c r="AB36" s="47" t="str">
        <f t="shared" si="5"/>
        <v xml:space="preserve"> </v>
      </c>
      <c r="AC36" s="47" t="str">
        <f t="shared" si="5"/>
        <v xml:space="preserve"> </v>
      </c>
      <c r="AD36" s="47" t="str">
        <f t="shared" si="5"/>
        <v xml:space="preserve"> </v>
      </c>
      <c r="AE36" s="47" t="str">
        <f t="shared" si="5"/>
        <v xml:space="preserve"> </v>
      </c>
      <c r="AF36" s="47" t="str">
        <f t="shared" si="5"/>
        <v xml:space="preserve"> </v>
      </c>
      <c r="AG36" s="47" t="str">
        <f t="shared" si="5"/>
        <v>-</v>
      </c>
      <c r="AH36" s="17" t="str">
        <f t="shared" si="6"/>
        <v/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ht="13.5" thickBot="1" x14ac:dyDescent="0.25">
      <c r="A37" s="48"/>
      <c r="B37" s="16" t="s">
        <v>52</v>
      </c>
      <c r="C37" s="47" t="str">
        <f t="shared" si="4"/>
        <v xml:space="preserve"> </v>
      </c>
      <c r="D37" s="47" t="str">
        <f t="shared" si="4"/>
        <v xml:space="preserve"> </v>
      </c>
      <c r="E37" s="47" t="str">
        <f t="shared" si="4"/>
        <v>-</v>
      </c>
      <c r="F37" s="47" t="str">
        <f t="shared" si="4"/>
        <v>-</v>
      </c>
      <c r="G37" s="47" t="str">
        <f t="shared" si="4"/>
        <v xml:space="preserve"> </v>
      </c>
      <c r="H37" s="47" t="str">
        <f t="shared" si="4"/>
        <v xml:space="preserve"> </v>
      </c>
      <c r="I37" s="47" t="str">
        <f t="shared" si="4"/>
        <v xml:space="preserve"> </v>
      </c>
      <c r="J37" s="47" t="str">
        <f t="shared" si="4"/>
        <v xml:space="preserve"> </v>
      </c>
      <c r="K37" s="47" t="str">
        <f t="shared" si="4"/>
        <v xml:space="preserve"> </v>
      </c>
      <c r="L37" s="47" t="str">
        <f t="shared" si="4"/>
        <v>-</v>
      </c>
      <c r="M37" s="47" t="str">
        <f t="shared" si="4"/>
        <v>-</v>
      </c>
      <c r="N37" s="47" t="str">
        <f t="shared" si="4"/>
        <v xml:space="preserve"> </v>
      </c>
      <c r="O37" s="47" t="str">
        <f t="shared" si="4"/>
        <v xml:space="preserve"> </v>
      </c>
      <c r="P37" s="47" t="str">
        <f t="shared" si="4"/>
        <v xml:space="preserve"> </v>
      </c>
      <c r="Q37" s="47" t="str">
        <f t="shared" si="4"/>
        <v xml:space="preserve"> </v>
      </c>
      <c r="R37" s="47" t="str">
        <f t="shared" si="4"/>
        <v xml:space="preserve"> </v>
      </c>
      <c r="S37" s="47" t="str">
        <f t="shared" si="5"/>
        <v>-</v>
      </c>
      <c r="T37" s="47" t="str">
        <f t="shared" si="5"/>
        <v>-</v>
      </c>
      <c r="U37" s="47" t="str">
        <f t="shared" si="5"/>
        <v xml:space="preserve"> </v>
      </c>
      <c r="V37" s="47" t="str">
        <f t="shared" si="5"/>
        <v xml:space="preserve"> </v>
      </c>
      <c r="W37" s="47" t="str">
        <f t="shared" si="5"/>
        <v xml:space="preserve"> </v>
      </c>
      <c r="X37" s="47" t="str">
        <f t="shared" si="5"/>
        <v xml:space="preserve"> </v>
      </c>
      <c r="Y37" s="47" t="str">
        <f t="shared" si="5"/>
        <v xml:space="preserve"> </v>
      </c>
      <c r="Z37" s="47" t="str">
        <f t="shared" si="5"/>
        <v>-</v>
      </c>
      <c r="AA37" s="47" t="str">
        <f t="shared" si="5"/>
        <v>-</v>
      </c>
      <c r="AB37" s="47" t="str">
        <f t="shared" si="5"/>
        <v xml:space="preserve"> </v>
      </c>
      <c r="AC37" s="47" t="str">
        <f t="shared" si="5"/>
        <v xml:space="preserve"> </v>
      </c>
      <c r="AD37" s="47" t="str">
        <f t="shared" si="5"/>
        <v xml:space="preserve"> </v>
      </c>
      <c r="AE37" s="47" t="str">
        <f t="shared" si="5"/>
        <v xml:space="preserve"> </v>
      </c>
      <c r="AF37" s="47" t="str">
        <f t="shared" si="5"/>
        <v xml:space="preserve"> </v>
      </c>
      <c r="AG37" s="47" t="str">
        <f t="shared" si="5"/>
        <v>-</v>
      </c>
      <c r="AH37" s="17" t="str">
        <f>IF(SUM($C37:$AG37)&gt;0,SUM($C37:$AG37),"")</f>
        <v/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24" customHeight="1" thickBot="1" x14ac:dyDescent="0.25">
      <c r="A38" s="36" t="s">
        <v>60</v>
      </c>
      <c r="B38" s="37"/>
      <c r="C38" s="34" t="str">
        <f t="shared" ref="C38:AH38" si="7">IF(SUM(C$29:C$37)&gt;0,SUM(C$29:C$37),"")</f>
        <v/>
      </c>
      <c r="D38" s="34" t="str">
        <f t="shared" si="7"/>
        <v/>
      </c>
      <c r="E38" s="34" t="str">
        <f t="shared" si="7"/>
        <v/>
      </c>
      <c r="F38" s="34" t="str">
        <f t="shared" si="7"/>
        <v/>
      </c>
      <c r="G38" s="34" t="str">
        <f t="shared" si="7"/>
        <v/>
      </c>
      <c r="H38" s="34" t="str">
        <f t="shared" si="7"/>
        <v/>
      </c>
      <c r="I38" s="34" t="str">
        <f t="shared" si="7"/>
        <v/>
      </c>
      <c r="J38" s="34" t="str">
        <f t="shared" si="7"/>
        <v/>
      </c>
      <c r="K38" s="34" t="str">
        <f t="shared" si="7"/>
        <v/>
      </c>
      <c r="L38" s="34" t="str">
        <f t="shared" si="7"/>
        <v/>
      </c>
      <c r="M38" s="34" t="str">
        <f t="shared" si="7"/>
        <v/>
      </c>
      <c r="N38" s="34" t="str">
        <f t="shared" si="7"/>
        <v/>
      </c>
      <c r="O38" s="34" t="str">
        <f t="shared" si="7"/>
        <v/>
      </c>
      <c r="P38" s="34" t="str">
        <f t="shared" si="7"/>
        <v/>
      </c>
      <c r="Q38" s="34">
        <f t="shared" si="7"/>
        <v>8</v>
      </c>
      <c r="R38" s="34">
        <f t="shared" si="7"/>
        <v>8</v>
      </c>
      <c r="S38" s="34" t="str">
        <f t="shared" si="7"/>
        <v/>
      </c>
      <c r="T38" s="34" t="str">
        <f t="shared" si="7"/>
        <v/>
      </c>
      <c r="U38" s="34" t="str">
        <f t="shared" si="7"/>
        <v/>
      </c>
      <c r="V38" s="34" t="str">
        <f t="shared" si="7"/>
        <v/>
      </c>
      <c r="W38" s="34" t="str">
        <f t="shared" si="7"/>
        <v/>
      </c>
      <c r="X38" s="34" t="str">
        <f t="shared" si="7"/>
        <v/>
      </c>
      <c r="Y38" s="34" t="str">
        <f t="shared" si="7"/>
        <v/>
      </c>
      <c r="Z38" s="34" t="str">
        <f t="shared" si="7"/>
        <v/>
      </c>
      <c r="AA38" s="34" t="str">
        <f t="shared" si="7"/>
        <v/>
      </c>
      <c r="AB38" s="34" t="str">
        <f t="shared" si="7"/>
        <v/>
      </c>
      <c r="AC38" s="34" t="str">
        <f t="shared" si="7"/>
        <v/>
      </c>
      <c r="AD38" s="34" t="str">
        <f t="shared" si="7"/>
        <v/>
      </c>
      <c r="AE38" s="34" t="str">
        <f t="shared" si="7"/>
        <v/>
      </c>
      <c r="AF38" s="34" t="str">
        <f t="shared" si="7"/>
        <v/>
      </c>
      <c r="AG38" s="34" t="str">
        <f t="shared" si="7"/>
        <v/>
      </c>
      <c r="AH38" s="35">
        <f t="shared" si="7"/>
        <v>16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24" customHeight="1" thickBot="1" x14ac:dyDescent="0.25">
      <c r="A39" s="44" t="s">
        <v>43</v>
      </c>
      <c r="B39" s="45"/>
      <c r="C39" s="32" t="str">
        <f t="shared" ref="C39:AH39" si="8">IF(SUM(C$25:C$37)&gt;0,SUM(C$25:C$37),"")</f>
        <v/>
      </c>
      <c r="D39" s="32" t="str">
        <f t="shared" si="8"/>
        <v/>
      </c>
      <c r="E39" s="32" t="str">
        <f t="shared" si="8"/>
        <v/>
      </c>
      <c r="F39" s="32" t="str">
        <f t="shared" si="8"/>
        <v/>
      </c>
      <c r="G39" s="32" t="str">
        <f t="shared" si="8"/>
        <v/>
      </c>
      <c r="H39" s="32" t="str">
        <f t="shared" si="8"/>
        <v/>
      </c>
      <c r="I39" s="32" t="str">
        <f t="shared" si="8"/>
        <v/>
      </c>
      <c r="J39" s="32" t="str">
        <f t="shared" si="8"/>
        <v/>
      </c>
      <c r="K39" s="32" t="str">
        <f t="shared" si="8"/>
        <v/>
      </c>
      <c r="L39" s="32" t="str">
        <f t="shared" si="8"/>
        <v/>
      </c>
      <c r="M39" s="32" t="str">
        <f t="shared" si="8"/>
        <v/>
      </c>
      <c r="N39" s="32" t="str">
        <f t="shared" si="8"/>
        <v/>
      </c>
      <c r="O39" s="32" t="str">
        <f t="shared" si="8"/>
        <v/>
      </c>
      <c r="P39" s="32" t="str">
        <f t="shared" si="8"/>
        <v/>
      </c>
      <c r="Q39" s="32">
        <f t="shared" si="8"/>
        <v>8</v>
      </c>
      <c r="R39" s="32">
        <f t="shared" si="8"/>
        <v>8</v>
      </c>
      <c r="S39" s="32" t="str">
        <f t="shared" si="8"/>
        <v/>
      </c>
      <c r="T39" s="32" t="str">
        <f t="shared" si="8"/>
        <v/>
      </c>
      <c r="U39" s="32" t="str">
        <f t="shared" si="8"/>
        <v/>
      </c>
      <c r="V39" s="32" t="str">
        <f t="shared" si="8"/>
        <v/>
      </c>
      <c r="W39" s="32" t="str">
        <f t="shared" si="8"/>
        <v/>
      </c>
      <c r="X39" s="32" t="str">
        <f t="shared" si="8"/>
        <v/>
      </c>
      <c r="Y39" s="32" t="str">
        <f t="shared" si="8"/>
        <v/>
      </c>
      <c r="Z39" s="32" t="str">
        <f t="shared" si="8"/>
        <v/>
      </c>
      <c r="AA39" s="32" t="str">
        <f t="shared" si="8"/>
        <v/>
      </c>
      <c r="AB39" s="32" t="str">
        <f t="shared" si="8"/>
        <v/>
      </c>
      <c r="AC39" s="32" t="str">
        <f t="shared" si="8"/>
        <v/>
      </c>
      <c r="AD39" s="32" t="str">
        <f t="shared" si="8"/>
        <v/>
      </c>
      <c r="AE39" s="32" t="str">
        <f t="shared" si="8"/>
        <v/>
      </c>
      <c r="AF39" s="32" t="str">
        <f t="shared" si="8"/>
        <v/>
      </c>
      <c r="AG39" s="32" t="str">
        <f t="shared" si="8"/>
        <v/>
      </c>
      <c r="AH39" s="46">
        <f t="shared" si="8"/>
        <v>16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3.5" thickBo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5.75" x14ac:dyDescent="0.25">
      <c r="A43" s="1" t="str">
        <f>"Signature: " &amp; $A$7</f>
        <v>Signature: SANUGULA Kamalakar</v>
      </c>
      <c r="B43" s="2"/>
      <c r="C43" s="1" t="s">
        <v>74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7" t="s">
        <v>43</v>
      </c>
      <c r="Z43" s="138"/>
      <c r="AA43" s="139" t="s">
        <v>34</v>
      </c>
      <c r="AB43" s="140"/>
      <c r="AC43" s="141" t="s">
        <v>35</v>
      </c>
      <c r="AD43" s="14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43">
        <f>ROUNDDOWN(AA44+AC44,1)</f>
        <v>0</v>
      </c>
      <c r="Z44" s="144"/>
      <c r="AA44" s="147">
        <f>Summary!E20</f>
        <v>0</v>
      </c>
      <c r="AB44" s="148"/>
      <c r="AC44" s="151">
        <f>Summary!F20</f>
        <v>0</v>
      </c>
      <c r="AD44" s="1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13.5" thickBo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45"/>
      <c r="Z45" s="146"/>
      <c r="AA45" s="149"/>
      <c r="AB45" s="150"/>
      <c r="AC45" s="150"/>
      <c r="AD45" s="14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5"/>
      <c r="AB46" s="5"/>
      <c r="AC46" s="5"/>
      <c r="AD46" s="5"/>
      <c r="AE46" s="5"/>
      <c r="AF46" s="5"/>
      <c r="AG46" s="5"/>
      <c r="AH46" s="5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2">
      <c r="A47" s="1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5"/>
      <c r="AB47" s="5"/>
      <c r="AC47" s="5"/>
      <c r="AD47" s="5"/>
      <c r="AE47" s="5"/>
      <c r="AF47" s="5"/>
      <c r="AG47" s="5"/>
      <c r="AH47" s="5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2">
      <c r="A48" s="15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5"/>
      <c r="AB48" s="5"/>
      <c r="AC48" s="5"/>
      <c r="AD48" s="5"/>
      <c r="AE48" s="5"/>
      <c r="AF48" s="5"/>
      <c r="AG48" s="5"/>
      <c r="AH48" s="5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2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2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</sheetData>
  <mergeCells count="15">
    <mergeCell ref="A7:B7"/>
    <mergeCell ref="A8:B8"/>
    <mergeCell ref="A9:B9"/>
    <mergeCell ref="A1:B1"/>
    <mergeCell ref="A2:B2"/>
    <mergeCell ref="A3:B3"/>
    <mergeCell ref="A4:B4"/>
    <mergeCell ref="A5:B5"/>
    <mergeCell ref="A6:B6"/>
    <mergeCell ref="Y43:Z43"/>
    <mergeCell ref="AA43:AB43"/>
    <mergeCell ref="AC43:AD43"/>
    <mergeCell ref="Y44:Z45"/>
    <mergeCell ref="AA44:AB45"/>
    <mergeCell ref="AC44:AD45"/>
  </mergeCells>
  <conditionalFormatting sqref="C13:AG24 C29:AG29 C30:Q30 S30:AG30 C31:AG37">
    <cfRule type="expression" dxfId="4" priority="1" stopIfTrue="1">
      <formula>C13="-"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ca34b8a-ef07-4f06-a3d5-4b28fb936da0">ITDOCS-1725319069-930</_dlc_DocId>
    <_dlc_DocIdUrl xmlns="3ca34b8a-ef07-4f06-a3d5-4b28fb936da0">
      <Url>http://itsharepoint/sites/IT/CIS/_layouts/15/DocIdRedir.aspx?ID=ITDOCS-1725319069-930</Url>
      <Description>ITDOCS-1725319069-930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E9B2ADCC98284888CBBE0695299857" ma:contentTypeVersion="0" ma:contentTypeDescription="Create a new document." ma:contentTypeScope="" ma:versionID="c4d067496ab6d92a22a236c4bd3f8144">
  <xsd:schema xmlns:xsd="http://www.w3.org/2001/XMLSchema" xmlns:xs="http://www.w3.org/2001/XMLSchema" xmlns:p="http://schemas.microsoft.com/office/2006/metadata/properties" xmlns:ns2="3ca34b8a-ef07-4f06-a3d5-4b28fb936da0" targetNamespace="http://schemas.microsoft.com/office/2006/metadata/properties" ma:root="true" ma:fieldsID="1ca8edfcd1e087e39b8443538e52eef0" ns2:_="">
    <xsd:import namespace="3ca34b8a-ef07-4f06-a3d5-4b28fb936d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34b8a-ef07-4f06-a3d5-4b28fb936da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4A7BC9-ED41-422F-BD94-C1668821D00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ca34b8a-ef07-4f06-a3d5-4b28fb936da0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80BD79-E8D2-4C95-9C12-E75D55A545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839B24-6B01-451F-86C0-4E7D98C6094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939D41C-1D3C-4D2F-B8A9-9593B8DBA4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a34b8a-ef07-4f06-a3d5-4b28fb936d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Summary</vt:lpstr>
      <vt:lpstr>January 2018</vt:lpstr>
      <vt:lpstr>February 2018</vt:lpstr>
      <vt:lpstr>March 2018</vt:lpstr>
      <vt:lpstr>April 2018</vt:lpstr>
      <vt:lpstr>May 2018</vt:lpstr>
      <vt:lpstr>June 2018</vt:lpstr>
      <vt:lpstr>July 2018</vt:lpstr>
      <vt:lpstr>Aug. 2018</vt:lpstr>
      <vt:lpstr>Sept. 2018</vt:lpstr>
      <vt:lpstr>Oct. 2018</vt:lpstr>
      <vt:lpstr>Nov. 2018</vt:lpstr>
      <vt:lpstr>Dec. 2018</vt:lpstr>
      <vt:lpstr>'April 2018'!Print_Area</vt:lpstr>
      <vt:lpstr>'Aug. 2018'!Print_Area</vt:lpstr>
      <vt:lpstr>'Dec. 2018'!Print_Area</vt:lpstr>
      <vt:lpstr>'February 2018'!Print_Area</vt:lpstr>
      <vt:lpstr>'January 2018'!Print_Area</vt:lpstr>
      <vt:lpstr>'July 2018'!Print_Area</vt:lpstr>
      <vt:lpstr>'June 2018'!Print_Area</vt:lpstr>
      <vt:lpstr>'March 2018'!Print_Area</vt:lpstr>
      <vt:lpstr>'May 2018'!Print_Area</vt:lpstr>
      <vt:lpstr>'Nov. 2018'!Print_Area</vt:lpstr>
      <vt:lpstr>'Oct. 2018'!Print_Area</vt:lpstr>
      <vt:lpstr>'Sept. 2018'!Print_Area</vt:lpstr>
      <vt:lpstr>Summary!Print_Area</vt:lpstr>
    </vt:vector>
  </TitlesOfParts>
  <Company>4Success, Informatie toepassingen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Timesheet SANUGULA Kamalakar</dc:title>
  <dc:creator>Martin Fridael</dc:creator>
  <cp:lastModifiedBy>SANUGULA Kamalakar (Ext)</cp:lastModifiedBy>
  <cp:lastPrinted>2019-03-29T13:06:41Z</cp:lastPrinted>
  <dcterms:created xsi:type="dcterms:W3CDTF">1996-05-13T08:21:09Z</dcterms:created>
  <dcterms:modified xsi:type="dcterms:W3CDTF">2019-03-29T13:29:43Z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15c9adc4-b39d-4b86-a4f5-b6179674044d</vt:lpwstr>
  </property>
  <property fmtid="{D5CDD505-2E9C-101B-9397-08002B2CF9AE}" pid="3" name="ContentTypeId">
    <vt:lpwstr>0x01010090E9B2ADCC98284888CBBE0695299857</vt:lpwstr>
  </property>
  <property fmtid="{D5CDD505-2E9C-101B-9397-08002B2CF9AE}" pid="4" name="b279dd87ed0f4455a1cb57a0ca4ea09f">
    <vt:lpwstr>ISA|06935d94-e537-4212-9904-17718f1b0c5c</vt:lpwstr>
  </property>
  <property fmtid="{D5CDD505-2E9C-101B-9397-08002B2CF9AE}" pid="5" name="TaxCatchAll">
    <vt:lpwstr>292;#ISA|06935d94-e537-4212-9904-17718f1b0c5c</vt:lpwstr>
  </property>
  <property fmtid="{D5CDD505-2E9C-101B-9397-08002B2CF9AE}" pid="6" name="SupplierCompany">
    <vt:lpwstr>292;#ISA|06935d94-e537-4212-9904-17718f1b0c5c</vt:lpwstr>
  </property>
</Properties>
</file>