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211FA72-60F4-4354-BCAC-BAA3C321E076}" xr6:coauthVersionLast="47" xr6:coauthVersionMax="47" xr10:uidLastSave="{00000000-0000-0000-0000-000000000000}"/>
  <bookViews>
    <workbookView xWindow="-108" yWindow="-108" windowWidth="23256" windowHeight="12456" xr2:uid="{1A9DDE89-ABB4-4952-B140-1259B2BBFF89}"/>
  </bookViews>
  <sheets>
    <sheet name="project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42" i="1"/>
  <c r="C41" i="1"/>
  <c r="C40" i="1"/>
  <c r="C38" i="1"/>
  <c r="C37" i="1"/>
  <c r="C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<sst xmlns="http://schemas.openxmlformats.org/spreadsheetml/2006/main" count="172" uniqueCount="86">
  <si>
    <t>Task ID</t>
  </si>
  <si>
    <t>Task Name</t>
  </si>
  <si>
    <t>Start Date</t>
  </si>
  <si>
    <t>Priority</t>
  </si>
  <si>
    <t>Status</t>
  </si>
  <si>
    <t>Notes</t>
  </si>
  <si>
    <t>Completion%</t>
  </si>
  <si>
    <t>Due Date</t>
  </si>
  <si>
    <t>Duration</t>
  </si>
  <si>
    <t>Write Repot</t>
  </si>
  <si>
    <t>Email Clients</t>
  </si>
  <si>
    <t>Update Website</t>
  </si>
  <si>
    <t>Schedule Meeting</t>
  </si>
  <si>
    <t>Update Software</t>
  </si>
  <si>
    <t>Call Client A</t>
  </si>
  <si>
    <t>prepare Presentation</t>
  </si>
  <si>
    <t>Design logo for website</t>
  </si>
  <si>
    <t>Book conference ticket</t>
  </si>
  <si>
    <t>Submit tax documents</t>
  </si>
  <si>
    <t>Organize meeting room</t>
  </si>
  <si>
    <t>Buy office supplies</t>
  </si>
  <si>
    <t>Clean the workspace</t>
  </si>
  <si>
    <t>Prepare invoice</t>
  </si>
  <si>
    <t>Research competitors</t>
  </si>
  <si>
    <t>Project disscused</t>
  </si>
  <si>
    <t>Need to gather data</t>
  </si>
  <si>
    <t>In progress</t>
  </si>
  <si>
    <t>Not started</t>
  </si>
  <si>
    <t>Completed</t>
  </si>
  <si>
    <t>Research complete</t>
  </si>
  <si>
    <t>Drafting emails</t>
  </si>
  <si>
    <t>Needs content</t>
  </si>
  <si>
    <t>Sent invites</t>
  </si>
  <si>
    <t>Waiting for approval</t>
  </si>
  <si>
    <t>Initial ideas</t>
  </si>
  <si>
    <t>Looking for documents</t>
  </si>
  <si>
    <t>Deadline approaching</t>
  </si>
  <si>
    <t>Update social media</t>
  </si>
  <si>
    <t>write blog post</t>
  </si>
  <si>
    <t>Review financial statements</t>
  </si>
  <si>
    <t>Clean mail box</t>
  </si>
  <si>
    <t>Reserved the room</t>
  </si>
  <si>
    <t>Check inventory</t>
  </si>
  <si>
    <t>Organizing files</t>
  </si>
  <si>
    <t>Sent to client B</t>
  </si>
  <si>
    <t>Need market analysis</t>
  </si>
  <si>
    <t>Posted new updates</t>
  </si>
  <si>
    <t>Decide on topic</t>
  </si>
  <si>
    <t>Need accounting data</t>
  </si>
  <si>
    <t>Deleted old emails</t>
  </si>
  <si>
    <t>Send newsletters</t>
  </si>
  <si>
    <t>Confirm event venue</t>
  </si>
  <si>
    <t>Prepare meeting agenda</t>
  </si>
  <si>
    <t>Set up project plan</t>
  </si>
  <si>
    <t>Test product features</t>
  </si>
  <si>
    <t>Analyze customer feedback</t>
  </si>
  <si>
    <t>Schedule team call</t>
  </si>
  <si>
    <t>Follow up with supplier</t>
  </si>
  <si>
    <t>Design business card</t>
  </si>
  <si>
    <t>Medium</t>
  </si>
  <si>
    <t>High</t>
  </si>
  <si>
    <t>Low</t>
  </si>
  <si>
    <t>Writing content</t>
  </si>
  <si>
    <t>Need to call venue</t>
  </si>
  <si>
    <t>Agenda shared with team</t>
  </si>
  <si>
    <t>Need approval</t>
  </si>
  <si>
    <t>Testing new updated</t>
  </si>
  <si>
    <t>Collect data</t>
  </si>
  <si>
    <t>Call scheduled</t>
  </si>
  <si>
    <t>waiting for response</t>
  </si>
  <si>
    <t>Need new design</t>
  </si>
  <si>
    <t>Update project timeline</t>
  </si>
  <si>
    <t>Contact HR</t>
  </si>
  <si>
    <t>Review task duration</t>
  </si>
  <si>
    <t>Discuss benefits</t>
  </si>
  <si>
    <t>SUMMARY</t>
  </si>
  <si>
    <t>Total task</t>
  </si>
  <si>
    <t>Task completed</t>
  </si>
  <si>
    <t>Total work in progress</t>
  </si>
  <si>
    <t>Total task not started</t>
  </si>
  <si>
    <t xml:space="preserve">High </t>
  </si>
  <si>
    <t xml:space="preserve">Low </t>
  </si>
  <si>
    <t>(All)</t>
  </si>
  <si>
    <t>Sum of Completion%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</si>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</sst>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[Project.xlsx]project!PivotTable1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project!$D$46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project!$C$47:$C$77</c:f>
              <c:strCache>
                <c:ptCount val="30"/>
                <c:pt idx="0">
                  <c:v>Analyze customer feedback</c:v>
                </c:pt>
                <c:pt idx="1">
                  <c:v>Book conference ticket</c:v>
                </c:pt>
                <c:pt idx="2">
                  <c:v>Buy office supplies</c:v>
                </c:pt>
                <c:pt idx="3">
                  <c:v>Call Client A</c:v>
                </c:pt>
                <c:pt idx="4">
                  <c:v>Clean mail box</c:v>
                </c:pt>
                <c:pt idx="5">
                  <c:v>Clean the workspace</c:v>
                </c:pt>
                <c:pt idx="6">
                  <c:v>Confirm event venue</c:v>
                </c:pt>
                <c:pt idx="7">
                  <c:v>Contact HR</c:v>
                </c:pt>
                <c:pt idx="8">
                  <c:v>Design business card</c:v>
                </c:pt>
                <c:pt idx="9">
                  <c:v>Design logo for website</c:v>
                </c:pt>
                <c:pt idx="10">
                  <c:v>Email Clients</c:v>
                </c:pt>
                <c:pt idx="11">
                  <c:v>Follow up with supplier</c:v>
                </c:pt>
                <c:pt idx="12">
                  <c:v>Organize meeting room</c:v>
                </c:pt>
                <c:pt idx="13">
                  <c:v>Prepare invoice</c:v>
                </c:pt>
                <c:pt idx="14">
                  <c:v>Prepare meeting agenda</c:v>
                </c:pt>
                <c:pt idx="15">
                  <c:v>prepare Presentation</c:v>
                </c:pt>
                <c:pt idx="16">
                  <c:v>Research competitors</c:v>
                </c:pt>
                <c:pt idx="17">
                  <c:v>Review financial statements</c:v>
                </c:pt>
                <c:pt idx="18">
                  <c:v>Schedule Meeting</c:v>
                </c:pt>
                <c:pt idx="19">
                  <c:v>Schedule team call</c:v>
                </c:pt>
                <c:pt idx="20">
                  <c:v>Send newsletters</c:v>
                </c:pt>
                <c:pt idx="21">
                  <c:v>Set up project plan</c:v>
                </c:pt>
                <c:pt idx="22">
                  <c:v>Submit tax documents</c:v>
                </c:pt>
                <c:pt idx="23">
                  <c:v>Test product features</c:v>
                </c:pt>
                <c:pt idx="24">
                  <c:v>Update project timeline</c:v>
                </c:pt>
                <c:pt idx="25">
                  <c:v>Update social media</c:v>
                </c:pt>
                <c:pt idx="26">
                  <c:v>Update Software</c:v>
                </c:pt>
                <c:pt idx="27">
                  <c:v>Update Website</c:v>
                </c:pt>
                <c:pt idx="28">
                  <c:v>write blog post</c:v>
                </c:pt>
                <c:pt idx="29">
                  <c:v>Write Repot</c:v>
                </c:pt>
              </c:strCache>
            </c:strRef>
          </c:cat>
          <c:val>
            <c:numRef>
              <c:f>project!$D$47:$D$77</c:f>
              <c:numCache>
                <c:formatCode>0%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0.2</c:v>
                </c:pt>
                <c:pt idx="25">
                  <c:v>1</c:v>
                </c:pt>
                <c:pt idx="26">
                  <c:v>0.6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2-4678-82DB-65617DC7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816608"/>
        <c:axId val="1750807968"/>
      </c:barChart>
      <c:catAx>
        <c:axId val="17508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07968"/>
        <c:crosses val="autoZero"/>
        <c:auto val="1"/>
        <c:lblAlgn val="ctr"/>
        <c:lblOffset val="100"/>
        <c:noMultiLvlLbl val="0"/>
      </c:catAx>
      <c:valAx>
        <c:axId val="17508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[Project.xlsx]project!PivotTable1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project!$D$46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project!$C$47:$C$77</c:f>
              <c:strCache>
                <c:ptCount val="30"/>
                <c:pt idx="0">
                  <c:v>Analyze customer feedback</c:v>
                </c:pt>
                <c:pt idx="1">
                  <c:v>Book conference ticket</c:v>
                </c:pt>
                <c:pt idx="2">
                  <c:v>Buy office supplies</c:v>
                </c:pt>
                <c:pt idx="3">
                  <c:v>Call Client A</c:v>
                </c:pt>
                <c:pt idx="4">
                  <c:v>Clean mail box</c:v>
                </c:pt>
                <c:pt idx="5">
                  <c:v>Clean the workspace</c:v>
                </c:pt>
                <c:pt idx="6">
                  <c:v>Confirm event venue</c:v>
                </c:pt>
                <c:pt idx="7">
                  <c:v>Contact HR</c:v>
                </c:pt>
                <c:pt idx="8">
                  <c:v>Design business card</c:v>
                </c:pt>
                <c:pt idx="9">
                  <c:v>Design logo for website</c:v>
                </c:pt>
                <c:pt idx="10">
                  <c:v>Email Clients</c:v>
                </c:pt>
                <c:pt idx="11">
                  <c:v>Follow up with supplier</c:v>
                </c:pt>
                <c:pt idx="12">
                  <c:v>Organize meeting room</c:v>
                </c:pt>
                <c:pt idx="13">
                  <c:v>Prepare invoice</c:v>
                </c:pt>
                <c:pt idx="14">
                  <c:v>Prepare meeting agenda</c:v>
                </c:pt>
                <c:pt idx="15">
                  <c:v>prepare Presentation</c:v>
                </c:pt>
                <c:pt idx="16">
                  <c:v>Research competitors</c:v>
                </c:pt>
                <c:pt idx="17">
                  <c:v>Review financial statements</c:v>
                </c:pt>
                <c:pt idx="18">
                  <c:v>Schedule Meeting</c:v>
                </c:pt>
                <c:pt idx="19">
                  <c:v>Schedule team call</c:v>
                </c:pt>
                <c:pt idx="20">
                  <c:v>Send newsletters</c:v>
                </c:pt>
                <c:pt idx="21">
                  <c:v>Set up project plan</c:v>
                </c:pt>
                <c:pt idx="22">
                  <c:v>Submit tax documents</c:v>
                </c:pt>
                <c:pt idx="23">
                  <c:v>Test product features</c:v>
                </c:pt>
                <c:pt idx="24">
                  <c:v>Update project timeline</c:v>
                </c:pt>
                <c:pt idx="25">
                  <c:v>Update social media</c:v>
                </c:pt>
                <c:pt idx="26">
                  <c:v>Update Software</c:v>
                </c:pt>
                <c:pt idx="27">
                  <c:v>Update Website</c:v>
                </c:pt>
                <c:pt idx="28">
                  <c:v>write blog post</c:v>
                </c:pt>
                <c:pt idx="29">
                  <c:v>Write Repot</c:v>
                </c:pt>
              </c:strCache>
            </c:strRef>
          </c:cat>
          <c:val>
            <c:numRef>
              <c:f>project!$D$47:$D$77</c:f>
              <c:numCache>
                <c:formatCode>0%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0.2</c:v>
                </c:pt>
                <c:pt idx="25">
                  <c:v>1</c:v>
                </c:pt>
                <c:pt idx="26">
                  <c:v>0.6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4-40E3-B9F6-AD4F6D0C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71855358347051"/>
          <c:y val="0.20949426609448019"/>
          <c:w val="0.68446916853325523"/>
          <c:h val="0.75845353172048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project!$C$1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project!$B$2:$B$31</c:f>
              <c:strCache>
                <c:ptCount val="30"/>
                <c:pt idx="0">
                  <c:v>Write Repot</c:v>
                </c:pt>
                <c:pt idx="1">
                  <c:v>Email Clients</c:v>
                </c:pt>
                <c:pt idx="2">
                  <c:v>Update Website</c:v>
                </c:pt>
                <c:pt idx="3">
                  <c:v>Schedule Meeting</c:v>
                </c:pt>
                <c:pt idx="4">
                  <c:v>Update Software</c:v>
                </c:pt>
                <c:pt idx="5">
                  <c:v>Call Client A</c:v>
                </c:pt>
                <c:pt idx="6">
                  <c:v>prepare Presentation</c:v>
                </c:pt>
                <c:pt idx="7">
                  <c:v>Design logo for website</c:v>
                </c:pt>
                <c:pt idx="8">
                  <c:v>Book conference ticket</c:v>
                </c:pt>
                <c:pt idx="9">
                  <c:v>Submit tax documents</c:v>
                </c:pt>
                <c:pt idx="10">
                  <c:v>Organize meeting room</c:v>
                </c:pt>
                <c:pt idx="11">
                  <c:v>Buy office supplies</c:v>
                </c:pt>
                <c:pt idx="12">
                  <c:v>Clean the workspace</c:v>
                </c:pt>
                <c:pt idx="13">
                  <c:v>Prepare invoice</c:v>
                </c:pt>
                <c:pt idx="14">
                  <c:v>Research competitors</c:v>
                </c:pt>
                <c:pt idx="15">
                  <c:v>Update social media</c:v>
                </c:pt>
                <c:pt idx="16">
                  <c:v>write blog post</c:v>
                </c:pt>
                <c:pt idx="17">
                  <c:v>Review financial statements</c:v>
                </c:pt>
                <c:pt idx="18">
                  <c:v>Clean mail box</c:v>
                </c:pt>
                <c:pt idx="19">
                  <c:v>Send newsletters</c:v>
                </c:pt>
                <c:pt idx="20">
                  <c:v>Confirm event venue</c:v>
                </c:pt>
                <c:pt idx="21">
                  <c:v>Prepare meeting agenda</c:v>
                </c:pt>
                <c:pt idx="22">
                  <c:v>Set up project plan</c:v>
                </c:pt>
                <c:pt idx="23">
                  <c:v>Test product features</c:v>
                </c:pt>
                <c:pt idx="24">
                  <c:v>Analyze customer feedback</c:v>
                </c:pt>
                <c:pt idx="25">
                  <c:v>Schedule team call</c:v>
                </c:pt>
                <c:pt idx="26">
                  <c:v>Follow up with supplier</c:v>
                </c:pt>
                <c:pt idx="27">
                  <c:v>Design business card</c:v>
                </c:pt>
                <c:pt idx="28">
                  <c:v>Update project timeline</c:v>
                </c:pt>
                <c:pt idx="29">
                  <c:v>Contact HR</c:v>
                </c:pt>
              </c:strCache>
            </c:strRef>
          </c:cat>
          <c:val>
            <c:numRef>
              <c:f>project!$C$2:$C$31</c:f>
              <c:numCache>
                <c:formatCode>m/d/yyyy</c:formatCode>
                <c:ptCount val="30"/>
                <c:pt idx="0">
                  <c:v>45301</c:v>
                </c:pt>
                <c:pt idx="1">
                  <c:v>45303</c:v>
                </c:pt>
                <c:pt idx="2">
                  <c:v>45306</c:v>
                </c:pt>
                <c:pt idx="3">
                  <c:v>45302</c:v>
                </c:pt>
                <c:pt idx="4">
                  <c:v>45305</c:v>
                </c:pt>
                <c:pt idx="5">
                  <c:v>45302</c:v>
                </c:pt>
                <c:pt idx="6">
                  <c:v>45306</c:v>
                </c:pt>
                <c:pt idx="7">
                  <c:v>45304</c:v>
                </c:pt>
                <c:pt idx="8">
                  <c:v>45309</c:v>
                </c:pt>
                <c:pt idx="9">
                  <c:v>45311</c:v>
                </c:pt>
                <c:pt idx="10">
                  <c:v>45303</c:v>
                </c:pt>
                <c:pt idx="11">
                  <c:v>45307</c:v>
                </c:pt>
                <c:pt idx="12">
                  <c:v>45305</c:v>
                </c:pt>
                <c:pt idx="13">
                  <c:v>45308</c:v>
                </c:pt>
                <c:pt idx="14">
                  <c:v>45304</c:v>
                </c:pt>
                <c:pt idx="15">
                  <c:v>45302</c:v>
                </c:pt>
                <c:pt idx="16">
                  <c:v>45310</c:v>
                </c:pt>
                <c:pt idx="17">
                  <c:v>45306</c:v>
                </c:pt>
                <c:pt idx="18">
                  <c:v>45304</c:v>
                </c:pt>
                <c:pt idx="19">
                  <c:v>45307</c:v>
                </c:pt>
                <c:pt idx="20">
                  <c:v>45305</c:v>
                </c:pt>
                <c:pt idx="21">
                  <c:v>45303</c:v>
                </c:pt>
                <c:pt idx="22">
                  <c:v>45308</c:v>
                </c:pt>
                <c:pt idx="23">
                  <c:v>45309</c:v>
                </c:pt>
                <c:pt idx="24">
                  <c:v>45310</c:v>
                </c:pt>
                <c:pt idx="25">
                  <c:v>45311</c:v>
                </c:pt>
                <c:pt idx="26">
                  <c:v>45307</c:v>
                </c:pt>
                <c:pt idx="27">
                  <c:v>45304</c:v>
                </c:pt>
                <c:pt idx="28">
                  <c:v>45305</c:v>
                </c:pt>
                <c:pt idx="29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821-BC85-3E9D04A7A089}"/>
            </c:ext>
          </c:extLst>
        </c:ser>
        <c:ser>
          <c:idx val="1"/>
          <c:order val="1"/>
          <c:tx>
            <c:strRef>
              <c:f>project!$I$1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project!$B$2:$B$31</c:f>
              <c:strCache>
                <c:ptCount val="30"/>
                <c:pt idx="0">
                  <c:v>Write Repot</c:v>
                </c:pt>
                <c:pt idx="1">
                  <c:v>Email Clients</c:v>
                </c:pt>
                <c:pt idx="2">
                  <c:v>Update Website</c:v>
                </c:pt>
                <c:pt idx="3">
                  <c:v>Schedule Meeting</c:v>
                </c:pt>
                <c:pt idx="4">
                  <c:v>Update Software</c:v>
                </c:pt>
                <c:pt idx="5">
                  <c:v>Call Client A</c:v>
                </c:pt>
                <c:pt idx="6">
                  <c:v>prepare Presentation</c:v>
                </c:pt>
                <c:pt idx="7">
                  <c:v>Design logo for website</c:v>
                </c:pt>
                <c:pt idx="8">
                  <c:v>Book conference ticket</c:v>
                </c:pt>
                <c:pt idx="9">
                  <c:v>Submit tax documents</c:v>
                </c:pt>
                <c:pt idx="10">
                  <c:v>Organize meeting room</c:v>
                </c:pt>
                <c:pt idx="11">
                  <c:v>Buy office supplies</c:v>
                </c:pt>
                <c:pt idx="12">
                  <c:v>Clean the workspace</c:v>
                </c:pt>
                <c:pt idx="13">
                  <c:v>Prepare invoice</c:v>
                </c:pt>
                <c:pt idx="14">
                  <c:v>Research competitors</c:v>
                </c:pt>
                <c:pt idx="15">
                  <c:v>Update social media</c:v>
                </c:pt>
                <c:pt idx="16">
                  <c:v>write blog post</c:v>
                </c:pt>
                <c:pt idx="17">
                  <c:v>Review financial statements</c:v>
                </c:pt>
                <c:pt idx="18">
                  <c:v>Clean mail box</c:v>
                </c:pt>
                <c:pt idx="19">
                  <c:v>Send newsletters</c:v>
                </c:pt>
                <c:pt idx="20">
                  <c:v>Confirm event venue</c:v>
                </c:pt>
                <c:pt idx="21">
                  <c:v>Prepare meeting agenda</c:v>
                </c:pt>
                <c:pt idx="22">
                  <c:v>Set up project plan</c:v>
                </c:pt>
                <c:pt idx="23">
                  <c:v>Test product features</c:v>
                </c:pt>
                <c:pt idx="24">
                  <c:v>Analyze customer feedback</c:v>
                </c:pt>
                <c:pt idx="25">
                  <c:v>Schedule team call</c:v>
                </c:pt>
                <c:pt idx="26">
                  <c:v>Follow up with supplier</c:v>
                </c:pt>
                <c:pt idx="27">
                  <c:v>Design business card</c:v>
                </c:pt>
                <c:pt idx="28">
                  <c:v>Update project timeline</c:v>
                </c:pt>
                <c:pt idx="29">
                  <c:v>Contact HR</c:v>
                </c:pt>
              </c:strCache>
            </c:strRef>
          </c:cat>
          <c:val>
            <c:numRef>
              <c:f>project!$I$2:$I$31</c:f>
              <c:numCache>
                <c:formatCode>General</c:formatCode>
                <c:ptCount val="30"/>
                <c:pt idx="0">
                  <c:v>9</c:v>
                </c:pt>
                <c:pt idx="1">
                  <c:v>29</c:v>
                </c:pt>
                <c:pt idx="2">
                  <c:v>13</c:v>
                </c:pt>
                <c:pt idx="3">
                  <c:v>53</c:v>
                </c:pt>
                <c:pt idx="4">
                  <c:v>6</c:v>
                </c:pt>
                <c:pt idx="5">
                  <c:v>22</c:v>
                </c:pt>
                <c:pt idx="6">
                  <c:v>10</c:v>
                </c:pt>
                <c:pt idx="7">
                  <c:v>60</c:v>
                </c:pt>
                <c:pt idx="8">
                  <c:v>41</c:v>
                </c:pt>
                <c:pt idx="9">
                  <c:v>10</c:v>
                </c:pt>
                <c:pt idx="10">
                  <c:v>70</c:v>
                </c:pt>
                <c:pt idx="11">
                  <c:v>72</c:v>
                </c:pt>
                <c:pt idx="12">
                  <c:v>68</c:v>
                </c:pt>
                <c:pt idx="13">
                  <c:v>31</c:v>
                </c:pt>
                <c:pt idx="14">
                  <c:v>31</c:v>
                </c:pt>
                <c:pt idx="15">
                  <c:v>21</c:v>
                </c:pt>
                <c:pt idx="16">
                  <c:v>31</c:v>
                </c:pt>
                <c:pt idx="17">
                  <c:v>10</c:v>
                </c:pt>
                <c:pt idx="18">
                  <c:v>60</c:v>
                </c:pt>
                <c:pt idx="19">
                  <c:v>20</c:v>
                </c:pt>
                <c:pt idx="20">
                  <c:v>10</c:v>
                </c:pt>
                <c:pt idx="21">
                  <c:v>18</c:v>
                </c:pt>
                <c:pt idx="22">
                  <c:v>10</c:v>
                </c:pt>
                <c:pt idx="23">
                  <c:v>14</c:v>
                </c:pt>
                <c:pt idx="24">
                  <c:v>31</c:v>
                </c:pt>
                <c:pt idx="25">
                  <c:v>30</c:v>
                </c:pt>
                <c:pt idx="26">
                  <c:v>33</c:v>
                </c:pt>
                <c:pt idx="27">
                  <c:v>41</c:v>
                </c:pt>
                <c:pt idx="28">
                  <c:v>15</c:v>
                </c:pt>
                <c:pt idx="2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821-BC85-3E9D04A7A0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8108608"/>
        <c:axId val="1718104768"/>
      </c:barChart>
      <c:catAx>
        <c:axId val="17181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04768"/>
        <c:crosses val="autoZero"/>
        <c:auto val="1"/>
        <c:lblAlgn val="ctr"/>
        <c:lblOffset val="100"/>
        <c:noMultiLvlLbl val="0"/>
      </c:catAx>
      <c:valAx>
        <c:axId val="1718104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181132</xdr:colOff>
      <xdr:row>43</xdr:row>
      <xdr:rowOff>2499</xdr:rowOff>
    </xdr:from>
    <xdr:to>
      <xdr:col>10</xdr:col>
      <xdr:colOff>505918</xdr:colOff>
      <xdr:row>58</xdr:row>
      <xdr:rowOff>28732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8D873-73C9-7F6E-008A-7372524A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637189</xdr:colOff>
      <xdr:row>43</xdr:row>
      <xdr:rowOff>13138</xdr:rowOff>
    </xdr:from>
    <xdr:to>
      <xdr:col>11</xdr:col>
      <xdr:colOff>111672</xdr:colOff>
      <xdr:row>62</xdr:row>
      <xdr:rowOff>131379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E8CCB-3C97-6DA3-3915-2DCA1922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838969</xdr:colOff>
      <xdr:row>80</xdr:row>
      <xdr:rowOff>98381</xdr:rowOff>
    </xdr:from>
    <xdr:to>
      <xdr:col>12</xdr:col>
      <xdr:colOff>145143</xdr:colOff>
      <xdr:row>111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3EF013-F5E0-6DE7-8C37-D9C47F40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64.431419560184" createdVersion="8" refreshedVersion="8" minRefreshableVersion="3" recordCount="30" xr:uid="{CD5D814A-E902-4714-8206-ABA16DC3F4CF}">
  <cacheSource type="worksheet">
    <worksheetSource ref="A1:I31" sheet="project"/>
  </cacheSource>
  <cacheFields count="9">
    <cacheField name="Task ID" numFmtId="0">
      <sharedItems containsSemiMixedTypes="0" containsString="0" containsNumber="1" containsInteger="1" minValue="1" maxValue="30"/>
    </cacheField>
    <cacheField name="Task Name" numFmtId="0">
      <sharedItems count="30">
        <s v="Write Repot"/>
        <s v="Email Clients"/>
        <s v="Update Website"/>
        <s v="Schedule Meeting"/>
        <s v="Update Software"/>
        <s v="Call Client A"/>
        <s v="prepare Presentation"/>
        <s v="Design logo for website"/>
        <s v="Book conference ticket"/>
        <s v="Submit tax documents"/>
        <s v="Organize meeting room"/>
        <s v="Buy office supplies"/>
        <s v="Clean the workspace"/>
        <s v="Prepare invoice"/>
        <s v="Research competitors"/>
        <s v="Update social media"/>
        <s v="write blog post"/>
        <s v="Review financial statements"/>
        <s v="Clean mail box"/>
        <s v="Send newsletters"/>
        <s v="Confirm event venue"/>
        <s v="Prepare meeting agenda"/>
        <s v="Set up project plan"/>
        <s v="Test product features"/>
        <s v="Analyze customer feedback"/>
        <s v="Schedule team call"/>
        <s v="Follow up with supplier"/>
        <s v="Design business card"/>
        <s v="Update project timeline"/>
        <s v="Contact HR"/>
      </sharedItems>
    </cacheField>
    <cacheField name="Start Date" numFmtId="14">
      <sharedItems containsSemiMixedTypes="0" containsNonDate="0" containsDate="1" containsString="0" minDate="2024-01-10T00:00:00" maxDate="2024-01-21T00:00:00"/>
    </cacheField>
    <cacheField name="Priority" numFmtId="0">
      <sharedItems/>
    </cacheField>
    <cacheField name="Status" numFmtId="0">
      <sharedItems count="3">
        <s v="Not started"/>
        <s v="In progress"/>
        <s v="Completed"/>
      </sharedItems>
    </cacheField>
    <cacheField name="Notes" numFmtId="0">
      <sharedItems/>
    </cacheField>
    <cacheField name="Completion%" numFmtId="9">
      <sharedItems containsSemiMixedTypes="0" containsString="0" containsNumber="1" minValue="0" maxValue="1"/>
    </cacheField>
    <cacheField name="Due Date" numFmtId="14">
      <sharedItems containsSemiMixedTypes="0" containsNonDate="0" containsDate="1" containsString="0" minDate="2024-01-19T00:00:00" maxDate="2024-03-29T00:00:00"/>
    </cacheField>
    <cacheField name="Duration" numFmtId="0">
      <sharedItems containsSemiMixedTypes="0" containsString="0" containsNumber="1" containsInteger="1" minValue="6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d v="2024-01-10T00:00:00"/>
    <s v="High"/>
    <x v="0"/>
    <s v="Research complete"/>
    <n v="0"/>
    <d v="2024-01-19T00:00:00"/>
    <n v="9"/>
  </r>
  <r>
    <n v="2"/>
    <x v="1"/>
    <d v="2024-01-12T00:00:00"/>
    <s v="Medium"/>
    <x v="1"/>
    <s v="Drafting emails"/>
    <n v="0.4"/>
    <d v="2024-02-10T00:00:00"/>
    <n v="29"/>
  </r>
  <r>
    <n v="3"/>
    <x v="2"/>
    <d v="2024-01-15T00:00:00"/>
    <s v="High"/>
    <x v="0"/>
    <s v="Needs content"/>
    <n v="0"/>
    <d v="2024-01-28T00:00:00"/>
    <n v="13"/>
  </r>
  <r>
    <n v="4"/>
    <x v="3"/>
    <d v="2024-01-11T00:00:00"/>
    <s v="Low"/>
    <x v="2"/>
    <s v="Sent invites"/>
    <n v="1"/>
    <d v="2024-03-04T00:00:00"/>
    <n v="53"/>
  </r>
  <r>
    <n v="5"/>
    <x v="4"/>
    <d v="2024-01-14T00:00:00"/>
    <s v="High"/>
    <x v="1"/>
    <s v="Waiting for approval"/>
    <n v="0.6"/>
    <d v="2024-01-20T00:00:00"/>
    <n v="6"/>
  </r>
  <r>
    <n v="6"/>
    <x v="5"/>
    <d v="2024-01-11T00:00:00"/>
    <s v="Medium"/>
    <x v="2"/>
    <s v="Project disscused"/>
    <n v="1"/>
    <d v="2024-02-02T00:00:00"/>
    <n v="22"/>
  </r>
  <r>
    <n v="7"/>
    <x v="6"/>
    <d v="2024-01-15T00:00:00"/>
    <s v="High"/>
    <x v="0"/>
    <s v="Need to gather data"/>
    <n v="0"/>
    <d v="2024-01-25T00:00:00"/>
    <n v="10"/>
  </r>
  <r>
    <n v="8"/>
    <x v="7"/>
    <d v="2024-01-13T00:00:00"/>
    <s v="Low"/>
    <x v="0"/>
    <s v="Initial ideas"/>
    <n v="0"/>
    <d v="2024-03-13T00:00:00"/>
    <n v="60"/>
  </r>
  <r>
    <n v="9"/>
    <x v="8"/>
    <d v="2024-01-18T00:00:00"/>
    <s v="Medium"/>
    <x v="1"/>
    <s v="Looking for documents"/>
    <n v="0.5"/>
    <d v="2024-02-28T00:00:00"/>
    <n v="41"/>
  </r>
  <r>
    <n v="10"/>
    <x v="9"/>
    <d v="2024-01-20T00:00:00"/>
    <s v="High"/>
    <x v="0"/>
    <s v="Deadline approaching"/>
    <n v="0"/>
    <d v="2024-01-30T00:00:00"/>
    <n v="10"/>
  </r>
  <r>
    <n v="11"/>
    <x v="10"/>
    <d v="2024-01-12T00:00:00"/>
    <s v="Low"/>
    <x v="2"/>
    <s v="Reserved the room"/>
    <n v="1"/>
    <d v="2024-03-22T00:00:00"/>
    <n v="70"/>
  </r>
  <r>
    <n v="12"/>
    <x v="11"/>
    <d v="2024-01-16T00:00:00"/>
    <s v="Low"/>
    <x v="0"/>
    <s v="Check inventory"/>
    <n v="0"/>
    <d v="2024-03-28T00:00:00"/>
    <n v="72"/>
  </r>
  <r>
    <n v="13"/>
    <x v="12"/>
    <d v="2024-01-14T00:00:00"/>
    <s v="Low"/>
    <x v="1"/>
    <s v="Organizing files"/>
    <n v="0.4"/>
    <d v="2024-03-22T00:00:00"/>
    <n v="68"/>
  </r>
  <r>
    <n v="14"/>
    <x v="13"/>
    <d v="2024-01-17T00:00:00"/>
    <s v="Medium"/>
    <x v="2"/>
    <s v="Sent to client B"/>
    <n v="1"/>
    <d v="2024-02-17T00:00:00"/>
    <n v="31"/>
  </r>
  <r>
    <n v="15"/>
    <x v="14"/>
    <d v="2024-01-13T00:00:00"/>
    <s v="Medium"/>
    <x v="0"/>
    <s v="Need market analysis"/>
    <n v="0"/>
    <d v="2024-02-13T00:00:00"/>
    <n v="31"/>
  </r>
  <r>
    <n v="16"/>
    <x v="15"/>
    <d v="2024-01-11T00:00:00"/>
    <s v="High"/>
    <x v="2"/>
    <s v="Posted new updates"/>
    <n v="1"/>
    <d v="2024-02-01T00:00:00"/>
    <n v="21"/>
  </r>
  <r>
    <n v="17"/>
    <x v="16"/>
    <d v="2024-01-19T00:00:00"/>
    <s v="Low"/>
    <x v="0"/>
    <s v="Decide on topic"/>
    <n v="0"/>
    <d v="2024-02-19T00:00:00"/>
    <n v="31"/>
  </r>
  <r>
    <n v="18"/>
    <x v="17"/>
    <d v="2024-01-15T00:00:00"/>
    <s v="High"/>
    <x v="1"/>
    <s v="Need accounting data"/>
    <n v="0.8"/>
    <d v="2024-01-25T00:00:00"/>
    <n v="10"/>
  </r>
  <r>
    <n v="19"/>
    <x v="18"/>
    <d v="2024-01-13T00:00:00"/>
    <s v="Low"/>
    <x v="2"/>
    <s v="Deleted old emails"/>
    <n v="1"/>
    <d v="2024-03-13T00:00:00"/>
    <n v="60"/>
  </r>
  <r>
    <n v="20"/>
    <x v="19"/>
    <d v="2024-01-16T00:00:00"/>
    <s v="Medium"/>
    <x v="1"/>
    <s v="Writing content"/>
    <n v="0.3"/>
    <d v="2024-02-05T00:00:00"/>
    <n v="20"/>
  </r>
  <r>
    <n v="21"/>
    <x v="20"/>
    <d v="2024-01-14T00:00:00"/>
    <s v="High"/>
    <x v="0"/>
    <s v="Need to call venue"/>
    <n v="0"/>
    <d v="2024-01-24T00:00:00"/>
    <n v="10"/>
  </r>
  <r>
    <n v="22"/>
    <x v="21"/>
    <d v="2024-01-12T00:00:00"/>
    <s v="Medium"/>
    <x v="2"/>
    <s v="Agenda shared with team"/>
    <n v="1"/>
    <d v="2024-01-30T00:00:00"/>
    <n v="18"/>
  </r>
  <r>
    <n v="23"/>
    <x v="22"/>
    <d v="2024-01-17T00:00:00"/>
    <s v="High"/>
    <x v="0"/>
    <s v="Need approval"/>
    <n v="0"/>
    <d v="2024-01-27T00:00:00"/>
    <n v="10"/>
  </r>
  <r>
    <n v="24"/>
    <x v="23"/>
    <d v="2024-01-18T00:00:00"/>
    <s v="Medium"/>
    <x v="1"/>
    <s v="Testing new updated"/>
    <n v="0.5"/>
    <d v="2024-02-01T00:00:00"/>
    <n v="14"/>
  </r>
  <r>
    <n v="25"/>
    <x v="24"/>
    <d v="2024-01-19T00:00:00"/>
    <s v="Medium"/>
    <x v="1"/>
    <s v="Collect data"/>
    <n v="0"/>
    <d v="2024-02-19T00:00:00"/>
    <n v="31"/>
  </r>
  <r>
    <n v="26"/>
    <x v="25"/>
    <d v="2024-01-20T00:00:00"/>
    <s v="Low"/>
    <x v="2"/>
    <s v="Call scheduled"/>
    <n v="1"/>
    <d v="2024-02-19T00:00:00"/>
    <n v="30"/>
  </r>
  <r>
    <n v="27"/>
    <x v="26"/>
    <d v="2024-01-16T00:00:00"/>
    <s v="Medium"/>
    <x v="1"/>
    <s v="waiting for response"/>
    <n v="0.2"/>
    <d v="2024-02-18T00:00:00"/>
    <n v="33"/>
  </r>
  <r>
    <n v="28"/>
    <x v="27"/>
    <d v="2024-01-13T00:00:00"/>
    <s v="Low"/>
    <x v="2"/>
    <s v="Need new design"/>
    <n v="1"/>
    <d v="2024-02-23T00:00:00"/>
    <n v="41"/>
  </r>
  <r>
    <n v="29"/>
    <x v="28"/>
    <d v="2024-01-14T00:00:00"/>
    <s v="High"/>
    <x v="1"/>
    <s v="Review task duration"/>
    <n v="0.2"/>
    <d v="2024-01-29T00:00:00"/>
    <n v="15"/>
  </r>
  <r>
    <n v="30"/>
    <x v="29"/>
    <d v="2024-01-15T00:00:00"/>
    <s v="Medium"/>
    <x v="0"/>
    <s v="Discuss benefits"/>
    <n v="0"/>
    <d v="2024-02-22T00:00:00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C3802-10A8-42C0-A33F-AA9468C62D2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6:D77" firstHeaderRow="1" firstDataRow="1" firstDataCol="1" rowPageCount="1" colPageCount="1"/>
  <pivotFields count="9">
    <pivotField showAll="0"/>
    <pivotField axis="axisRow" showAll="0">
      <items count="31">
        <item x="24"/>
        <item x="8"/>
        <item x="11"/>
        <item x="5"/>
        <item x="18"/>
        <item x="12"/>
        <item x="20"/>
        <item x="29"/>
        <item x="27"/>
        <item x="7"/>
        <item x="1"/>
        <item x="26"/>
        <item x="10"/>
        <item x="13"/>
        <item x="21"/>
        <item x="6"/>
        <item x="14"/>
        <item x="17"/>
        <item x="3"/>
        <item x="25"/>
        <item x="19"/>
        <item x="22"/>
        <item x="9"/>
        <item x="23"/>
        <item x="28"/>
        <item x="15"/>
        <item x="4"/>
        <item x="2"/>
        <item x="16"/>
        <item x="0"/>
        <item t="default"/>
      </items>
    </pivotField>
    <pivotField numFmtId="14"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numFmtId="9" showAll="0"/>
    <pivotField numFmtId="1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4" hier="-1"/>
  </pageFields>
  <dataFields count="1">
    <dataField name="Sum of Completion%" fld="6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310A-4804-42E0-B06C-E8CE74307131}">
  <dimension ref="A1:M77"/>
  <sheetViews>
    <sheetView tabSelected="1" topLeftCell="A21" zoomScale="84" zoomScaleNormal="125" workbookViewId="0">
      <selection activeCell="I95" sqref="I95"/>
    </sheetView>
  </sheetViews>
  <sheetFormatPr defaultRowHeight="14.4" x14ac:dyDescent="0.3"/>
  <cols>
    <col min="2" max="2" width="24.109375" bestFit="1" customWidth="1"/>
    <col min="3" max="3" width="24.21875" bestFit="1" customWidth="1"/>
    <col min="4" max="4" width="18.88671875" bestFit="1" customWidth="1"/>
    <col min="5" max="5" width="10.33203125" bestFit="1" customWidth="1"/>
    <col min="6" max="6" width="21.88671875" bestFit="1" customWidth="1"/>
    <col min="7" max="7" width="11.88671875" bestFit="1" customWidth="1"/>
    <col min="8" max="8" width="10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3">
      <c r="A2" s="2">
        <v>1</v>
      </c>
      <c r="B2" s="2" t="s">
        <v>9</v>
      </c>
      <c r="C2" s="3">
        <v>45301</v>
      </c>
      <c r="D2" s="2" t="s">
        <v>60</v>
      </c>
      <c r="E2" s="2" t="s">
        <v>27</v>
      </c>
      <c r="F2" s="2" t="s">
        <v>29</v>
      </c>
      <c r="G2" s="4">
        <v>0</v>
      </c>
      <c r="H2" s="3">
        <v>45310</v>
      </c>
      <c r="I2" s="2">
        <f>H2-C2</f>
        <v>9</v>
      </c>
    </row>
    <row r="3" spans="1:13" x14ac:dyDescent="0.3">
      <c r="A3" s="2">
        <v>2</v>
      </c>
      <c r="B3" s="2" t="s">
        <v>10</v>
      </c>
      <c r="C3" s="3">
        <v>45303</v>
      </c>
      <c r="D3" s="2" t="s">
        <v>59</v>
      </c>
      <c r="E3" s="2" t="s">
        <v>26</v>
      </c>
      <c r="F3" s="2" t="s">
        <v>30</v>
      </c>
      <c r="G3" s="4">
        <v>0.4</v>
      </c>
      <c r="H3" s="3">
        <v>45332</v>
      </c>
      <c r="I3" s="2">
        <f t="shared" ref="I3:I31" si="0">H3-C3</f>
        <v>29</v>
      </c>
    </row>
    <row r="4" spans="1:13" x14ac:dyDescent="0.3">
      <c r="A4" s="2">
        <v>3</v>
      </c>
      <c r="B4" s="2" t="s">
        <v>11</v>
      </c>
      <c r="C4" s="3">
        <v>45306</v>
      </c>
      <c r="D4" s="2" t="s">
        <v>60</v>
      </c>
      <c r="E4" s="2" t="s">
        <v>27</v>
      </c>
      <c r="F4" s="2" t="s">
        <v>31</v>
      </c>
      <c r="G4" s="4">
        <v>0</v>
      </c>
      <c r="H4" s="3">
        <v>45319</v>
      </c>
      <c r="I4" s="2">
        <f t="shared" si="0"/>
        <v>13</v>
      </c>
    </row>
    <row r="5" spans="1:13" x14ac:dyDescent="0.3">
      <c r="A5" s="2">
        <v>4</v>
      </c>
      <c r="B5" s="2" t="s">
        <v>12</v>
      </c>
      <c r="C5" s="3">
        <v>45302</v>
      </c>
      <c r="D5" s="2" t="s">
        <v>61</v>
      </c>
      <c r="E5" s="2" t="s">
        <v>28</v>
      </c>
      <c r="F5" s="2" t="s">
        <v>32</v>
      </c>
      <c r="G5" s="4">
        <v>1</v>
      </c>
      <c r="H5" s="3">
        <v>45355</v>
      </c>
      <c r="I5" s="2">
        <f t="shared" si="0"/>
        <v>53</v>
      </c>
    </row>
    <row r="6" spans="1:13" x14ac:dyDescent="0.3">
      <c r="A6" s="2">
        <v>5</v>
      </c>
      <c r="B6" s="2" t="s">
        <v>13</v>
      </c>
      <c r="C6" s="3">
        <v>45305</v>
      </c>
      <c r="D6" s="2" t="s">
        <v>60</v>
      </c>
      <c r="E6" s="2" t="s">
        <v>26</v>
      </c>
      <c r="F6" s="2" t="s">
        <v>33</v>
      </c>
      <c r="G6" s="4">
        <v>0.6</v>
      </c>
      <c r="H6" s="3">
        <v>45311</v>
      </c>
      <c r="I6" s="2">
        <f t="shared" si="0"/>
        <v>6</v>
      </c>
    </row>
    <row r="7" spans="1:13" x14ac:dyDescent="0.3">
      <c r="A7" s="2">
        <v>6</v>
      </c>
      <c r="B7" s="2" t="s">
        <v>14</v>
      </c>
      <c r="C7" s="3">
        <v>45302</v>
      </c>
      <c r="D7" s="2" t="s">
        <v>59</v>
      </c>
      <c r="E7" s="2" t="s">
        <v>28</v>
      </c>
      <c r="F7" s="2" t="s">
        <v>24</v>
      </c>
      <c r="G7" s="4">
        <v>1</v>
      </c>
      <c r="H7" s="3">
        <v>45324</v>
      </c>
      <c r="I7" s="2">
        <f t="shared" si="0"/>
        <v>22</v>
      </c>
    </row>
    <row r="8" spans="1:13" x14ac:dyDescent="0.3">
      <c r="A8" s="2">
        <v>7</v>
      </c>
      <c r="B8" s="2" t="s">
        <v>15</v>
      </c>
      <c r="C8" s="3">
        <v>45306</v>
      </c>
      <c r="D8" s="2" t="s">
        <v>60</v>
      </c>
      <c r="E8" s="5" t="s">
        <v>27</v>
      </c>
      <c r="F8" s="2" t="s">
        <v>25</v>
      </c>
      <c r="G8" s="4">
        <v>0</v>
      </c>
      <c r="H8" s="3">
        <v>45316</v>
      </c>
      <c r="I8" s="2">
        <f t="shared" si="0"/>
        <v>10</v>
      </c>
    </row>
    <row r="9" spans="1:13" x14ac:dyDescent="0.3">
      <c r="A9" s="2">
        <v>8</v>
      </c>
      <c r="B9" s="2" t="s">
        <v>16</v>
      </c>
      <c r="C9" s="3">
        <v>45304</v>
      </c>
      <c r="D9" s="2" t="s">
        <v>61</v>
      </c>
      <c r="E9" s="2" t="s">
        <v>27</v>
      </c>
      <c r="F9" s="2" t="s">
        <v>34</v>
      </c>
      <c r="G9" s="4">
        <v>0</v>
      </c>
      <c r="H9" s="3">
        <v>45364</v>
      </c>
      <c r="I9" s="2">
        <f t="shared" si="0"/>
        <v>60</v>
      </c>
    </row>
    <row r="10" spans="1:13" x14ac:dyDescent="0.3">
      <c r="A10" s="2">
        <v>9</v>
      </c>
      <c r="B10" s="2" t="s">
        <v>17</v>
      </c>
      <c r="C10" s="3">
        <v>45309</v>
      </c>
      <c r="D10" s="2" t="s">
        <v>59</v>
      </c>
      <c r="E10" s="2" t="s">
        <v>26</v>
      </c>
      <c r="F10" s="2" t="s">
        <v>35</v>
      </c>
      <c r="G10" s="4">
        <v>0.5</v>
      </c>
      <c r="H10" s="3">
        <v>45350</v>
      </c>
      <c r="I10" s="2">
        <f t="shared" si="0"/>
        <v>41</v>
      </c>
    </row>
    <row r="11" spans="1:13" x14ac:dyDescent="0.3">
      <c r="A11" s="2">
        <v>10</v>
      </c>
      <c r="B11" s="2" t="s">
        <v>18</v>
      </c>
      <c r="C11" s="3">
        <v>45311</v>
      </c>
      <c r="D11" s="2" t="s">
        <v>60</v>
      </c>
      <c r="E11" s="2" t="s">
        <v>27</v>
      </c>
      <c r="F11" s="2" t="s">
        <v>36</v>
      </c>
      <c r="G11" s="4">
        <v>0</v>
      </c>
      <c r="H11" s="3">
        <v>45321</v>
      </c>
      <c r="I11" s="2">
        <f t="shared" si="0"/>
        <v>10</v>
      </c>
    </row>
    <row r="12" spans="1:13" x14ac:dyDescent="0.3">
      <c r="A12" s="2">
        <v>11</v>
      </c>
      <c r="B12" s="2" t="s">
        <v>19</v>
      </c>
      <c r="C12" s="3">
        <v>45303</v>
      </c>
      <c r="D12" s="2" t="s">
        <v>61</v>
      </c>
      <c r="E12" s="2" t="s">
        <v>28</v>
      </c>
      <c r="F12" s="2" t="s">
        <v>41</v>
      </c>
      <c r="G12" s="4">
        <v>1</v>
      </c>
      <c r="H12" s="3">
        <v>45373</v>
      </c>
      <c r="I12" s="2">
        <f t="shared" si="0"/>
        <v>70</v>
      </c>
    </row>
    <row r="13" spans="1:13" x14ac:dyDescent="0.3">
      <c r="A13" s="2">
        <v>12</v>
      </c>
      <c r="B13" s="2" t="s">
        <v>20</v>
      </c>
      <c r="C13" s="3">
        <v>45307</v>
      </c>
      <c r="D13" s="2" t="s">
        <v>61</v>
      </c>
      <c r="E13" s="2" t="s">
        <v>27</v>
      </c>
      <c r="F13" s="2" t="s">
        <v>42</v>
      </c>
      <c r="G13" s="4">
        <v>0</v>
      </c>
      <c r="H13" s="3">
        <v>45379</v>
      </c>
      <c r="I13" s="2">
        <f t="shared" si="0"/>
        <v>72</v>
      </c>
    </row>
    <row r="14" spans="1:13" x14ac:dyDescent="0.3">
      <c r="A14" s="2">
        <v>13</v>
      </c>
      <c r="B14" s="2" t="s">
        <v>21</v>
      </c>
      <c r="C14" s="3">
        <v>45305</v>
      </c>
      <c r="D14" s="2" t="s">
        <v>61</v>
      </c>
      <c r="E14" s="2" t="s">
        <v>26</v>
      </c>
      <c r="F14" s="2" t="s">
        <v>43</v>
      </c>
      <c r="G14" s="4">
        <v>0.4</v>
      </c>
      <c r="H14" s="3">
        <v>45373</v>
      </c>
      <c r="I14" s="2">
        <f t="shared" si="0"/>
        <v>68</v>
      </c>
    </row>
    <row r="15" spans="1:13" x14ac:dyDescent="0.3">
      <c r="A15" s="2">
        <v>14</v>
      </c>
      <c r="B15" s="2" t="s">
        <v>22</v>
      </c>
      <c r="C15" s="3">
        <v>45308</v>
      </c>
      <c r="D15" s="2" t="s">
        <v>59</v>
      </c>
      <c r="E15" s="2" t="s">
        <v>28</v>
      </c>
      <c r="F15" s="2" t="s">
        <v>44</v>
      </c>
      <c r="G15" s="4">
        <v>1</v>
      </c>
      <c r="H15" s="3">
        <v>45339</v>
      </c>
      <c r="I15" s="2">
        <f t="shared" si="0"/>
        <v>31</v>
      </c>
      <c r="M15" s="6"/>
    </row>
    <row r="16" spans="1:13" x14ac:dyDescent="0.3">
      <c r="A16" s="2">
        <v>15</v>
      </c>
      <c r="B16" s="2" t="s">
        <v>23</v>
      </c>
      <c r="C16" s="3">
        <v>45304</v>
      </c>
      <c r="D16" s="2" t="s">
        <v>59</v>
      </c>
      <c r="E16" s="2" t="s">
        <v>27</v>
      </c>
      <c r="F16" s="2" t="s">
        <v>45</v>
      </c>
      <c r="G16" s="4">
        <v>0</v>
      </c>
      <c r="H16" s="3">
        <v>45335</v>
      </c>
      <c r="I16" s="2">
        <f t="shared" si="0"/>
        <v>31</v>
      </c>
    </row>
    <row r="17" spans="1:9" x14ac:dyDescent="0.3">
      <c r="A17" s="2">
        <v>16</v>
      </c>
      <c r="B17" s="2" t="s">
        <v>37</v>
      </c>
      <c r="C17" s="3">
        <v>45302</v>
      </c>
      <c r="D17" s="2" t="s">
        <v>60</v>
      </c>
      <c r="E17" s="2" t="s">
        <v>28</v>
      </c>
      <c r="F17" s="2" t="s">
        <v>46</v>
      </c>
      <c r="G17" s="4">
        <v>1</v>
      </c>
      <c r="H17" s="3">
        <v>45323</v>
      </c>
      <c r="I17" s="2">
        <f t="shared" si="0"/>
        <v>21</v>
      </c>
    </row>
    <row r="18" spans="1:9" x14ac:dyDescent="0.3">
      <c r="A18" s="2">
        <v>17</v>
      </c>
      <c r="B18" s="2" t="s">
        <v>38</v>
      </c>
      <c r="C18" s="3">
        <v>45310</v>
      </c>
      <c r="D18" s="2" t="s">
        <v>61</v>
      </c>
      <c r="E18" s="2" t="s">
        <v>27</v>
      </c>
      <c r="F18" s="2" t="s">
        <v>47</v>
      </c>
      <c r="G18" s="4">
        <v>0</v>
      </c>
      <c r="H18" s="3">
        <v>45341</v>
      </c>
      <c r="I18" s="2">
        <f t="shared" si="0"/>
        <v>31</v>
      </c>
    </row>
    <row r="19" spans="1:9" x14ac:dyDescent="0.3">
      <c r="A19" s="2">
        <v>18</v>
      </c>
      <c r="B19" s="2" t="s">
        <v>39</v>
      </c>
      <c r="C19" s="3">
        <v>45306</v>
      </c>
      <c r="D19" s="2" t="s">
        <v>60</v>
      </c>
      <c r="E19" s="2" t="s">
        <v>26</v>
      </c>
      <c r="F19" s="2" t="s">
        <v>48</v>
      </c>
      <c r="G19" s="4">
        <v>0.8</v>
      </c>
      <c r="H19" s="3">
        <v>45316</v>
      </c>
      <c r="I19" s="2">
        <f t="shared" si="0"/>
        <v>10</v>
      </c>
    </row>
    <row r="20" spans="1:9" x14ac:dyDescent="0.3">
      <c r="A20" s="2">
        <v>19</v>
      </c>
      <c r="B20" s="2" t="s">
        <v>40</v>
      </c>
      <c r="C20" s="3">
        <v>45304</v>
      </c>
      <c r="D20" s="2" t="s">
        <v>61</v>
      </c>
      <c r="E20" s="2" t="s">
        <v>28</v>
      </c>
      <c r="F20" s="2" t="s">
        <v>49</v>
      </c>
      <c r="G20" s="4">
        <v>1</v>
      </c>
      <c r="H20" s="3">
        <v>45364</v>
      </c>
      <c r="I20" s="2">
        <f t="shared" si="0"/>
        <v>60</v>
      </c>
    </row>
    <row r="21" spans="1:9" x14ac:dyDescent="0.3">
      <c r="A21" s="2">
        <v>20</v>
      </c>
      <c r="B21" s="2" t="s">
        <v>50</v>
      </c>
      <c r="C21" s="3">
        <v>45307</v>
      </c>
      <c r="D21" s="2" t="s">
        <v>59</v>
      </c>
      <c r="E21" s="2" t="s">
        <v>26</v>
      </c>
      <c r="F21" s="2" t="s">
        <v>62</v>
      </c>
      <c r="G21" s="4">
        <v>0.3</v>
      </c>
      <c r="H21" s="3">
        <v>45327</v>
      </c>
      <c r="I21" s="2">
        <f t="shared" si="0"/>
        <v>20</v>
      </c>
    </row>
    <row r="22" spans="1:9" x14ac:dyDescent="0.3">
      <c r="A22" s="2">
        <v>21</v>
      </c>
      <c r="B22" s="2" t="s">
        <v>51</v>
      </c>
      <c r="C22" s="3">
        <v>45305</v>
      </c>
      <c r="D22" s="2" t="s">
        <v>60</v>
      </c>
      <c r="E22" s="2" t="s">
        <v>27</v>
      </c>
      <c r="F22" s="2" t="s">
        <v>63</v>
      </c>
      <c r="G22" s="4">
        <v>0</v>
      </c>
      <c r="H22" s="3">
        <v>45315</v>
      </c>
      <c r="I22" s="2">
        <f t="shared" si="0"/>
        <v>10</v>
      </c>
    </row>
    <row r="23" spans="1:9" x14ac:dyDescent="0.3">
      <c r="A23" s="2">
        <v>22</v>
      </c>
      <c r="B23" s="2" t="s">
        <v>52</v>
      </c>
      <c r="C23" s="3">
        <v>45303</v>
      </c>
      <c r="D23" s="2" t="s">
        <v>59</v>
      </c>
      <c r="E23" s="2" t="s">
        <v>28</v>
      </c>
      <c r="F23" s="2" t="s">
        <v>64</v>
      </c>
      <c r="G23" s="4">
        <v>1</v>
      </c>
      <c r="H23" s="3">
        <v>45321</v>
      </c>
      <c r="I23" s="2">
        <f t="shared" si="0"/>
        <v>18</v>
      </c>
    </row>
    <row r="24" spans="1:9" x14ac:dyDescent="0.3">
      <c r="A24" s="2">
        <v>23</v>
      </c>
      <c r="B24" s="2" t="s">
        <v>53</v>
      </c>
      <c r="C24" s="3">
        <v>45308</v>
      </c>
      <c r="D24" s="2" t="s">
        <v>60</v>
      </c>
      <c r="E24" s="2" t="s">
        <v>27</v>
      </c>
      <c r="F24" s="2" t="s">
        <v>65</v>
      </c>
      <c r="G24" s="4">
        <v>0</v>
      </c>
      <c r="H24" s="3">
        <v>45318</v>
      </c>
      <c r="I24" s="2">
        <f t="shared" si="0"/>
        <v>10</v>
      </c>
    </row>
    <row r="25" spans="1:9" x14ac:dyDescent="0.3">
      <c r="A25" s="2">
        <v>24</v>
      </c>
      <c r="B25" s="2" t="s">
        <v>54</v>
      </c>
      <c r="C25" s="3">
        <v>45309</v>
      </c>
      <c r="D25" s="2" t="s">
        <v>59</v>
      </c>
      <c r="E25" s="2" t="s">
        <v>26</v>
      </c>
      <c r="F25" s="2" t="s">
        <v>66</v>
      </c>
      <c r="G25" s="4">
        <v>0.5</v>
      </c>
      <c r="H25" s="3">
        <v>45323</v>
      </c>
      <c r="I25" s="2">
        <f t="shared" si="0"/>
        <v>14</v>
      </c>
    </row>
    <row r="26" spans="1:9" x14ac:dyDescent="0.3">
      <c r="A26" s="2">
        <v>25</v>
      </c>
      <c r="B26" s="2" t="s">
        <v>55</v>
      </c>
      <c r="C26" s="3">
        <v>45310</v>
      </c>
      <c r="D26" s="2" t="s">
        <v>59</v>
      </c>
      <c r="E26" s="2" t="s">
        <v>26</v>
      </c>
      <c r="F26" s="2" t="s">
        <v>67</v>
      </c>
      <c r="G26" s="4">
        <v>0</v>
      </c>
      <c r="H26" s="3">
        <v>45341</v>
      </c>
      <c r="I26" s="2">
        <f t="shared" si="0"/>
        <v>31</v>
      </c>
    </row>
    <row r="27" spans="1:9" x14ac:dyDescent="0.3">
      <c r="A27" s="2">
        <v>26</v>
      </c>
      <c r="B27" s="2" t="s">
        <v>56</v>
      </c>
      <c r="C27" s="3">
        <v>45311</v>
      </c>
      <c r="D27" s="2" t="s">
        <v>61</v>
      </c>
      <c r="E27" s="2" t="s">
        <v>28</v>
      </c>
      <c r="F27" s="2" t="s">
        <v>68</v>
      </c>
      <c r="G27" s="4">
        <v>1</v>
      </c>
      <c r="H27" s="3">
        <v>45341</v>
      </c>
      <c r="I27" s="2">
        <f t="shared" si="0"/>
        <v>30</v>
      </c>
    </row>
    <row r="28" spans="1:9" x14ac:dyDescent="0.3">
      <c r="A28" s="2">
        <v>27</v>
      </c>
      <c r="B28" s="2" t="s">
        <v>57</v>
      </c>
      <c r="C28" s="3">
        <v>45307</v>
      </c>
      <c r="D28" s="2" t="s">
        <v>59</v>
      </c>
      <c r="E28" s="2" t="s">
        <v>26</v>
      </c>
      <c r="F28" s="2" t="s">
        <v>69</v>
      </c>
      <c r="G28" s="4">
        <v>0.2</v>
      </c>
      <c r="H28" s="3">
        <v>45340</v>
      </c>
      <c r="I28" s="2">
        <f t="shared" si="0"/>
        <v>33</v>
      </c>
    </row>
    <row r="29" spans="1:9" x14ac:dyDescent="0.3">
      <c r="A29" s="2">
        <v>28</v>
      </c>
      <c r="B29" s="2" t="s">
        <v>58</v>
      </c>
      <c r="C29" s="3">
        <v>45304</v>
      </c>
      <c r="D29" s="2" t="s">
        <v>61</v>
      </c>
      <c r="E29" s="2" t="s">
        <v>28</v>
      </c>
      <c r="F29" s="2" t="s">
        <v>70</v>
      </c>
      <c r="G29" s="4">
        <v>1</v>
      </c>
      <c r="H29" s="3">
        <v>45345</v>
      </c>
      <c r="I29" s="2">
        <f t="shared" si="0"/>
        <v>41</v>
      </c>
    </row>
    <row r="30" spans="1:9" x14ac:dyDescent="0.3">
      <c r="A30" s="2">
        <v>29</v>
      </c>
      <c r="B30" s="2" t="s">
        <v>71</v>
      </c>
      <c r="C30" s="3">
        <v>45305</v>
      </c>
      <c r="D30" s="2" t="s">
        <v>60</v>
      </c>
      <c r="E30" s="2" t="s">
        <v>26</v>
      </c>
      <c r="F30" s="2" t="s">
        <v>73</v>
      </c>
      <c r="G30" s="4">
        <v>0.2</v>
      </c>
      <c r="H30" s="3">
        <v>45320</v>
      </c>
      <c r="I30" s="2">
        <f t="shared" si="0"/>
        <v>15</v>
      </c>
    </row>
    <row r="31" spans="1:9" x14ac:dyDescent="0.3">
      <c r="A31" s="2">
        <v>30</v>
      </c>
      <c r="B31" s="2" t="s">
        <v>72</v>
      </c>
      <c r="C31" s="3">
        <v>45306</v>
      </c>
      <c r="D31" s="2" t="s">
        <v>59</v>
      </c>
      <c r="E31" s="2" t="s">
        <v>27</v>
      </c>
      <c r="F31" s="2" t="s">
        <v>74</v>
      </c>
      <c r="G31" s="4">
        <v>0</v>
      </c>
      <c r="H31" s="3">
        <v>45344</v>
      </c>
      <c r="I31" s="2">
        <f t="shared" si="0"/>
        <v>38</v>
      </c>
    </row>
    <row r="33" spans="2:4" ht="15.6" x14ac:dyDescent="0.3">
      <c r="B33" s="7" t="s">
        <v>75</v>
      </c>
      <c r="C33" s="7"/>
    </row>
    <row r="35" spans="2:4" x14ac:dyDescent="0.3">
      <c r="B35" s="2" t="s">
        <v>76</v>
      </c>
      <c r="C35" s="2">
        <f>COUNTA(B2:B31)</f>
        <v>30</v>
      </c>
    </row>
    <row r="36" spans="2:4" x14ac:dyDescent="0.3">
      <c r="B36" s="2" t="s">
        <v>77</v>
      </c>
      <c r="C36" s="2">
        <f>COUNTIF(E2:E31,E5)</f>
        <v>9</v>
      </c>
    </row>
    <row r="37" spans="2:4" x14ac:dyDescent="0.3">
      <c r="B37" s="2" t="s">
        <v>78</v>
      </c>
      <c r="C37" s="2">
        <f>COUNTIF(E2:E31,E3)</f>
        <v>10</v>
      </c>
    </row>
    <row r="38" spans="2:4" x14ac:dyDescent="0.3">
      <c r="B38" s="2" t="s">
        <v>79</v>
      </c>
      <c r="C38" s="2">
        <f>COUNTIF(E2:E31,E2)</f>
        <v>11</v>
      </c>
    </row>
    <row r="40" spans="2:4" x14ac:dyDescent="0.3">
      <c r="B40" s="2" t="s">
        <v>80</v>
      </c>
      <c r="C40" s="2">
        <f>COUNTIF(D2:D31,D2)</f>
        <v>10</v>
      </c>
    </row>
    <row r="41" spans="2:4" x14ac:dyDescent="0.3">
      <c r="B41" s="2" t="s">
        <v>81</v>
      </c>
      <c r="C41" s="2">
        <f>COUNTIF(D2:D31,D5)</f>
        <v>9</v>
      </c>
    </row>
    <row r="42" spans="2:4" x14ac:dyDescent="0.3">
      <c r="B42" s="2" t="s">
        <v>59</v>
      </c>
      <c r="C42" s="2">
        <f>COUNTIF(D2:D31,D3)</f>
        <v>11</v>
      </c>
    </row>
    <row r="44" spans="2:4" x14ac:dyDescent="0.3">
      <c r="C44" s="8" t="s">
        <v>4</v>
      </c>
      <c r="D44" t="s">
        <v>82</v>
      </c>
    </row>
    <row r="46" spans="2:4" x14ac:dyDescent="0.3">
      <c r="C46" s="8" t="s">
        <v>84</v>
      </c>
      <c r="D46" t="s">
        <v>83</v>
      </c>
    </row>
    <row r="47" spans="2:4" x14ac:dyDescent="0.3">
      <c r="C47" s="10" t="s">
        <v>55</v>
      </c>
      <c r="D47" s="9">
        <v>0</v>
      </c>
    </row>
    <row r="48" spans="2:4" x14ac:dyDescent="0.3">
      <c r="C48" s="10" t="s">
        <v>17</v>
      </c>
      <c r="D48" s="9">
        <v>0.5</v>
      </c>
    </row>
    <row r="49" spans="3:4" x14ac:dyDescent="0.3">
      <c r="C49" s="10" t="s">
        <v>20</v>
      </c>
      <c r="D49" s="9">
        <v>0</v>
      </c>
    </row>
    <row r="50" spans="3:4" x14ac:dyDescent="0.3">
      <c r="C50" s="10" t="s">
        <v>14</v>
      </c>
      <c r="D50" s="9">
        <v>1</v>
      </c>
    </row>
    <row r="51" spans="3:4" x14ac:dyDescent="0.3">
      <c r="C51" s="10" t="s">
        <v>40</v>
      </c>
      <c r="D51" s="9">
        <v>1</v>
      </c>
    </row>
    <row r="52" spans="3:4" x14ac:dyDescent="0.3">
      <c r="C52" s="10" t="s">
        <v>21</v>
      </c>
      <c r="D52" s="9">
        <v>0.4</v>
      </c>
    </row>
    <row r="53" spans="3:4" x14ac:dyDescent="0.3">
      <c r="C53" s="10" t="s">
        <v>51</v>
      </c>
      <c r="D53" s="9">
        <v>0</v>
      </c>
    </row>
    <row r="54" spans="3:4" x14ac:dyDescent="0.3">
      <c r="C54" s="10" t="s">
        <v>72</v>
      </c>
      <c r="D54" s="9">
        <v>0</v>
      </c>
    </row>
    <row r="55" spans="3:4" x14ac:dyDescent="0.3">
      <c r="C55" s="10" t="s">
        <v>58</v>
      </c>
      <c r="D55" s="9">
        <v>1</v>
      </c>
    </row>
    <row r="56" spans="3:4" x14ac:dyDescent="0.3">
      <c r="C56" s="10" t="s">
        <v>16</v>
      </c>
      <c r="D56" s="9">
        <v>0</v>
      </c>
    </row>
    <row r="57" spans="3:4" x14ac:dyDescent="0.3">
      <c r="C57" s="10" t="s">
        <v>10</v>
      </c>
      <c r="D57" s="9">
        <v>0.4</v>
      </c>
    </row>
    <row r="58" spans="3:4" x14ac:dyDescent="0.3">
      <c r="C58" s="10" t="s">
        <v>57</v>
      </c>
      <c r="D58" s="9">
        <v>0.2</v>
      </c>
    </row>
    <row r="59" spans="3:4" x14ac:dyDescent="0.3">
      <c r="C59" s="10" t="s">
        <v>19</v>
      </c>
      <c r="D59" s="9">
        <v>1</v>
      </c>
    </row>
    <row r="60" spans="3:4" x14ac:dyDescent="0.3">
      <c r="C60" s="10" t="s">
        <v>22</v>
      </c>
      <c r="D60" s="9">
        <v>1</v>
      </c>
    </row>
    <row r="61" spans="3:4" x14ac:dyDescent="0.3">
      <c r="C61" s="10" t="s">
        <v>52</v>
      </c>
      <c r="D61" s="9">
        <v>1</v>
      </c>
    </row>
    <row r="62" spans="3:4" x14ac:dyDescent="0.3">
      <c r="C62" s="10" t="s">
        <v>15</v>
      </c>
      <c r="D62" s="9">
        <v>0</v>
      </c>
    </row>
    <row r="63" spans="3:4" x14ac:dyDescent="0.3">
      <c r="C63" s="10" t="s">
        <v>23</v>
      </c>
      <c r="D63" s="9">
        <v>0</v>
      </c>
    </row>
    <row r="64" spans="3:4" x14ac:dyDescent="0.3">
      <c r="C64" s="10" t="s">
        <v>39</v>
      </c>
      <c r="D64" s="9">
        <v>0.8</v>
      </c>
    </row>
    <row r="65" spans="3:4" x14ac:dyDescent="0.3">
      <c r="C65" s="10" t="s">
        <v>12</v>
      </c>
      <c r="D65" s="9">
        <v>1</v>
      </c>
    </row>
    <row r="66" spans="3:4" x14ac:dyDescent="0.3">
      <c r="C66" s="10" t="s">
        <v>56</v>
      </c>
      <c r="D66" s="9">
        <v>1</v>
      </c>
    </row>
    <row r="67" spans="3:4" x14ac:dyDescent="0.3">
      <c r="C67" s="10" t="s">
        <v>50</v>
      </c>
      <c r="D67" s="9">
        <v>0.3</v>
      </c>
    </row>
    <row r="68" spans="3:4" x14ac:dyDescent="0.3">
      <c r="C68" s="10" t="s">
        <v>53</v>
      </c>
      <c r="D68" s="9">
        <v>0</v>
      </c>
    </row>
    <row r="69" spans="3:4" x14ac:dyDescent="0.3">
      <c r="C69" s="10" t="s">
        <v>18</v>
      </c>
      <c r="D69" s="9">
        <v>0</v>
      </c>
    </row>
    <row r="70" spans="3:4" x14ac:dyDescent="0.3">
      <c r="C70" s="10" t="s">
        <v>54</v>
      </c>
      <c r="D70" s="9">
        <v>0.5</v>
      </c>
    </row>
    <row r="71" spans="3:4" x14ac:dyDescent="0.3">
      <c r="C71" s="10" t="s">
        <v>71</v>
      </c>
      <c r="D71" s="9">
        <v>0.2</v>
      </c>
    </row>
    <row r="72" spans="3:4" x14ac:dyDescent="0.3">
      <c r="C72" s="10" t="s">
        <v>37</v>
      </c>
      <c r="D72" s="9">
        <v>1</v>
      </c>
    </row>
    <row r="73" spans="3:4" x14ac:dyDescent="0.3">
      <c r="C73" s="10" t="s">
        <v>13</v>
      </c>
      <c r="D73" s="9">
        <v>0.6</v>
      </c>
    </row>
    <row r="74" spans="3:4" x14ac:dyDescent="0.3">
      <c r="C74" s="10" t="s">
        <v>11</v>
      </c>
      <c r="D74" s="9">
        <v>0</v>
      </c>
    </row>
    <row r="75" spans="3:4" x14ac:dyDescent="0.3">
      <c r="C75" s="10" t="s">
        <v>38</v>
      </c>
      <c r="D75" s="9">
        <v>0</v>
      </c>
    </row>
    <row r="76" spans="3:4" x14ac:dyDescent="0.3">
      <c r="C76" s="10" t="s">
        <v>9</v>
      </c>
      <c r="D76" s="9">
        <v>0</v>
      </c>
    </row>
    <row r="77" spans="3:4" x14ac:dyDescent="0.3">
      <c r="C77" s="10" t="s">
        <v>85</v>
      </c>
      <c r="D77" s="9">
        <v>12.9</v>
      </c>
    </row>
  </sheetData>
  <mergeCells count="1">
    <mergeCell ref="B33:C33"/>
  </mergeCells>
  <conditionalFormatting sqref="D1:D46 D78:D1048576">
    <cfRule type="containsText" dxfId="3" priority="1" operator="containsText" text="Low">
      <formula>NOT(ISERROR(SEARCH("Low",D1)))</formula>
    </cfRule>
    <cfRule type="containsText" dxfId="2" priority="2" operator="containsText" text="Medium">
      <formula>NOT(ISERROR(SEARCH("Medium",D1)))</formula>
    </cfRule>
    <cfRule type="containsText" dxfId="1" priority="3" operator="containsText" text="High">
      <formula>NOT(ISERROR(SEARCH("High",D1)))</formula>
    </cfRule>
    <cfRule type="containsText" dxfId="0" priority="4" operator="containsText" text="High">
      <formula>NOT(ISERROR(SEARCH("High",D1)))</formula>
    </cfRule>
  </conditionalFormatting>
  <dataValidations count="1">
    <dataValidation type="list" allowBlank="1" showInputMessage="1" showErrorMessage="1" sqref="E1:E45 E64:E1048576" xr:uid="{C8FB4E5B-5C10-48B5-818F-3CD325963533}">
      <formula1>"Not started,In progress,Completed"</formula1>
    </dataValidation>
  </dataValidation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 S</dc:creator>
  <cp:lastModifiedBy>Kamali S</cp:lastModifiedBy>
  <dcterms:created xsi:type="dcterms:W3CDTF">2025-01-06T05:25:21Z</dcterms:created>
  <dcterms:modified xsi:type="dcterms:W3CDTF">2025-01-07T05:44:07Z</dcterms:modified>
</cp:coreProperties>
</file>