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Ex2.xml" ContentType="application/vnd.ms-office.chartex+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Ex3.xml" ContentType="application/vnd.ms-office.chartex+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Ex4.xml" ContentType="application/vnd.ms-office.chartex+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Ex5.xml" ContentType="application/vnd.ms-office.chartex+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Ex6.xml" ContentType="application/vnd.ms-office.chartex+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harts/chartEx7.xml" ContentType="application/vnd.ms-office.chartex+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charts/chartEx8.xml" ContentType="application/vnd.ms-office.chartex+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drawings/drawing2.xml" ContentType="application/vnd.openxmlformats-officedocument.drawing+xml"/>
  <Override PartName="/xl/charts/chart1.xml" ContentType="application/vnd.openxmlformats-officedocument.drawingml.chart+xml"/>
  <Override PartName="/xl/charts/style9.xml" ContentType="application/vnd.ms-office.chartstyle+xml"/>
  <Override PartName="/xl/charts/colors9.xml" ContentType="application/vnd.ms-office.chartcolorstyle+xml"/>
  <Override PartName="/xl/charts/chart2.xml" ContentType="application/vnd.openxmlformats-officedocument.drawingml.chart+xml"/>
  <Override PartName="/xl/charts/style10.xml" ContentType="application/vnd.ms-office.chartstyle+xml"/>
  <Override PartName="/xl/charts/colors10.xml" ContentType="application/vnd.ms-office.chartcolorstyle+xml"/>
  <Override PartName="/xl/charts/chart3.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kamal\Desktop\"/>
    </mc:Choice>
  </mc:AlternateContent>
  <xr:revisionPtr revIDLastSave="0" documentId="13_ncr:1_{41DF4D1D-44E9-4C25-B8F0-55D2BC0648F3}" xr6:coauthVersionLast="47" xr6:coauthVersionMax="47" xr10:uidLastSave="{00000000-0000-0000-0000-000000000000}"/>
  <bookViews>
    <workbookView xWindow="-108" yWindow="-108" windowWidth="23256" windowHeight="12456" firstSheet="10" activeTab="12" xr2:uid="{5EDDAFAD-74BD-4B6E-9B3C-0C1F3897CF1F}"/>
  </bookViews>
  <sheets>
    <sheet name="Raw Boston Data" sheetId="2" r:id="rId1"/>
    <sheet name="Data Information" sheetId="4" r:id="rId2"/>
    <sheet name="Data Dictionary" sheetId="5" r:id="rId3"/>
    <sheet name="Boston Data" sheetId="3" r:id="rId4"/>
    <sheet name="Phase 1 - Summary Stats" sheetId="6" r:id="rId5"/>
    <sheet name="Phase 1.1 - Outliers &amp; Visuals" sheetId="8" r:id="rId6"/>
    <sheet name="Phase 2 - Univariate Analysis" sheetId="9" r:id="rId7"/>
    <sheet name="Phase 2.1 - Bivariate Analysis" sheetId="11" r:id="rId8"/>
    <sheet name="Phase 2.2 - Correlation Matrix" sheetId="12" r:id="rId9"/>
    <sheet name="Phase 3 - Linear Regression" sheetId="13" r:id="rId10"/>
    <sheet name="Phase 3.1 - Multiple Regression" sheetId="14" r:id="rId11"/>
    <sheet name="Phase 4 - Decision Making " sheetId="15" r:id="rId12"/>
    <sheet name="Phase 5 - Conclusion" sheetId="17" r:id="rId13"/>
  </sheets>
  <definedNames>
    <definedName name="_xlnm._FilterDatabase" localSheetId="3" hidden="1">'Boston Data'!$B$1:$B$509</definedName>
    <definedName name="_xlnm._FilterDatabase" localSheetId="5" hidden="1">'Phase 1.1 - Outliers &amp; Visuals'!$B$1:$B$509</definedName>
    <definedName name="_xlnm._FilterDatabase" localSheetId="7" hidden="1">'Phase 2.1 - Bivariate Analysis'!$B$1:$B$509</definedName>
    <definedName name="_xlnm._FilterDatabase" localSheetId="8" hidden="1">'Phase 2.2 - Correlation Matrix'!$B$1:$B$509</definedName>
    <definedName name="_xlchart.v1.0" hidden="1">'Boston Data'!$A$1</definedName>
    <definedName name="_xlchart.v1.1" hidden="1">'Boston Data'!$A$2:$A$507</definedName>
    <definedName name="_xlchart.v1.10" hidden="1">'Boston Data'!$F$1</definedName>
    <definedName name="_xlchart.v1.11" hidden="1">'Boston Data'!$F$2:$F$507</definedName>
    <definedName name="_xlchart.v1.12" hidden="1">'Boston Data'!$M$1</definedName>
    <definedName name="_xlchart.v1.13" hidden="1">'Boston Data'!$M$2:$M$507</definedName>
    <definedName name="_xlchart.v1.14" hidden="1">'Boston Data'!$F$1</definedName>
    <definedName name="_xlchart.v1.15" hidden="1">'Boston Data'!$F$2:$F$507</definedName>
    <definedName name="_xlchart.v1.2" hidden="1">'Boston Data'!$A$1</definedName>
    <definedName name="_xlchart.v1.3" hidden="1">'Boston Data'!$A$2:$A$507</definedName>
    <definedName name="_xlchart.v1.4" hidden="1">'Boston Data'!$M$1</definedName>
    <definedName name="_xlchart.v1.5" hidden="1">'Boston Data'!$M$2:$M$507</definedName>
    <definedName name="_xlchart.v1.6" hidden="1">'Boston Data'!$L$1</definedName>
    <definedName name="_xlchart.v1.7" hidden="1">'Boston Data'!$L$2:$L$507</definedName>
    <definedName name="_xlchart.v1.8" hidden="1">'Boston Data'!$L$1</definedName>
    <definedName name="_xlchart.v1.9" hidden="1">'Boston Data'!$L$2:$L$507</definedName>
    <definedName name="ExternalData_1" localSheetId="0" hidden="1">'Raw Boston Data'!$A$1:$M$507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5" i="8" l="1"/>
  <c r="P14" i="8"/>
  <c r="P2" i="8"/>
  <c r="P13" i="8"/>
  <c r="AC3" i="11"/>
  <c r="AC2" i="11"/>
  <c r="AC1" i="11"/>
  <c r="V9" i="8"/>
  <c r="P7" i="8" s="1"/>
  <c r="V10" i="8"/>
  <c r="P8" i="8" s="1"/>
  <c r="U7" i="8"/>
  <c r="W7" i="8" s="1"/>
  <c r="W12" i="8"/>
  <c r="W11" i="8"/>
  <c r="W10" i="8"/>
  <c r="U5" i="8"/>
  <c r="V5" i="8" s="1"/>
  <c r="U6" i="8"/>
  <c r="W6" i="8" s="1"/>
  <c r="U8" i="8"/>
  <c r="W8" i="8" s="1"/>
  <c r="U9" i="8"/>
  <c r="W9" i="8" s="1"/>
  <c r="U10" i="8"/>
  <c r="U11" i="8"/>
  <c r="V11" i="8" s="1"/>
  <c r="P9" i="8" s="1"/>
  <c r="U12" i="8"/>
  <c r="V12" i="8" s="1"/>
  <c r="P10" i="8" s="1"/>
  <c r="U13" i="8"/>
  <c r="V13" i="8" s="1"/>
  <c r="U14" i="8"/>
  <c r="V14" i="8" s="1"/>
  <c r="U15" i="8"/>
  <c r="W15" i="8" s="1"/>
  <c r="U16" i="8"/>
  <c r="W16" i="8" s="1"/>
  <c r="T4" i="8"/>
  <c r="S4" i="8"/>
  <c r="R4" i="8" a="1"/>
  <c r="R4" i="8" s="1"/>
  <c r="G2" i="6"/>
  <c r="F2" i="6"/>
  <c r="E2" i="6"/>
  <c r="D2" i="6"/>
  <c r="C2" i="6"/>
  <c r="B2" i="6"/>
  <c r="A2" i="6" a="1"/>
  <c r="A2" i="6" s="1"/>
  <c r="B2" i="5" a="1"/>
  <c r="B2" i="5" s="1"/>
  <c r="P12" i="8" l="1"/>
  <c r="P3" i="8"/>
  <c r="V16" i="8"/>
  <c r="V8" i="8"/>
  <c r="P6" i="8" s="1"/>
  <c r="W13" i="8"/>
  <c r="P11" i="8" s="1"/>
  <c r="V15" i="8"/>
  <c r="V7" i="8"/>
  <c r="W5" i="8"/>
  <c r="W14" i="8"/>
  <c r="V6" i="8"/>
  <c r="P4" i="8" s="1"/>
  <c r="U4" i="8"/>
  <c r="V4" i="8" s="1"/>
  <c r="W4"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D72A2A-D9EE-460F-BC94-097781290CAC}" keepAlive="1" name="Query - Boston" description="Connection to the 'Boston' query in the workbook." type="5" refreshedVersion="8" background="1" saveData="1">
    <dbPr connection="Provider=Microsoft.Mashup.OleDb.1;Data Source=$Workbook$;Location=Boston;Extended Properties=&quot;&quot;" command="SELECT * FROM [Boston]"/>
  </connection>
  <connection id="2" xr16:uid="{45EE74B0-B75A-42E6-8246-A38506CC0D32}" keepAlive="1" name="Query - Boston (2)" description="Connection to the 'Boston (2)' query in the workbook." type="5" refreshedVersion="8" background="1" saveData="1">
    <dbPr connection="Provider=Microsoft.Mashup.OleDb.1;Data Source=$Workbook$;Location=&quot;Boston (2)&quot;;Extended Properties=&quot;&quot;" command="SELECT * FROM [Boston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<sst xmlns="http://schemas.openxmlformats.org/spreadsheetml/2006/main" count="367" uniqueCount="179">
  <si>
    <t>CRIM</t>
  </si>
  <si>
    <t>ZN</t>
  </si>
  <si>
    <t>INDUS</t>
  </si>
  <si>
    <t>CHAS</t>
  </si>
  <si>
    <t>NOX</t>
  </si>
  <si>
    <t>RM</t>
  </si>
  <si>
    <t>AGE</t>
  </si>
  <si>
    <t>DIS</t>
  </si>
  <si>
    <t>RAD</t>
  </si>
  <si>
    <t>TAX</t>
  </si>
  <si>
    <t>PTRATIO</t>
  </si>
  <si>
    <t>LSTAT</t>
  </si>
  <si>
    <t>MEDV</t>
  </si>
  <si>
    <t>Raw Dataset Information</t>
  </si>
  <si>
    <t>Information Sheet For Boston Data</t>
  </si>
  <si>
    <t>Dataset was received on October 9th, 2025</t>
  </si>
  <si>
    <t>Data within the dataset was collected in the 1970s</t>
  </si>
  <si>
    <t>The dataset was received by download on Brightspace</t>
  </si>
  <si>
    <t>The format of the dataset was received by CSV</t>
  </si>
  <si>
    <t>The size of the raw dataset is 31.1 KB</t>
  </si>
  <si>
    <t>Dataset Completion</t>
  </si>
  <si>
    <t>Dataset Coverage</t>
  </si>
  <si>
    <t>Number of Rows: 506</t>
  </si>
  <si>
    <t>Number of Columns: 13</t>
  </si>
  <si>
    <t>Intended Use / Purpose</t>
  </si>
  <si>
    <t>Purpose of Dataset: To analyze various attributes of 
houses in different areas around Boston, Massachussets from the 1970s.</t>
  </si>
  <si>
    <t>Variable ID</t>
  </si>
  <si>
    <t>Variable Name</t>
  </si>
  <si>
    <t>Variable Type:
1. Independent 
2. Dependent</t>
  </si>
  <si>
    <t>Variable Data Type 
1. Qualitative
2. Quantitative - Discrete
3. - Quantitative - Continious</t>
  </si>
  <si>
    <t>Variable Description</t>
  </si>
  <si>
    <t>per capita crime rate by town</t>
  </si>
  <si>
    <t>proportion of residential land zoned for lots over 25,000 sq.ft</t>
  </si>
  <si>
    <t>proportion of non-retail business acres per town</t>
  </si>
  <si>
    <t>Charles River dummy variable (1 if tract bounds river; 0 otherwise)</t>
  </si>
  <si>
    <t>nitric oxides concentration (parts per 10 million)</t>
  </si>
  <si>
    <t xml:space="preserve"> average number of rooms per dwelling</t>
  </si>
  <si>
    <t>proportion of owner-occupied units built prior to 1940</t>
  </si>
  <si>
    <t>weighted distances to five Boston employment centres</t>
  </si>
  <si>
    <t>index of accessibility to radial highway</t>
  </si>
  <si>
    <t>full-value property-tax rate per $10,000</t>
  </si>
  <si>
    <t>pupil-teacher ratio by town</t>
  </si>
  <si>
    <t>% lower status of the population</t>
  </si>
  <si>
    <t>Median value of owner-occupied homes in 1000s (Your dependent variable)</t>
  </si>
  <si>
    <t>Independent</t>
  </si>
  <si>
    <t>Dependent</t>
  </si>
  <si>
    <t xml:space="preserve"> Quantitative - Continious</t>
  </si>
  <si>
    <t>Quantitative - Discrete</t>
  </si>
  <si>
    <t xml:space="preserve">While there are no missing values or empty cells in this dataset,
there is a variable missing which represented the
proportion of black residents by town (B).
</t>
  </si>
  <si>
    <t>Summary Statistics</t>
  </si>
  <si>
    <t>Mean</t>
  </si>
  <si>
    <t>Median</t>
  </si>
  <si>
    <t>Mode</t>
  </si>
  <si>
    <t>Standard Deviation</t>
  </si>
  <si>
    <t>Minimum</t>
  </si>
  <si>
    <t>Maxiumum</t>
  </si>
  <si>
    <t>Q1</t>
  </si>
  <si>
    <t>Q3</t>
  </si>
  <si>
    <t>IQR</t>
  </si>
  <si>
    <t>Lower Bound</t>
  </si>
  <si>
    <t>Upper Bound</t>
  </si>
  <si>
    <r>
      <t xml:space="preserve">Finding </t>
    </r>
    <r>
      <rPr>
        <b/>
        <sz val="16"/>
        <color theme="1"/>
        <rFont val="Aptos Narrow"/>
        <family val="2"/>
        <scheme val="minor"/>
      </rPr>
      <t>Outliers</t>
    </r>
    <r>
      <rPr>
        <b/>
        <sz val="11"/>
        <color theme="1"/>
        <rFont val="Aptos Narrow"/>
        <family val="2"/>
        <scheme val="minor"/>
      </rPr>
      <t xml:space="preserve"> With Quartiles</t>
    </r>
  </si>
  <si>
    <t>Univariate Analysis with Histograms and Box and Whisker Plots</t>
  </si>
  <si>
    <t>Understanding Histrogram Distributions</t>
  </si>
  <si>
    <t>The MedV distribution is right skewed, meaning the average is 
higher than the median</t>
  </si>
  <si>
    <t>The RM has a normal belled curve, meaning the average, 
median and mode are close in number.</t>
  </si>
  <si>
    <t>The LSTAT distribution is right skewed, meaning the average is 
higher than the median</t>
  </si>
  <si>
    <t>The Crim distribution is right skewed, meaning the average is 
higher than the median</t>
  </si>
  <si>
    <t>Identifying Outliers and what they could mean</t>
  </si>
  <si>
    <t>There are no outliers below the whisker, and large amount of outliers
above there upper whisker indicating that there are a many outliers that 
exceed the the typical max of crime across the population</t>
  </si>
  <si>
    <t>Relationship Analysis (MedV x RM)</t>
  </si>
  <si>
    <t>Relationship Analysis (MedV x LSTAT)</t>
  </si>
  <si>
    <t>Relationship Analysis (MedV x PTRATIO)</t>
  </si>
  <si>
    <t xml:space="preserve">Hypothesis: As the number of rooms (RM) increases, so will the median value of the homes(MedV) . 
There is a positive linear relationship.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</si>
  <si>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</si>
  <si>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</si>
  <si>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</si>
  <si>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</si>
  <si>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</si>
  <si>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</si>
  <si>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</si>
  <si>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</si>
  <si>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</si>
  <si>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</si>
  <si>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</si>
  <si>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</si>
  <si>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</si>
  <si>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</si>
  <si>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</si>
  <si>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</si>
  <si>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</si>
  <si>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</si>
  <si>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</si>
  <si>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</si>
  <si>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</si>
  <si>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</si>
  <si>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</si>
  <si>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</si>
  <si>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Analysis of the regression output</t>
  </si>
  <si>
    <r>
      <t>The</t>
    </r>
    <r>
      <rPr>
        <b/>
        <i/>
        <sz val="11"/>
        <color theme="1"/>
        <rFont val="Aptos Narrow"/>
        <family val="2"/>
        <scheme val="minor"/>
      </rPr>
      <t xml:space="preserve"> Adjusted R Square</t>
    </r>
    <r>
      <rPr>
        <sz val="11"/>
        <color theme="1"/>
        <rFont val="Aptos Narrow"/>
        <family val="2"/>
        <scheme val="minor"/>
      </rPr>
      <t xml:space="preserve"> value demonstrates how much of an influence one variable has on another. The closer it is to 1, the stronger the influence. The closer it
 is to 0, the weaker the influence. With thre R Square value being 0.68, we can determing that the RM, LSTAT,
CRIM, PTRATIO, and NOX have a decently significant influence on the MedV.</t>
    </r>
  </si>
  <si>
    <t>Hypothesis Test and Decision Making</t>
  </si>
  <si>
    <t>Null Hypothesis (RM):</t>
  </si>
  <si>
    <t>Alternative Hypthesis (RM):</t>
  </si>
  <si>
    <r>
      <t>I'll be formulating my hypothesis using two independent variables:</t>
    </r>
    <r>
      <rPr>
        <b/>
        <sz val="13"/>
        <color theme="1"/>
        <rFont val="Aptos Narrow"/>
        <family val="2"/>
        <scheme val="minor"/>
      </rPr>
      <t xml:space="preserve"> RM </t>
    </r>
    <r>
      <rPr>
        <sz val="13"/>
        <color theme="1"/>
        <rFont val="Aptos Narrow"/>
        <family val="2"/>
        <scheme val="minor"/>
      </rPr>
      <t xml:space="preserve">(number of rooms) &amp; </t>
    </r>
    <r>
      <rPr>
        <b/>
        <sz val="13"/>
        <color theme="1"/>
        <rFont val="Aptos Narrow"/>
        <family val="2"/>
        <scheme val="minor"/>
      </rPr>
      <t>CRIM</t>
    </r>
    <r>
      <rPr>
        <sz val="13"/>
        <color theme="1"/>
        <rFont val="Aptos Narrow"/>
        <family val="2"/>
        <scheme val="minor"/>
      </rPr>
      <t xml:space="preserve"> (per capita crime rate)</t>
    </r>
  </si>
  <si>
    <t>Null Hypothesis (CRIM):</t>
  </si>
  <si>
    <t>Alternative Hypthesis (CRIM):</t>
  </si>
  <si>
    <r>
      <t xml:space="preserve">Using p values to </t>
    </r>
    <r>
      <rPr>
        <b/>
        <sz val="13"/>
        <color theme="1"/>
        <rFont val="Aptos Narrow"/>
        <family val="2"/>
        <scheme val="minor"/>
      </rPr>
      <t>reject</t>
    </r>
    <r>
      <rPr>
        <sz val="13"/>
        <color theme="1"/>
        <rFont val="Aptos Narrow"/>
        <family val="2"/>
        <scheme val="minor"/>
      </rPr>
      <t xml:space="preserve"> or </t>
    </r>
    <r>
      <rPr>
        <b/>
        <sz val="13"/>
        <color theme="1"/>
        <rFont val="Aptos Narrow"/>
        <family val="2"/>
        <scheme val="minor"/>
      </rPr>
      <t>fail to reject</t>
    </r>
    <r>
      <rPr>
        <sz val="13"/>
        <color theme="1"/>
        <rFont val="Aptos Narrow"/>
        <family val="2"/>
        <scheme val="minor"/>
      </rPr>
      <t xml:space="preserve"> the null hypothesis</t>
    </r>
  </si>
  <si>
    <t>P-value (RM) = 1.22E-24</t>
  </si>
  <si>
    <t>P-value (CRIM) = 0.05</t>
  </si>
  <si>
    <r>
      <t xml:space="preserve">The amount of rooms in a dwelling has </t>
    </r>
    <r>
      <rPr>
        <b/>
        <sz val="11"/>
        <color theme="1"/>
        <rFont val="Aptos Narrow"/>
        <family val="2"/>
        <scheme val="minor"/>
      </rPr>
      <t>no statistically significant relationship</t>
    </r>
    <r>
      <rPr>
        <sz val="11"/>
        <color theme="1"/>
        <rFont val="Aptos Narrow"/>
        <family val="2"/>
        <scheme val="minor"/>
      </rPr>
      <t xml:space="preserve"> with the median value of a house (MedV)</t>
    </r>
  </si>
  <si>
    <r>
      <t xml:space="preserve">The amount of rooms in a dwelling has a </t>
    </r>
    <r>
      <rPr>
        <b/>
        <sz val="11"/>
        <color theme="1"/>
        <rFont val="Aptos Narrow"/>
        <family val="2"/>
        <scheme val="minor"/>
      </rPr>
      <t>statistically significant relationship</t>
    </r>
    <r>
      <rPr>
        <sz val="11"/>
        <color theme="1"/>
        <rFont val="Aptos Narrow"/>
        <family val="2"/>
        <scheme val="minor"/>
      </rPr>
      <t xml:space="preserve"> with the median value of a house (MedV)</t>
    </r>
  </si>
  <si>
    <r>
      <t xml:space="preserve">This model </t>
    </r>
    <r>
      <rPr>
        <b/>
        <sz val="11"/>
        <color theme="1"/>
        <rFont val="Aptos Narrow"/>
        <family val="2"/>
        <scheme val="minor"/>
      </rPr>
      <t>failed to reject the null hypothesis</t>
    </r>
    <r>
      <rPr>
        <sz val="11"/>
        <color theme="1"/>
        <rFont val="Aptos Narrow"/>
        <family val="2"/>
        <scheme val="minor"/>
      </rPr>
      <t>, showing there is</t>
    </r>
    <r>
      <rPr>
        <b/>
        <sz val="11"/>
        <color theme="1"/>
        <rFont val="Aptos Narrow"/>
        <family val="2"/>
        <scheme val="minor"/>
      </rPr>
      <t xml:space="preserve"> no statistically significant relationship </t>
    </r>
    <r>
      <rPr>
        <sz val="11"/>
        <color theme="1"/>
        <rFont val="Aptos Narrow"/>
        <family val="2"/>
        <scheme val="minor"/>
      </rPr>
      <t>between</t>
    </r>
    <r>
      <rPr>
        <b/>
        <sz val="11"/>
        <color theme="1"/>
        <rFont val="Aptos Narrow"/>
        <family val="2"/>
        <scheme val="minor"/>
      </rPr>
      <t xml:space="preserve"> CRIM and MedV</t>
    </r>
  </si>
  <si>
    <r>
      <t xml:space="preserve">This model </t>
    </r>
    <r>
      <rPr>
        <b/>
        <sz val="11"/>
        <color theme="1"/>
        <rFont val="Aptos Narrow"/>
        <family val="2"/>
        <scheme val="minor"/>
      </rPr>
      <t>rejected the null hypothesis</t>
    </r>
    <r>
      <rPr>
        <sz val="11"/>
        <color theme="1"/>
        <rFont val="Aptos Narrow"/>
        <family val="2"/>
        <scheme val="minor"/>
      </rPr>
      <t>, indicating that there's a</t>
    </r>
    <r>
      <rPr>
        <b/>
        <sz val="11"/>
        <color theme="1"/>
        <rFont val="Aptos Narrow"/>
        <family val="2"/>
        <scheme val="minor"/>
      </rPr>
      <t xml:space="preserve"> statistically significant relationship</t>
    </r>
    <r>
      <rPr>
        <sz val="11"/>
        <color theme="1"/>
        <rFont val="Aptos Narrow"/>
        <family val="2"/>
        <scheme val="minor"/>
      </rPr>
      <t xml:space="preserve"> between </t>
    </r>
    <r>
      <rPr>
        <b/>
        <sz val="11"/>
        <color theme="1"/>
        <rFont val="Aptos Narrow"/>
        <family val="2"/>
        <scheme val="minor"/>
      </rPr>
      <t>RM and MedV</t>
    </r>
    <r>
      <rPr>
        <sz val="11"/>
        <color theme="1"/>
        <rFont val="Aptos Narrow"/>
        <family val="2"/>
        <scheme val="minor"/>
      </rPr>
      <t>.</t>
    </r>
  </si>
  <si>
    <r>
      <t xml:space="preserve">If the p value is </t>
    </r>
    <r>
      <rPr>
        <b/>
        <sz val="11"/>
        <color theme="1"/>
        <rFont val="Aptos Narrow"/>
        <family val="2"/>
        <scheme val="minor"/>
      </rPr>
      <t>greater than (or equal to) 0.05</t>
    </r>
    <r>
      <rPr>
        <sz val="11"/>
        <color theme="1"/>
        <rFont val="Aptos Narrow"/>
        <family val="2"/>
        <scheme val="minor"/>
      </rPr>
      <t xml:space="preserve">, the model rejects the null hypothesis </t>
    </r>
    <r>
      <rPr>
        <b/>
        <sz val="11"/>
        <color theme="1"/>
        <rFont val="Aptos Narrow"/>
        <family val="2"/>
        <scheme val="minor"/>
      </rPr>
      <t>(that there is no statistically significant relationship)</t>
    </r>
    <r>
      <rPr>
        <sz val="11"/>
        <color theme="1"/>
        <rFont val="Aptos Narrow"/>
        <family val="2"/>
        <scheme val="minor"/>
      </rPr>
      <t xml:space="preserve">. 
</t>
    </r>
    <r>
      <rPr>
        <b/>
        <sz val="11"/>
        <color theme="1"/>
        <rFont val="Aptos Narrow"/>
        <family val="2"/>
        <scheme val="minor"/>
      </rPr>
      <t>Otherwise</t>
    </r>
    <r>
      <rPr>
        <sz val="11"/>
        <color theme="1"/>
        <rFont val="Aptos Narrow"/>
        <family val="2"/>
        <scheme val="minor"/>
      </rPr>
      <t xml:space="preserve">, the model would fail to reject the null hypothesis </t>
    </r>
    <r>
      <rPr>
        <b/>
        <sz val="11"/>
        <color theme="1"/>
        <rFont val="Aptos Narrow"/>
        <family val="2"/>
        <scheme val="minor"/>
      </rPr>
      <t>(there is a significant relationship)</t>
    </r>
    <r>
      <rPr>
        <sz val="11"/>
        <color theme="1"/>
        <rFont val="Aptos Narrow"/>
        <family val="2"/>
        <scheme val="minor"/>
      </rPr>
      <t>.</t>
    </r>
  </si>
  <si>
    <r>
      <t>The amount of crime per capita per town has</t>
    </r>
    <r>
      <rPr>
        <b/>
        <sz val="11"/>
        <color theme="1"/>
        <rFont val="Aptos Narrow"/>
        <family val="2"/>
        <scheme val="minor"/>
      </rPr>
      <t xml:space="preserve"> no statistically significant relationship</t>
    </r>
    <r>
      <rPr>
        <sz val="11"/>
        <color theme="1"/>
        <rFont val="Aptos Narrow"/>
        <family val="2"/>
        <scheme val="minor"/>
      </rPr>
      <t xml:space="preserve"> with the median value of a house (MedV)</t>
    </r>
  </si>
  <si>
    <r>
      <t>The amount of crime per capita per town has</t>
    </r>
    <r>
      <rPr>
        <b/>
        <sz val="11"/>
        <color theme="1"/>
        <rFont val="Aptos Narrow"/>
        <family val="2"/>
        <scheme val="minor"/>
      </rPr>
      <t xml:space="preserve"> a statistically significant relationship</t>
    </r>
    <r>
      <rPr>
        <sz val="11"/>
        <color theme="1"/>
        <rFont val="Aptos Narrow"/>
        <family val="2"/>
        <scheme val="minor"/>
      </rPr>
      <t xml:space="preserve"> with the median value of a house (MedV)</t>
    </r>
  </si>
  <si>
    <t>Practical Implications</t>
  </si>
  <si>
    <r>
      <t xml:space="preserve">Out of the five independent variables included in this model, </t>
    </r>
    <r>
      <rPr>
        <b/>
        <sz val="11"/>
        <color theme="1"/>
        <rFont val="Aptos Narrow"/>
        <family val="2"/>
        <scheme val="minor"/>
      </rPr>
      <t>three of them serve as statistically significant predictors</t>
    </r>
    <r>
      <rPr>
        <sz val="11"/>
        <color theme="1"/>
        <rFont val="Aptos Narrow"/>
        <family val="2"/>
        <scheme val="minor"/>
      </rPr>
      <t xml:space="preserve">. Those being the rooms in a house </t>
    </r>
    <r>
      <rPr>
        <b/>
        <sz val="11"/>
        <color theme="1"/>
        <rFont val="Aptos Narrow"/>
        <family val="2"/>
        <scheme val="minor"/>
      </rPr>
      <t>(RM)</t>
    </r>
    <r>
      <rPr>
        <sz val="11"/>
        <color theme="1"/>
        <rFont val="Aptos Narrow"/>
        <family val="2"/>
        <scheme val="minor"/>
      </rPr>
      <t xml:space="preserve">, pupil to teacher ratio </t>
    </r>
    <r>
      <rPr>
        <b/>
        <sz val="11"/>
        <color theme="1"/>
        <rFont val="Aptos Narrow"/>
        <family val="2"/>
        <scheme val="minor"/>
      </rPr>
      <t>(PTRATIO)</t>
    </r>
    <r>
      <rPr>
        <sz val="11"/>
        <color theme="1"/>
        <rFont val="Aptos Narrow"/>
        <family val="2"/>
        <scheme val="minor"/>
      </rPr>
      <t xml:space="preserve">, and lower status population </t>
    </r>
    <r>
      <rPr>
        <b/>
        <sz val="11"/>
        <color theme="1"/>
        <rFont val="Aptos Narrow"/>
        <family val="2"/>
        <scheme val="minor"/>
      </rPr>
      <t>(LSTAT)</t>
    </r>
    <r>
      <rPr>
        <sz val="11"/>
        <color theme="1"/>
        <rFont val="Aptos Narrow"/>
        <family val="2"/>
        <scheme val="minor"/>
      </rPr>
      <t>.</t>
    </r>
  </si>
  <si>
    <r>
      <t xml:space="preserve">With a focus on these three variables, we can analyze the coefficients of each predictor to discover which has a </t>
    </r>
    <r>
      <rPr>
        <b/>
        <sz val="11"/>
        <color theme="1"/>
        <rFont val="Aptos Narrow"/>
        <family val="2"/>
        <scheme val="minor"/>
      </rPr>
      <t>positive or negative relationship with MedV.</t>
    </r>
  </si>
  <si>
    <r>
      <t xml:space="preserve">With a coeffecinet of  - 0.52, we can conclude that areas with </t>
    </r>
    <r>
      <rPr>
        <b/>
        <sz val="11"/>
        <color theme="1"/>
        <rFont val="Aptos Narrow"/>
        <family val="2"/>
        <scheme val="minor"/>
      </rPr>
      <t>higher percentages of lower income residents (LSTAT) tend to have a lower housing prices.</t>
    </r>
  </si>
  <si>
    <r>
      <t>With a coeffecinet of  - 0.89, we can conclude that areas with</t>
    </r>
    <r>
      <rPr>
        <b/>
        <sz val="11"/>
        <color theme="1"/>
        <rFont val="Aptos Narrow"/>
        <family val="2"/>
        <scheme val="minor"/>
      </rPr>
      <t xml:space="preserve"> higher pupil to teacher ratio (PTRATIO) tend to have a lower housing prices.</t>
    </r>
  </si>
  <si>
    <r>
      <t xml:space="preserve">With a coeffecinet of  4.63, we can conclude that areas with </t>
    </r>
    <r>
      <rPr>
        <b/>
        <sz val="11"/>
        <color theme="1"/>
        <rFont val="Aptos Narrow"/>
        <family val="2"/>
        <scheme val="minor"/>
      </rPr>
      <t>higher number of rooms (RM) tend to have a higher housing prices</t>
    </r>
    <r>
      <rPr>
        <sz val="11"/>
        <color theme="1"/>
        <rFont val="Aptos Narrow"/>
        <family val="2"/>
        <scheme val="minor"/>
      </rPr>
      <t>.</t>
    </r>
  </si>
  <si>
    <t>Summary</t>
  </si>
  <si>
    <t>These results suggest that home values in the Boston area are strongly driven by a homes number of rooms and neighborhood traits like education quality and socioeconomic status. Improving school systems could therefore have a positive impact on housing prices. While the crime rate appears related, it may not be as strong a determinant once other socioeconomic factors are accounted for</t>
  </si>
  <si>
    <t>All values computed from 506 observations</t>
  </si>
  <si>
    <t>Notes</t>
  </si>
  <si>
    <t>There are few outliers above the upper whisker, and below the
lower whisker, indicating that there were a few outliers that 
exceedded the lower end and upper end of  rooms in a dwelling</t>
  </si>
  <si>
    <t>There are no outliers below the whisker, and few outliers above 
there upper whisker indicating that there are a few outliers that
exceed the the typical max of the range  of the LSTAT,</t>
  </si>
  <si>
    <t>RM Correlation</t>
  </si>
  <si>
    <t>LSTAT Correlation</t>
  </si>
  <si>
    <t>PTRATIO Correlation</t>
  </si>
  <si>
    <r>
      <t xml:space="preserve">The relationship between the MedV and 
LSTAT variables shows a </t>
    </r>
    <r>
      <rPr>
        <b/>
        <sz val="11"/>
        <color theme="1"/>
        <rFont val="Aptos Narrow"/>
        <family val="2"/>
        <scheme val="minor"/>
      </rPr>
      <t>negative</t>
    </r>
    <r>
      <rPr>
        <sz val="11"/>
        <color theme="1"/>
        <rFont val="Aptos Narrow"/>
        <family val="2"/>
        <scheme val="minor"/>
      </rPr>
      <t xml:space="preserve"> 
correlation. When using the CORREL function, we learn that this relationship has an </t>
    </r>
    <r>
      <rPr>
        <b/>
        <sz val="11"/>
        <color theme="1"/>
        <rFont val="Aptos Narrow"/>
        <family val="2"/>
        <scheme val="minor"/>
      </rPr>
      <t>r value of -0.74</t>
    </r>
    <r>
      <rPr>
        <sz val="11"/>
        <color theme="1"/>
        <rFont val="Aptos Narrow"/>
        <family val="2"/>
        <scheme val="minor"/>
      </rPr>
      <t xml:space="preserve">, meaning that this is a </t>
    </r>
    <r>
      <rPr>
        <b/>
        <sz val="11"/>
        <color theme="1"/>
        <rFont val="Aptos Narrow"/>
        <family val="2"/>
        <scheme val="minor"/>
      </rPr>
      <t>strong negative</t>
    </r>
    <r>
      <rPr>
        <sz val="11"/>
        <color theme="1"/>
        <rFont val="Aptos Narrow"/>
        <family val="2"/>
        <scheme val="minor"/>
      </rPr>
      <t xml:space="preserve"> relationship. This would suggest that as the 
median vaues of home decreases, the 
lower status population increases. </t>
    </r>
  </si>
  <si>
    <r>
      <t>The relationship between the MedV and 
RM variables shows a</t>
    </r>
    <r>
      <rPr>
        <b/>
        <sz val="11"/>
        <color theme="1"/>
        <rFont val="Aptos Narrow"/>
        <family val="2"/>
        <scheme val="minor"/>
      </rPr>
      <t xml:space="preserve"> positive</t>
    </r>
    <r>
      <rPr>
        <sz val="11"/>
        <color theme="1"/>
        <rFont val="Aptos Narrow"/>
        <family val="2"/>
        <scheme val="minor"/>
      </rPr>
      <t xml:space="preserve"> correlation.  When using the CORREL function, we learn that this relationship has an r</t>
    </r>
    <r>
      <rPr>
        <b/>
        <sz val="11"/>
        <color theme="1"/>
        <rFont val="Aptos Narrow"/>
        <family val="2"/>
        <scheme val="minor"/>
      </rPr>
      <t xml:space="preserve"> value of 0.70</t>
    </r>
    <r>
      <rPr>
        <sz val="11"/>
        <color theme="1"/>
        <rFont val="Aptos Narrow"/>
        <family val="2"/>
        <scheme val="minor"/>
      </rPr>
      <t xml:space="preserve">, meaning that this is a </t>
    </r>
    <r>
      <rPr>
        <b/>
        <sz val="11"/>
        <color theme="1"/>
        <rFont val="Aptos Narrow"/>
        <family val="2"/>
        <scheme val="minor"/>
      </rPr>
      <t>strong positive</t>
    </r>
    <r>
      <rPr>
        <sz val="11"/>
        <color theme="1"/>
        <rFont val="Aptos Narrow"/>
        <family val="2"/>
        <scheme val="minor"/>
      </rPr>
      <t xml:space="preserve"> relationship. This would suggest that as the median 
value of a home increases, the 
number of rooms increases as well. </t>
    </r>
  </si>
  <si>
    <r>
      <t xml:space="preserve">The relationship between the MedV and PTRATIO variables is harder to determine at just a glance.
With the help of the CORREL function, we learn that this relationship has an </t>
    </r>
    <r>
      <rPr>
        <b/>
        <sz val="11"/>
        <color theme="1"/>
        <rFont val="Aptos Narrow"/>
        <family val="2"/>
        <scheme val="minor"/>
      </rPr>
      <t>r value of -0.51</t>
    </r>
    <r>
      <rPr>
        <sz val="11"/>
        <color theme="1"/>
        <rFont val="Aptos Narrow"/>
        <family val="2"/>
        <scheme val="minor"/>
      </rPr>
      <t>, meaning that this is a</t>
    </r>
    <r>
      <rPr>
        <b/>
        <sz val="11"/>
        <color theme="1"/>
        <rFont val="Aptos Narrow"/>
        <family val="2"/>
        <scheme val="minor"/>
      </rPr>
      <t xml:space="preserve"> moderate negative</t>
    </r>
    <r>
      <rPr>
        <sz val="11"/>
        <color theme="1"/>
        <rFont val="Aptos Narrow"/>
        <family val="2"/>
        <scheme val="minor"/>
      </rPr>
      <t xml:space="preserve"> relationship. As the pupili-teacher ratio increases, the median value of homes decreases.
</t>
    </r>
  </si>
  <si>
    <t>The dataset in this sheet is sorted by MedV values (smallest to largest) to easily visualize which columns have positive
 or negative correlations with MedV.</t>
  </si>
  <si>
    <t>The correlation matrix reveals that RM has the strongest positive correlation with MEDV (0.70), 
while LSTAT shows the strongest negative correlation (–0.74)</t>
  </si>
  <si>
    <r>
      <rPr>
        <b/>
        <u/>
        <sz val="12.5"/>
        <color theme="1"/>
        <rFont val="Aptos Narrow"/>
        <family val="2"/>
        <scheme val="minor"/>
      </rPr>
      <t>Initial Findings</t>
    </r>
    <r>
      <rPr>
        <sz val="11"/>
        <color theme="1"/>
        <rFont val="Aptos Narrow"/>
        <family val="2"/>
        <scheme val="minor"/>
      </rPr>
      <t xml:space="preserve">
This Boston housing dataset shows that the median value of homes (MedV) is strongly correlated with the average number of rooms (RM, r ≈ 0.70). The correlation matrix also demonstrates how  MedV is  inversely related to the percentage of lower-status populations (LSTAT, r ≈ –0.74), and PTRATIO (r ≈ –0.51). At this stage, one could hypothesize that the Boston housing market is positively influenced by the number of rooms it has, and negatively influenced by having having too many students per teacher, and larger populations of lower income residents. 
</t>
    </r>
  </si>
  <si>
    <r>
      <t xml:space="preserve">The </t>
    </r>
    <r>
      <rPr>
        <b/>
        <i/>
        <sz val="11"/>
        <color theme="1"/>
        <rFont val="Aptos Narrow"/>
        <family val="2"/>
        <scheme val="minor"/>
      </rPr>
      <t>coefficient</t>
    </r>
    <r>
      <rPr>
        <sz val="11"/>
        <color theme="1"/>
        <rFont val="Aptos Narrow"/>
        <family val="2"/>
        <scheme val="minor"/>
      </rPr>
      <t xml:space="preserve"> of the independent variable (RM) is 9.1. This means that for every room (RM), the predicted medV increases by 9.1 (or 9100$)</t>
    </r>
  </si>
  <si>
    <r>
      <t xml:space="preserve">The standard </t>
    </r>
    <r>
      <rPr>
        <b/>
        <i/>
        <sz val="11"/>
        <color theme="1"/>
        <rFont val="Aptos Narrow"/>
        <family val="2"/>
        <scheme val="minor"/>
      </rPr>
      <t>regression equation</t>
    </r>
    <r>
      <rPr>
        <sz val="11"/>
        <color theme="1"/>
        <rFont val="Aptos Narrow"/>
        <family val="2"/>
        <scheme val="minor"/>
      </rPr>
      <t xml:space="preserve"> is Y=b0​+b1​X+ε, with Y being MedV, b0 being the intercept, and b1 being the coefficent to the independent variable. Episilon is not covered in this model. With that in mind, we plug in the numbers from 
the summary output to get </t>
    </r>
    <r>
      <rPr>
        <b/>
        <sz val="11"/>
        <color theme="1"/>
        <rFont val="Aptos Narrow"/>
        <family val="2"/>
        <scheme val="minor"/>
      </rPr>
      <t>MEDV (Y) =   -34.67 + 9.1X</t>
    </r>
  </si>
  <si>
    <r>
      <t xml:space="preserve">The </t>
    </r>
    <r>
      <rPr>
        <b/>
        <i/>
        <sz val="11"/>
        <color theme="1"/>
        <rFont val="Aptos Narrow"/>
        <family val="2"/>
        <scheme val="minor"/>
      </rPr>
      <t>R Square</t>
    </r>
    <r>
      <rPr>
        <sz val="11"/>
        <color theme="1"/>
        <rFont val="Aptos Narrow"/>
        <family val="2"/>
        <scheme val="minor"/>
      </rPr>
      <t xml:space="preserve"> value demonstrates how much of an influence one variable has on another. The closer it is to 1, the stronger the influence. The close it is to 0, the weaker the influence. With thre R Square value being 0.48, we can determing that the RM has moderate relationship on the MedV, but there are other factors that influence the MedV as well.</t>
    </r>
  </si>
  <si>
    <r>
      <t xml:space="preserve">When discussing the </t>
    </r>
    <r>
      <rPr>
        <b/>
        <sz val="11"/>
        <color theme="1"/>
        <rFont val="Aptos Narrow"/>
        <family val="2"/>
        <scheme val="minor"/>
      </rPr>
      <t>overall significance</t>
    </r>
    <r>
      <rPr>
        <sz val="11"/>
        <color theme="1"/>
        <rFont val="Aptos Narrow"/>
        <family val="2"/>
        <scheme val="minor"/>
      </rPr>
      <t xml:space="preserve"> of the statistical model, we are considering how reliable our model is at predicting MedV. We 
discover this by analyzng the value listed under </t>
    </r>
    <r>
      <rPr>
        <b/>
        <sz val="11"/>
        <color theme="1"/>
        <rFont val="Aptos Narrow"/>
        <family val="2"/>
        <scheme val="minor"/>
      </rPr>
      <t>Signficance F (which is the p-value)</t>
    </r>
    <r>
      <rPr>
        <sz val="11"/>
        <color theme="1"/>
        <rFont val="Aptos Narrow"/>
        <family val="2"/>
        <scheme val="minor"/>
      </rPr>
      <t xml:space="preserve"> from the summary output. If this number is greater than 
0.05, it is statiscally insignificant, and if the number is less than 0.05, it is statistically significant. With that in mind, we know that this model 
is statistically signficant because the sinficance F  in this model is 8.91E-122. That's a such a small decimal that it leads with 121 zeros 
before attaching the 891 to it. The number is effectivly zero, so we can conclude that this model has overall statistical significance. The model’s F-statistic is 214.13, which is extremely large, and also points to models predictors (the independent variables) alot more variance than random noise.</t>
    </r>
  </si>
  <si>
    <r>
      <t>The</t>
    </r>
    <r>
      <rPr>
        <b/>
        <sz val="11"/>
        <color theme="1"/>
        <rFont val="Aptos Narrow"/>
        <family val="2"/>
        <scheme val="minor"/>
      </rPr>
      <t xml:space="preserve"> coefficients of the independent variables</t>
    </r>
    <r>
      <rPr>
        <sz val="11"/>
        <color theme="1"/>
        <rFont val="Aptos Narrow"/>
        <family val="2"/>
        <scheme val="minor"/>
      </rPr>
      <t xml:space="preserve"> include:  Crim at -0.06, NOX at -1.319. RM at 4.63, PTRATIO at 00.89, and LSTAT AT -0.52. This would suggest that ( when all other variables are held constant): 
- For every crime, the median value decreases 0.06
-For every nitric oxide concentration the median value decreases 1.31
- For every room the median value increases 4.63
-For every pupil teacher ratio the MedV decreases 0.89
-For every lower status population the MedV decreases 0.52</t>
    </r>
  </si>
  <si>
    <t xml:space="preserve">Takeaway </t>
  </si>
  <si>
    <r>
      <t>This multiple regression model can be considered a</t>
    </r>
    <r>
      <rPr>
        <b/>
        <sz val="11"/>
        <color theme="1"/>
        <rFont val="Aptos Narrow"/>
        <family val="2"/>
        <scheme val="minor"/>
      </rPr>
      <t xml:space="preserve"> strong predictor of median home value</t>
    </r>
    <r>
      <rPr>
        <sz val="11"/>
        <color theme="1"/>
        <rFont val="Aptos Narrow"/>
        <family val="2"/>
        <scheme val="minor"/>
      </rPr>
      <t xml:space="preserve">, with </t>
    </r>
    <r>
      <rPr>
        <b/>
        <sz val="11"/>
        <color theme="1"/>
        <rFont val="Aptos Narrow"/>
        <family val="2"/>
        <scheme val="minor"/>
      </rPr>
      <t>RM having the largest positive</t>
    </r>
    <r>
      <rPr>
        <sz val="11"/>
        <color theme="1"/>
        <rFont val="Aptos Narrow"/>
        <family val="2"/>
        <scheme val="minor"/>
      </rPr>
      <t xml:space="preserve">
 effect and </t>
    </r>
    <r>
      <rPr>
        <b/>
        <sz val="11"/>
        <color theme="1"/>
        <rFont val="Aptos Narrow"/>
        <family val="2"/>
        <scheme val="minor"/>
      </rPr>
      <t>LSTAT the largest negative effect.</t>
    </r>
  </si>
  <si>
    <t>Summary of Findings</t>
  </si>
  <si>
    <t>From Data Preparation</t>
  </si>
  <si>
    <t>From Visualisation (EDA)</t>
  </si>
  <si>
    <t>The univariate and bivariate analyses revealed several patterns within the data. The histograms displayed how MedV, CRIM, and LSTAT all had a right skewed distribution, while RM maintained a normal distribution. This points to most Boston neighborhoods falling within moderate ranges of these variables, but a few stand out with very high house prices, high crime, and high lower income populations.</t>
  </si>
  <si>
    <r>
      <t xml:space="preserve">The </t>
    </r>
    <r>
      <rPr>
        <b/>
        <i/>
        <sz val="11"/>
        <color theme="1"/>
        <rFont val="Aptos Narrow"/>
        <family val="2"/>
        <scheme val="minor"/>
      </rPr>
      <t>multiple regression equation</t>
    </r>
    <r>
      <rPr>
        <sz val="11"/>
        <color theme="1"/>
        <rFont val="Aptos Narrow"/>
        <family val="2"/>
        <scheme val="minor"/>
      </rPr>
      <t xml:space="preserve"> is Y=b0​+b1​X+ b2x + ... + ε, with Y being MedV, b0 being the intercept (17.4689), and b1 (Crim), b2 (NOX), and so on being the coefficents  to their respective independent variables. Episilon is not covered in this model. With that in mind, we plug in the numbers from the summary output to get</t>
    </r>
    <r>
      <rPr>
        <sz val="11"/>
        <rFont val="Aptos Narrow"/>
        <family val="2"/>
        <scheme val="minor"/>
      </rPr>
      <t xml:space="preserve"> </t>
    </r>
    <r>
      <rPr>
        <b/>
        <sz val="11"/>
        <rFont val="Aptos Narrow"/>
        <family val="2"/>
        <scheme val="minor"/>
      </rPr>
      <t>MEDV (Y) =   17.468 - 0.06X - 1.319 + 4.63X - 0.89X - 0.522x.</t>
    </r>
    <r>
      <rPr>
        <sz val="11"/>
        <color theme="1"/>
        <rFont val="Aptos Narrow"/>
        <family val="2"/>
        <scheme val="minor"/>
      </rPr>
      <t xml:space="preserve">
</t>
    </r>
  </si>
  <si>
    <t xml:space="preserve">Scatter plots showed that RM had a strong positive correlation with MEDV (r ≈
 0.70), while LSTAT  and PTRATIO had strong to moderate correlations (r ≈ −0.74 and −0.51). The visuals suggest that housing prices go up with the number of rooms and number of teachers available per student, but decrease in area of higher poverty or less teachers available per student. </t>
  </si>
  <si>
    <t>From Regression Analysis</t>
  </si>
  <si>
    <t xml:space="preserve">Recommendations </t>
  </si>
  <si>
    <t>For City Planners and Policy Makers</t>
  </si>
  <si>
    <t>The analysis shows that pupil to teacher ratio (PTRATIO) and socioeconomic 
conditons (LSTAT) have significant affect housing values. Investing in smaller class sizes, tutoring, and free programs that gurantee employment could improve housing prices over time.</t>
  </si>
  <si>
    <t>The number of rooms a house has (RM) is positively correlated with a house's 
value. Agents should focus on advertising multi room housing for higher income clients. Investors should also be mindul of demographics, such as low income population of the town, and pupil to teacher ratio of the schools in the area.</t>
  </si>
  <si>
    <t>For Real Estate Investors &amp; Home buyers</t>
  </si>
  <si>
    <t xml:space="preserve">Homebuyers looking for to invest in there homes whould consider towns where the school in the area put an emphasis on attention to the student, and towns where lowere income residents are evidently escaping poverty overtime. In this way they can get a higher return should they choose to sell down the line. 
</t>
  </si>
  <si>
    <t>For Social Programs and Equity Planning</t>
  </si>
  <si>
    <t>Number of CRIM outliers</t>
  </si>
  <si>
    <t>Number of ZN outliers</t>
  </si>
  <si>
    <t>Number of INDUS outliers</t>
  </si>
  <si>
    <t>Number of NOX outliers</t>
  </si>
  <si>
    <t xml:space="preserve">Number of RM outliers </t>
  </si>
  <si>
    <t>Number of AGE outliers</t>
  </si>
  <si>
    <t>Number of DIS outliers</t>
  </si>
  <si>
    <t xml:space="preserve">Number of RAD outliers </t>
  </si>
  <si>
    <t>Number of Tax outliers</t>
  </si>
  <si>
    <t>Number of PTRATIO outliers</t>
  </si>
  <si>
    <t>CHAS is exculuded</t>
  </si>
  <si>
    <t xml:space="preserve">Number of LSTAT outliers </t>
  </si>
  <si>
    <t xml:space="preserve">Number of MEDV outliers </t>
  </si>
  <si>
    <t>excluded</t>
  </si>
  <si>
    <t>Total outliers</t>
  </si>
  <si>
    <t xml:space="preserve">The strong inverse relationship between LSTAT and MEDV shows the inequality 
in certain neighborhoods. City programs that support low income residents such as workforce develop,emt can help balance these imbalances and be a great benefit to the housing market. </t>
  </si>
  <si>
    <t xml:space="preserve">1.CHAS should be excluded because it's a binary and not continuous.
2.Some variables had lower bounds less than 0, but because these are all non negative variables,the MAX function was used to prevent non existent negative values. 
3. There are no duplicates in the dataset
4. Outliers were confirmed using the IQR method and visually confirmed with conditional formatting. No outliers were deleted due to them being real data points showing real life variance, and are not  considered errors.
</t>
  </si>
  <si>
    <t>5. Outliers for each variable were counted using the COUNTIFS function. The only variables that yielded outliers were MEDV, LSTAT, PTARATIO, RM, ZN, and CRIM. This may hint that some of these variables may have a significant influence on the Boston housing market.</t>
  </si>
  <si>
    <t>There are no outliers below the whisker, and a few outliers
 above the upper whisker indicating that there are a few outliers that exceed the typical range of the MEDV of homes</t>
  </si>
  <si>
    <t>In the data prepatation phase, outliers were identified using the IQR method,  and the MAX function in excel was used to set the minimum to zero, to correct for any negative lower bounds for our nonnegative variables. Binary variables like chas were excluded from the outlier analysis. The dataset was free from any missing or inconsistent values.</t>
  </si>
  <si>
    <t xml:space="preserve">The simple linear regression between RM and MedV cinfirmed a significant positive relationship (with r square ≈ 0.48). The multiple regression model, that had RM,LSTAT, PTRATIO, CRIM,and NOX as predictors, had an adjusted r square≈ 0.68, meaning the predictors explained rouhglt 68% of housing value variation. PTRATIO, LSTAT, and RM were the only statistially significant predicctors in this model (p &lt; 0.05). This would lead one to believe that factors like the average income or attention the average student recives are stronger influences on homes in Boston rather than crime, or environmental variables.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</si>
</sst>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sz val="11"/>
      <color theme="1"/>
      <name val="Aptos Narrow"/>
      <family val="2"/>
      <scheme val="minor"/>
    </font>
    <font>
      <b/>
      <sz val="11"/>
      <color theme="3"/>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
      <b/>
      <sz val="13"/>
      <color theme="3"/>
      <name val="Aptos Narrow"/>
      <family val="2"/>
      <scheme val="minor"/>
    </font>
    <font>
      <b/>
      <sz val="11"/>
      <color theme="0"/>
      <name val="Aptos Narrow"/>
      <family val="2"/>
      <scheme val="minor"/>
    </font>
    <font>
      <b/>
      <sz val="13"/>
      <color theme="1"/>
      <name val="Aptos Narrow"/>
      <family val="2"/>
      <scheme val="minor"/>
    </font>
    <font>
      <i/>
      <sz val="11"/>
      <color theme="1"/>
      <name val="Aptos Narrow"/>
      <family val="2"/>
      <scheme val="minor"/>
    </font>
    <font>
      <b/>
      <i/>
      <sz val="11"/>
      <color theme="1"/>
      <name val="Aptos Narrow"/>
      <family val="2"/>
      <scheme val="minor"/>
    </font>
    <font>
      <b/>
      <i/>
      <sz val="14"/>
      <color theme="1"/>
      <name val="Aptos Narrow"/>
      <family val="2"/>
      <scheme val="minor"/>
    </font>
    <font>
      <sz val="11"/>
      <name val="Aptos Narrow"/>
      <family val="2"/>
      <scheme val="minor"/>
    </font>
    <font>
      <b/>
      <sz val="11"/>
      <name val="Aptos Narrow"/>
      <family val="2"/>
      <scheme val="minor"/>
    </font>
    <font>
      <sz val="13"/>
      <color theme="1"/>
      <name val="Aptos Narrow"/>
      <family val="2"/>
      <scheme val="minor"/>
    </font>
    <font>
      <b/>
      <sz val="13"/>
      <color theme="0"/>
      <name val="Aptos Narrow"/>
      <family val="2"/>
      <scheme val="minor"/>
    </font>
    <font>
      <b/>
      <sz val="15"/>
      <color theme="3"/>
      <name val="Aptos Narrow"/>
      <family val="2"/>
      <scheme val="minor"/>
    </font>
    <font>
      <b/>
      <sz val="12"/>
      <color theme="1"/>
      <name val="Aptos Narrow"/>
      <family val="2"/>
      <scheme val="minor"/>
    </font>
    <font>
      <b/>
      <sz val="11"/>
      <color theme="8"/>
      <name val="Aptos Narrow"/>
      <family val="2"/>
      <scheme val="minor"/>
    </font>
    <font>
      <b/>
      <sz val="11"/>
      <color theme="5"/>
      <name val="Aptos Narrow"/>
      <family val="2"/>
      <scheme val="minor"/>
    </font>
    <font>
      <b/>
      <sz val="11"/>
      <color theme="7"/>
      <name val="Aptos Narrow"/>
      <family val="2"/>
      <scheme val="minor"/>
    </font>
    <font>
      <b/>
      <u/>
      <sz val="12.5"/>
      <color theme="1"/>
      <name val="Aptos Narrow"/>
      <family val="2"/>
      <scheme val="minor"/>
    </font>
    <font>
      <b/>
      <i/>
      <sz val="12.5"/>
      <color theme="1"/>
      <name val="Aptos Narrow"/>
      <family val="2"/>
      <scheme val="minor"/>
    </font>
    <font>
      <sz val="12.5"/>
      <color theme="1"/>
      <name val="Aptos Narrow"/>
      <family val="2"/>
      <scheme val="minor"/>
    </font>
    <font>
      <b/>
      <sz val="15"/>
      <color theme="1"/>
      <name val="Aptos Narrow"/>
      <family val="2"/>
      <scheme val="minor"/>
    </font>
    <font>
      <sz val="11"/>
      <color rgb="FF9C0006"/>
      <name val="Aptos Narrow"/>
      <family val="2"/>
      <scheme val="minor"/>
    </font>
  </fonts>
  <fills count="19">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patternFill>
    </fill>
    <fill>
      <patternFill patternType="solid">
        <fgColor theme="7" tint="0.79998168889431442"/>
        <bgColor indexed="65"/>
      </patternFill>
    </fill>
    <fill>
      <patternFill patternType="solid">
        <fgColor theme="4"/>
      </patternFill>
    </fill>
    <fill>
      <patternFill patternType="solid">
        <fgColor theme="4" tint="0.79998168889431442"/>
        <bgColor indexed="65"/>
      </patternFill>
    </fill>
    <fill>
      <patternFill patternType="solid">
        <fgColor theme="8"/>
      </patternFill>
    </fill>
    <fill>
      <patternFill patternType="solid">
        <fgColor theme="5"/>
        <bgColor indexed="64"/>
      </patternFill>
    </fill>
    <fill>
      <patternFill patternType="solid">
        <fgColor theme="4" tint="0.39997558519241921"/>
        <bgColor indexed="64"/>
      </patternFill>
    </fill>
    <fill>
      <patternFill patternType="solid">
        <fgColor theme="0"/>
        <bgColor indexed="64"/>
      </patternFill>
    </fill>
    <fill>
      <patternFill patternType="solid">
        <fgColor rgb="FFFFFFCC"/>
      </patternFill>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59999389629810485"/>
        <bgColor indexed="65"/>
      </patternFill>
    </fill>
    <fill>
      <patternFill patternType="solid">
        <fgColor rgb="FFFFC7CE"/>
      </patternFill>
    </fill>
  </fills>
  <borders count="23">
    <border>
      <left/>
      <right/>
      <top/>
      <bottom/>
      <diagonal/>
    </border>
    <border>
      <left/>
      <right/>
      <top/>
      <bottom style="medium">
        <color theme="4" tint="0.39997558519241921"/>
      </bottom>
      <diagonal/>
    </border>
    <border>
      <left/>
      <right/>
      <top/>
      <bottom style="thick">
        <color theme="4" tint="0.499984740745262"/>
      </bottom>
      <diagonal/>
    </border>
    <border>
      <left/>
      <right/>
      <top style="thick">
        <color theme="4" tint="0.499984740745262"/>
      </top>
      <bottom/>
      <diagonal/>
    </border>
    <border>
      <left/>
      <right/>
      <top style="medium">
        <color theme="4" tint="0.39997558519241921"/>
      </top>
      <bottom/>
      <diagonal/>
    </border>
    <border>
      <left/>
      <right/>
      <top/>
      <bottom style="medium">
        <color indexed="64"/>
      </bottom>
      <diagonal/>
    </border>
    <border>
      <left/>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style="thin">
        <color rgb="FFB2B2B2"/>
      </top>
      <bottom/>
      <diagonal/>
    </border>
    <border>
      <left/>
      <right/>
      <top/>
      <bottom style="thin">
        <color rgb="FFB2B2B2"/>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style="thin">
        <color rgb="FFB2B2B2"/>
      </right>
      <top/>
      <bottom style="thin">
        <color rgb="FFB2B2B2"/>
      </bottom>
      <diagonal/>
    </border>
    <border>
      <left/>
      <right style="thin">
        <color rgb="FFB2B2B2"/>
      </right>
      <top style="thick">
        <color theme="4" tint="0.499984740745262"/>
      </top>
      <bottom/>
      <diagonal/>
    </border>
    <border>
      <left/>
      <right/>
      <top style="thick">
        <color theme="4"/>
      </top>
      <bottom/>
      <diagonal/>
    </border>
    <border>
      <left/>
      <right/>
      <top style="double">
        <color rgb="FF3F3F3F"/>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top style="thick">
        <color theme="4" tint="0.499984740745262"/>
      </top>
      <bottom/>
      <diagonal/>
    </border>
  </borders>
  <cellStyleXfs count="18">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6" borderId="0" applyNumberFormat="0" applyBorder="0" applyAlignment="0" applyProtection="0"/>
    <xf numFmtId="0" fontId="6" fillId="0" borderId="2" applyNumberFormat="0" applyFill="0" applyAlignment="0" applyProtection="0"/>
    <xf numFmtId="0" fontId="4" fillId="7" borderId="0" applyNumberFormat="0" applyBorder="0" applyAlignment="0" applyProtection="0"/>
    <xf numFmtId="0" fontId="1" fillId="8" borderId="0" applyNumberFormat="0" applyBorder="0" applyAlignment="0" applyProtection="0"/>
    <xf numFmtId="0" fontId="4" fillId="9" borderId="0" applyNumberFormat="0" applyBorder="0" applyAlignment="0" applyProtection="0"/>
    <xf numFmtId="0" fontId="1" fillId="13" borderId="7" applyNumberFormat="0" applyFont="0" applyAlignment="0" applyProtection="0"/>
    <xf numFmtId="0" fontId="7" fillId="14" borderId="9" applyNumberFormat="0" applyAlignment="0" applyProtection="0"/>
    <xf numFmtId="0" fontId="1" fillId="15" borderId="0" applyNumberFormat="0" applyBorder="0" applyAlignment="0" applyProtection="0"/>
    <xf numFmtId="0" fontId="1" fillId="16" borderId="0" applyNumberFormat="0" applyBorder="0" applyAlignment="0" applyProtection="0"/>
    <xf numFmtId="0" fontId="16" fillId="0" borderId="8" applyNumberFormat="0" applyFill="0" applyAlignment="0" applyProtection="0"/>
    <xf numFmtId="0" fontId="1" fillId="17" borderId="0" applyNumberFormat="0" applyBorder="0" applyAlignment="0" applyProtection="0"/>
    <xf numFmtId="0" fontId="25" fillId="18" borderId="0" applyNumberFormat="0" applyBorder="0" applyAlignment="0" applyProtection="0"/>
  </cellStyleXfs>
  <cellXfs count="89">
    <xf numFmtId="0" fontId="0" fillId="0" borderId="0" xfId="0"/>
    <xf numFmtId="0" fontId="3" fillId="0" borderId="1" xfId="1" applyFont="1"/>
    <xf numFmtId="0" fontId="3" fillId="0" borderId="0" xfId="0" applyFont="1"/>
    <xf numFmtId="0" fontId="0" fillId="0" borderId="0" xfId="0" applyAlignment="1">
      <alignment wrapText="1"/>
    </xf>
    <xf numFmtId="0" fontId="3" fillId="0" borderId="1" xfId="1" applyFont="1" applyAlignment="1">
      <alignment wrapText="1"/>
    </xf>
    <xf numFmtId="0" fontId="4" fillId="5" borderId="0" xfId="5"/>
    <xf numFmtId="0" fontId="1" fillId="6" borderId="0" xfId="6"/>
    <xf numFmtId="0" fontId="1" fillId="2" borderId="0" xfId="2"/>
    <xf numFmtId="0" fontId="3" fillId="3" borderId="0" xfId="3" applyFont="1"/>
    <xf numFmtId="0" fontId="3" fillId="4" borderId="0" xfId="4" applyFont="1"/>
    <xf numFmtId="0" fontId="7" fillId="7" borderId="1" xfId="8" applyFont="1" applyBorder="1"/>
    <xf numFmtId="0" fontId="7" fillId="9" borderId="1" xfId="10" applyFont="1" applyBorder="1"/>
    <xf numFmtId="0" fontId="7" fillId="10" borderId="1" xfId="10" applyFont="1" applyFill="1" applyBorder="1"/>
    <xf numFmtId="0" fontId="7" fillId="11" borderId="1" xfId="10" applyFont="1" applyFill="1" applyBorder="1"/>
    <xf numFmtId="0" fontId="3" fillId="12" borderId="1" xfId="10" applyFont="1" applyFill="1" applyBorder="1"/>
    <xf numFmtId="0" fontId="0" fillId="0" borderId="5" xfId="0" applyBorder="1"/>
    <xf numFmtId="0" fontId="9" fillId="0" borderId="6" xfId="0" applyFont="1" applyBorder="1" applyAlignment="1">
      <alignment horizontal="center"/>
    </xf>
    <xf numFmtId="0" fontId="9" fillId="0" borderId="6" xfId="0" applyFont="1" applyBorder="1" applyAlignment="1">
      <alignment horizontal="centerContinuous"/>
    </xf>
    <xf numFmtId="11" fontId="0" fillId="0" borderId="0" xfId="0" applyNumberFormat="1"/>
    <xf numFmtId="0" fontId="18" fillId="0" borderId="0" xfId="0" applyFont="1"/>
    <xf numFmtId="0" fontId="19" fillId="0" borderId="0" xfId="0" applyFont="1"/>
    <xf numFmtId="0" fontId="20" fillId="0" borderId="0" xfId="0" applyFont="1"/>
    <xf numFmtId="0" fontId="3" fillId="12" borderId="0" xfId="1" applyFont="1" applyFill="1" applyBorder="1" applyAlignment="1"/>
    <xf numFmtId="0" fontId="1" fillId="3" borderId="0" xfId="3"/>
    <xf numFmtId="0" fontId="1" fillId="16" borderId="0" xfId="14"/>
    <xf numFmtId="0" fontId="4" fillId="9" borderId="8" xfId="10" applyBorder="1"/>
    <xf numFmtId="0" fontId="3" fillId="0" borderId="0" xfId="1" applyFont="1" applyFill="1" applyBorder="1" applyAlignment="1">
      <alignment wrapText="1"/>
    </xf>
    <xf numFmtId="0" fontId="3" fillId="0" borderId="0" xfId="1" applyFont="1" applyFill="1" applyBorder="1" applyAlignment="1"/>
    <xf numFmtId="0" fontId="1" fillId="8" borderId="0" xfId="9" applyBorder="1" applyAlignment="1"/>
    <xf numFmtId="0" fontId="3" fillId="4" borderId="0" xfId="4" applyFont="1" applyBorder="1" applyAlignment="1"/>
    <xf numFmtId="0" fontId="25" fillId="18" borderId="0" xfId="17"/>
    <xf numFmtId="0" fontId="1" fillId="6" borderId="5" xfId="6" applyBorder="1"/>
    <xf numFmtId="0" fontId="3" fillId="6" borderId="7" xfId="6" applyFont="1" applyBorder="1" applyAlignment="1">
      <alignment horizontal="center"/>
    </xf>
    <xf numFmtId="0" fontId="1" fillId="6" borderId="7" xfId="6" applyBorder="1" applyAlignment="1">
      <alignment horizontal="center"/>
    </xf>
    <xf numFmtId="0" fontId="0" fillId="13" borderId="10" xfId="11" applyFont="1" applyBorder="1" applyAlignment="1">
      <alignment horizontal="center" wrapText="1"/>
    </xf>
    <xf numFmtId="0" fontId="0" fillId="13" borderId="0" xfId="11" applyFont="1" applyBorder="1" applyAlignment="1">
      <alignment horizontal="center" wrapText="1"/>
    </xf>
    <xf numFmtId="0" fontId="3" fillId="4" borderId="0" xfId="4" applyFont="1" applyAlignment="1">
      <alignment horizontal="center"/>
    </xf>
    <xf numFmtId="0" fontId="17" fillId="13" borderId="19" xfId="11" applyFont="1" applyBorder="1" applyAlignment="1">
      <alignment horizontal="center"/>
    </xf>
    <xf numFmtId="0" fontId="17" fillId="13" borderId="20" xfId="11" applyFont="1" applyBorder="1" applyAlignment="1">
      <alignment horizontal="center"/>
    </xf>
    <xf numFmtId="0" fontId="17" fillId="13" borderId="21" xfId="11" applyFont="1" applyBorder="1" applyAlignment="1">
      <alignment horizontal="center"/>
    </xf>
    <xf numFmtId="0" fontId="3" fillId="0" borderId="1" xfId="1" applyFont="1"/>
    <xf numFmtId="0" fontId="2" fillId="0" borderId="1" xfId="1"/>
    <xf numFmtId="0" fontId="8" fillId="0" borderId="2" xfId="7" applyFont="1" applyAlignment="1">
      <alignment horizontal="center"/>
    </xf>
    <xf numFmtId="0" fontId="6" fillId="0" borderId="2" xfId="7" applyAlignment="1">
      <alignment horizontal="center"/>
    </xf>
    <xf numFmtId="0" fontId="1" fillId="6" borderId="0" xfId="6" applyAlignment="1">
      <alignment horizontal="center" wrapText="1"/>
    </xf>
    <xf numFmtId="0" fontId="0" fillId="8" borderId="3" xfId="9" applyFont="1" applyBorder="1" applyAlignment="1">
      <alignment horizontal="center" wrapText="1"/>
    </xf>
    <xf numFmtId="0" fontId="1" fillId="8" borderId="3" xfId="9" applyBorder="1" applyAlignment="1">
      <alignment horizontal="center" wrapText="1"/>
    </xf>
    <xf numFmtId="0" fontId="1" fillId="8" borderId="3" xfId="9" applyBorder="1" applyAlignment="1">
      <alignment horizontal="center"/>
    </xf>
    <xf numFmtId="0" fontId="3" fillId="13" borderId="7" xfId="11" applyFont="1" applyAlignment="1">
      <alignment horizontal="center" wrapText="1"/>
    </xf>
    <xf numFmtId="0" fontId="3" fillId="13" borderId="7" xfId="11" applyFont="1" applyAlignment="1">
      <alignment horizontal="center"/>
    </xf>
    <xf numFmtId="0" fontId="7" fillId="9" borderId="1" xfId="10" applyFont="1" applyBorder="1" applyAlignment="1">
      <alignment horizontal="center"/>
    </xf>
    <xf numFmtId="0" fontId="7" fillId="10" borderId="1" xfId="10" applyFont="1" applyFill="1" applyBorder="1" applyAlignment="1">
      <alignment horizontal="center"/>
    </xf>
    <xf numFmtId="0" fontId="7" fillId="11" borderId="1" xfId="10" applyFont="1" applyFill="1" applyBorder="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13" borderId="7" xfId="11" applyFont="1" applyAlignment="1">
      <alignment horizontal="center"/>
    </xf>
    <xf numFmtId="0" fontId="0" fillId="3" borderId="0" xfId="3" applyFont="1" applyAlignment="1">
      <alignment horizontal="center" wrapText="1"/>
    </xf>
    <xf numFmtId="0" fontId="1" fillId="3" borderId="0" xfId="3" applyAlignment="1">
      <alignment horizontal="center" wrapText="1"/>
    </xf>
    <xf numFmtId="0" fontId="3" fillId="0" borderId="1" xfId="1" applyFont="1" applyAlignment="1">
      <alignment horizontal="center" wrapText="1"/>
    </xf>
    <xf numFmtId="0" fontId="0" fillId="13" borderId="7" xfId="11" applyFont="1" applyAlignment="1">
      <alignment horizontal="center" wrapText="1"/>
    </xf>
    <xf numFmtId="0" fontId="11" fillId="6" borderId="0" xfId="6" applyFont="1" applyBorder="1" applyAlignment="1">
      <alignment horizontal="center"/>
    </xf>
    <xf numFmtId="0" fontId="0" fillId="13" borderId="11" xfId="11" applyFont="1" applyBorder="1" applyAlignment="1">
      <alignment horizontal="center" wrapText="1"/>
    </xf>
    <xf numFmtId="0" fontId="10" fillId="8" borderId="20" xfId="9" applyFont="1" applyBorder="1" applyAlignment="1">
      <alignment horizontal="center"/>
    </xf>
    <xf numFmtId="0" fontId="11" fillId="6" borderId="2" xfId="6" applyFont="1" applyBorder="1" applyAlignment="1">
      <alignment horizontal="center"/>
    </xf>
    <xf numFmtId="0" fontId="0" fillId="13" borderId="22" xfId="11" applyFont="1" applyBorder="1" applyAlignment="1">
      <alignment horizontal="center" wrapText="1"/>
    </xf>
    <xf numFmtId="0" fontId="0" fillId="13" borderId="3" xfId="11" applyFont="1" applyBorder="1" applyAlignment="1">
      <alignment horizontal="center" wrapText="1"/>
    </xf>
    <xf numFmtId="0" fontId="0" fillId="13" borderId="16" xfId="11" applyFont="1" applyBorder="1" applyAlignment="1">
      <alignment horizontal="center" wrapText="1"/>
    </xf>
    <xf numFmtId="0" fontId="0" fillId="13" borderId="12" xfId="11" applyFont="1" applyBorder="1" applyAlignment="1">
      <alignment horizontal="center" wrapText="1"/>
    </xf>
    <xf numFmtId="0" fontId="0" fillId="13" borderId="13" xfId="11" applyFont="1" applyBorder="1" applyAlignment="1">
      <alignment horizontal="center" wrapText="1"/>
    </xf>
    <xf numFmtId="0" fontId="0" fillId="13" borderId="14" xfId="11" applyFont="1" applyBorder="1" applyAlignment="1">
      <alignment horizontal="center" wrapText="1"/>
    </xf>
    <xf numFmtId="0" fontId="0" fillId="13" borderId="15" xfId="11" applyFont="1" applyBorder="1" applyAlignment="1">
      <alignment horizontal="center" wrapText="1"/>
    </xf>
    <xf numFmtId="0" fontId="0" fillId="0" borderId="0" xfId="0" applyAlignment="1">
      <alignment horizontal="center"/>
    </xf>
    <xf numFmtId="0" fontId="11" fillId="6" borderId="8" xfId="6" applyFont="1" applyBorder="1" applyAlignment="1">
      <alignment horizontal="center"/>
    </xf>
    <xf numFmtId="0" fontId="14" fillId="15" borderId="17" xfId="13" applyFont="1" applyBorder="1" applyAlignment="1">
      <alignment horizontal="center"/>
    </xf>
    <xf numFmtId="0" fontId="14" fillId="16" borderId="0" xfId="14" applyFont="1" applyAlignment="1">
      <alignment horizontal="center"/>
    </xf>
    <xf numFmtId="0" fontId="0" fillId="0" borderId="18" xfId="0" applyBorder="1" applyAlignment="1">
      <alignment horizontal="center" wrapText="1"/>
    </xf>
    <xf numFmtId="0" fontId="8" fillId="3" borderId="0" xfId="3" applyFont="1" applyAlignment="1">
      <alignment horizontal="center"/>
    </xf>
    <xf numFmtId="0" fontId="14" fillId="3" borderId="0" xfId="3" applyFont="1" applyAlignment="1">
      <alignment horizontal="center"/>
    </xf>
    <xf numFmtId="0" fontId="15" fillId="14" borderId="9" xfId="12" applyFont="1" applyAlignment="1">
      <alignment horizontal="center"/>
    </xf>
    <xf numFmtId="0" fontId="7" fillId="14" borderId="9" xfId="12" applyAlignment="1">
      <alignment horizontal="center"/>
    </xf>
    <xf numFmtId="0" fontId="22" fillId="17" borderId="0" xfId="16" applyFont="1" applyAlignment="1">
      <alignment horizontal="center"/>
    </xf>
    <xf numFmtId="0" fontId="23" fillId="17" borderId="0" xfId="16" applyFont="1" applyAlignment="1">
      <alignment horizontal="center"/>
    </xf>
    <xf numFmtId="0" fontId="0" fillId="0" borderId="0" xfId="0" applyAlignment="1">
      <alignment horizontal="center" vertical="center" wrapText="1"/>
    </xf>
    <xf numFmtId="0" fontId="24" fillId="12" borderId="8" xfId="15" applyFont="1" applyFill="1" applyAlignment="1">
      <alignment horizontal="center"/>
    </xf>
    <xf numFmtId="0" fontId="22" fillId="6" borderId="0" xfId="6" applyFont="1" applyBorder="1" applyAlignment="1">
      <alignment horizontal="center"/>
    </xf>
    <xf numFmtId="0" fontId="24" fillId="0" borderId="8" xfId="15" applyFont="1" applyAlignment="1">
      <alignment horizontal="center"/>
    </xf>
    <xf numFmtId="0" fontId="22" fillId="8" borderId="17" xfId="9" applyFont="1" applyBorder="1" applyAlignment="1">
      <alignment horizontal="center"/>
    </xf>
    <xf numFmtId="0" fontId="22" fillId="3" borderId="0" xfId="3" applyFont="1" applyAlignment="1">
      <alignment horizontal="center"/>
    </xf>
    <xf numFmtId="0" fontId="0" fillId="0" borderId="0" xfId="0" applyAlignment="1">
      <alignment horizontal="center" vertical="center"/>
    </xf>
  </cellXfs>
  <cellStyles count="18">
    <cellStyle name="20% - Accent1" xfId="9" builtinId="30"/>
    <cellStyle name="20% - Accent2" xfId="2" builtinId="34"/>
    <cellStyle name="20% - Accent3" xfId="13" builtinId="38"/>
    <cellStyle name="20% - Accent4" xfId="6" builtinId="42"/>
    <cellStyle name="20% - Accent5" xfId="14" builtinId="46"/>
    <cellStyle name="40% - Accent2" xfId="3" builtinId="35"/>
    <cellStyle name="40% - Accent6" xfId="16" builtinId="51"/>
    <cellStyle name="60% - Accent2" xfId="4" builtinId="36"/>
    <cellStyle name="Accent1" xfId="8" builtinId="29"/>
    <cellStyle name="Accent4" xfId="5" builtinId="41"/>
    <cellStyle name="Accent5" xfId="10" builtinId="45"/>
    <cellStyle name="Bad" xfId="17" builtinId="27"/>
    <cellStyle name="Check Cell" xfId="12" builtinId="23"/>
    <cellStyle name="Heading 1" xfId="15" builtinId="16"/>
    <cellStyle name="Heading 2" xfId="7" builtinId="17"/>
    <cellStyle name="Heading 3" xfId="1" builtinId="18"/>
    <cellStyle name="Normal" xfId="0" builtinId="0"/>
    <cellStyle name="Note" xfId="11" builtinId="10"/>
  </cellStyles>
  <dxfs count="13">
    <dxf>
      <fill>
        <patternFill>
          <bgColor rgb="FFFF7C80"/>
        </patternFill>
      </fill>
    </dxf>
    <dxf>
      <fill>
        <patternFill>
          <bgColor rgb="FFFF7C80"/>
        </patternFill>
      </fill>
    </dxf>
    <dxf>
      <fill>
        <patternFill>
          <bgColor rgb="FFFF7C80"/>
        </patternFill>
      </fill>
    </dxf>
    <dxf>
      <fill>
        <patternFill>
          <bgColor rgb="FFFF9999"/>
        </patternFill>
      </fill>
    </dxf>
    <dxf>
      <fill>
        <patternFill>
          <bgColor rgb="FFFF9999"/>
        </patternFill>
      </fill>
    </dxf>
    <dxf>
      <fill>
        <patternFill>
          <bgColor rgb="FFFF9999"/>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
      <fill>
        <patternFill>
          <bgColor rgb="FFFF7C80"/>
        </patternFill>
      </fill>
    </dxf>
  </dxfs>
  <tableStyles count="0" defaultTableStyle="TableStyleMedium2" defaultPivotStyle="PivotStyleLight16"/>
  <colors>
    <mruColors>
      <color rgb="FFFF9933"/>
      <color rgb="FFFFFFFF"/>
      <color rgb="FFFFFF66"/>
      <color rgb="FFFFFF00"/>
      <color rgb="FFCC6600"/>
      <color rgb="FFCCECFF"/>
      <color rgb="FFFF9999"/>
      <color rgb="FF080808"/>
      <color rgb="FFCC00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a:t>Relationship:</a:t>
            </a:r>
            <a:r>
              <a:rPr lang="en-US" sz="1300" baseline="0"/>
              <a:t> </a:t>
            </a:r>
            <a:r>
              <a:rPr lang="en-US" sz="1300" baseline="0">
                <a:solidFill>
                  <a:schemeClr val="tx2">
                    <a:lumMod val="90000"/>
                    <a:lumOff val="10000"/>
                  </a:schemeClr>
                </a:solidFill>
              </a:rPr>
              <a:t>MedV</a:t>
            </a:r>
            <a:r>
              <a:rPr lang="en-US" sz="1300" baseline="0"/>
              <a:t> x </a:t>
            </a:r>
            <a:r>
              <a:rPr lang="en-US" sz="1300" baseline="0">
                <a:solidFill>
                  <a:schemeClr val="accent5">
                    <a:lumMod val="75000"/>
                  </a:schemeClr>
                </a:solidFill>
              </a:rPr>
              <a:t>RM</a:t>
            </a:r>
            <a:endParaRPr lang="en-US" sz="1300">
              <a:solidFill>
                <a:schemeClr val="accent5">
                  <a:lumMod val="75000"/>
                </a:schemeClr>
              </a:solidFill>
            </a:endParaRPr>
          </a:p>
        </c:rich>
      </c:tx>
      <c:layout>
        <c:manualLayout>
          <c:xMode val="edge"/>
          <c:yMode val="edge"/>
          <c:x val="0.15353960457137214"/>
          <c:y val="3.73931623931623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'Phase 2.1 - Bivariate Analysis'!$M$1</c:f>
              <c:strCache>
                <c:ptCount val="1"/>
                <c:pt idx="0">
                  <c:v>MEDV</c:v>
                </c:pt>
              </c:strCache>
            </c:strRef>
          </c:tx>
          <c:spPr>
            <a:ln w="381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trendline>
            <c:spPr>
              <a:ln w="19050" cap="rnd">
                <a:solidFill>
                  <a:schemeClr val="accent5"/>
                </a:solidFill>
                <a:prstDash val="sysDot"/>
              </a:ln>
              <a:effectLst/>
            </c:spPr>
            <c:trendlineType val="linear"/>
            <c:dispRSqr val="0"/>
            <c:dispEq val="0"/>
          </c:trendline>
          <c:xVal>
            <c:numRef>
              <c:f>'Phase 2.1 - Bivariate Analysis'!$F$2:$F$507</c:f>
              <c:numCache>
                <c:formatCode>General</c:formatCode>
                <c:ptCount val="506"/>
                <c:pt idx="0">
                  <c:v>5.4530000000000003</c:v>
                </c:pt>
                <c:pt idx="1">
                  <c:v>5.6829999999999998</c:v>
                </c:pt>
                <c:pt idx="2">
                  <c:v>5.9870000000000001</c:v>
                </c:pt>
                <c:pt idx="3">
                  <c:v>5.8520000000000003</c:v>
                </c:pt>
                <c:pt idx="4">
                  <c:v>4.5190000000000001</c:v>
                </c:pt>
                <c:pt idx="5">
                  <c:v>5.4139999999999997</c:v>
                </c:pt>
                <c:pt idx="6">
                  <c:v>5.2770000000000001</c:v>
                </c:pt>
                <c:pt idx="7">
                  <c:v>6.343</c:v>
                </c:pt>
                <c:pt idx="8">
                  <c:v>6.4340000000000002</c:v>
                </c:pt>
                <c:pt idx="9">
                  <c:v>5</c:v>
                </c:pt>
                <c:pt idx="10">
                  <c:v>6.782</c:v>
                </c:pt>
                <c:pt idx="11">
                  <c:v>5.093</c:v>
                </c:pt>
                <c:pt idx="12">
                  <c:v>5.3490000000000002</c:v>
                </c:pt>
                <c:pt idx="13">
                  <c:v>5.8959999999999999</c:v>
                </c:pt>
                <c:pt idx="14">
                  <c:v>6.8239999999999998</c:v>
                </c:pt>
                <c:pt idx="15">
                  <c:v>5.9349999999999996</c:v>
                </c:pt>
                <c:pt idx="16">
                  <c:v>5.7469999999999999</c:v>
                </c:pt>
                <c:pt idx="17">
                  <c:v>5.5309999999999997</c:v>
                </c:pt>
                <c:pt idx="18">
                  <c:v>6.1520000000000001</c:v>
                </c:pt>
                <c:pt idx="19">
                  <c:v>4.3680000000000003</c:v>
                </c:pt>
                <c:pt idx="20">
                  <c:v>5.9569999999999999</c:v>
                </c:pt>
                <c:pt idx="21">
                  <c:v>6.38</c:v>
                </c:pt>
                <c:pt idx="22">
                  <c:v>6.4610000000000003</c:v>
                </c:pt>
                <c:pt idx="23">
                  <c:v>5.0359999999999996</c:v>
                </c:pt>
                <c:pt idx="24">
                  <c:v>6.2229999999999999</c:v>
                </c:pt>
                <c:pt idx="25">
                  <c:v>4.88</c:v>
                </c:pt>
                <c:pt idx="26">
                  <c:v>5.8369999999999997</c:v>
                </c:pt>
                <c:pt idx="27">
                  <c:v>6.968</c:v>
                </c:pt>
                <c:pt idx="28">
                  <c:v>5.3040000000000003</c:v>
                </c:pt>
                <c:pt idx="29">
                  <c:v>4.6520000000000001</c:v>
                </c:pt>
                <c:pt idx="30">
                  <c:v>5.8179999999999996</c:v>
                </c:pt>
                <c:pt idx="31">
                  <c:v>5.8540000000000001</c:v>
                </c:pt>
                <c:pt idx="32">
                  <c:v>6.5449999999999999</c:v>
                </c:pt>
                <c:pt idx="33">
                  <c:v>6.202</c:v>
                </c:pt>
                <c:pt idx="34">
                  <c:v>6.1929999999999996</c:v>
                </c:pt>
                <c:pt idx="35">
                  <c:v>5.5359999999999996</c:v>
                </c:pt>
                <c:pt idx="36">
                  <c:v>5.39</c:v>
                </c:pt>
                <c:pt idx="37">
                  <c:v>5.5650000000000004</c:v>
                </c:pt>
                <c:pt idx="38">
                  <c:v>6.2080000000000002</c:v>
                </c:pt>
                <c:pt idx="39">
                  <c:v>4.9029999999999996</c:v>
                </c:pt>
                <c:pt idx="40">
                  <c:v>6.4589999999999996</c:v>
                </c:pt>
                <c:pt idx="41">
                  <c:v>4.1379999999999999</c:v>
                </c:pt>
                <c:pt idx="42">
                  <c:v>6.03</c:v>
                </c:pt>
                <c:pt idx="43">
                  <c:v>5.3040000000000003</c:v>
                </c:pt>
                <c:pt idx="44">
                  <c:v>6.4039999999999999</c:v>
                </c:pt>
                <c:pt idx="45">
                  <c:v>5.52</c:v>
                </c:pt>
                <c:pt idx="46">
                  <c:v>6.4050000000000002</c:v>
                </c:pt>
                <c:pt idx="47">
                  <c:v>6.2510000000000003</c:v>
                </c:pt>
                <c:pt idx="48">
                  <c:v>5.7130000000000001</c:v>
                </c:pt>
                <c:pt idx="49">
                  <c:v>5.8869999999999996</c:v>
                </c:pt>
                <c:pt idx="50">
                  <c:v>5.976</c:v>
                </c:pt>
                <c:pt idx="51">
                  <c:v>5.6269999999999998</c:v>
                </c:pt>
                <c:pt idx="52">
                  <c:v>6.4169999999999998</c:v>
                </c:pt>
                <c:pt idx="53">
                  <c:v>5.7009999999999996</c:v>
                </c:pt>
                <c:pt idx="54">
                  <c:v>5.2720000000000002</c:v>
                </c:pt>
                <c:pt idx="55">
                  <c:v>6.38</c:v>
                </c:pt>
                <c:pt idx="56">
                  <c:v>6.4710000000000001</c:v>
                </c:pt>
                <c:pt idx="57">
                  <c:v>5.95</c:v>
                </c:pt>
                <c:pt idx="58">
                  <c:v>5.8570000000000002</c:v>
                </c:pt>
                <c:pt idx="59">
                  <c:v>6.7939999999999996</c:v>
                </c:pt>
                <c:pt idx="60">
                  <c:v>6.1619999999999999</c:v>
                </c:pt>
                <c:pt idx="61">
                  <c:v>5.4029999999999996</c:v>
                </c:pt>
                <c:pt idx="62">
                  <c:v>6.1029999999999998</c:v>
                </c:pt>
                <c:pt idx="63">
                  <c:v>6.6289999999999996</c:v>
                </c:pt>
                <c:pt idx="64">
                  <c:v>6.7489999999999997</c:v>
                </c:pt>
                <c:pt idx="65">
                  <c:v>6.0960000000000001</c:v>
                </c:pt>
                <c:pt idx="66">
                  <c:v>5.9359999999999999</c:v>
                </c:pt>
                <c:pt idx="67">
                  <c:v>5.57</c:v>
                </c:pt>
                <c:pt idx="68">
                  <c:v>5.9829999999999997</c:v>
                </c:pt>
                <c:pt idx="69">
                  <c:v>6.13</c:v>
                </c:pt>
                <c:pt idx="70">
                  <c:v>4.9059999999999997</c:v>
                </c:pt>
                <c:pt idx="71">
                  <c:v>4.1379999999999999</c:v>
                </c:pt>
                <c:pt idx="72">
                  <c:v>6.1929999999999996</c:v>
                </c:pt>
                <c:pt idx="73">
                  <c:v>5.4269999999999996</c:v>
                </c:pt>
                <c:pt idx="74">
                  <c:v>5.5990000000000002</c:v>
                </c:pt>
                <c:pt idx="75">
                  <c:v>6.649</c:v>
                </c:pt>
                <c:pt idx="76">
                  <c:v>6.1740000000000004</c:v>
                </c:pt>
                <c:pt idx="77">
                  <c:v>6.8330000000000002</c:v>
                </c:pt>
                <c:pt idx="78">
                  <c:v>6.1849999999999996</c:v>
                </c:pt>
                <c:pt idx="79">
                  <c:v>6.5250000000000004</c:v>
                </c:pt>
                <c:pt idx="80">
                  <c:v>6.0060000000000002</c:v>
                </c:pt>
                <c:pt idx="81">
                  <c:v>5.6369999999999996</c:v>
                </c:pt>
                <c:pt idx="82">
                  <c:v>6.4359999999999999</c:v>
                </c:pt>
                <c:pt idx="83">
                  <c:v>5.399</c:v>
                </c:pt>
                <c:pt idx="84">
                  <c:v>5.0190000000000001</c:v>
                </c:pt>
                <c:pt idx="85">
                  <c:v>5.8129999999999997</c:v>
                </c:pt>
                <c:pt idx="86">
                  <c:v>6.0720000000000001</c:v>
                </c:pt>
                <c:pt idx="87">
                  <c:v>6.3479999999999999</c:v>
                </c:pt>
                <c:pt idx="88">
                  <c:v>4.9260000000000002</c:v>
                </c:pt>
                <c:pt idx="89">
                  <c:v>6.1849999999999996</c:v>
                </c:pt>
                <c:pt idx="90">
                  <c:v>6.0469999999999997</c:v>
                </c:pt>
                <c:pt idx="91">
                  <c:v>6.3410000000000002</c:v>
                </c:pt>
                <c:pt idx="92">
                  <c:v>6.7279999999999998</c:v>
                </c:pt>
                <c:pt idx="93">
                  <c:v>6.3010000000000002</c:v>
                </c:pt>
                <c:pt idx="94">
                  <c:v>6.3769999999999998</c:v>
                </c:pt>
                <c:pt idx="95">
                  <c:v>7.3129999999999997</c:v>
                </c:pt>
                <c:pt idx="96">
                  <c:v>5.7569999999999997</c:v>
                </c:pt>
                <c:pt idx="97">
                  <c:v>5.7130000000000001</c:v>
                </c:pt>
                <c:pt idx="98">
                  <c:v>6.1420000000000003</c:v>
                </c:pt>
                <c:pt idx="99">
                  <c:v>6.6550000000000002</c:v>
                </c:pt>
                <c:pt idx="100">
                  <c:v>5.4539999999999997</c:v>
                </c:pt>
                <c:pt idx="101">
                  <c:v>5.0119999999999996</c:v>
                </c:pt>
                <c:pt idx="102">
                  <c:v>5.5970000000000004</c:v>
                </c:pt>
                <c:pt idx="103">
                  <c:v>6.4850000000000003</c:v>
                </c:pt>
                <c:pt idx="104">
                  <c:v>5.9240000000000004</c:v>
                </c:pt>
                <c:pt idx="105">
                  <c:v>5.7569999999999997</c:v>
                </c:pt>
                <c:pt idx="106">
                  <c:v>5.468</c:v>
                </c:pt>
                <c:pt idx="107">
                  <c:v>5.6280000000000001</c:v>
                </c:pt>
                <c:pt idx="108">
                  <c:v>6.1520000000000001</c:v>
                </c:pt>
                <c:pt idx="109">
                  <c:v>5.6130000000000004</c:v>
                </c:pt>
                <c:pt idx="110">
                  <c:v>5.9660000000000002</c:v>
                </c:pt>
                <c:pt idx="111">
                  <c:v>4.9729999999999999</c:v>
                </c:pt>
                <c:pt idx="112">
                  <c:v>6.4249999999999998</c:v>
                </c:pt>
                <c:pt idx="113">
                  <c:v>6.2969999999999997</c:v>
                </c:pt>
                <c:pt idx="114">
                  <c:v>5.6929999999999996</c:v>
                </c:pt>
                <c:pt idx="115">
                  <c:v>5.7050000000000001</c:v>
                </c:pt>
                <c:pt idx="116">
                  <c:v>5.1550000000000002</c:v>
                </c:pt>
                <c:pt idx="117">
                  <c:v>6.7009999999999996</c:v>
                </c:pt>
                <c:pt idx="118">
                  <c:v>5.6310000000000002</c:v>
                </c:pt>
                <c:pt idx="119">
                  <c:v>6.54</c:v>
                </c:pt>
                <c:pt idx="120">
                  <c:v>5.8129999999999997</c:v>
                </c:pt>
                <c:pt idx="121">
                  <c:v>6.03</c:v>
                </c:pt>
                <c:pt idx="122">
                  <c:v>6.4109999999999996</c:v>
                </c:pt>
                <c:pt idx="123">
                  <c:v>6.484</c:v>
                </c:pt>
                <c:pt idx="124">
                  <c:v>5.8029999999999999</c:v>
                </c:pt>
                <c:pt idx="125">
                  <c:v>6.0270000000000001</c:v>
                </c:pt>
                <c:pt idx="126">
                  <c:v>6.1289999999999996</c:v>
                </c:pt>
                <c:pt idx="127">
                  <c:v>6.4539999999999997</c:v>
                </c:pt>
                <c:pt idx="128">
                  <c:v>5.7060000000000004</c:v>
                </c:pt>
                <c:pt idx="129">
                  <c:v>6.4059999999999997</c:v>
                </c:pt>
                <c:pt idx="130">
                  <c:v>5.8979999999999997</c:v>
                </c:pt>
                <c:pt idx="131">
                  <c:v>5.617</c:v>
                </c:pt>
                <c:pt idx="132">
                  <c:v>6.657</c:v>
                </c:pt>
                <c:pt idx="133">
                  <c:v>5.8559999999999999</c:v>
                </c:pt>
                <c:pt idx="134">
                  <c:v>5.5940000000000003</c:v>
                </c:pt>
                <c:pt idx="135">
                  <c:v>5.9420000000000002</c:v>
                </c:pt>
                <c:pt idx="136">
                  <c:v>5.875</c:v>
                </c:pt>
                <c:pt idx="137">
                  <c:v>5.99</c:v>
                </c:pt>
                <c:pt idx="138">
                  <c:v>6.0140000000000002</c:v>
                </c:pt>
                <c:pt idx="139">
                  <c:v>5.569</c:v>
                </c:pt>
                <c:pt idx="140">
                  <c:v>5.593</c:v>
                </c:pt>
                <c:pt idx="141">
                  <c:v>6.3760000000000003</c:v>
                </c:pt>
                <c:pt idx="142">
                  <c:v>6.1509999999999998</c:v>
                </c:pt>
                <c:pt idx="143">
                  <c:v>5.1859999999999999</c:v>
                </c:pt>
                <c:pt idx="144">
                  <c:v>5.9139999999999997</c:v>
                </c:pt>
                <c:pt idx="145">
                  <c:v>6.2119999999999997</c:v>
                </c:pt>
                <c:pt idx="146">
                  <c:v>7.3929999999999998</c:v>
                </c:pt>
                <c:pt idx="147">
                  <c:v>4.6280000000000001</c:v>
                </c:pt>
                <c:pt idx="148">
                  <c:v>6.431</c:v>
                </c:pt>
                <c:pt idx="149">
                  <c:v>6.335</c:v>
                </c:pt>
                <c:pt idx="150">
                  <c:v>6.0960000000000001</c:v>
                </c:pt>
                <c:pt idx="151">
                  <c:v>5.7270000000000003</c:v>
                </c:pt>
                <c:pt idx="152">
                  <c:v>5.6630000000000003</c:v>
                </c:pt>
                <c:pt idx="153">
                  <c:v>5.9279999999999999</c:v>
                </c:pt>
                <c:pt idx="154">
                  <c:v>5.7939999999999996</c:v>
                </c:pt>
                <c:pt idx="155">
                  <c:v>6.4950000000000001</c:v>
                </c:pt>
                <c:pt idx="156">
                  <c:v>5.8220000000000001</c:v>
                </c:pt>
                <c:pt idx="157">
                  <c:v>6.2190000000000003</c:v>
                </c:pt>
                <c:pt idx="158">
                  <c:v>6.2539999999999996</c:v>
                </c:pt>
                <c:pt idx="159">
                  <c:v>5.6050000000000004</c:v>
                </c:pt>
                <c:pt idx="160">
                  <c:v>5.7080000000000002</c:v>
                </c:pt>
                <c:pt idx="161">
                  <c:v>5.8949999999999996</c:v>
                </c:pt>
                <c:pt idx="162">
                  <c:v>6.4050000000000002</c:v>
                </c:pt>
                <c:pt idx="163">
                  <c:v>5.8840000000000003</c:v>
                </c:pt>
                <c:pt idx="164">
                  <c:v>5.7409999999999997</c:v>
                </c:pt>
                <c:pt idx="165">
                  <c:v>6.0919999999999996</c:v>
                </c:pt>
                <c:pt idx="166">
                  <c:v>5.968</c:v>
                </c:pt>
                <c:pt idx="167">
                  <c:v>5.9130000000000003</c:v>
                </c:pt>
                <c:pt idx="168">
                  <c:v>5.8789999999999996</c:v>
                </c:pt>
                <c:pt idx="169">
                  <c:v>6.0039999999999996</c:v>
                </c:pt>
                <c:pt idx="170">
                  <c:v>6.0090000000000003</c:v>
                </c:pt>
                <c:pt idx="171">
                  <c:v>5.9329999999999998</c:v>
                </c:pt>
                <c:pt idx="172">
                  <c:v>5.8879999999999999</c:v>
                </c:pt>
                <c:pt idx="173">
                  <c:v>5.9850000000000003</c:v>
                </c:pt>
                <c:pt idx="174">
                  <c:v>5.952</c:v>
                </c:pt>
                <c:pt idx="175">
                  <c:v>5.88</c:v>
                </c:pt>
                <c:pt idx="176">
                  <c:v>6.0030000000000001</c:v>
                </c:pt>
                <c:pt idx="177">
                  <c:v>5.9260000000000002</c:v>
                </c:pt>
                <c:pt idx="178">
                  <c:v>6.1139999999999999</c:v>
                </c:pt>
                <c:pt idx="179">
                  <c:v>6.0209999999999999</c:v>
                </c:pt>
                <c:pt idx="180">
                  <c:v>6.4580000000000002</c:v>
                </c:pt>
                <c:pt idx="181">
                  <c:v>5.6820000000000004</c:v>
                </c:pt>
                <c:pt idx="182">
                  <c:v>6.1369999999999996</c:v>
                </c:pt>
                <c:pt idx="183">
                  <c:v>5.7309999999999999</c:v>
                </c:pt>
                <c:pt idx="184">
                  <c:v>5.4039999999999999</c:v>
                </c:pt>
                <c:pt idx="185">
                  <c:v>5.8680000000000003</c:v>
                </c:pt>
                <c:pt idx="186">
                  <c:v>5.6020000000000003</c:v>
                </c:pt>
                <c:pt idx="187">
                  <c:v>5.7869999999999999</c:v>
                </c:pt>
                <c:pt idx="188">
                  <c:v>6.2290000000000001</c:v>
                </c:pt>
                <c:pt idx="189">
                  <c:v>5.7089999999999996</c:v>
                </c:pt>
                <c:pt idx="190">
                  <c:v>6.0229999999999997</c:v>
                </c:pt>
                <c:pt idx="191">
                  <c:v>6.0309999999999997</c:v>
                </c:pt>
                <c:pt idx="192">
                  <c:v>5.851</c:v>
                </c:pt>
                <c:pt idx="193">
                  <c:v>5.8360000000000003</c:v>
                </c:pt>
                <c:pt idx="194">
                  <c:v>5.8689999999999998</c:v>
                </c:pt>
                <c:pt idx="195">
                  <c:v>6.3170000000000002</c:v>
                </c:pt>
                <c:pt idx="196">
                  <c:v>5.9649999999999999</c:v>
                </c:pt>
                <c:pt idx="197">
                  <c:v>5.9269999999999996</c:v>
                </c:pt>
                <c:pt idx="198">
                  <c:v>6.3259999999999996</c:v>
                </c:pt>
                <c:pt idx="199">
                  <c:v>5.4039999999999999</c:v>
                </c:pt>
                <c:pt idx="200">
                  <c:v>6.2290000000000001</c:v>
                </c:pt>
                <c:pt idx="201">
                  <c:v>5.9630000000000001</c:v>
                </c:pt>
                <c:pt idx="202">
                  <c:v>5.39</c:v>
                </c:pt>
                <c:pt idx="203">
                  <c:v>6.4740000000000002</c:v>
                </c:pt>
                <c:pt idx="204">
                  <c:v>5.782</c:v>
                </c:pt>
                <c:pt idx="205">
                  <c:v>6.1440000000000001</c:v>
                </c:pt>
                <c:pt idx="206">
                  <c:v>5.8339999999999996</c:v>
                </c:pt>
                <c:pt idx="207">
                  <c:v>6.2510000000000003</c:v>
                </c:pt>
                <c:pt idx="208">
                  <c:v>5.7590000000000003</c:v>
                </c:pt>
                <c:pt idx="209">
                  <c:v>6.1669999999999998</c:v>
                </c:pt>
                <c:pt idx="210">
                  <c:v>5.8410000000000002</c:v>
                </c:pt>
                <c:pt idx="211">
                  <c:v>5.7859999999999996</c:v>
                </c:pt>
                <c:pt idx="212">
                  <c:v>6.2789999999999999</c:v>
                </c:pt>
                <c:pt idx="213">
                  <c:v>5.3440000000000003</c:v>
                </c:pt>
                <c:pt idx="214">
                  <c:v>6.0810000000000004</c:v>
                </c:pt>
                <c:pt idx="215">
                  <c:v>6.1669999999999998</c:v>
                </c:pt>
                <c:pt idx="216">
                  <c:v>6.0949999999999998</c:v>
                </c:pt>
                <c:pt idx="217">
                  <c:v>6.23</c:v>
                </c:pt>
                <c:pt idx="218">
                  <c:v>5.7130000000000001</c:v>
                </c:pt>
                <c:pt idx="219">
                  <c:v>5.9829999999999997</c:v>
                </c:pt>
                <c:pt idx="220">
                  <c:v>5.4560000000000004</c:v>
                </c:pt>
                <c:pt idx="221">
                  <c:v>6.5129999999999999</c:v>
                </c:pt>
                <c:pt idx="222">
                  <c:v>5.8739999999999997</c:v>
                </c:pt>
                <c:pt idx="223">
                  <c:v>6.0039999999999996</c:v>
                </c:pt>
                <c:pt idx="224">
                  <c:v>5.79</c:v>
                </c:pt>
                <c:pt idx="225">
                  <c:v>5.9720000000000004</c:v>
                </c:pt>
                <c:pt idx="226">
                  <c:v>5.9489999999999998</c:v>
                </c:pt>
                <c:pt idx="227">
                  <c:v>6.1269999999999998</c:v>
                </c:pt>
                <c:pt idx="228">
                  <c:v>5.8719999999999999</c:v>
                </c:pt>
                <c:pt idx="229">
                  <c:v>6.0410000000000004</c:v>
                </c:pt>
                <c:pt idx="230">
                  <c:v>6.1150000000000002</c:v>
                </c:pt>
                <c:pt idx="231">
                  <c:v>5.9610000000000003</c:v>
                </c:pt>
                <c:pt idx="232">
                  <c:v>6.226</c:v>
                </c:pt>
                <c:pt idx="233">
                  <c:v>6.2489999999999997</c:v>
                </c:pt>
                <c:pt idx="234">
                  <c:v>6.0590000000000002</c:v>
                </c:pt>
                <c:pt idx="235">
                  <c:v>5.9359999999999999</c:v>
                </c:pt>
                <c:pt idx="236">
                  <c:v>5.8710000000000004</c:v>
                </c:pt>
                <c:pt idx="237">
                  <c:v>5.9050000000000002</c:v>
                </c:pt>
                <c:pt idx="238">
                  <c:v>6.12</c:v>
                </c:pt>
                <c:pt idx="239">
                  <c:v>5.92</c:v>
                </c:pt>
                <c:pt idx="240">
                  <c:v>6.31</c:v>
                </c:pt>
                <c:pt idx="241">
                  <c:v>6.14</c:v>
                </c:pt>
                <c:pt idx="242">
                  <c:v>5.3620000000000001</c:v>
                </c:pt>
                <c:pt idx="243">
                  <c:v>5.6479999999999997</c:v>
                </c:pt>
                <c:pt idx="244">
                  <c:v>5.8849999999999998</c:v>
                </c:pt>
                <c:pt idx="245">
                  <c:v>5.8760000000000003</c:v>
                </c:pt>
                <c:pt idx="246">
                  <c:v>6.6740000000000004</c:v>
                </c:pt>
                <c:pt idx="247">
                  <c:v>5.85</c:v>
                </c:pt>
                <c:pt idx="248">
                  <c:v>6.1130000000000004</c:v>
                </c:pt>
                <c:pt idx="249">
                  <c:v>5.8559999999999999</c:v>
                </c:pt>
                <c:pt idx="250">
                  <c:v>6.0369999999999999</c:v>
                </c:pt>
                <c:pt idx="251">
                  <c:v>6.069</c:v>
                </c:pt>
                <c:pt idx="252">
                  <c:v>6.2320000000000002</c:v>
                </c:pt>
                <c:pt idx="253">
                  <c:v>6.1760000000000002</c:v>
                </c:pt>
                <c:pt idx="254">
                  <c:v>6.3120000000000003</c:v>
                </c:pt>
                <c:pt idx="255">
                  <c:v>6.0190000000000001</c:v>
                </c:pt>
                <c:pt idx="256">
                  <c:v>6.2859999999999996</c:v>
                </c:pt>
                <c:pt idx="257">
                  <c:v>6.1630000000000003</c:v>
                </c:pt>
                <c:pt idx="258">
                  <c:v>5.9859999999999998</c:v>
                </c:pt>
                <c:pt idx="259">
                  <c:v>6.2089999999999996</c:v>
                </c:pt>
                <c:pt idx="260">
                  <c:v>6.2290000000000001</c:v>
                </c:pt>
                <c:pt idx="261">
                  <c:v>6.1219999999999999</c:v>
                </c:pt>
                <c:pt idx="262">
                  <c:v>5.9509999999999996</c:v>
                </c:pt>
                <c:pt idx="263">
                  <c:v>6.4210000000000003</c:v>
                </c:pt>
                <c:pt idx="264">
                  <c:v>6.266</c:v>
                </c:pt>
                <c:pt idx="265">
                  <c:v>5.8890000000000002</c:v>
                </c:pt>
                <c:pt idx="266">
                  <c:v>5.9610000000000003</c:v>
                </c:pt>
                <c:pt idx="267">
                  <c:v>6.1950000000000003</c:v>
                </c:pt>
                <c:pt idx="268">
                  <c:v>5.96</c:v>
                </c:pt>
                <c:pt idx="269">
                  <c:v>6.1639999999999997</c:v>
                </c:pt>
                <c:pt idx="270">
                  <c:v>6.0090000000000003</c:v>
                </c:pt>
                <c:pt idx="271">
                  <c:v>6.3949999999999996</c:v>
                </c:pt>
                <c:pt idx="272">
                  <c:v>5.7619999999999996</c:v>
                </c:pt>
                <c:pt idx="273">
                  <c:v>5.7069999999999999</c:v>
                </c:pt>
                <c:pt idx="274">
                  <c:v>6.1079999999999997</c:v>
                </c:pt>
                <c:pt idx="275">
                  <c:v>8.7799999999999994</c:v>
                </c:pt>
                <c:pt idx="276">
                  <c:v>4.9630000000000001</c:v>
                </c:pt>
                <c:pt idx="277">
                  <c:v>5.8780000000000001</c:v>
                </c:pt>
                <c:pt idx="278">
                  <c:v>6.4050000000000002</c:v>
                </c:pt>
                <c:pt idx="279">
                  <c:v>5.87</c:v>
                </c:pt>
                <c:pt idx="280">
                  <c:v>6.8970000000000002</c:v>
                </c:pt>
                <c:pt idx="281">
                  <c:v>6.4530000000000003</c:v>
                </c:pt>
                <c:pt idx="282">
                  <c:v>6.59</c:v>
                </c:pt>
                <c:pt idx="283">
                  <c:v>6.7939999999999996</c:v>
                </c:pt>
                <c:pt idx="284">
                  <c:v>6.1219999999999999</c:v>
                </c:pt>
                <c:pt idx="285">
                  <c:v>6.4560000000000004</c:v>
                </c:pt>
                <c:pt idx="286">
                  <c:v>6.1210000000000004</c:v>
                </c:pt>
                <c:pt idx="287">
                  <c:v>6.3579999999999997</c:v>
                </c:pt>
                <c:pt idx="288">
                  <c:v>6.0830000000000002</c:v>
                </c:pt>
                <c:pt idx="289">
                  <c:v>6.3159999999999998</c:v>
                </c:pt>
                <c:pt idx="290">
                  <c:v>6.4020000000000001</c:v>
                </c:pt>
                <c:pt idx="291">
                  <c:v>6.3150000000000004</c:v>
                </c:pt>
                <c:pt idx="292">
                  <c:v>5.8070000000000004</c:v>
                </c:pt>
                <c:pt idx="293">
                  <c:v>6.593</c:v>
                </c:pt>
                <c:pt idx="294">
                  <c:v>6.0149999999999997</c:v>
                </c:pt>
                <c:pt idx="295">
                  <c:v>5.7830000000000004</c:v>
                </c:pt>
                <c:pt idx="296">
                  <c:v>6.3449999999999998</c:v>
                </c:pt>
                <c:pt idx="297">
                  <c:v>6.4169999999999998</c:v>
                </c:pt>
                <c:pt idx="298">
                  <c:v>5.859</c:v>
                </c:pt>
                <c:pt idx="299">
                  <c:v>5.891</c:v>
                </c:pt>
                <c:pt idx="300">
                  <c:v>6.3330000000000002</c:v>
                </c:pt>
                <c:pt idx="301">
                  <c:v>6.1120000000000001</c:v>
                </c:pt>
                <c:pt idx="302">
                  <c:v>5.8540000000000001</c:v>
                </c:pt>
                <c:pt idx="303">
                  <c:v>6.1269999999999998</c:v>
                </c:pt>
                <c:pt idx="304">
                  <c:v>6.0650000000000004</c:v>
                </c:pt>
                <c:pt idx="305">
                  <c:v>6.7149999999999999</c:v>
                </c:pt>
                <c:pt idx="306">
                  <c:v>5.56</c:v>
                </c:pt>
                <c:pt idx="307">
                  <c:v>6.6349999999999998</c:v>
                </c:pt>
                <c:pt idx="308">
                  <c:v>6.0119999999999996</c:v>
                </c:pt>
                <c:pt idx="309">
                  <c:v>6.1669999999999998</c:v>
                </c:pt>
                <c:pt idx="310">
                  <c:v>6.4420000000000002</c:v>
                </c:pt>
                <c:pt idx="311">
                  <c:v>6.49</c:v>
                </c:pt>
                <c:pt idx="312">
                  <c:v>6.3719999999999999</c:v>
                </c:pt>
                <c:pt idx="313">
                  <c:v>6.3730000000000002</c:v>
                </c:pt>
                <c:pt idx="314">
                  <c:v>6.3120000000000003</c:v>
                </c:pt>
                <c:pt idx="315">
                  <c:v>6.242</c:v>
                </c:pt>
                <c:pt idx="316">
                  <c:v>5.9349999999999996</c:v>
                </c:pt>
                <c:pt idx="317">
                  <c:v>5.5720000000000001</c:v>
                </c:pt>
                <c:pt idx="318">
                  <c:v>6.3819999999999997</c:v>
                </c:pt>
                <c:pt idx="319">
                  <c:v>6.3760000000000003</c:v>
                </c:pt>
                <c:pt idx="320">
                  <c:v>6.516</c:v>
                </c:pt>
                <c:pt idx="321">
                  <c:v>3.863</c:v>
                </c:pt>
                <c:pt idx="322">
                  <c:v>5.67</c:v>
                </c:pt>
                <c:pt idx="323">
                  <c:v>6.02</c:v>
                </c:pt>
                <c:pt idx="324">
                  <c:v>6.2089999999999996</c:v>
                </c:pt>
                <c:pt idx="325">
                  <c:v>6.0510000000000002</c:v>
                </c:pt>
                <c:pt idx="326">
                  <c:v>6.4370000000000003</c:v>
                </c:pt>
                <c:pt idx="327">
                  <c:v>6.1449999999999996</c:v>
                </c:pt>
                <c:pt idx="328">
                  <c:v>6.51</c:v>
                </c:pt>
                <c:pt idx="329">
                  <c:v>5.8879999999999999</c:v>
                </c:pt>
                <c:pt idx="330">
                  <c:v>6.6059999999999999</c:v>
                </c:pt>
                <c:pt idx="331">
                  <c:v>5.9980000000000002</c:v>
                </c:pt>
                <c:pt idx="332">
                  <c:v>6.2450000000000001</c:v>
                </c:pt>
                <c:pt idx="333">
                  <c:v>6.29</c:v>
                </c:pt>
                <c:pt idx="334">
                  <c:v>7.0069999999999997</c:v>
                </c:pt>
                <c:pt idx="335">
                  <c:v>6.4160000000000004</c:v>
                </c:pt>
                <c:pt idx="336">
                  <c:v>5.4119999999999999</c:v>
                </c:pt>
                <c:pt idx="337">
                  <c:v>6.4809999999999999</c:v>
                </c:pt>
                <c:pt idx="338">
                  <c:v>6.3929999999999998</c:v>
                </c:pt>
                <c:pt idx="339">
                  <c:v>6.75</c:v>
                </c:pt>
                <c:pt idx="340">
                  <c:v>5.8769999999999998</c:v>
                </c:pt>
                <c:pt idx="341">
                  <c:v>6.319</c:v>
                </c:pt>
                <c:pt idx="342">
                  <c:v>6.5670000000000002</c:v>
                </c:pt>
                <c:pt idx="343">
                  <c:v>6.4260000000000002</c:v>
                </c:pt>
                <c:pt idx="344">
                  <c:v>6.6189999999999998</c:v>
                </c:pt>
                <c:pt idx="345">
                  <c:v>6.3890000000000002</c:v>
                </c:pt>
                <c:pt idx="346">
                  <c:v>6.1269999999999998</c:v>
                </c:pt>
                <c:pt idx="347">
                  <c:v>6.6959999999999997</c:v>
                </c:pt>
                <c:pt idx="348">
                  <c:v>6.976</c:v>
                </c:pt>
                <c:pt idx="349">
                  <c:v>6.5750000000000002</c:v>
                </c:pt>
                <c:pt idx="350">
                  <c:v>6.0860000000000003</c:v>
                </c:pt>
                <c:pt idx="351">
                  <c:v>6.2729999999999997</c:v>
                </c:pt>
                <c:pt idx="352">
                  <c:v>6.1619999999999999</c:v>
                </c:pt>
                <c:pt idx="353">
                  <c:v>6.5789999999999997</c:v>
                </c:pt>
                <c:pt idx="354">
                  <c:v>6.4169999999999998</c:v>
                </c:pt>
                <c:pt idx="355">
                  <c:v>6.0659999999999998</c:v>
                </c:pt>
                <c:pt idx="356">
                  <c:v>5.9809999999999999</c:v>
                </c:pt>
                <c:pt idx="357">
                  <c:v>6.1079999999999997</c:v>
                </c:pt>
                <c:pt idx="358">
                  <c:v>6.3259999999999996</c:v>
                </c:pt>
                <c:pt idx="359">
                  <c:v>6.0640000000000001</c:v>
                </c:pt>
                <c:pt idx="360">
                  <c:v>6.4870000000000001</c:v>
                </c:pt>
                <c:pt idx="361">
                  <c:v>6.5380000000000003</c:v>
                </c:pt>
                <c:pt idx="362">
                  <c:v>6.4329999999999998</c:v>
                </c:pt>
                <c:pt idx="363">
                  <c:v>6.6349999999999998</c:v>
                </c:pt>
                <c:pt idx="364">
                  <c:v>5.9260000000000002</c:v>
                </c:pt>
                <c:pt idx="365">
                  <c:v>6.3150000000000004</c:v>
                </c:pt>
                <c:pt idx="366">
                  <c:v>6.431</c:v>
                </c:pt>
                <c:pt idx="367">
                  <c:v>5.9660000000000002</c:v>
                </c:pt>
                <c:pt idx="368">
                  <c:v>6.2110000000000003</c:v>
                </c:pt>
                <c:pt idx="369">
                  <c:v>6.383</c:v>
                </c:pt>
                <c:pt idx="370">
                  <c:v>6.3019999999999996</c:v>
                </c:pt>
                <c:pt idx="371">
                  <c:v>6.4379999999999997</c:v>
                </c:pt>
                <c:pt idx="372">
                  <c:v>6.5650000000000004</c:v>
                </c:pt>
                <c:pt idx="373">
                  <c:v>6.8710000000000004</c:v>
                </c:pt>
                <c:pt idx="374">
                  <c:v>6.5110000000000001</c:v>
                </c:pt>
                <c:pt idx="375">
                  <c:v>6.7619999999999996</c:v>
                </c:pt>
                <c:pt idx="376">
                  <c:v>6.2110000000000003</c:v>
                </c:pt>
                <c:pt idx="377">
                  <c:v>6.101</c:v>
                </c:pt>
                <c:pt idx="378">
                  <c:v>6.1820000000000004</c:v>
                </c:pt>
                <c:pt idx="379">
                  <c:v>6.415</c:v>
                </c:pt>
                <c:pt idx="380">
                  <c:v>6.3979999999999997</c:v>
                </c:pt>
                <c:pt idx="381">
                  <c:v>7.0609999999999999</c:v>
                </c:pt>
                <c:pt idx="382">
                  <c:v>6.6310000000000002</c:v>
                </c:pt>
                <c:pt idx="383">
                  <c:v>6.24</c:v>
                </c:pt>
                <c:pt idx="384">
                  <c:v>6.1689999999999996</c:v>
                </c:pt>
                <c:pt idx="385">
                  <c:v>6.718</c:v>
                </c:pt>
                <c:pt idx="386">
                  <c:v>5.6040000000000001</c:v>
                </c:pt>
                <c:pt idx="387">
                  <c:v>6.4950000000000001</c:v>
                </c:pt>
                <c:pt idx="388">
                  <c:v>6.7809999999999997</c:v>
                </c:pt>
                <c:pt idx="389">
                  <c:v>6.77</c:v>
                </c:pt>
                <c:pt idx="390">
                  <c:v>6.63</c:v>
                </c:pt>
                <c:pt idx="391">
                  <c:v>6.9390000000000001</c:v>
                </c:pt>
                <c:pt idx="392">
                  <c:v>6.9509999999999996</c:v>
                </c:pt>
                <c:pt idx="393">
                  <c:v>6.25</c:v>
                </c:pt>
                <c:pt idx="394">
                  <c:v>6.1719999999999997</c:v>
                </c:pt>
                <c:pt idx="395">
                  <c:v>6.5490000000000004</c:v>
                </c:pt>
                <c:pt idx="396">
                  <c:v>6.7270000000000003</c:v>
                </c:pt>
                <c:pt idx="397">
                  <c:v>6.8789999999999996</c:v>
                </c:pt>
                <c:pt idx="398">
                  <c:v>3.5609999999999999</c:v>
                </c:pt>
                <c:pt idx="399">
                  <c:v>6.8520000000000003</c:v>
                </c:pt>
                <c:pt idx="400">
                  <c:v>6.63</c:v>
                </c:pt>
                <c:pt idx="401">
                  <c:v>5.6079999999999997</c:v>
                </c:pt>
                <c:pt idx="402">
                  <c:v>6.7270000000000003</c:v>
                </c:pt>
                <c:pt idx="403">
                  <c:v>6.375</c:v>
                </c:pt>
                <c:pt idx="404">
                  <c:v>6.8490000000000002</c:v>
                </c:pt>
                <c:pt idx="405">
                  <c:v>6.625</c:v>
                </c:pt>
                <c:pt idx="406">
                  <c:v>6.6159999999999997</c:v>
                </c:pt>
                <c:pt idx="407">
                  <c:v>6.8609999999999998</c:v>
                </c:pt>
                <c:pt idx="408">
                  <c:v>6.6779999999999999</c:v>
                </c:pt>
                <c:pt idx="409">
                  <c:v>6.43</c:v>
                </c:pt>
                <c:pt idx="410">
                  <c:v>7.0789999999999997</c:v>
                </c:pt>
                <c:pt idx="411">
                  <c:v>6.6420000000000003</c:v>
                </c:pt>
                <c:pt idx="412">
                  <c:v>6.726</c:v>
                </c:pt>
                <c:pt idx="413">
                  <c:v>7.0410000000000004</c:v>
                </c:pt>
                <c:pt idx="414">
                  <c:v>6.6040000000000001</c:v>
                </c:pt>
                <c:pt idx="415">
                  <c:v>6.4820000000000002</c:v>
                </c:pt>
                <c:pt idx="416">
                  <c:v>6.5460000000000003</c:v>
                </c:pt>
                <c:pt idx="417">
                  <c:v>6.1529999999999996</c:v>
                </c:pt>
                <c:pt idx="418">
                  <c:v>6.9569999999999999</c:v>
                </c:pt>
                <c:pt idx="419">
                  <c:v>6.556</c:v>
                </c:pt>
                <c:pt idx="420">
                  <c:v>6.98</c:v>
                </c:pt>
                <c:pt idx="421">
                  <c:v>6.86</c:v>
                </c:pt>
                <c:pt idx="422">
                  <c:v>6.6180000000000003</c:v>
                </c:pt>
                <c:pt idx="423">
                  <c:v>6.8419999999999996</c:v>
                </c:pt>
                <c:pt idx="424">
                  <c:v>6.7279999999999998</c:v>
                </c:pt>
                <c:pt idx="425">
                  <c:v>7.1070000000000002</c:v>
                </c:pt>
                <c:pt idx="426">
                  <c:v>6.7389999999999999</c:v>
                </c:pt>
                <c:pt idx="427">
                  <c:v>7.0140000000000002</c:v>
                </c:pt>
                <c:pt idx="428">
                  <c:v>6.5949999999999998</c:v>
                </c:pt>
                <c:pt idx="429">
                  <c:v>7.327</c:v>
                </c:pt>
                <c:pt idx="430">
                  <c:v>6.8</c:v>
                </c:pt>
                <c:pt idx="431">
                  <c:v>6.8739999999999997</c:v>
                </c:pt>
                <c:pt idx="432">
                  <c:v>6.5519999999999996</c:v>
                </c:pt>
                <c:pt idx="433">
                  <c:v>7.3579999999999997</c:v>
                </c:pt>
                <c:pt idx="434">
                  <c:v>6.8159999999999998</c:v>
                </c:pt>
                <c:pt idx="435">
                  <c:v>7.1630000000000003</c:v>
                </c:pt>
                <c:pt idx="436">
                  <c:v>7.4119999999999999</c:v>
                </c:pt>
                <c:pt idx="437">
                  <c:v>6.782</c:v>
                </c:pt>
                <c:pt idx="438">
                  <c:v>6.8540000000000001</c:v>
                </c:pt>
                <c:pt idx="439">
                  <c:v>7.0880000000000001</c:v>
                </c:pt>
                <c:pt idx="440">
                  <c:v>6.758</c:v>
                </c:pt>
                <c:pt idx="441">
                  <c:v>6.5629999999999997</c:v>
                </c:pt>
                <c:pt idx="442">
                  <c:v>7.2409999999999997</c:v>
                </c:pt>
                <c:pt idx="443">
                  <c:v>7.1349999999999998</c:v>
                </c:pt>
                <c:pt idx="444">
                  <c:v>7.1040000000000001</c:v>
                </c:pt>
                <c:pt idx="445">
                  <c:v>6.8259999999999996</c:v>
                </c:pt>
                <c:pt idx="446">
                  <c:v>6.9820000000000002</c:v>
                </c:pt>
                <c:pt idx="447">
                  <c:v>7.4160000000000004</c:v>
                </c:pt>
                <c:pt idx="448">
                  <c:v>7.2670000000000003</c:v>
                </c:pt>
                <c:pt idx="449">
                  <c:v>7.2869999999999999</c:v>
                </c:pt>
                <c:pt idx="450">
                  <c:v>6.9980000000000002</c:v>
                </c:pt>
                <c:pt idx="451">
                  <c:v>7.42</c:v>
                </c:pt>
                <c:pt idx="452">
                  <c:v>7.2030000000000003</c:v>
                </c:pt>
                <c:pt idx="453">
                  <c:v>7.274</c:v>
                </c:pt>
                <c:pt idx="454">
                  <c:v>7.1849999999999996</c:v>
                </c:pt>
                <c:pt idx="455">
                  <c:v>7.024</c:v>
                </c:pt>
                <c:pt idx="456">
                  <c:v>7.1849999999999996</c:v>
                </c:pt>
                <c:pt idx="457">
                  <c:v>6.9749999999999996</c:v>
                </c:pt>
                <c:pt idx="458">
                  <c:v>6.8120000000000003</c:v>
                </c:pt>
                <c:pt idx="459">
                  <c:v>7.6909999999999998</c:v>
                </c:pt>
                <c:pt idx="460">
                  <c:v>7.2489999999999997</c:v>
                </c:pt>
                <c:pt idx="461">
                  <c:v>6.968</c:v>
                </c:pt>
                <c:pt idx="462">
                  <c:v>7.3330000000000002</c:v>
                </c:pt>
                <c:pt idx="463">
                  <c:v>7.2359999999999998</c:v>
                </c:pt>
                <c:pt idx="464">
                  <c:v>7.1470000000000002</c:v>
                </c:pt>
                <c:pt idx="465">
                  <c:v>6.1440000000000001</c:v>
                </c:pt>
                <c:pt idx="466">
                  <c:v>7.1779999999999999</c:v>
                </c:pt>
                <c:pt idx="467">
                  <c:v>7.2060000000000004</c:v>
                </c:pt>
                <c:pt idx="468">
                  <c:v>6.9509999999999996</c:v>
                </c:pt>
                <c:pt idx="469">
                  <c:v>6.98</c:v>
                </c:pt>
                <c:pt idx="470">
                  <c:v>7.1479999999999997</c:v>
                </c:pt>
                <c:pt idx="471">
                  <c:v>8.0399999999999991</c:v>
                </c:pt>
                <c:pt idx="472">
                  <c:v>7.1550000000000002</c:v>
                </c:pt>
                <c:pt idx="473">
                  <c:v>8.0690000000000008</c:v>
                </c:pt>
                <c:pt idx="474">
                  <c:v>7.7649999999999997</c:v>
                </c:pt>
                <c:pt idx="475">
                  <c:v>6.9429999999999996</c:v>
                </c:pt>
                <c:pt idx="476">
                  <c:v>8.3369999999999997</c:v>
                </c:pt>
                <c:pt idx="477">
                  <c:v>7.61</c:v>
                </c:pt>
                <c:pt idx="478">
                  <c:v>8.2590000000000003</c:v>
                </c:pt>
                <c:pt idx="479">
                  <c:v>7.52</c:v>
                </c:pt>
                <c:pt idx="480">
                  <c:v>7.47</c:v>
                </c:pt>
                <c:pt idx="481">
                  <c:v>7.82</c:v>
                </c:pt>
                <c:pt idx="482">
                  <c:v>7.4539999999999997</c:v>
                </c:pt>
                <c:pt idx="483">
                  <c:v>8.266</c:v>
                </c:pt>
                <c:pt idx="484">
                  <c:v>7.82</c:v>
                </c:pt>
                <c:pt idx="485">
                  <c:v>7.6449999999999996</c:v>
                </c:pt>
                <c:pt idx="486">
                  <c:v>7.6859999999999999</c:v>
                </c:pt>
                <c:pt idx="487">
                  <c:v>8.2469999999999999</c:v>
                </c:pt>
                <c:pt idx="488">
                  <c:v>7.8529999999999998</c:v>
                </c:pt>
                <c:pt idx="489">
                  <c:v>8.3979999999999997</c:v>
                </c:pt>
                <c:pt idx="490">
                  <c:v>7.4889999999999999</c:v>
                </c:pt>
                <c:pt idx="491">
                  <c:v>7.8019999999999996</c:v>
                </c:pt>
                <c:pt idx="492">
                  <c:v>8.375</c:v>
                </c:pt>
                <c:pt idx="493">
                  <c:v>7.9290000000000003</c:v>
                </c:pt>
                <c:pt idx="494">
                  <c:v>7.8310000000000004</c:v>
                </c:pt>
                <c:pt idx="495">
                  <c:v>7.875</c:v>
                </c:pt>
                <c:pt idx="496">
                  <c:v>8.0340000000000007</c:v>
                </c:pt>
                <c:pt idx="497">
                  <c:v>8.7249999999999996</c:v>
                </c:pt>
                <c:pt idx="498">
                  <c:v>8.7040000000000006</c:v>
                </c:pt>
                <c:pt idx="499">
                  <c:v>8.2970000000000006</c:v>
                </c:pt>
                <c:pt idx="500">
                  <c:v>7.923</c:v>
                </c:pt>
                <c:pt idx="501">
                  <c:v>4.97</c:v>
                </c:pt>
                <c:pt idx="502">
                  <c:v>6.6829999999999998</c:v>
                </c:pt>
                <c:pt idx="503">
                  <c:v>7.016</c:v>
                </c:pt>
                <c:pt idx="504">
                  <c:v>6.2160000000000002</c:v>
                </c:pt>
                <c:pt idx="505">
                  <c:v>5.875</c:v>
                </c:pt>
              </c:numCache>
            </c:numRef>
          </c:xVal>
          <c:yVal>
            <c:numRef>
              <c:f>'Phase 2.1 - Bivariate Analysis'!$M$2:$M$507</c:f>
              <c:numCache>
                <c:formatCode>General</c:formatCode>
                <c:ptCount val="506"/>
                <c:pt idx="0">
                  <c:v>5</c:v>
                </c:pt>
                <c:pt idx="1">
                  <c:v>5</c:v>
                </c:pt>
                <c:pt idx="2">
                  <c:v>5.6</c:v>
                </c:pt>
                <c:pt idx="3">
                  <c:v>6.3</c:v>
                </c:pt>
                <c:pt idx="4">
                  <c:v>7</c:v>
                </c:pt>
                <c:pt idx="5">
                  <c:v>7</c:v>
                </c:pt>
                <c:pt idx="6">
                  <c:v>7.2</c:v>
                </c:pt>
                <c:pt idx="7">
                  <c:v>7.2</c:v>
                </c:pt>
                <c:pt idx="8">
                  <c:v>7.2</c:v>
                </c:pt>
                <c:pt idx="9">
                  <c:v>7.4</c:v>
                </c:pt>
                <c:pt idx="10">
                  <c:v>7.5</c:v>
                </c:pt>
                <c:pt idx="11">
                  <c:v>8.1</c:v>
                </c:pt>
                <c:pt idx="12">
                  <c:v>8.3000000000000007</c:v>
                </c:pt>
                <c:pt idx="13">
                  <c:v>8.3000000000000007</c:v>
                </c:pt>
                <c:pt idx="14">
                  <c:v>8.4</c:v>
                </c:pt>
                <c:pt idx="15">
                  <c:v>8.4</c:v>
                </c:pt>
                <c:pt idx="16">
                  <c:v>8.5</c:v>
                </c:pt>
                <c:pt idx="17">
                  <c:v>8.5</c:v>
                </c:pt>
                <c:pt idx="18">
                  <c:v>8.6999999999999993</c:v>
                </c:pt>
                <c:pt idx="19">
                  <c:v>8.8000000000000007</c:v>
                </c:pt>
                <c:pt idx="20">
                  <c:v>8.8000000000000007</c:v>
                </c:pt>
                <c:pt idx="21">
                  <c:v>9.5</c:v>
                </c:pt>
                <c:pt idx="22">
                  <c:v>9.6</c:v>
                </c:pt>
                <c:pt idx="23">
                  <c:v>9.6999999999999993</c:v>
                </c:pt>
                <c:pt idx="24">
                  <c:v>10.199999999999999</c:v>
                </c:pt>
                <c:pt idx="25">
                  <c:v>10.199999999999999</c:v>
                </c:pt>
                <c:pt idx="26">
                  <c:v>10.199999999999999</c:v>
                </c:pt>
                <c:pt idx="27">
                  <c:v>10.4</c:v>
                </c:pt>
                <c:pt idx="28">
                  <c:v>10.4</c:v>
                </c:pt>
                <c:pt idx="29">
                  <c:v>10.5</c:v>
                </c:pt>
                <c:pt idx="30">
                  <c:v>10.5</c:v>
                </c:pt>
                <c:pt idx="31">
                  <c:v>10.8</c:v>
                </c:pt>
                <c:pt idx="32">
                  <c:v>10.9</c:v>
                </c:pt>
                <c:pt idx="33">
                  <c:v>10.9</c:v>
                </c:pt>
                <c:pt idx="34">
                  <c:v>11</c:v>
                </c:pt>
                <c:pt idx="35">
                  <c:v>11.3</c:v>
                </c:pt>
                <c:pt idx="36">
                  <c:v>11.5</c:v>
                </c:pt>
                <c:pt idx="37">
                  <c:v>11.7</c:v>
                </c:pt>
                <c:pt idx="38">
                  <c:v>11.7</c:v>
                </c:pt>
                <c:pt idx="39">
                  <c:v>11.8</c:v>
                </c:pt>
                <c:pt idx="40">
                  <c:v>11.8</c:v>
                </c:pt>
                <c:pt idx="41">
                  <c:v>11.9</c:v>
                </c:pt>
                <c:pt idx="42">
                  <c:v>11.9</c:v>
                </c:pt>
                <c:pt idx="43">
                  <c:v>12</c:v>
                </c:pt>
                <c:pt idx="44">
                  <c:v>12.1</c:v>
                </c:pt>
                <c:pt idx="45">
                  <c:v>12.3</c:v>
                </c:pt>
                <c:pt idx="46">
                  <c:v>12.5</c:v>
                </c:pt>
                <c:pt idx="47">
                  <c:v>12.6</c:v>
                </c:pt>
                <c:pt idx="48">
                  <c:v>12.7</c:v>
                </c:pt>
                <c:pt idx="49">
                  <c:v>12.7</c:v>
                </c:pt>
                <c:pt idx="50">
                  <c:v>12.7</c:v>
                </c:pt>
                <c:pt idx="51">
                  <c:v>12.8</c:v>
                </c:pt>
                <c:pt idx="52">
                  <c:v>13</c:v>
                </c:pt>
                <c:pt idx="53">
                  <c:v>13.1</c:v>
                </c:pt>
                <c:pt idx="54">
                  <c:v>13.1</c:v>
                </c:pt>
                <c:pt idx="55">
                  <c:v>13.1</c:v>
                </c:pt>
                <c:pt idx="56">
                  <c:v>13.1</c:v>
                </c:pt>
                <c:pt idx="57">
                  <c:v>13.2</c:v>
                </c:pt>
                <c:pt idx="58">
                  <c:v>13.3</c:v>
                </c:pt>
                <c:pt idx="59">
                  <c:v>13.3</c:v>
                </c:pt>
                <c:pt idx="60">
                  <c:v>13.3</c:v>
                </c:pt>
                <c:pt idx="61">
                  <c:v>13.4</c:v>
                </c:pt>
                <c:pt idx="62">
                  <c:v>13.4</c:v>
                </c:pt>
                <c:pt idx="63">
                  <c:v>13.4</c:v>
                </c:pt>
                <c:pt idx="64">
                  <c:v>13.4</c:v>
                </c:pt>
                <c:pt idx="65">
                  <c:v>13.5</c:v>
                </c:pt>
                <c:pt idx="66">
                  <c:v>13.5</c:v>
                </c:pt>
                <c:pt idx="67">
                  <c:v>13.6</c:v>
                </c:pt>
                <c:pt idx="68">
                  <c:v>13.6</c:v>
                </c:pt>
                <c:pt idx="69">
                  <c:v>13.8</c:v>
                </c:pt>
                <c:pt idx="70">
                  <c:v>13.8</c:v>
                </c:pt>
                <c:pt idx="71">
                  <c:v>13.8</c:v>
                </c:pt>
                <c:pt idx="72">
                  <c:v>13.8</c:v>
                </c:pt>
                <c:pt idx="73">
                  <c:v>13.8</c:v>
                </c:pt>
                <c:pt idx="74">
                  <c:v>13.9</c:v>
                </c:pt>
                <c:pt idx="75">
                  <c:v>13.9</c:v>
                </c:pt>
                <c:pt idx="76">
                  <c:v>14</c:v>
                </c:pt>
                <c:pt idx="77">
                  <c:v>14.1</c:v>
                </c:pt>
                <c:pt idx="78">
                  <c:v>14.1</c:v>
                </c:pt>
                <c:pt idx="79">
                  <c:v>14.1</c:v>
                </c:pt>
                <c:pt idx="80">
                  <c:v>14.2</c:v>
                </c:pt>
                <c:pt idx="81">
                  <c:v>14.3</c:v>
                </c:pt>
                <c:pt idx="82">
                  <c:v>14.3</c:v>
                </c:pt>
                <c:pt idx="83">
                  <c:v>14.4</c:v>
                </c:pt>
                <c:pt idx="84">
                  <c:v>14.4</c:v>
                </c:pt>
                <c:pt idx="85">
                  <c:v>14.5</c:v>
                </c:pt>
                <c:pt idx="86">
                  <c:v>14.5</c:v>
                </c:pt>
                <c:pt idx="87">
                  <c:v>14.5</c:v>
                </c:pt>
                <c:pt idx="88">
                  <c:v>14.6</c:v>
                </c:pt>
                <c:pt idx="89">
                  <c:v>14.6</c:v>
                </c:pt>
                <c:pt idx="90">
                  <c:v>14.8</c:v>
                </c:pt>
                <c:pt idx="91">
                  <c:v>14.9</c:v>
                </c:pt>
                <c:pt idx="92">
                  <c:v>14.9</c:v>
                </c:pt>
                <c:pt idx="93">
                  <c:v>14.9</c:v>
                </c:pt>
                <c:pt idx="94">
                  <c:v>15</c:v>
                </c:pt>
                <c:pt idx="95">
                  <c:v>15</c:v>
                </c:pt>
                <c:pt idx="96">
                  <c:v>15</c:v>
                </c:pt>
                <c:pt idx="97">
                  <c:v>15.1</c:v>
                </c:pt>
                <c:pt idx="98">
                  <c:v>15.2</c:v>
                </c:pt>
                <c:pt idx="99">
                  <c:v>15.2</c:v>
                </c:pt>
                <c:pt idx="100">
                  <c:v>15.2</c:v>
                </c:pt>
                <c:pt idx="101">
                  <c:v>15.3</c:v>
                </c:pt>
                <c:pt idx="102">
                  <c:v>15.4</c:v>
                </c:pt>
                <c:pt idx="103">
                  <c:v>15.4</c:v>
                </c:pt>
                <c:pt idx="104">
                  <c:v>15.6</c:v>
                </c:pt>
                <c:pt idx="105">
                  <c:v>15.6</c:v>
                </c:pt>
                <c:pt idx="106">
                  <c:v>15.6</c:v>
                </c:pt>
                <c:pt idx="107">
                  <c:v>15.6</c:v>
                </c:pt>
                <c:pt idx="108">
                  <c:v>15.6</c:v>
                </c:pt>
                <c:pt idx="109">
                  <c:v>15.7</c:v>
                </c:pt>
                <c:pt idx="110">
                  <c:v>16</c:v>
                </c:pt>
                <c:pt idx="111">
                  <c:v>16.100000000000001</c:v>
                </c:pt>
                <c:pt idx="112">
                  <c:v>16.100000000000001</c:v>
                </c:pt>
                <c:pt idx="113">
                  <c:v>16.100000000000001</c:v>
                </c:pt>
                <c:pt idx="114">
                  <c:v>16.2</c:v>
                </c:pt>
                <c:pt idx="115">
                  <c:v>16.2</c:v>
                </c:pt>
                <c:pt idx="116">
                  <c:v>16.3</c:v>
                </c:pt>
                <c:pt idx="117">
                  <c:v>16.399999999999999</c:v>
                </c:pt>
                <c:pt idx="118">
                  <c:v>16.5</c:v>
                </c:pt>
                <c:pt idx="119">
                  <c:v>16.5</c:v>
                </c:pt>
                <c:pt idx="120">
                  <c:v>16.600000000000001</c:v>
                </c:pt>
                <c:pt idx="121">
                  <c:v>16.600000000000001</c:v>
                </c:pt>
                <c:pt idx="122">
                  <c:v>16.7</c:v>
                </c:pt>
                <c:pt idx="123">
                  <c:v>16.7</c:v>
                </c:pt>
                <c:pt idx="124">
                  <c:v>16.8</c:v>
                </c:pt>
                <c:pt idx="125">
                  <c:v>16.8</c:v>
                </c:pt>
                <c:pt idx="126">
                  <c:v>17</c:v>
                </c:pt>
                <c:pt idx="127">
                  <c:v>17.100000000000001</c:v>
                </c:pt>
                <c:pt idx="128">
                  <c:v>17.100000000000001</c:v>
                </c:pt>
                <c:pt idx="129">
                  <c:v>17.100000000000001</c:v>
                </c:pt>
                <c:pt idx="130">
                  <c:v>17.2</c:v>
                </c:pt>
                <c:pt idx="131">
                  <c:v>17.2</c:v>
                </c:pt>
                <c:pt idx="132">
                  <c:v>17.2</c:v>
                </c:pt>
                <c:pt idx="133">
                  <c:v>17.3</c:v>
                </c:pt>
                <c:pt idx="134">
                  <c:v>17.399999999999999</c:v>
                </c:pt>
                <c:pt idx="135">
                  <c:v>17.399999999999999</c:v>
                </c:pt>
                <c:pt idx="136">
                  <c:v>17.399999999999999</c:v>
                </c:pt>
                <c:pt idx="137">
                  <c:v>17.5</c:v>
                </c:pt>
                <c:pt idx="138">
                  <c:v>17.5</c:v>
                </c:pt>
                <c:pt idx="139">
                  <c:v>17.5</c:v>
                </c:pt>
                <c:pt idx="140">
                  <c:v>17.600000000000001</c:v>
                </c:pt>
                <c:pt idx="141">
                  <c:v>17.7</c:v>
                </c:pt>
                <c:pt idx="142">
                  <c:v>17.8</c:v>
                </c:pt>
                <c:pt idx="143">
                  <c:v>17.8</c:v>
                </c:pt>
                <c:pt idx="144">
                  <c:v>17.8</c:v>
                </c:pt>
                <c:pt idx="145">
                  <c:v>17.8</c:v>
                </c:pt>
                <c:pt idx="146">
                  <c:v>17.8</c:v>
                </c:pt>
                <c:pt idx="147">
                  <c:v>17.899999999999999</c:v>
                </c:pt>
                <c:pt idx="148">
                  <c:v>18</c:v>
                </c:pt>
                <c:pt idx="149">
                  <c:v>18.100000000000001</c:v>
                </c:pt>
                <c:pt idx="150">
                  <c:v>18.2</c:v>
                </c:pt>
                <c:pt idx="151">
                  <c:v>18.2</c:v>
                </c:pt>
                <c:pt idx="152">
                  <c:v>18.2</c:v>
                </c:pt>
                <c:pt idx="153">
                  <c:v>18.3</c:v>
                </c:pt>
                <c:pt idx="154">
                  <c:v>18.3</c:v>
                </c:pt>
                <c:pt idx="155">
                  <c:v>18.399999999999999</c:v>
                </c:pt>
                <c:pt idx="156">
                  <c:v>18.399999999999999</c:v>
                </c:pt>
                <c:pt idx="157">
                  <c:v>18.399999999999999</c:v>
                </c:pt>
                <c:pt idx="158">
                  <c:v>18.5</c:v>
                </c:pt>
                <c:pt idx="159">
                  <c:v>18.5</c:v>
                </c:pt>
                <c:pt idx="160">
                  <c:v>18.5</c:v>
                </c:pt>
                <c:pt idx="161">
                  <c:v>18.5</c:v>
                </c:pt>
                <c:pt idx="162">
                  <c:v>18.600000000000001</c:v>
                </c:pt>
                <c:pt idx="163">
                  <c:v>18.600000000000001</c:v>
                </c:pt>
                <c:pt idx="164">
                  <c:v>18.7</c:v>
                </c:pt>
                <c:pt idx="165">
                  <c:v>18.7</c:v>
                </c:pt>
                <c:pt idx="166">
                  <c:v>18.7</c:v>
                </c:pt>
                <c:pt idx="167">
                  <c:v>18.8</c:v>
                </c:pt>
                <c:pt idx="168">
                  <c:v>18.8</c:v>
                </c:pt>
                <c:pt idx="169">
                  <c:v>18.899999999999999</c:v>
                </c:pt>
                <c:pt idx="170">
                  <c:v>18.899999999999999</c:v>
                </c:pt>
                <c:pt idx="171">
                  <c:v>18.899999999999999</c:v>
                </c:pt>
                <c:pt idx="172">
                  <c:v>18.899999999999999</c:v>
                </c:pt>
                <c:pt idx="173">
                  <c:v>19</c:v>
                </c:pt>
                <c:pt idx="174">
                  <c:v>19</c:v>
                </c:pt>
                <c:pt idx="175">
                  <c:v>19.100000000000001</c:v>
                </c:pt>
                <c:pt idx="176">
                  <c:v>19.100000000000001</c:v>
                </c:pt>
                <c:pt idx="177">
                  <c:v>19.100000000000001</c:v>
                </c:pt>
                <c:pt idx="178">
                  <c:v>19.100000000000001</c:v>
                </c:pt>
                <c:pt idx="179">
                  <c:v>19.2</c:v>
                </c:pt>
                <c:pt idx="180">
                  <c:v>19.2</c:v>
                </c:pt>
                <c:pt idx="181">
                  <c:v>19.3</c:v>
                </c:pt>
                <c:pt idx="182">
                  <c:v>19.3</c:v>
                </c:pt>
                <c:pt idx="183">
                  <c:v>19.3</c:v>
                </c:pt>
                <c:pt idx="184">
                  <c:v>19.3</c:v>
                </c:pt>
                <c:pt idx="185">
                  <c:v>19.3</c:v>
                </c:pt>
                <c:pt idx="186">
                  <c:v>19.399999999999999</c:v>
                </c:pt>
                <c:pt idx="187">
                  <c:v>19.399999999999999</c:v>
                </c:pt>
                <c:pt idx="188">
                  <c:v>19.399999999999999</c:v>
                </c:pt>
                <c:pt idx="189">
                  <c:v>19.399999999999999</c:v>
                </c:pt>
                <c:pt idx="190">
                  <c:v>19.399999999999999</c:v>
                </c:pt>
                <c:pt idx="191">
                  <c:v>19.399999999999999</c:v>
                </c:pt>
                <c:pt idx="192">
                  <c:v>19.5</c:v>
                </c:pt>
                <c:pt idx="193">
                  <c:v>19.5</c:v>
                </c:pt>
                <c:pt idx="194">
                  <c:v>19.5</c:v>
                </c:pt>
                <c:pt idx="195">
                  <c:v>19.5</c:v>
                </c:pt>
                <c:pt idx="196">
                  <c:v>19.600000000000001</c:v>
                </c:pt>
                <c:pt idx="197">
                  <c:v>19.600000000000001</c:v>
                </c:pt>
                <c:pt idx="198">
                  <c:v>19.600000000000001</c:v>
                </c:pt>
                <c:pt idx="199">
                  <c:v>19.600000000000001</c:v>
                </c:pt>
                <c:pt idx="200">
                  <c:v>19.600000000000001</c:v>
                </c:pt>
                <c:pt idx="201">
                  <c:v>19.7</c:v>
                </c:pt>
                <c:pt idx="202">
                  <c:v>19.7</c:v>
                </c:pt>
                <c:pt idx="203">
                  <c:v>19.8</c:v>
                </c:pt>
                <c:pt idx="204">
                  <c:v>19.8</c:v>
                </c:pt>
                <c:pt idx="205">
                  <c:v>19.8</c:v>
                </c:pt>
                <c:pt idx="206">
                  <c:v>19.899999999999999</c:v>
                </c:pt>
                <c:pt idx="207">
                  <c:v>19.899999999999999</c:v>
                </c:pt>
                <c:pt idx="208">
                  <c:v>19.899999999999999</c:v>
                </c:pt>
                <c:pt idx="209">
                  <c:v>19.899999999999999</c:v>
                </c:pt>
                <c:pt idx="210">
                  <c:v>20</c:v>
                </c:pt>
                <c:pt idx="211">
                  <c:v>20</c:v>
                </c:pt>
                <c:pt idx="212">
                  <c:v>20</c:v>
                </c:pt>
                <c:pt idx="213">
                  <c:v>20</c:v>
                </c:pt>
                <c:pt idx="214">
                  <c:v>20</c:v>
                </c:pt>
                <c:pt idx="215">
                  <c:v>20.100000000000001</c:v>
                </c:pt>
                <c:pt idx="216">
                  <c:v>20.100000000000001</c:v>
                </c:pt>
                <c:pt idx="217">
                  <c:v>20.100000000000001</c:v>
                </c:pt>
                <c:pt idx="218">
                  <c:v>20.100000000000001</c:v>
                </c:pt>
                <c:pt idx="219">
                  <c:v>20.100000000000001</c:v>
                </c:pt>
                <c:pt idx="220">
                  <c:v>20.2</c:v>
                </c:pt>
                <c:pt idx="221">
                  <c:v>20.2</c:v>
                </c:pt>
                <c:pt idx="222">
                  <c:v>20.3</c:v>
                </c:pt>
                <c:pt idx="223">
                  <c:v>20.3</c:v>
                </c:pt>
                <c:pt idx="224">
                  <c:v>20.3</c:v>
                </c:pt>
                <c:pt idx="225">
                  <c:v>20.3</c:v>
                </c:pt>
                <c:pt idx="226">
                  <c:v>20.399999999999999</c:v>
                </c:pt>
                <c:pt idx="227">
                  <c:v>20.399999999999999</c:v>
                </c:pt>
                <c:pt idx="228">
                  <c:v>20.399999999999999</c:v>
                </c:pt>
                <c:pt idx="229">
                  <c:v>20.399999999999999</c:v>
                </c:pt>
                <c:pt idx="230">
                  <c:v>20.5</c:v>
                </c:pt>
                <c:pt idx="231">
                  <c:v>20.5</c:v>
                </c:pt>
                <c:pt idx="232">
                  <c:v>20.5</c:v>
                </c:pt>
                <c:pt idx="233">
                  <c:v>20.6</c:v>
                </c:pt>
                <c:pt idx="234">
                  <c:v>20.6</c:v>
                </c:pt>
                <c:pt idx="235">
                  <c:v>20.6</c:v>
                </c:pt>
                <c:pt idx="236">
                  <c:v>20.6</c:v>
                </c:pt>
                <c:pt idx="237">
                  <c:v>20.6</c:v>
                </c:pt>
                <c:pt idx="238">
                  <c:v>20.6</c:v>
                </c:pt>
                <c:pt idx="239">
                  <c:v>20.7</c:v>
                </c:pt>
                <c:pt idx="240">
                  <c:v>20.7</c:v>
                </c:pt>
                <c:pt idx="241">
                  <c:v>20.8</c:v>
                </c:pt>
                <c:pt idx="242">
                  <c:v>20.8</c:v>
                </c:pt>
                <c:pt idx="243">
                  <c:v>20.8</c:v>
                </c:pt>
                <c:pt idx="244">
                  <c:v>20.9</c:v>
                </c:pt>
                <c:pt idx="245">
                  <c:v>20.9</c:v>
                </c:pt>
                <c:pt idx="246">
                  <c:v>21</c:v>
                </c:pt>
                <c:pt idx="247">
                  <c:v>21</c:v>
                </c:pt>
                <c:pt idx="248">
                  <c:v>21</c:v>
                </c:pt>
                <c:pt idx="249">
                  <c:v>21.1</c:v>
                </c:pt>
                <c:pt idx="250">
                  <c:v>21.1</c:v>
                </c:pt>
                <c:pt idx="251">
                  <c:v>21.2</c:v>
                </c:pt>
                <c:pt idx="252">
                  <c:v>21.2</c:v>
                </c:pt>
                <c:pt idx="253">
                  <c:v>21.2</c:v>
                </c:pt>
                <c:pt idx="254">
                  <c:v>21.2</c:v>
                </c:pt>
                <c:pt idx="255">
                  <c:v>21.2</c:v>
                </c:pt>
                <c:pt idx="256">
                  <c:v>21.4</c:v>
                </c:pt>
                <c:pt idx="257">
                  <c:v>21.4</c:v>
                </c:pt>
                <c:pt idx="258">
                  <c:v>21.4</c:v>
                </c:pt>
                <c:pt idx="259">
                  <c:v>21.4</c:v>
                </c:pt>
                <c:pt idx="260">
                  <c:v>21.4</c:v>
                </c:pt>
                <c:pt idx="261">
                  <c:v>21.5</c:v>
                </c:pt>
                <c:pt idx="262">
                  <c:v>21.5</c:v>
                </c:pt>
                <c:pt idx="263">
                  <c:v>21.6</c:v>
                </c:pt>
                <c:pt idx="264">
                  <c:v>21.6</c:v>
                </c:pt>
                <c:pt idx="265">
                  <c:v>21.7</c:v>
                </c:pt>
                <c:pt idx="266">
                  <c:v>21.7</c:v>
                </c:pt>
                <c:pt idx="267">
                  <c:v>21.7</c:v>
                </c:pt>
                <c:pt idx="268">
                  <c:v>21.7</c:v>
                </c:pt>
                <c:pt idx="269">
                  <c:v>21.7</c:v>
                </c:pt>
                <c:pt idx="270">
                  <c:v>21.7</c:v>
                </c:pt>
                <c:pt idx="271">
                  <c:v>21.7</c:v>
                </c:pt>
                <c:pt idx="272">
                  <c:v>21.8</c:v>
                </c:pt>
                <c:pt idx="273">
                  <c:v>21.8</c:v>
                </c:pt>
                <c:pt idx="274">
                  <c:v>21.9</c:v>
                </c:pt>
                <c:pt idx="275">
                  <c:v>21.9</c:v>
                </c:pt>
                <c:pt idx="276">
                  <c:v>21.9</c:v>
                </c:pt>
                <c:pt idx="277">
                  <c:v>22</c:v>
                </c:pt>
                <c:pt idx="278">
                  <c:v>22</c:v>
                </c:pt>
                <c:pt idx="279">
                  <c:v>22</c:v>
                </c:pt>
                <c:pt idx="280">
                  <c:v>22</c:v>
                </c:pt>
                <c:pt idx="281">
                  <c:v>22</c:v>
                </c:pt>
                <c:pt idx="282">
                  <c:v>22</c:v>
                </c:pt>
                <c:pt idx="283">
                  <c:v>22</c:v>
                </c:pt>
                <c:pt idx="284">
                  <c:v>22.1</c:v>
                </c:pt>
                <c:pt idx="285">
                  <c:v>22.2</c:v>
                </c:pt>
                <c:pt idx="286">
                  <c:v>22.2</c:v>
                </c:pt>
                <c:pt idx="287">
                  <c:v>22.2</c:v>
                </c:pt>
                <c:pt idx="288">
                  <c:v>22.2</c:v>
                </c:pt>
                <c:pt idx="289">
                  <c:v>22.2</c:v>
                </c:pt>
                <c:pt idx="290">
                  <c:v>22.3</c:v>
                </c:pt>
                <c:pt idx="291">
                  <c:v>22.3</c:v>
                </c:pt>
                <c:pt idx="292">
                  <c:v>22.4</c:v>
                </c:pt>
                <c:pt idx="293">
                  <c:v>22.4</c:v>
                </c:pt>
                <c:pt idx="294">
                  <c:v>22.5</c:v>
                </c:pt>
                <c:pt idx="295">
                  <c:v>22.5</c:v>
                </c:pt>
                <c:pt idx="296">
                  <c:v>22.5</c:v>
                </c:pt>
                <c:pt idx="297">
                  <c:v>22.6</c:v>
                </c:pt>
                <c:pt idx="298">
                  <c:v>22.6</c:v>
                </c:pt>
                <c:pt idx="299">
                  <c:v>22.6</c:v>
                </c:pt>
                <c:pt idx="300">
                  <c:v>22.6</c:v>
                </c:pt>
                <c:pt idx="301">
                  <c:v>22.6</c:v>
                </c:pt>
                <c:pt idx="302">
                  <c:v>22.7</c:v>
                </c:pt>
                <c:pt idx="303">
                  <c:v>22.7</c:v>
                </c:pt>
                <c:pt idx="304">
                  <c:v>22.8</c:v>
                </c:pt>
                <c:pt idx="305">
                  <c:v>22.8</c:v>
                </c:pt>
                <c:pt idx="306">
                  <c:v>22.8</c:v>
                </c:pt>
                <c:pt idx="307">
                  <c:v>22.8</c:v>
                </c:pt>
                <c:pt idx="308">
                  <c:v>22.9</c:v>
                </c:pt>
                <c:pt idx="309">
                  <c:v>22.9</c:v>
                </c:pt>
                <c:pt idx="310">
                  <c:v>22.9</c:v>
                </c:pt>
                <c:pt idx="311">
                  <c:v>22.9</c:v>
                </c:pt>
                <c:pt idx="312">
                  <c:v>23</c:v>
                </c:pt>
                <c:pt idx="313">
                  <c:v>23</c:v>
                </c:pt>
                <c:pt idx="314">
                  <c:v>23</c:v>
                </c:pt>
                <c:pt idx="315">
                  <c:v>23</c:v>
                </c:pt>
                <c:pt idx="316">
                  <c:v>23.1</c:v>
                </c:pt>
                <c:pt idx="317">
                  <c:v>23.1</c:v>
                </c:pt>
                <c:pt idx="318">
                  <c:v>23.1</c:v>
                </c:pt>
                <c:pt idx="319">
                  <c:v>23.1</c:v>
                </c:pt>
                <c:pt idx="320">
                  <c:v>23.1</c:v>
                </c:pt>
                <c:pt idx="321">
                  <c:v>23.1</c:v>
                </c:pt>
                <c:pt idx="322">
                  <c:v>23.1</c:v>
                </c:pt>
                <c:pt idx="323">
                  <c:v>23.2</c:v>
                </c:pt>
                <c:pt idx="324">
                  <c:v>23.2</c:v>
                </c:pt>
                <c:pt idx="325">
                  <c:v>23.2</c:v>
                </c:pt>
                <c:pt idx="326">
                  <c:v>23.2</c:v>
                </c:pt>
                <c:pt idx="327">
                  <c:v>23.3</c:v>
                </c:pt>
                <c:pt idx="328">
                  <c:v>23.3</c:v>
                </c:pt>
                <c:pt idx="329">
                  <c:v>23.3</c:v>
                </c:pt>
                <c:pt idx="330">
                  <c:v>23.3</c:v>
                </c:pt>
                <c:pt idx="331">
                  <c:v>23.4</c:v>
                </c:pt>
                <c:pt idx="332">
                  <c:v>23.4</c:v>
                </c:pt>
                <c:pt idx="333">
                  <c:v>23.5</c:v>
                </c:pt>
                <c:pt idx="334">
                  <c:v>23.6</c:v>
                </c:pt>
                <c:pt idx="335">
                  <c:v>23.6</c:v>
                </c:pt>
                <c:pt idx="336">
                  <c:v>23.7</c:v>
                </c:pt>
                <c:pt idx="337">
                  <c:v>23.7</c:v>
                </c:pt>
                <c:pt idx="338">
                  <c:v>23.7</c:v>
                </c:pt>
                <c:pt idx="339">
                  <c:v>23.7</c:v>
                </c:pt>
                <c:pt idx="340">
                  <c:v>23.8</c:v>
                </c:pt>
                <c:pt idx="341">
                  <c:v>23.8</c:v>
                </c:pt>
                <c:pt idx="342">
                  <c:v>23.8</c:v>
                </c:pt>
                <c:pt idx="343">
                  <c:v>23.8</c:v>
                </c:pt>
                <c:pt idx="344">
                  <c:v>23.9</c:v>
                </c:pt>
                <c:pt idx="345">
                  <c:v>23.9</c:v>
                </c:pt>
                <c:pt idx="346">
                  <c:v>23.9</c:v>
                </c:pt>
                <c:pt idx="347">
                  <c:v>23.9</c:v>
                </c:pt>
                <c:pt idx="348">
                  <c:v>23.9</c:v>
                </c:pt>
                <c:pt idx="349">
                  <c:v>24</c:v>
                </c:pt>
                <c:pt idx="350">
                  <c:v>24</c:v>
                </c:pt>
                <c:pt idx="351">
                  <c:v>24.1</c:v>
                </c:pt>
                <c:pt idx="352">
                  <c:v>24.1</c:v>
                </c:pt>
                <c:pt idx="353">
                  <c:v>24.1</c:v>
                </c:pt>
                <c:pt idx="354">
                  <c:v>24.2</c:v>
                </c:pt>
                <c:pt idx="355">
                  <c:v>24.3</c:v>
                </c:pt>
                <c:pt idx="356">
                  <c:v>24.3</c:v>
                </c:pt>
                <c:pt idx="357">
                  <c:v>24.3</c:v>
                </c:pt>
                <c:pt idx="358">
                  <c:v>24.4</c:v>
                </c:pt>
                <c:pt idx="359">
                  <c:v>24.4</c:v>
                </c:pt>
                <c:pt idx="360">
                  <c:v>24.4</c:v>
                </c:pt>
                <c:pt idx="361">
                  <c:v>24.4</c:v>
                </c:pt>
                <c:pt idx="362">
                  <c:v>24.5</c:v>
                </c:pt>
                <c:pt idx="363">
                  <c:v>24.5</c:v>
                </c:pt>
                <c:pt idx="364">
                  <c:v>24.5</c:v>
                </c:pt>
                <c:pt idx="365">
                  <c:v>24.6</c:v>
                </c:pt>
                <c:pt idx="366">
                  <c:v>24.6</c:v>
                </c:pt>
                <c:pt idx="367">
                  <c:v>24.7</c:v>
                </c:pt>
                <c:pt idx="368">
                  <c:v>24.7</c:v>
                </c:pt>
                <c:pt idx="369">
                  <c:v>24.7</c:v>
                </c:pt>
                <c:pt idx="370">
                  <c:v>24.8</c:v>
                </c:pt>
                <c:pt idx="371">
                  <c:v>24.8</c:v>
                </c:pt>
                <c:pt idx="372">
                  <c:v>24.8</c:v>
                </c:pt>
                <c:pt idx="373">
                  <c:v>24.8</c:v>
                </c:pt>
                <c:pt idx="374">
                  <c:v>25</c:v>
                </c:pt>
                <c:pt idx="375">
                  <c:v>25</c:v>
                </c:pt>
                <c:pt idx="376">
                  <c:v>25</c:v>
                </c:pt>
                <c:pt idx="377">
                  <c:v>25</c:v>
                </c:pt>
                <c:pt idx="378">
                  <c:v>25</c:v>
                </c:pt>
                <c:pt idx="379">
                  <c:v>25</c:v>
                </c:pt>
                <c:pt idx="380">
                  <c:v>25</c:v>
                </c:pt>
                <c:pt idx="381">
                  <c:v>25</c:v>
                </c:pt>
                <c:pt idx="382">
                  <c:v>25.1</c:v>
                </c:pt>
                <c:pt idx="383">
                  <c:v>25.2</c:v>
                </c:pt>
                <c:pt idx="384">
                  <c:v>25.3</c:v>
                </c:pt>
                <c:pt idx="385">
                  <c:v>26.2</c:v>
                </c:pt>
                <c:pt idx="386">
                  <c:v>26.4</c:v>
                </c:pt>
                <c:pt idx="387">
                  <c:v>26.4</c:v>
                </c:pt>
                <c:pt idx="388">
                  <c:v>26.5</c:v>
                </c:pt>
                <c:pt idx="389">
                  <c:v>26.6</c:v>
                </c:pt>
                <c:pt idx="390">
                  <c:v>26.6</c:v>
                </c:pt>
                <c:pt idx="391">
                  <c:v>26.6</c:v>
                </c:pt>
                <c:pt idx="392">
                  <c:v>26.7</c:v>
                </c:pt>
                <c:pt idx="393">
                  <c:v>27</c:v>
                </c:pt>
                <c:pt idx="394">
                  <c:v>27.1</c:v>
                </c:pt>
                <c:pt idx="395">
                  <c:v>27.1</c:v>
                </c:pt>
                <c:pt idx="396">
                  <c:v>27.5</c:v>
                </c:pt>
                <c:pt idx="397">
                  <c:v>27.5</c:v>
                </c:pt>
                <c:pt idx="398">
                  <c:v>27.5</c:v>
                </c:pt>
                <c:pt idx="399">
                  <c:v>27.5</c:v>
                </c:pt>
                <c:pt idx="400">
                  <c:v>27.9</c:v>
                </c:pt>
                <c:pt idx="401">
                  <c:v>27.9</c:v>
                </c:pt>
                <c:pt idx="402">
                  <c:v>28</c:v>
                </c:pt>
                <c:pt idx="403">
                  <c:v>28.1</c:v>
                </c:pt>
                <c:pt idx="404">
                  <c:v>28.2</c:v>
                </c:pt>
                <c:pt idx="405">
                  <c:v>28.4</c:v>
                </c:pt>
                <c:pt idx="406">
                  <c:v>28.4</c:v>
                </c:pt>
                <c:pt idx="407">
                  <c:v>28.5</c:v>
                </c:pt>
                <c:pt idx="408">
                  <c:v>28.6</c:v>
                </c:pt>
                <c:pt idx="409">
                  <c:v>28.7</c:v>
                </c:pt>
                <c:pt idx="410">
                  <c:v>28.7</c:v>
                </c:pt>
                <c:pt idx="411">
                  <c:v>28.7</c:v>
                </c:pt>
                <c:pt idx="412">
                  <c:v>29</c:v>
                </c:pt>
                <c:pt idx="413">
                  <c:v>29</c:v>
                </c:pt>
                <c:pt idx="414">
                  <c:v>29.1</c:v>
                </c:pt>
                <c:pt idx="415">
                  <c:v>29.1</c:v>
                </c:pt>
                <c:pt idx="416">
                  <c:v>29.4</c:v>
                </c:pt>
                <c:pt idx="417">
                  <c:v>29.6</c:v>
                </c:pt>
                <c:pt idx="418">
                  <c:v>29.6</c:v>
                </c:pt>
                <c:pt idx="419">
                  <c:v>29.8</c:v>
                </c:pt>
                <c:pt idx="420">
                  <c:v>29.8</c:v>
                </c:pt>
                <c:pt idx="421">
                  <c:v>29.9</c:v>
                </c:pt>
                <c:pt idx="422">
                  <c:v>30.1</c:v>
                </c:pt>
                <c:pt idx="423">
                  <c:v>30.1</c:v>
                </c:pt>
                <c:pt idx="424">
                  <c:v>30.1</c:v>
                </c:pt>
                <c:pt idx="425">
                  <c:v>30.3</c:v>
                </c:pt>
                <c:pt idx="426">
                  <c:v>30.5</c:v>
                </c:pt>
                <c:pt idx="427">
                  <c:v>30.7</c:v>
                </c:pt>
                <c:pt idx="428">
                  <c:v>30.8</c:v>
                </c:pt>
                <c:pt idx="429">
                  <c:v>31</c:v>
                </c:pt>
                <c:pt idx="430">
                  <c:v>31.1</c:v>
                </c:pt>
                <c:pt idx="431">
                  <c:v>31.2</c:v>
                </c:pt>
                <c:pt idx="432">
                  <c:v>31.5</c:v>
                </c:pt>
                <c:pt idx="433">
                  <c:v>31.5</c:v>
                </c:pt>
                <c:pt idx="434">
                  <c:v>31.6</c:v>
                </c:pt>
                <c:pt idx="435">
                  <c:v>31.6</c:v>
                </c:pt>
                <c:pt idx="436">
                  <c:v>31.7</c:v>
                </c:pt>
                <c:pt idx="437">
                  <c:v>32</c:v>
                </c:pt>
                <c:pt idx="438">
                  <c:v>32</c:v>
                </c:pt>
                <c:pt idx="439">
                  <c:v>32.200000000000003</c:v>
                </c:pt>
                <c:pt idx="440">
                  <c:v>32.4</c:v>
                </c:pt>
                <c:pt idx="441">
                  <c:v>32.5</c:v>
                </c:pt>
                <c:pt idx="442">
                  <c:v>32.700000000000003</c:v>
                </c:pt>
                <c:pt idx="443">
                  <c:v>32.9</c:v>
                </c:pt>
                <c:pt idx="444">
                  <c:v>33</c:v>
                </c:pt>
                <c:pt idx="445">
                  <c:v>33.1</c:v>
                </c:pt>
                <c:pt idx="446">
                  <c:v>33.1</c:v>
                </c:pt>
                <c:pt idx="447">
                  <c:v>33.200000000000003</c:v>
                </c:pt>
                <c:pt idx="448">
                  <c:v>33.200000000000003</c:v>
                </c:pt>
                <c:pt idx="449">
                  <c:v>33.299999999999997</c:v>
                </c:pt>
                <c:pt idx="450">
                  <c:v>33.4</c:v>
                </c:pt>
                <c:pt idx="451">
                  <c:v>33.4</c:v>
                </c:pt>
                <c:pt idx="452">
                  <c:v>33.799999999999997</c:v>
                </c:pt>
                <c:pt idx="453">
                  <c:v>34.6</c:v>
                </c:pt>
                <c:pt idx="454">
                  <c:v>34.700000000000003</c:v>
                </c:pt>
                <c:pt idx="455">
                  <c:v>34.9</c:v>
                </c:pt>
                <c:pt idx="456">
                  <c:v>34.9</c:v>
                </c:pt>
                <c:pt idx="457">
                  <c:v>34.9</c:v>
                </c:pt>
                <c:pt idx="458">
                  <c:v>35.1</c:v>
                </c:pt>
                <c:pt idx="459">
                  <c:v>35.200000000000003</c:v>
                </c:pt>
                <c:pt idx="460">
                  <c:v>35.4</c:v>
                </c:pt>
                <c:pt idx="461">
                  <c:v>35.4</c:v>
                </c:pt>
                <c:pt idx="462">
                  <c:v>36</c:v>
                </c:pt>
                <c:pt idx="463">
                  <c:v>36.1</c:v>
                </c:pt>
                <c:pt idx="464">
                  <c:v>36.200000000000003</c:v>
                </c:pt>
                <c:pt idx="465">
                  <c:v>36.200000000000003</c:v>
                </c:pt>
                <c:pt idx="466">
                  <c:v>36.4</c:v>
                </c:pt>
                <c:pt idx="467">
                  <c:v>36.5</c:v>
                </c:pt>
                <c:pt idx="468">
                  <c:v>37</c:v>
                </c:pt>
                <c:pt idx="469">
                  <c:v>37.200000000000003</c:v>
                </c:pt>
                <c:pt idx="470">
                  <c:v>37.299999999999997</c:v>
                </c:pt>
                <c:pt idx="471">
                  <c:v>37.6</c:v>
                </c:pt>
                <c:pt idx="472">
                  <c:v>37.9</c:v>
                </c:pt>
                <c:pt idx="473">
                  <c:v>38.700000000000003</c:v>
                </c:pt>
                <c:pt idx="474">
                  <c:v>39.799999999999997</c:v>
                </c:pt>
                <c:pt idx="475">
                  <c:v>41.3</c:v>
                </c:pt>
                <c:pt idx="476">
                  <c:v>41.7</c:v>
                </c:pt>
                <c:pt idx="477">
                  <c:v>42.3</c:v>
                </c:pt>
                <c:pt idx="478">
                  <c:v>42.8</c:v>
                </c:pt>
                <c:pt idx="479">
                  <c:v>43.1</c:v>
                </c:pt>
                <c:pt idx="480">
                  <c:v>43.5</c:v>
                </c:pt>
                <c:pt idx="481">
                  <c:v>43.8</c:v>
                </c:pt>
                <c:pt idx="482">
                  <c:v>44</c:v>
                </c:pt>
                <c:pt idx="483">
                  <c:v>44.8</c:v>
                </c:pt>
                <c:pt idx="484">
                  <c:v>45.4</c:v>
                </c:pt>
                <c:pt idx="485">
                  <c:v>46</c:v>
                </c:pt>
                <c:pt idx="486">
                  <c:v>46.7</c:v>
                </c:pt>
                <c:pt idx="487">
                  <c:v>48.3</c:v>
                </c:pt>
                <c:pt idx="488">
                  <c:v>48.5</c:v>
                </c:pt>
                <c:pt idx="489">
                  <c:v>48.8</c:v>
                </c:pt>
                <c:pt idx="490">
                  <c:v>50</c:v>
                </c:pt>
                <c:pt idx="491">
                  <c:v>50</c:v>
                </c:pt>
                <c:pt idx="492">
                  <c:v>50</c:v>
                </c:pt>
                <c:pt idx="493">
                  <c:v>50</c:v>
                </c:pt>
                <c:pt idx="494">
                  <c:v>50</c:v>
                </c:pt>
                <c:pt idx="495">
                  <c:v>50</c:v>
                </c:pt>
                <c:pt idx="496">
                  <c:v>50</c:v>
                </c:pt>
                <c:pt idx="497">
                  <c:v>50</c:v>
                </c:pt>
                <c:pt idx="498">
                  <c:v>50</c:v>
                </c:pt>
                <c:pt idx="499">
                  <c:v>50</c:v>
                </c:pt>
                <c:pt idx="500">
                  <c:v>50</c:v>
                </c:pt>
                <c:pt idx="501">
                  <c:v>50</c:v>
                </c:pt>
                <c:pt idx="502">
                  <c:v>50</c:v>
                </c:pt>
                <c:pt idx="503">
                  <c:v>50</c:v>
                </c:pt>
                <c:pt idx="504">
                  <c:v>50</c:v>
                </c:pt>
                <c:pt idx="505">
                  <c:v>50</c:v>
                </c:pt>
              </c:numCache>
            </c:numRef>
          </c:yVal>
          <c:smooth val="0"/>
          <c:extLst>
            <c:ext xmlns:c16="http://schemas.microsoft.com/office/drawing/2014/chart" uri="{C3380CC4-5D6E-409C-BE32-E72D297353CC}">
              <c16:uniqueId val="{00000000-42F6-4118-B257-C57B4F983434}"/>
            </c:ext>
          </c:extLst>
        </c:ser>
        <c:dLbls>
          <c:showLegendKey val="0"/>
          <c:showVal val="0"/>
          <c:showCatName val="0"/>
          <c:showSerName val="0"/>
          <c:showPercent val="0"/>
          <c:showBubbleSize val="0"/>
        </c:dLbls>
        <c:axId val="1368527728"/>
        <c:axId val="1368525328"/>
      </c:scatterChart>
      <c:valAx>
        <c:axId val="136852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accent5">
                        <a:lumMod val="75000"/>
                      </a:schemeClr>
                    </a:solidFill>
                  </a:rPr>
                  <a:t>RM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25328"/>
        <c:crosses val="autoZero"/>
        <c:crossBetween val="midCat"/>
      </c:valAx>
      <c:valAx>
        <c:axId val="1368525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accent1">
                        <a:lumMod val="75000"/>
                      </a:schemeClr>
                    </a:solidFill>
                  </a:rPr>
                  <a:t> MedV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2772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a:t>Relationship:</a:t>
            </a:r>
            <a:r>
              <a:rPr lang="en-US" sz="1300" baseline="0"/>
              <a:t> </a:t>
            </a:r>
            <a:r>
              <a:rPr lang="en-US" sz="1300" baseline="0">
                <a:solidFill>
                  <a:schemeClr val="tx2">
                    <a:lumMod val="90000"/>
                    <a:lumOff val="10000"/>
                  </a:schemeClr>
                </a:solidFill>
              </a:rPr>
              <a:t>MedV</a:t>
            </a:r>
            <a:r>
              <a:rPr lang="en-US" sz="1300" baseline="0"/>
              <a:t> x </a:t>
            </a:r>
            <a:r>
              <a:rPr lang="en-US" sz="1300" baseline="0">
                <a:solidFill>
                  <a:schemeClr val="accent2"/>
                </a:solidFill>
              </a:rPr>
              <a:t>LSTAT</a:t>
            </a:r>
            <a:endParaRPr lang="en-US" sz="1300">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'Phase 2.1 - Bivariate Analysis'!$M$1</c:f>
              <c:strCache>
                <c:ptCount val="1"/>
                <c:pt idx="0">
                  <c:v>MEDV</c:v>
                </c:pt>
              </c:strCache>
            </c:strRef>
          </c:tx>
          <c:spPr>
            <a:ln w="381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'Phase 2.1 - Bivariate Analysis'!$L$2:$L$507</c:f>
              <c:numCache>
                <c:formatCode>General</c:formatCode>
                <c:ptCount val="506"/>
                <c:pt idx="0">
                  <c:v>30.59</c:v>
                </c:pt>
                <c:pt idx="1">
                  <c:v>22.98</c:v>
                </c:pt>
                <c:pt idx="2">
                  <c:v>26.77</c:v>
                </c:pt>
                <c:pt idx="3">
                  <c:v>29.97</c:v>
                </c:pt>
                <c:pt idx="4">
                  <c:v>36.979999999999997</c:v>
                </c:pt>
                <c:pt idx="5">
                  <c:v>23.97</c:v>
                </c:pt>
                <c:pt idx="6">
                  <c:v>30.81</c:v>
                </c:pt>
                <c:pt idx="7">
                  <c:v>20.32</c:v>
                </c:pt>
                <c:pt idx="8">
                  <c:v>29.05</c:v>
                </c:pt>
                <c:pt idx="9">
                  <c:v>31.99</c:v>
                </c:pt>
                <c:pt idx="10">
                  <c:v>25.79</c:v>
                </c:pt>
                <c:pt idx="11">
                  <c:v>29.68</c:v>
                </c:pt>
                <c:pt idx="12">
                  <c:v>19.77</c:v>
                </c:pt>
                <c:pt idx="13">
                  <c:v>24.39</c:v>
                </c:pt>
                <c:pt idx="14">
                  <c:v>22.74</c:v>
                </c:pt>
                <c:pt idx="15">
                  <c:v>34.020000000000003</c:v>
                </c:pt>
                <c:pt idx="16">
                  <c:v>19.920000000000002</c:v>
                </c:pt>
                <c:pt idx="17">
                  <c:v>27.38</c:v>
                </c:pt>
                <c:pt idx="18">
                  <c:v>26.45</c:v>
                </c:pt>
                <c:pt idx="19">
                  <c:v>30.63</c:v>
                </c:pt>
                <c:pt idx="20">
                  <c:v>20.62</c:v>
                </c:pt>
                <c:pt idx="21">
                  <c:v>24.08</c:v>
                </c:pt>
                <c:pt idx="22">
                  <c:v>18.05</c:v>
                </c:pt>
                <c:pt idx="23">
                  <c:v>25.68</c:v>
                </c:pt>
                <c:pt idx="24">
                  <c:v>21.78</c:v>
                </c:pt>
                <c:pt idx="25">
                  <c:v>30.62</c:v>
                </c:pt>
                <c:pt idx="26">
                  <c:v>15.69</c:v>
                </c:pt>
                <c:pt idx="27">
                  <c:v>17.21</c:v>
                </c:pt>
                <c:pt idx="28">
                  <c:v>26.64</c:v>
                </c:pt>
                <c:pt idx="29">
                  <c:v>28.28</c:v>
                </c:pt>
                <c:pt idx="30">
                  <c:v>22.11</c:v>
                </c:pt>
                <c:pt idx="31">
                  <c:v>23.79</c:v>
                </c:pt>
                <c:pt idx="32">
                  <c:v>21.08</c:v>
                </c:pt>
                <c:pt idx="33">
                  <c:v>14.52</c:v>
                </c:pt>
                <c:pt idx="34">
                  <c:v>21.52</c:v>
                </c:pt>
                <c:pt idx="35">
                  <c:v>23.6</c:v>
                </c:pt>
                <c:pt idx="36">
                  <c:v>20.85</c:v>
                </c:pt>
                <c:pt idx="37">
                  <c:v>17.16</c:v>
                </c:pt>
                <c:pt idx="38">
                  <c:v>15.17</c:v>
                </c:pt>
                <c:pt idx="39">
                  <c:v>29.29</c:v>
                </c:pt>
                <c:pt idx="40">
                  <c:v>23.98</c:v>
                </c:pt>
                <c:pt idx="41">
                  <c:v>23.34</c:v>
                </c:pt>
                <c:pt idx="42">
                  <c:v>7.88</c:v>
                </c:pt>
                <c:pt idx="43">
                  <c:v>24.91</c:v>
                </c:pt>
                <c:pt idx="44">
                  <c:v>20.309999999999999</c:v>
                </c:pt>
                <c:pt idx="45">
                  <c:v>24.56</c:v>
                </c:pt>
                <c:pt idx="46">
                  <c:v>19.37</c:v>
                </c:pt>
                <c:pt idx="47">
                  <c:v>16.440000000000001</c:v>
                </c:pt>
                <c:pt idx="48">
                  <c:v>22.6</c:v>
                </c:pt>
                <c:pt idx="49">
                  <c:v>16.350000000000001</c:v>
                </c:pt>
                <c:pt idx="50">
                  <c:v>19.010000000000002</c:v>
                </c:pt>
                <c:pt idx="51">
                  <c:v>22.88</c:v>
                </c:pt>
                <c:pt idx="52">
                  <c:v>19.309999999999999</c:v>
                </c:pt>
                <c:pt idx="53">
                  <c:v>18.350000000000001</c:v>
                </c:pt>
                <c:pt idx="54">
                  <c:v>16.14</c:v>
                </c:pt>
                <c:pt idx="55">
                  <c:v>23.69</c:v>
                </c:pt>
                <c:pt idx="56">
                  <c:v>17.12</c:v>
                </c:pt>
                <c:pt idx="57">
                  <c:v>27.71</c:v>
                </c:pt>
                <c:pt idx="58">
                  <c:v>21.32</c:v>
                </c:pt>
                <c:pt idx="59">
                  <c:v>21.24</c:v>
                </c:pt>
                <c:pt idx="60">
                  <c:v>24.1</c:v>
                </c:pt>
                <c:pt idx="61">
                  <c:v>26.82</c:v>
                </c:pt>
                <c:pt idx="62">
                  <c:v>23.29</c:v>
                </c:pt>
                <c:pt idx="63">
                  <c:v>23.27</c:v>
                </c:pt>
                <c:pt idx="64">
                  <c:v>17.440000000000001</c:v>
                </c:pt>
                <c:pt idx="65">
                  <c:v>20.34</c:v>
                </c:pt>
                <c:pt idx="66">
                  <c:v>16.940000000000001</c:v>
                </c:pt>
                <c:pt idx="67">
                  <c:v>21.02</c:v>
                </c:pt>
                <c:pt idx="68">
                  <c:v>18.07</c:v>
                </c:pt>
                <c:pt idx="69">
                  <c:v>27.8</c:v>
                </c:pt>
                <c:pt idx="70">
                  <c:v>34.770000000000003</c:v>
                </c:pt>
                <c:pt idx="71">
                  <c:v>37.97</c:v>
                </c:pt>
                <c:pt idx="72">
                  <c:v>15.17</c:v>
                </c:pt>
                <c:pt idx="73">
                  <c:v>18.14</c:v>
                </c:pt>
                <c:pt idx="74">
                  <c:v>16.510000000000002</c:v>
                </c:pt>
                <c:pt idx="75">
                  <c:v>23.24</c:v>
                </c:pt>
                <c:pt idx="76">
                  <c:v>24.16</c:v>
                </c:pt>
                <c:pt idx="77">
                  <c:v>19.690000000000001</c:v>
                </c:pt>
                <c:pt idx="78">
                  <c:v>18.13</c:v>
                </c:pt>
                <c:pt idx="79">
                  <c:v>18.13</c:v>
                </c:pt>
                <c:pt idx="80">
                  <c:v>15.7</c:v>
                </c:pt>
                <c:pt idx="81">
                  <c:v>18.34</c:v>
                </c:pt>
                <c:pt idx="82">
                  <c:v>16.22</c:v>
                </c:pt>
                <c:pt idx="83">
                  <c:v>30.81</c:v>
                </c:pt>
                <c:pt idx="84">
                  <c:v>34.409999999999997</c:v>
                </c:pt>
                <c:pt idx="85">
                  <c:v>19.88</c:v>
                </c:pt>
                <c:pt idx="86">
                  <c:v>13.04</c:v>
                </c:pt>
                <c:pt idx="87">
                  <c:v>17.64</c:v>
                </c:pt>
                <c:pt idx="88">
                  <c:v>29.53</c:v>
                </c:pt>
                <c:pt idx="89">
                  <c:v>18.03</c:v>
                </c:pt>
                <c:pt idx="90">
                  <c:v>17.28</c:v>
                </c:pt>
                <c:pt idx="91">
                  <c:v>17.79</c:v>
                </c:pt>
                <c:pt idx="92">
                  <c:v>18.71</c:v>
                </c:pt>
                <c:pt idx="93">
                  <c:v>16.23</c:v>
                </c:pt>
                <c:pt idx="94">
                  <c:v>20.45</c:v>
                </c:pt>
                <c:pt idx="95">
                  <c:v>13.44</c:v>
                </c:pt>
                <c:pt idx="96">
                  <c:v>10.11</c:v>
                </c:pt>
                <c:pt idx="97">
                  <c:v>17.11</c:v>
                </c:pt>
                <c:pt idx="98">
                  <c:v>18.72</c:v>
                </c:pt>
                <c:pt idx="99">
                  <c:v>17.73</c:v>
                </c:pt>
                <c:pt idx="100">
                  <c:v>18.059999999999999</c:v>
                </c:pt>
                <c:pt idx="101">
                  <c:v>12.12</c:v>
                </c:pt>
                <c:pt idx="102">
                  <c:v>21.45</c:v>
                </c:pt>
                <c:pt idx="103">
                  <c:v>18.850000000000001</c:v>
                </c:pt>
                <c:pt idx="104">
                  <c:v>16.3</c:v>
                </c:pt>
                <c:pt idx="105">
                  <c:v>17.309999999999999</c:v>
                </c:pt>
                <c:pt idx="106">
                  <c:v>26.42</c:v>
                </c:pt>
                <c:pt idx="107">
                  <c:v>16.649999999999999</c:v>
                </c:pt>
                <c:pt idx="108">
                  <c:v>15.02</c:v>
                </c:pt>
                <c:pt idx="109">
                  <c:v>27.26</c:v>
                </c:pt>
                <c:pt idx="110">
                  <c:v>14.44</c:v>
                </c:pt>
                <c:pt idx="111">
                  <c:v>12.64</c:v>
                </c:pt>
                <c:pt idx="112">
                  <c:v>12.03</c:v>
                </c:pt>
                <c:pt idx="113">
                  <c:v>17.27</c:v>
                </c:pt>
                <c:pt idx="114">
                  <c:v>17.190000000000001</c:v>
                </c:pt>
                <c:pt idx="115">
                  <c:v>11.5</c:v>
                </c:pt>
                <c:pt idx="116">
                  <c:v>20.079999999999998</c:v>
                </c:pt>
                <c:pt idx="117">
                  <c:v>16.420000000000002</c:v>
                </c:pt>
                <c:pt idx="118">
                  <c:v>29.93</c:v>
                </c:pt>
                <c:pt idx="119">
                  <c:v>8.65</c:v>
                </c:pt>
                <c:pt idx="120">
                  <c:v>14.81</c:v>
                </c:pt>
                <c:pt idx="121">
                  <c:v>18.8</c:v>
                </c:pt>
                <c:pt idx="122">
                  <c:v>15.02</c:v>
                </c:pt>
                <c:pt idx="123">
                  <c:v>18.68</c:v>
                </c:pt>
                <c:pt idx="124">
                  <c:v>14.64</c:v>
                </c:pt>
                <c:pt idx="125">
                  <c:v>14.33</c:v>
                </c:pt>
                <c:pt idx="126">
                  <c:v>15.12</c:v>
                </c:pt>
                <c:pt idx="127">
                  <c:v>14.59</c:v>
                </c:pt>
                <c:pt idx="128">
                  <c:v>12.43</c:v>
                </c:pt>
                <c:pt idx="129">
                  <c:v>19.52</c:v>
                </c:pt>
                <c:pt idx="130">
                  <c:v>12.67</c:v>
                </c:pt>
                <c:pt idx="131">
                  <c:v>26.4</c:v>
                </c:pt>
                <c:pt idx="132">
                  <c:v>21.22</c:v>
                </c:pt>
                <c:pt idx="133">
                  <c:v>25.41</c:v>
                </c:pt>
                <c:pt idx="134">
                  <c:v>13.09</c:v>
                </c:pt>
                <c:pt idx="135">
                  <c:v>16.899999999999999</c:v>
                </c:pt>
                <c:pt idx="136">
                  <c:v>14.43</c:v>
                </c:pt>
                <c:pt idx="137">
                  <c:v>14.67</c:v>
                </c:pt>
                <c:pt idx="138">
                  <c:v>10.53</c:v>
                </c:pt>
                <c:pt idx="139">
                  <c:v>15.1</c:v>
                </c:pt>
                <c:pt idx="140">
                  <c:v>12.5</c:v>
                </c:pt>
                <c:pt idx="141">
                  <c:v>14.65</c:v>
                </c:pt>
                <c:pt idx="142">
                  <c:v>18.46</c:v>
                </c:pt>
                <c:pt idx="143">
                  <c:v>28.32</c:v>
                </c:pt>
                <c:pt idx="144">
                  <c:v>18.329999999999998</c:v>
                </c:pt>
                <c:pt idx="145">
                  <c:v>17.600000000000001</c:v>
                </c:pt>
                <c:pt idx="146">
                  <c:v>16.739999999999998</c:v>
                </c:pt>
                <c:pt idx="147">
                  <c:v>34.369999999999997</c:v>
                </c:pt>
                <c:pt idx="148">
                  <c:v>15.39</c:v>
                </c:pt>
                <c:pt idx="149">
                  <c:v>16.96</c:v>
                </c:pt>
                <c:pt idx="150">
                  <c:v>10.26</c:v>
                </c:pt>
                <c:pt idx="151">
                  <c:v>11.28</c:v>
                </c:pt>
                <c:pt idx="152">
                  <c:v>8.0500000000000007</c:v>
                </c:pt>
                <c:pt idx="153">
                  <c:v>15.76</c:v>
                </c:pt>
                <c:pt idx="154">
                  <c:v>14.1</c:v>
                </c:pt>
                <c:pt idx="155">
                  <c:v>12.8</c:v>
                </c:pt>
                <c:pt idx="156">
                  <c:v>15.03</c:v>
                </c:pt>
                <c:pt idx="157">
                  <c:v>16.59</c:v>
                </c:pt>
                <c:pt idx="158">
                  <c:v>10.45</c:v>
                </c:pt>
                <c:pt idx="159">
                  <c:v>18.46</c:v>
                </c:pt>
                <c:pt idx="160">
                  <c:v>11.74</c:v>
                </c:pt>
                <c:pt idx="161">
                  <c:v>10.56</c:v>
                </c:pt>
                <c:pt idx="162">
                  <c:v>10.63</c:v>
                </c:pt>
                <c:pt idx="163">
                  <c:v>7.79</c:v>
                </c:pt>
                <c:pt idx="164">
                  <c:v>13.15</c:v>
                </c:pt>
                <c:pt idx="165">
                  <c:v>17.09</c:v>
                </c:pt>
                <c:pt idx="166">
                  <c:v>9.2899999999999991</c:v>
                </c:pt>
                <c:pt idx="167">
                  <c:v>16.21</c:v>
                </c:pt>
                <c:pt idx="168">
                  <c:v>17.579999999999998</c:v>
                </c:pt>
                <c:pt idx="169">
                  <c:v>17.100000000000001</c:v>
                </c:pt>
                <c:pt idx="170">
                  <c:v>13.27</c:v>
                </c:pt>
                <c:pt idx="171">
                  <c:v>9.68</c:v>
                </c:pt>
                <c:pt idx="172">
                  <c:v>14.8</c:v>
                </c:pt>
                <c:pt idx="173">
                  <c:v>9.74</c:v>
                </c:pt>
                <c:pt idx="174">
                  <c:v>17.149999999999999</c:v>
                </c:pt>
                <c:pt idx="175">
                  <c:v>12.03</c:v>
                </c:pt>
                <c:pt idx="176">
                  <c:v>21.32</c:v>
                </c:pt>
                <c:pt idx="177">
                  <c:v>18.13</c:v>
                </c:pt>
                <c:pt idx="178">
                  <c:v>14.98</c:v>
                </c:pt>
                <c:pt idx="179">
                  <c:v>10.3</c:v>
                </c:pt>
                <c:pt idx="180">
                  <c:v>12.6</c:v>
                </c:pt>
                <c:pt idx="181">
                  <c:v>10.210000000000001</c:v>
                </c:pt>
                <c:pt idx="182">
                  <c:v>13.44</c:v>
                </c:pt>
                <c:pt idx="183">
                  <c:v>13.61</c:v>
                </c:pt>
                <c:pt idx="184">
                  <c:v>23.98</c:v>
                </c:pt>
                <c:pt idx="185">
                  <c:v>9.9700000000000006</c:v>
                </c:pt>
                <c:pt idx="186">
                  <c:v>16.2</c:v>
                </c:pt>
                <c:pt idx="187">
                  <c:v>10.24</c:v>
                </c:pt>
                <c:pt idx="188">
                  <c:v>15.55</c:v>
                </c:pt>
                <c:pt idx="189">
                  <c:v>15.79</c:v>
                </c:pt>
                <c:pt idx="190">
                  <c:v>11.72</c:v>
                </c:pt>
                <c:pt idx="191">
                  <c:v>7.83</c:v>
                </c:pt>
                <c:pt idx="192">
                  <c:v>16.47</c:v>
                </c:pt>
                <c:pt idx="193">
                  <c:v>18.66</c:v>
                </c:pt>
                <c:pt idx="194">
                  <c:v>9.8000000000000007</c:v>
                </c:pt>
                <c:pt idx="195">
                  <c:v>13.99</c:v>
                </c:pt>
                <c:pt idx="196">
                  <c:v>13.83</c:v>
                </c:pt>
                <c:pt idx="197">
                  <c:v>9.2200000000000006</c:v>
                </c:pt>
                <c:pt idx="198">
                  <c:v>12.26</c:v>
                </c:pt>
                <c:pt idx="199">
                  <c:v>13.28</c:v>
                </c:pt>
                <c:pt idx="200">
                  <c:v>12.87</c:v>
                </c:pt>
                <c:pt idx="201">
                  <c:v>13.45</c:v>
                </c:pt>
                <c:pt idx="202">
                  <c:v>21.14</c:v>
                </c:pt>
                <c:pt idx="203">
                  <c:v>12.27</c:v>
                </c:pt>
                <c:pt idx="204">
                  <c:v>15.94</c:v>
                </c:pt>
                <c:pt idx="205">
                  <c:v>9.09</c:v>
                </c:pt>
                <c:pt idx="206">
                  <c:v>8.4700000000000006</c:v>
                </c:pt>
                <c:pt idx="207">
                  <c:v>14.19</c:v>
                </c:pt>
                <c:pt idx="208">
                  <c:v>14.13</c:v>
                </c:pt>
                <c:pt idx="209">
                  <c:v>16.29</c:v>
                </c:pt>
                <c:pt idx="210">
                  <c:v>11.41</c:v>
                </c:pt>
                <c:pt idx="211">
                  <c:v>14.15</c:v>
                </c:pt>
                <c:pt idx="212">
                  <c:v>11.97</c:v>
                </c:pt>
                <c:pt idx="213">
                  <c:v>23.09</c:v>
                </c:pt>
                <c:pt idx="214">
                  <c:v>14.7</c:v>
                </c:pt>
                <c:pt idx="215">
                  <c:v>12.33</c:v>
                </c:pt>
                <c:pt idx="216">
                  <c:v>12.4</c:v>
                </c:pt>
                <c:pt idx="217">
                  <c:v>12.93</c:v>
                </c:pt>
                <c:pt idx="218">
                  <c:v>14.76</c:v>
                </c:pt>
                <c:pt idx="219">
                  <c:v>13.35</c:v>
                </c:pt>
                <c:pt idx="220">
                  <c:v>11.69</c:v>
                </c:pt>
                <c:pt idx="221">
                  <c:v>10.29</c:v>
                </c:pt>
                <c:pt idx="222">
                  <c:v>9.1</c:v>
                </c:pt>
                <c:pt idx="223">
                  <c:v>14.27</c:v>
                </c:pt>
                <c:pt idx="224">
                  <c:v>15.84</c:v>
                </c:pt>
                <c:pt idx="225">
                  <c:v>9.9700000000000006</c:v>
                </c:pt>
                <c:pt idx="226">
                  <c:v>8.26</c:v>
                </c:pt>
                <c:pt idx="227">
                  <c:v>14.09</c:v>
                </c:pt>
                <c:pt idx="228">
                  <c:v>15.37</c:v>
                </c:pt>
                <c:pt idx="229">
                  <c:v>7.7</c:v>
                </c:pt>
                <c:pt idx="230">
                  <c:v>9.43</c:v>
                </c:pt>
                <c:pt idx="231">
                  <c:v>17.93</c:v>
                </c:pt>
                <c:pt idx="232">
                  <c:v>10.15</c:v>
                </c:pt>
                <c:pt idx="233">
                  <c:v>10.59</c:v>
                </c:pt>
                <c:pt idx="234">
                  <c:v>8.51</c:v>
                </c:pt>
                <c:pt idx="235">
                  <c:v>5.57</c:v>
                </c:pt>
                <c:pt idx="236">
                  <c:v>13.34</c:v>
                </c:pt>
                <c:pt idx="237">
                  <c:v>11.45</c:v>
                </c:pt>
                <c:pt idx="238">
                  <c:v>9.08</c:v>
                </c:pt>
                <c:pt idx="239">
                  <c:v>13.65</c:v>
                </c:pt>
                <c:pt idx="240">
                  <c:v>6.75</c:v>
                </c:pt>
                <c:pt idx="241">
                  <c:v>10.27</c:v>
                </c:pt>
                <c:pt idx="242">
                  <c:v>10.19</c:v>
                </c:pt>
                <c:pt idx="243">
                  <c:v>14.1</c:v>
                </c:pt>
                <c:pt idx="244">
                  <c:v>8.7899999999999991</c:v>
                </c:pt>
                <c:pt idx="245">
                  <c:v>9.25</c:v>
                </c:pt>
                <c:pt idx="246">
                  <c:v>11.98</c:v>
                </c:pt>
                <c:pt idx="247">
                  <c:v>8.77</c:v>
                </c:pt>
                <c:pt idx="248">
                  <c:v>12.73</c:v>
                </c:pt>
                <c:pt idx="249">
                  <c:v>13</c:v>
                </c:pt>
                <c:pt idx="250">
                  <c:v>8.01</c:v>
                </c:pt>
                <c:pt idx="251">
                  <c:v>9.5500000000000007</c:v>
                </c:pt>
                <c:pt idx="252">
                  <c:v>12.34</c:v>
                </c:pt>
                <c:pt idx="253">
                  <c:v>12.04</c:v>
                </c:pt>
                <c:pt idx="254">
                  <c:v>10.58</c:v>
                </c:pt>
                <c:pt idx="255">
                  <c:v>12.92</c:v>
                </c:pt>
                <c:pt idx="256">
                  <c:v>8.94</c:v>
                </c:pt>
                <c:pt idx="257">
                  <c:v>11.34</c:v>
                </c:pt>
                <c:pt idx="258">
                  <c:v>14.81</c:v>
                </c:pt>
                <c:pt idx="259">
                  <c:v>13.22</c:v>
                </c:pt>
                <c:pt idx="260">
                  <c:v>13.11</c:v>
                </c:pt>
                <c:pt idx="261">
                  <c:v>14.1</c:v>
                </c:pt>
                <c:pt idx="262">
                  <c:v>17.920000000000002</c:v>
                </c:pt>
                <c:pt idx="263">
                  <c:v>9.14</c:v>
                </c:pt>
                <c:pt idx="264">
                  <c:v>7.9</c:v>
                </c:pt>
                <c:pt idx="265">
                  <c:v>15.71</c:v>
                </c:pt>
                <c:pt idx="266">
                  <c:v>9.8800000000000008</c:v>
                </c:pt>
                <c:pt idx="267">
                  <c:v>13</c:v>
                </c:pt>
                <c:pt idx="268">
                  <c:v>17.27</c:v>
                </c:pt>
                <c:pt idx="269">
                  <c:v>21.46</c:v>
                </c:pt>
                <c:pt idx="270">
                  <c:v>10.4</c:v>
                </c:pt>
                <c:pt idx="271">
                  <c:v>13.27</c:v>
                </c:pt>
                <c:pt idx="272">
                  <c:v>10.42</c:v>
                </c:pt>
                <c:pt idx="273">
                  <c:v>12.01</c:v>
                </c:pt>
                <c:pt idx="274">
                  <c:v>6.57</c:v>
                </c:pt>
                <c:pt idx="275">
                  <c:v>5.29</c:v>
                </c:pt>
                <c:pt idx="276">
                  <c:v>14</c:v>
                </c:pt>
                <c:pt idx="277">
                  <c:v>8.1</c:v>
                </c:pt>
                <c:pt idx="278">
                  <c:v>8.1999999999999993</c:v>
                </c:pt>
                <c:pt idx="279">
                  <c:v>14.37</c:v>
                </c:pt>
                <c:pt idx="280">
                  <c:v>11.38</c:v>
                </c:pt>
                <c:pt idx="281">
                  <c:v>8.23</c:v>
                </c:pt>
                <c:pt idx="282">
                  <c:v>9.5</c:v>
                </c:pt>
                <c:pt idx="283">
                  <c:v>6.48</c:v>
                </c:pt>
                <c:pt idx="284">
                  <c:v>5.98</c:v>
                </c:pt>
                <c:pt idx="285">
                  <c:v>6.73</c:v>
                </c:pt>
                <c:pt idx="286">
                  <c:v>8.44</c:v>
                </c:pt>
                <c:pt idx="287">
                  <c:v>11.22</c:v>
                </c:pt>
                <c:pt idx="288">
                  <c:v>12.79</c:v>
                </c:pt>
                <c:pt idx="289">
                  <c:v>5.68</c:v>
                </c:pt>
                <c:pt idx="290">
                  <c:v>11.32</c:v>
                </c:pt>
                <c:pt idx="291">
                  <c:v>7.6</c:v>
                </c:pt>
                <c:pt idx="292">
                  <c:v>16.03</c:v>
                </c:pt>
                <c:pt idx="293">
                  <c:v>9.67</c:v>
                </c:pt>
                <c:pt idx="294">
                  <c:v>12.86</c:v>
                </c:pt>
                <c:pt idx="295">
                  <c:v>18.059999999999999</c:v>
                </c:pt>
                <c:pt idx="296">
                  <c:v>4.97</c:v>
                </c:pt>
                <c:pt idx="297">
                  <c:v>8.81</c:v>
                </c:pt>
                <c:pt idx="298">
                  <c:v>9.64</c:v>
                </c:pt>
                <c:pt idx="299">
                  <c:v>10.87</c:v>
                </c:pt>
                <c:pt idx="300">
                  <c:v>7.34</c:v>
                </c:pt>
                <c:pt idx="301">
                  <c:v>12.67</c:v>
                </c:pt>
                <c:pt idx="302">
                  <c:v>11.64</c:v>
                </c:pt>
                <c:pt idx="303">
                  <c:v>11.48</c:v>
                </c:pt>
                <c:pt idx="304">
                  <c:v>5.52</c:v>
                </c:pt>
                <c:pt idx="305">
                  <c:v>10.16</c:v>
                </c:pt>
                <c:pt idx="306">
                  <c:v>10.45</c:v>
                </c:pt>
                <c:pt idx="307">
                  <c:v>4.54</c:v>
                </c:pt>
                <c:pt idx="308">
                  <c:v>12.43</c:v>
                </c:pt>
                <c:pt idx="309">
                  <c:v>7.51</c:v>
                </c:pt>
                <c:pt idx="310">
                  <c:v>8.16</c:v>
                </c:pt>
                <c:pt idx="311">
                  <c:v>5.98</c:v>
                </c:pt>
                <c:pt idx="312">
                  <c:v>11.12</c:v>
                </c:pt>
                <c:pt idx="313">
                  <c:v>10.5</c:v>
                </c:pt>
                <c:pt idx="314">
                  <c:v>6.15</c:v>
                </c:pt>
                <c:pt idx="315">
                  <c:v>10.74</c:v>
                </c:pt>
                <c:pt idx="316">
                  <c:v>6.58</c:v>
                </c:pt>
                <c:pt idx="317">
                  <c:v>14.69</c:v>
                </c:pt>
                <c:pt idx="318">
                  <c:v>10.36</c:v>
                </c:pt>
                <c:pt idx="319">
                  <c:v>6.87</c:v>
                </c:pt>
                <c:pt idx="320">
                  <c:v>6.36</c:v>
                </c:pt>
                <c:pt idx="321">
                  <c:v>13.33</c:v>
                </c:pt>
                <c:pt idx="322">
                  <c:v>17.600000000000001</c:v>
                </c:pt>
                <c:pt idx="323">
                  <c:v>10.11</c:v>
                </c:pt>
                <c:pt idx="324">
                  <c:v>7.14</c:v>
                </c:pt>
                <c:pt idx="325">
                  <c:v>18.760000000000002</c:v>
                </c:pt>
                <c:pt idx="326">
                  <c:v>14.36</c:v>
                </c:pt>
                <c:pt idx="327">
                  <c:v>6.86</c:v>
                </c:pt>
                <c:pt idx="328">
                  <c:v>7.39</c:v>
                </c:pt>
                <c:pt idx="329">
                  <c:v>13.51</c:v>
                </c:pt>
                <c:pt idx="330">
                  <c:v>7.37</c:v>
                </c:pt>
                <c:pt idx="331">
                  <c:v>8.43</c:v>
                </c:pt>
                <c:pt idx="332">
                  <c:v>7.54</c:v>
                </c:pt>
                <c:pt idx="333">
                  <c:v>4.67</c:v>
                </c:pt>
                <c:pt idx="334">
                  <c:v>5.5</c:v>
                </c:pt>
                <c:pt idx="335">
                  <c:v>9.0399999999999991</c:v>
                </c:pt>
                <c:pt idx="336">
                  <c:v>29.55</c:v>
                </c:pt>
                <c:pt idx="337">
                  <c:v>6.36</c:v>
                </c:pt>
                <c:pt idx="338">
                  <c:v>5.19</c:v>
                </c:pt>
                <c:pt idx="339">
                  <c:v>7.74</c:v>
                </c:pt>
                <c:pt idx="340">
                  <c:v>12.14</c:v>
                </c:pt>
                <c:pt idx="341">
                  <c:v>11.1</c:v>
                </c:pt>
                <c:pt idx="342">
                  <c:v>9.2799999999999994</c:v>
                </c:pt>
                <c:pt idx="343">
                  <c:v>7.2</c:v>
                </c:pt>
                <c:pt idx="344">
                  <c:v>7.22</c:v>
                </c:pt>
                <c:pt idx="345">
                  <c:v>9.6199999999999992</c:v>
                </c:pt>
                <c:pt idx="346">
                  <c:v>8.58</c:v>
                </c:pt>
                <c:pt idx="347">
                  <c:v>7.18</c:v>
                </c:pt>
                <c:pt idx="348">
                  <c:v>5.64</c:v>
                </c:pt>
                <c:pt idx="349">
                  <c:v>4.9800000000000004</c:v>
                </c:pt>
                <c:pt idx="350">
                  <c:v>10.88</c:v>
                </c:pt>
                <c:pt idx="351">
                  <c:v>6.78</c:v>
                </c:pt>
                <c:pt idx="352">
                  <c:v>7.43</c:v>
                </c:pt>
                <c:pt idx="353">
                  <c:v>5.49</c:v>
                </c:pt>
                <c:pt idx="354">
                  <c:v>6.72</c:v>
                </c:pt>
                <c:pt idx="355">
                  <c:v>6.43</c:v>
                </c:pt>
                <c:pt idx="356">
                  <c:v>11.65</c:v>
                </c:pt>
                <c:pt idx="357">
                  <c:v>9.16</c:v>
                </c:pt>
                <c:pt idx="358">
                  <c:v>10.97</c:v>
                </c:pt>
                <c:pt idx="359">
                  <c:v>14.66</c:v>
                </c:pt>
                <c:pt idx="360">
                  <c:v>5.9</c:v>
                </c:pt>
                <c:pt idx="361">
                  <c:v>7.73</c:v>
                </c:pt>
                <c:pt idx="362">
                  <c:v>9.52</c:v>
                </c:pt>
                <c:pt idx="363">
                  <c:v>5.99</c:v>
                </c:pt>
                <c:pt idx="364">
                  <c:v>13.59</c:v>
                </c:pt>
                <c:pt idx="365">
                  <c:v>6.29</c:v>
                </c:pt>
                <c:pt idx="366">
                  <c:v>5.08</c:v>
                </c:pt>
                <c:pt idx="367">
                  <c:v>10.130000000000001</c:v>
                </c:pt>
                <c:pt idx="368">
                  <c:v>7.44</c:v>
                </c:pt>
                <c:pt idx="369">
                  <c:v>5.77</c:v>
                </c:pt>
                <c:pt idx="370">
                  <c:v>6.72</c:v>
                </c:pt>
                <c:pt idx="371">
                  <c:v>3.59</c:v>
                </c:pt>
                <c:pt idx="372">
                  <c:v>9.51</c:v>
                </c:pt>
                <c:pt idx="373">
                  <c:v>6.07</c:v>
                </c:pt>
                <c:pt idx="374">
                  <c:v>5.28</c:v>
                </c:pt>
                <c:pt idx="375">
                  <c:v>9.5</c:v>
                </c:pt>
                <c:pt idx="376">
                  <c:v>6.21</c:v>
                </c:pt>
                <c:pt idx="377">
                  <c:v>9.81</c:v>
                </c:pt>
                <c:pt idx="378">
                  <c:v>9.4700000000000006</c:v>
                </c:pt>
                <c:pt idx="379">
                  <c:v>6.12</c:v>
                </c:pt>
                <c:pt idx="380">
                  <c:v>7.79</c:v>
                </c:pt>
                <c:pt idx="381">
                  <c:v>7.01</c:v>
                </c:pt>
                <c:pt idx="382">
                  <c:v>9.5399999999999991</c:v>
                </c:pt>
                <c:pt idx="383">
                  <c:v>6.59</c:v>
                </c:pt>
                <c:pt idx="384">
                  <c:v>5.81</c:v>
                </c:pt>
                <c:pt idx="385">
                  <c:v>6.56</c:v>
                </c:pt>
                <c:pt idx="386">
                  <c:v>13.98</c:v>
                </c:pt>
                <c:pt idx="387">
                  <c:v>8.67</c:v>
                </c:pt>
                <c:pt idx="388">
                  <c:v>7.67</c:v>
                </c:pt>
                <c:pt idx="389">
                  <c:v>4.84</c:v>
                </c:pt>
                <c:pt idx="390">
                  <c:v>6.53</c:v>
                </c:pt>
                <c:pt idx="391">
                  <c:v>5.89</c:v>
                </c:pt>
                <c:pt idx="392">
                  <c:v>9.7100000000000009</c:v>
                </c:pt>
                <c:pt idx="393">
                  <c:v>5.5</c:v>
                </c:pt>
                <c:pt idx="394">
                  <c:v>19.149999999999999</c:v>
                </c:pt>
                <c:pt idx="395">
                  <c:v>7.39</c:v>
                </c:pt>
                <c:pt idx="396">
                  <c:v>9.42</c:v>
                </c:pt>
                <c:pt idx="397">
                  <c:v>9.93</c:v>
                </c:pt>
                <c:pt idx="398">
                  <c:v>7.12</c:v>
                </c:pt>
                <c:pt idx="399">
                  <c:v>19.78</c:v>
                </c:pt>
                <c:pt idx="400">
                  <c:v>4.7</c:v>
                </c:pt>
                <c:pt idx="401">
                  <c:v>12.13</c:v>
                </c:pt>
                <c:pt idx="402">
                  <c:v>5.29</c:v>
                </c:pt>
                <c:pt idx="403">
                  <c:v>9.3800000000000008</c:v>
                </c:pt>
                <c:pt idx="404">
                  <c:v>7.53</c:v>
                </c:pt>
                <c:pt idx="405">
                  <c:v>6.65</c:v>
                </c:pt>
                <c:pt idx="406">
                  <c:v>8.93</c:v>
                </c:pt>
                <c:pt idx="407">
                  <c:v>3.33</c:v>
                </c:pt>
                <c:pt idx="408">
                  <c:v>6.27</c:v>
                </c:pt>
                <c:pt idx="409">
                  <c:v>5.21</c:v>
                </c:pt>
                <c:pt idx="410">
                  <c:v>5.7</c:v>
                </c:pt>
                <c:pt idx="411">
                  <c:v>9.69</c:v>
                </c:pt>
                <c:pt idx="412">
                  <c:v>8.0500000000000007</c:v>
                </c:pt>
                <c:pt idx="413">
                  <c:v>4.74</c:v>
                </c:pt>
                <c:pt idx="414">
                  <c:v>4.38</c:v>
                </c:pt>
                <c:pt idx="415">
                  <c:v>7.19</c:v>
                </c:pt>
                <c:pt idx="416">
                  <c:v>5.33</c:v>
                </c:pt>
                <c:pt idx="417">
                  <c:v>13.15</c:v>
                </c:pt>
                <c:pt idx="418">
                  <c:v>3.53</c:v>
                </c:pt>
                <c:pt idx="419">
                  <c:v>4.5599999999999996</c:v>
                </c:pt>
                <c:pt idx="420">
                  <c:v>11.66</c:v>
                </c:pt>
                <c:pt idx="421">
                  <c:v>6.92</c:v>
                </c:pt>
                <c:pt idx="422">
                  <c:v>7.6</c:v>
                </c:pt>
                <c:pt idx="423">
                  <c:v>6.9</c:v>
                </c:pt>
                <c:pt idx="424">
                  <c:v>4.5</c:v>
                </c:pt>
                <c:pt idx="425">
                  <c:v>8.61</c:v>
                </c:pt>
                <c:pt idx="426">
                  <c:v>4.6900000000000004</c:v>
                </c:pt>
                <c:pt idx="427">
                  <c:v>14.79</c:v>
                </c:pt>
                <c:pt idx="428">
                  <c:v>4.32</c:v>
                </c:pt>
                <c:pt idx="429">
                  <c:v>11.25</c:v>
                </c:pt>
                <c:pt idx="430">
                  <c:v>5.03</c:v>
                </c:pt>
                <c:pt idx="431">
                  <c:v>4.6100000000000003</c:v>
                </c:pt>
                <c:pt idx="432">
                  <c:v>3.76</c:v>
                </c:pt>
                <c:pt idx="433">
                  <c:v>4.7300000000000004</c:v>
                </c:pt>
                <c:pt idx="434">
                  <c:v>3.95</c:v>
                </c:pt>
                <c:pt idx="435">
                  <c:v>6.36</c:v>
                </c:pt>
                <c:pt idx="436">
                  <c:v>5.25</c:v>
                </c:pt>
                <c:pt idx="437">
                  <c:v>6.68</c:v>
                </c:pt>
                <c:pt idx="438">
                  <c:v>2.98</c:v>
                </c:pt>
                <c:pt idx="439">
                  <c:v>7.85</c:v>
                </c:pt>
                <c:pt idx="440">
                  <c:v>3.53</c:v>
                </c:pt>
                <c:pt idx="441">
                  <c:v>5.68</c:v>
                </c:pt>
                <c:pt idx="442">
                  <c:v>5.49</c:v>
                </c:pt>
                <c:pt idx="443">
                  <c:v>4.45</c:v>
                </c:pt>
                <c:pt idx="444">
                  <c:v>8.0500000000000007</c:v>
                </c:pt>
                <c:pt idx="445">
                  <c:v>4.16</c:v>
                </c:pt>
                <c:pt idx="446">
                  <c:v>4.8600000000000003</c:v>
                </c:pt>
                <c:pt idx="447">
                  <c:v>6.19</c:v>
                </c:pt>
                <c:pt idx="448">
                  <c:v>6.05</c:v>
                </c:pt>
                <c:pt idx="449">
                  <c:v>4.08</c:v>
                </c:pt>
                <c:pt idx="450">
                  <c:v>2.94</c:v>
                </c:pt>
                <c:pt idx="451">
                  <c:v>6.47</c:v>
                </c:pt>
                <c:pt idx="452">
                  <c:v>9.59</c:v>
                </c:pt>
                <c:pt idx="453">
                  <c:v>6.62</c:v>
                </c:pt>
                <c:pt idx="454">
                  <c:v>4.03</c:v>
                </c:pt>
                <c:pt idx="455">
                  <c:v>1.98</c:v>
                </c:pt>
                <c:pt idx="456">
                  <c:v>5.39</c:v>
                </c:pt>
                <c:pt idx="457">
                  <c:v>4.5599999999999996</c:v>
                </c:pt>
                <c:pt idx="458">
                  <c:v>4.8499999999999996</c:v>
                </c:pt>
                <c:pt idx="459">
                  <c:v>6.58</c:v>
                </c:pt>
                <c:pt idx="460">
                  <c:v>4.8099999999999996</c:v>
                </c:pt>
                <c:pt idx="461">
                  <c:v>4.59</c:v>
                </c:pt>
                <c:pt idx="462">
                  <c:v>7.79</c:v>
                </c:pt>
                <c:pt idx="463">
                  <c:v>6.93</c:v>
                </c:pt>
                <c:pt idx="464">
                  <c:v>5.33</c:v>
                </c:pt>
                <c:pt idx="465">
                  <c:v>9.4499999999999993</c:v>
                </c:pt>
                <c:pt idx="466">
                  <c:v>2.87</c:v>
                </c:pt>
                <c:pt idx="467">
                  <c:v>8.1</c:v>
                </c:pt>
                <c:pt idx="468">
                  <c:v>5.0999999999999996</c:v>
                </c:pt>
                <c:pt idx="469">
                  <c:v>5.04</c:v>
                </c:pt>
                <c:pt idx="470">
                  <c:v>3.56</c:v>
                </c:pt>
                <c:pt idx="471">
                  <c:v>3.13</c:v>
                </c:pt>
                <c:pt idx="472">
                  <c:v>4.82</c:v>
                </c:pt>
                <c:pt idx="473">
                  <c:v>4.21</c:v>
                </c:pt>
                <c:pt idx="474">
                  <c:v>7.56</c:v>
                </c:pt>
                <c:pt idx="475">
                  <c:v>4.59</c:v>
                </c:pt>
                <c:pt idx="476">
                  <c:v>2.4700000000000002</c:v>
                </c:pt>
                <c:pt idx="477">
                  <c:v>3.11</c:v>
                </c:pt>
                <c:pt idx="478">
                  <c:v>3.54</c:v>
                </c:pt>
                <c:pt idx="479">
                  <c:v>7.26</c:v>
                </c:pt>
                <c:pt idx="480">
                  <c:v>3.16</c:v>
                </c:pt>
                <c:pt idx="481">
                  <c:v>3.57</c:v>
                </c:pt>
                <c:pt idx="482">
                  <c:v>3.11</c:v>
                </c:pt>
                <c:pt idx="483">
                  <c:v>4.1399999999999997</c:v>
                </c:pt>
                <c:pt idx="484">
                  <c:v>3.76</c:v>
                </c:pt>
                <c:pt idx="485">
                  <c:v>3.01</c:v>
                </c:pt>
                <c:pt idx="486">
                  <c:v>3.92</c:v>
                </c:pt>
                <c:pt idx="487">
                  <c:v>3.95</c:v>
                </c:pt>
                <c:pt idx="488">
                  <c:v>3.81</c:v>
                </c:pt>
                <c:pt idx="489">
                  <c:v>5.91</c:v>
                </c:pt>
                <c:pt idx="490">
                  <c:v>1.73</c:v>
                </c:pt>
                <c:pt idx="491">
                  <c:v>1.92</c:v>
                </c:pt>
                <c:pt idx="492">
                  <c:v>3.32</c:v>
                </c:pt>
                <c:pt idx="493">
                  <c:v>3.7</c:v>
                </c:pt>
                <c:pt idx="494">
                  <c:v>4.45</c:v>
                </c:pt>
                <c:pt idx="495">
                  <c:v>2.97</c:v>
                </c:pt>
                <c:pt idx="496">
                  <c:v>2.88</c:v>
                </c:pt>
                <c:pt idx="497">
                  <c:v>4.63</c:v>
                </c:pt>
                <c:pt idx="498">
                  <c:v>5.12</c:v>
                </c:pt>
                <c:pt idx="499">
                  <c:v>7.44</c:v>
                </c:pt>
                <c:pt idx="500">
                  <c:v>3.16</c:v>
                </c:pt>
                <c:pt idx="501">
                  <c:v>3.26</c:v>
                </c:pt>
                <c:pt idx="502">
                  <c:v>3.73</c:v>
                </c:pt>
                <c:pt idx="503">
                  <c:v>2.96</c:v>
                </c:pt>
                <c:pt idx="504">
                  <c:v>9.5299999999999994</c:v>
                </c:pt>
                <c:pt idx="505">
                  <c:v>8.8800000000000008</c:v>
                </c:pt>
              </c:numCache>
            </c:numRef>
          </c:xVal>
          <c:yVal>
            <c:numRef>
              <c:f>'Phase 2.1 - Bivariate Analysis'!$M$2:$M$507</c:f>
              <c:numCache>
                <c:formatCode>General</c:formatCode>
                <c:ptCount val="506"/>
                <c:pt idx="0">
                  <c:v>5</c:v>
                </c:pt>
                <c:pt idx="1">
                  <c:v>5</c:v>
                </c:pt>
                <c:pt idx="2">
                  <c:v>5.6</c:v>
                </c:pt>
                <c:pt idx="3">
                  <c:v>6.3</c:v>
                </c:pt>
                <c:pt idx="4">
                  <c:v>7</c:v>
                </c:pt>
                <c:pt idx="5">
                  <c:v>7</c:v>
                </c:pt>
                <c:pt idx="6">
                  <c:v>7.2</c:v>
                </c:pt>
                <c:pt idx="7">
                  <c:v>7.2</c:v>
                </c:pt>
                <c:pt idx="8">
                  <c:v>7.2</c:v>
                </c:pt>
                <c:pt idx="9">
                  <c:v>7.4</c:v>
                </c:pt>
                <c:pt idx="10">
                  <c:v>7.5</c:v>
                </c:pt>
                <c:pt idx="11">
                  <c:v>8.1</c:v>
                </c:pt>
                <c:pt idx="12">
                  <c:v>8.3000000000000007</c:v>
                </c:pt>
                <c:pt idx="13">
                  <c:v>8.3000000000000007</c:v>
                </c:pt>
                <c:pt idx="14">
                  <c:v>8.4</c:v>
                </c:pt>
                <c:pt idx="15">
                  <c:v>8.4</c:v>
                </c:pt>
                <c:pt idx="16">
                  <c:v>8.5</c:v>
                </c:pt>
                <c:pt idx="17">
                  <c:v>8.5</c:v>
                </c:pt>
                <c:pt idx="18">
                  <c:v>8.6999999999999993</c:v>
                </c:pt>
                <c:pt idx="19">
                  <c:v>8.8000000000000007</c:v>
                </c:pt>
                <c:pt idx="20">
                  <c:v>8.8000000000000007</c:v>
                </c:pt>
                <c:pt idx="21">
                  <c:v>9.5</c:v>
                </c:pt>
                <c:pt idx="22">
                  <c:v>9.6</c:v>
                </c:pt>
                <c:pt idx="23">
                  <c:v>9.6999999999999993</c:v>
                </c:pt>
                <c:pt idx="24">
                  <c:v>10.199999999999999</c:v>
                </c:pt>
                <c:pt idx="25">
                  <c:v>10.199999999999999</c:v>
                </c:pt>
                <c:pt idx="26">
                  <c:v>10.199999999999999</c:v>
                </c:pt>
                <c:pt idx="27">
                  <c:v>10.4</c:v>
                </c:pt>
                <c:pt idx="28">
                  <c:v>10.4</c:v>
                </c:pt>
                <c:pt idx="29">
                  <c:v>10.5</c:v>
                </c:pt>
                <c:pt idx="30">
                  <c:v>10.5</c:v>
                </c:pt>
                <c:pt idx="31">
                  <c:v>10.8</c:v>
                </c:pt>
                <c:pt idx="32">
                  <c:v>10.9</c:v>
                </c:pt>
                <c:pt idx="33">
                  <c:v>10.9</c:v>
                </c:pt>
                <c:pt idx="34">
                  <c:v>11</c:v>
                </c:pt>
                <c:pt idx="35">
                  <c:v>11.3</c:v>
                </c:pt>
                <c:pt idx="36">
                  <c:v>11.5</c:v>
                </c:pt>
                <c:pt idx="37">
                  <c:v>11.7</c:v>
                </c:pt>
                <c:pt idx="38">
                  <c:v>11.7</c:v>
                </c:pt>
                <c:pt idx="39">
                  <c:v>11.8</c:v>
                </c:pt>
                <c:pt idx="40">
                  <c:v>11.8</c:v>
                </c:pt>
                <c:pt idx="41">
                  <c:v>11.9</c:v>
                </c:pt>
                <c:pt idx="42">
                  <c:v>11.9</c:v>
                </c:pt>
                <c:pt idx="43">
                  <c:v>12</c:v>
                </c:pt>
                <c:pt idx="44">
                  <c:v>12.1</c:v>
                </c:pt>
                <c:pt idx="45">
                  <c:v>12.3</c:v>
                </c:pt>
                <c:pt idx="46">
                  <c:v>12.5</c:v>
                </c:pt>
                <c:pt idx="47">
                  <c:v>12.6</c:v>
                </c:pt>
                <c:pt idx="48">
                  <c:v>12.7</c:v>
                </c:pt>
                <c:pt idx="49">
                  <c:v>12.7</c:v>
                </c:pt>
                <c:pt idx="50">
                  <c:v>12.7</c:v>
                </c:pt>
                <c:pt idx="51">
                  <c:v>12.8</c:v>
                </c:pt>
                <c:pt idx="52">
                  <c:v>13</c:v>
                </c:pt>
                <c:pt idx="53">
                  <c:v>13.1</c:v>
                </c:pt>
                <c:pt idx="54">
                  <c:v>13.1</c:v>
                </c:pt>
                <c:pt idx="55">
                  <c:v>13.1</c:v>
                </c:pt>
                <c:pt idx="56">
                  <c:v>13.1</c:v>
                </c:pt>
                <c:pt idx="57">
                  <c:v>13.2</c:v>
                </c:pt>
                <c:pt idx="58">
                  <c:v>13.3</c:v>
                </c:pt>
                <c:pt idx="59">
                  <c:v>13.3</c:v>
                </c:pt>
                <c:pt idx="60">
                  <c:v>13.3</c:v>
                </c:pt>
                <c:pt idx="61">
                  <c:v>13.4</c:v>
                </c:pt>
                <c:pt idx="62">
                  <c:v>13.4</c:v>
                </c:pt>
                <c:pt idx="63">
                  <c:v>13.4</c:v>
                </c:pt>
                <c:pt idx="64">
                  <c:v>13.4</c:v>
                </c:pt>
                <c:pt idx="65">
                  <c:v>13.5</c:v>
                </c:pt>
                <c:pt idx="66">
                  <c:v>13.5</c:v>
                </c:pt>
                <c:pt idx="67">
                  <c:v>13.6</c:v>
                </c:pt>
                <c:pt idx="68">
                  <c:v>13.6</c:v>
                </c:pt>
                <c:pt idx="69">
                  <c:v>13.8</c:v>
                </c:pt>
                <c:pt idx="70">
                  <c:v>13.8</c:v>
                </c:pt>
                <c:pt idx="71">
                  <c:v>13.8</c:v>
                </c:pt>
                <c:pt idx="72">
                  <c:v>13.8</c:v>
                </c:pt>
                <c:pt idx="73">
                  <c:v>13.8</c:v>
                </c:pt>
                <c:pt idx="74">
                  <c:v>13.9</c:v>
                </c:pt>
                <c:pt idx="75">
                  <c:v>13.9</c:v>
                </c:pt>
                <c:pt idx="76">
                  <c:v>14</c:v>
                </c:pt>
                <c:pt idx="77">
                  <c:v>14.1</c:v>
                </c:pt>
                <c:pt idx="78">
                  <c:v>14.1</c:v>
                </c:pt>
                <c:pt idx="79">
                  <c:v>14.1</c:v>
                </c:pt>
                <c:pt idx="80">
                  <c:v>14.2</c:v>
                </c:pt>
                <c:pt idx="81">
                  <c:v>14.3</c:v>
                </c:pt>
                <c:pt idx="82">
                  <c:v>14.3</c:v>
                </c:pt>
                <c:pt idx="83">
                  <c:v>14.4</c:v>
                </c:pt>
                <c:pt idx="84">
                  <c:v>14.4</c:v>
                </c:pt>
                <c:pt idx="85">
                  <c:v>14.5</c:v>
                </c:pt>
                <c:pt idx="86">
                  <c:v>14.5</c:v>
                </c:pt>
                <c:pt idx="87">
                  <c:v>14.5</c:v>
                </c:pt>
                <c:pt idx="88">
                  <c:v>14.6</c:v>
                </c:pt>
                <c:pt idx="89">
                  <c:v>14.6</c:v>
                </c:pt>
                <c:pt idx="90">
                  <c:v>14.8</c:v>
                </c:pt>
                <c:pt idx="91">
                  <c:v>14.9</c:v>
                </c:pt>
                <c:pt idx="92">
                  <c:v>14.9</c:v>
                </c:pt>
                <c:pt idx="93">
                  <c:v>14.9</c:v>
                </c:pt>
                <c:pt idx="94">
                  <c:v>15</c:v>
                </c:pt>
                <c:pt idx="95">
                  <c:v>15</c:v>
                </c:pt>
                <c:pt idx="96">
                  <c:v>15</c:v>
                </c:pt>
                <c:pt idx="97">
                  <c:v>15.1</c:v>
                </c:pt>
                <c:pt idx="98">
                  <c:v>15.2</c:v>
                </c:pt>
                <c:pt idx="99">
                  <c:v>15.2</c:v>
                </c:pt>
                <c:pt idx="100">
                  <c:v>15.2</c:v>
                </c:pt>
                <c:pt idx="101">
                  <c:v>15.3</c:v>
                </c:pt>
                <c:pt idx="102">
                  <c:v>15.4</c:v>
                </c:pt>
                <c:pt idx="103">
                  <c:v>15.4</c:v>
                </c:pt>
                <c:pt idx="104">
                  <c:v>15.6</c:v>
                </c:pt>
                <c:pt idx="105">
                  <c:v>15.6</c:v>
                </c:pt>
                <c:pt idx="106">
                  <c:v>15.6</c:v>
                </c:pt>
                <c:pt idx="107">
                  <c:v>15.6</c:v>
                </c:pt>
                <c:pt idx="108">
                  <c:v>15.6</c:v>
                </c:pt>
                <c:pt idx="109">
                  <c:v>15.7</c:v>
                </c:pt>
                <c:pt idx="110">
                  <c:v>16</c:v>
                </c:pt>
                <c:pt idx="111">
                  <c:v>16.100000000000001</c:v>
                </c:pt>
                <c:pt idx="112">
                  <c:v>16.100000000000001</c:v>
                </c:pt>
                <c:pt idx="113">
                  <c:v>16.100000000000001</c:v>
                </c:pt>
                <c:pt idx="114">
                  <c:v>16.2</c:v>
                </c:pt>
                <c:pt idx="115">
                  <c:v>16.2</c:v>
                </c:pt>
                <c:pt idx="116">
                  <c:v>16.3</c:v>
                </c:pt>
                <c:pt idx="117">
                  <c:v>16.399999999999999</c:v>
                </c:pt>
                <c:pt idx="118">
                  <c:v>16.5</c:v>
                </c:pt>
                <c:pt idx="119">
                  <c:v>16.5</c:v>
                </c:pt>
                <c:pt idx="120">
                  <c:v>16.600000000000001</c:v>
                </c:pt>
                <c:pt idx="121">
                  <c:v>16.600000000000001</c:v>
                </c:pt>
                <c:pt idx="122">
                  <c:v>16.7</c:v>
                </c:pt>
                <c:pt idx="123">
                  <c:v>16.7</c:v>
                </c:pt>
                <c:pt idx="124">
                  <c:v>16.8</c:v>
                </c:pt>
                <c:pt idx="125">
                  <c:v>16.8</c:v>
                </c:pt>
                <c:pt idx="126">
                  <c:v>17</c:v>
                </c:pt>
                <c:pt idx="127">
                  <c:v>17.100000000000001</c:v>
                </c:pt>
                <c:pt idx="128">
                  <c:v>17.100000000000001</c:v>
                </c:pt>
                <c:pt idx="129">
                  <c:v>17.100000000000001</c:v>
                </c:pt>
                <c:pt idx="130">
                  <c:v>17.2</c:v>
                </c:pt>
                <c:pt idx="131">
                  <c:v>17.2</c:v>
                </c:pt>
                <c:pt idx="132">
                  <c:v>17.2</c:v>
                </c:pt>
                <c:pt idx="133">
                  <c:v>17.3</c:v>
                </c:pt>
                <c:pt idx="134">
                  <c:v>17.399999999999999</c:v>
                </c:pt>
                <c:pt idx="135">
                  <c:v>17.399999999999999</c:v>
                </c:pt>
                <c:pt idx="136">
                  <c:v>17.399999999999999</c:v>
                </c:pt>
                <c:pt idx="137">
                  <c:v>17.5</c:v>
                </c:pt>
                <c:pt idx="138">
                  <c:v>17.5</c:v>
                </c:pt>
                <c:pt idx="139">
                  <c:v>17.5</c:v>
                </c:pt>
                <c:pt idx="140">
                  <c:v>17.600000000000001</c:v>
                </c:pt>
                <c:pt idx="141">
                  <c:v>17.7</c:v>
                </c:pt>
                <c:pt idx="142">
                  <c:v>17.8</c:v>
                </c:pt>
                <c:pt idx="143">
                  <c:v>17.8</c:v>
                </c:pt>
                <c:pt idx="144">
                  <c:v>17.8</c:v>
                </c:pt>
                <c:pt idx="145">
                  <c:v>17.8</c:v>
                </c:pt>
                <c:pt idx="146">
                  <c:v>17.8</c:v>
                </c:pt>
                <c:pt idx="147">
                  <c:v>17.899999999999999</c:v>
                </c:pt>
                <c:pt idx="148">
                  <c:v>18</c:v>
                </c:pt>
                <c:pt idx="149">
                  <c:v>18.100000000000001</c:v>
                </c:pt>
                <c:pt idx="150">
                  <c:v>18.2</c:v>
                </c:pt>
                <c:pt idx="151">
                  <c:v>18.2</c:v>
                </c:pt>
                <c:pt idx="152">
                  <c:v>18.2</c:v>
                </c:pt>
                <c:pt idx="153">
                  <c:v>18.3</c:v>
                </c:pt>
                <c:pt idx="154">
                  <c:v>18.3</c:v>
                </c:pt>
                <c:pt idx="155">
                  <c:v>18.399999999999999</c:v>
                </c:pt>
                <c:pt idx="156">
                  <c:v>18.399999999999999</c:v>
                </c:pt>
                <c:pt idx="157">
                  <c:v>18.399999999999999</c:v>
                </c:pt>
                <c:pt idx="158">
                  <c:v>18.5</c:v>
                </c:pt>
                <c:pt idx="159">
                  <c:v>18.5</c:v>
                </c:pt>
                <c:pt idx="160">
                  <c:v>18.5</c:v>
                </c:pt>
                <c:pt idx="161">
                  <c:v>18.5</c:v>
                </c:pt>
                <c:pt idx="162">
                  <c:v>18.600000000000001</c:v>
                </c:pt>
                <c:pt idx="163">
                  <c:v>18.600000000000001</c:v>
                </c:pt>
                <c:pt idx="164">
                  <c:v>18.7</c:v>
                </c:pt>
                <c:pt idx="165">
                  <c:v>18.7</c:v>
                </c:pt>
                <c:pt idx="166">
                  <c:v>18.7</c:v>
                </c:pt>
                <c:pt idx="167">
                  <c:v>18.8</c:v>
                </c:pt>
                <c:pt idx="168">
                  <c:v>18.8</c:v>
                </c:pt>
                <c:pt idx="169">
                  <c:v>18.899999999999999</c:v>
                </c:pt>
                <c:pt idx="170">
                  <c:v>18.899999999999999</c:v>
                </c:pt>
                <c:pt idx="171">
                  <c:v>18.899999999999999</c:v>
                </c:pt>
                <c:pt idx="172">
                  <c:v>18.899999999999999</c:v>
                </c:pt>
                <c:pt idx="173">
                  <c:v>19</c:v>
                </c:pt>
                <c:pt idx="174">
                  <c:v>19</c:v>
                </c:pt>
                <c:pt idx="175">
                  <c:v>19.100000000000001</c:v>
                </c:pt>
                <c:pt idx="176">
                  <c:v>19.100000000000001</c:v>
                </c:pt>
                <c:pt idx="177">
                  <c:v>19.100000000000001</c:v>
                </c:pt>
                <c:pt idx="178">
                  <c:v>19.100000000000001</c:v>
                </c:pt>
                <c:pt idx="179">
                  <c:v>19.2</c:v>
                </c:pt>
                <c:pt idx="180">
                  <c:v>19.2</c:v>
                </c:pt>
                <c:pt idx="181">
                  <c:v>19.3</c:v>
                </c:pt>
                <c:pt idx="182">
                  <c:v>19.3</c:v>
                </c:pt>
                <c:pt idx="183">
                  <c:v>19.3</c:v>
                </c:pt>
                <c:pt idx="184">
                  <c:v>19.3</c:v>
                </c:pt>
                <c:pt idx="185">
                  <c:v>19.3</c:v>
                </c:pt>
                <c:pt idx="186">
                  <c:v>19.399999999999999</c:v>
                </c:pt>
                <c:pt idx="187">
                  <c:v>19.399999999999999</c:v>
                </c:pt>
                <c:pt idx="188">
                  <c:v>19.399999999999999</c:v>
                </c:pt>
                <c:pt idx="189">
                  <c:v>19.399999999999999</c:v>
                </c:pt>
                <c:pt idx="190">
                  <c:v>19.399999999999999</c:v>
                </c:pt>
                <c:pt idx="191">
                  <c:v>19.399999999999999</c:v>
                </c:pt>
                <c:pt idx="192">
                  <c:v>19.5</c:v>
                </c:pt>
                <c:pt idx="193">
                  <c:v>19.5</c:v>
                </c:pt>
                <c:pt idx="194">
                  <c:v>19.5</c:v>
                </c:pt>
                <c:pt idx="195">
                  <c:v>19.5</c:v>
                </c:pt>
                <c:pt idx="196">
                  <c:v>19.600000000000001</c:v>
                </c:pt>
                <c:pt idx="197">
                  <c:v>19.600000000000001</c:v>
                </c:pt>
                <c:pt idx="198">
                  <c:v>19.600000000000001</c:v>
                </c:pt>
                <c:pt idx="199">
                  <c:v>19.600000000000001</c:v>
                </c:pt>
                <c:pt idx="200">
                  <c:v>19.600000000000001</c:v>
                </c:pt>
                <c:pt idx="201">
                  <c:v>19.7</c:v>
                </c:pt>
                <c:pt idx="202">
                  <c:v>19.7</c:v>
                </c:pt>
                <c:pt idx="203">
                  <c:v>19.8</c:v>
                </c:pt>
                <c:pt idx="204">
                  <c:v>19.8</c:v>
                </c:pt>
                <c:pt idx="205">
                  <c:v>19.8</c:v>
                </c:pt>
                <c:pt idx="206">
                  <c:v>19.899999999999999</c:v>
                </c:pt>
                <c:pt idx="207">
                  <c:v>19.899999999999999</c:v>
                </c:pt>
                <c:pt idx="208">
                  <c:v>19.899999999999999</c:v>
                </c:pt>
                <c:pt idx="209">
                  <c:v>19.899999999999999</c:v>
                </c:pt>
                <c:pt idx="210">
                  <c:v>20</c:v>
                </c:pt>
                <c:pt idx="211">
                  <c:v>20</c:v>
                </c:pt>
                <c:pt idx="212">
                  <c:v>20</c:v>
                </c:pt>
                <c:pt idx="213">
                  <c:v>20</c:v>
                </c:pt>
                <c:pt idx="214">
                  <c:v>20</c:v>
                </c:pt>
                <c:pt idx="215">
                  <c:v>20.100000000000001</c:v>
                </c:pt>
                <c:pt idx="216">
                  <c:v>20.100000000000001</c:v>
                </c:pt>
                <c:pt idx="217">
                  <c:v>20.100000000000001</c:v>
                </c:pt>
                <c:pt idx="218">
                  <c:v>20.100000000000001</c:v>
                </c:pt>
                <c:pt idx="219">
                  <c:v>20.100000000000001</c:v>
                </c:pt>
                <c:pt idx="220">
                  <c:v>20.2</c:v>
                </c:pt>
                <c:pt idx="221">
                  <c:v>20.2</c:v>
                </c:pt>
                <c:pt idx="222">
                  <c:v>20.3</c:v>
                </c:pt>
                <c:pt idx="223">
                  <c:v>20.3</c:v>
                </c:pt>
                <c:pt idx="224">
                  <c:v>20.3</c:v>
                </c:pt>
                <c:pt idx="225">
                  <c:v>20.3</c:v>
                </c:pt>
                <c:pt idx="226">
                  <c:v>20.399999999999999</c:v>
                </c:pt>
                <c:pt idx="227">
                  <c:v>20.399999999999999</c:v>
                </c:pt>
                <c:pt idx="228">
                  <c:v>20.399999999999999</c:v>
                </c:pt>
                <c:pt idx="229">
                  <c:v>20.399999999999999</c:v>
                </c:pt>
                <c:pt idx="230">
                  <c:v>20.5</c:v>
                </c:pt>
                <c:pt idx="231">
                  <c:v>20.5</c:v>
                </c:pt>
                <c:pt idx="232">
                  <c:v>20.5</c:v>
                </c:pt>
                <c:pt idx="233">
                  <c:v>20.6</c:v>
                </c:pt>
                <c:pt idx="234">
                  <c:v>20.6</c:v>
                </c:pt>
                <c:pt idx="235">
                  <c:v>20.6</c:v>
                </c:pt>
                <c:pt idx="236">
                  <c:v>20.6</c:v>
                </c:pt>
                <c:pt idx="237">
                  <c:v>20.6</c:v>
                </c:pt>
                <c:pt idx="238">
                  <c:v>20.6</c:v>
                </c:pt>
                <c:pt idx="239">
                  <c:v>20.7</c:v>
                </c:pt>
                <c:pt idx="240">
                  <c:v>20.7</c:v>
                </c:pt>
                <c:pt idx="241">
                  <c:v>20.8</c:v>
                </c:pt>
                <c:pt idx="242">
                  <c:v>20.8</c:v>
                </c:pt>
                <c:pt idx="243">
                  <c:v>20.8</c:v>
                </c:pt>
                <c:pt idx="244">
                  <c:v>20.9</c:v>
                </c:pt>
                <c:pt idx="245">
                  <c:v>20.9</c:v>
                </c:pt>
                <c:pt idx="246">
                  <c:v>21</c:v>
                </c:pt>
                <c:pt idx="247">
                  <c:v>21</c:v>
                </c:pt>
                <c:pt idx="248">
                  <c:v>21</c:v>
                </c:pt>
                <c:pt idx="249">
                  <c:v>21.1</c:v>
                </c:pt>
                <c:pt idx="250">
                  <c:v>21.1</c:v>
                </c:pt>
                <c:pt idx="251">
                  <c:v>21.2</c:v>
                </c:pt>
                <c:pt idx="252">
                  <c:v>21.2</c:v>
                </c:pt>
                <c:pt idx="253">
                  <c:v>21.2</c:v>
                </c:pt>
                <c:pt idx="254">
                  <c:v>21.2</c:v>
                </c:pt>
                <c:pt idx="255">
                  <c:v>21.2</c:v>
                </c:pt>
                <c:pt idx="256">
                  <c:v>21.4</c:v>
                </c:pt>
                <c:pt idx="257">
                  <c:v>21.4</c:v>
                </c:pt>
                <c:pt idx="258">
                  <c:v>21.4</c:v>
                </c:pt>
                <c:pt idx="259">
                  <c:v>21.4</c:v>
                </c:pt>
                <c:pt idx="260">
                  <c:v>21.4</c:v>
                </c:pt>
                <c:pt idx="261">
                  <c:v>21.5</c:v>
                </c:pt>
                <c:pt idx="262">
                  <c:v>21.5</c:v>
                </c:pt>
                <c:pt idx="263">
                  <c:v>21.6</c:v>
                </c:pt>
                <c:pt idx="264">
                  <c:v>21.6</c:v>
                </c:pt>
                <c:pt idx="265">
                  <c:v>21.7</c:v>
                </c:pt>
                <c:pt idx="266">
                  <c:v>21.7</c:v>
                </c:pt>
                <c:pt idx="267">
                  <c:v>21.7</c:v>
                </c:pt>
                <c:pt idx="268">
                  <c:v>21.7</c:v>
                </c:pt>
                <c:pt idx="269">
                  <c:v>21.7</c:v>
                </c:pt>
                <c:pt idx="270">
                  <c:v>21.7</c:v>
                </c:pt>
                <c:pt idx="271">
                  <c:v>21.7</c:v>
                </c:pt>
                <c:pt idx="272">
                  <c:v>21.8</c:v>
                </c:pt>
                <c:pt idx="273">
                  <c:v>21.8</c:v>
                </c:pt>
                <c:pt idx="274">
                  <c:v>21.9</c:v>
                </c:pt>
                <c:pt idx="275">
                  <c:v>21.9</c:v>
                </c:pt>
                <c:pt idx="276">
                  <c:v>21.9</c:v>
                </c:pt>
                <c:pt idx="277">
                  <c:v>22</c:v>
                </c:pt>
                <c:pt idx="278">
                  <c:v>22</c:v>
                </c:pt>
                <c:pt idx="279">
                  <c:v>22</c:v>
                </c:pt>
                <c:pt idx="280">
                  <c:v>22</c:v>
                </c:pt>
                <c:pt idx="281">
                  <c:v>22</c:v>
                </c:pt>
                <c:pt idx="282">
                  <c:v>22</c:v>
                </c:pt>
                <c:pt idx="283">
                  <c:v>22</c:v>
                </c:pt>
                <c:pt idx="284">
                  <c:v>22.1</c:v>
                </c:pt>
                <c:pt idx="285">
                  <c:v>22.2</c:v>
                </c:pt>
                <c:pt idx="286">
                  <c:v>22.2</c:v>
                </c:pt>
                <c:pt idx="287">
                  <c:v>22.2</c:v>
                </c:pt>
                <c:pt idx="288">
                  <c:v>22.2</c:v>
                </c:pt>
                <c:pt idx="289">
                  <c:v>22.2</c:v>
                </c:pt>
                <c:pt idx="290">
                  <c:v>22.3</c:v>
                </c:pt>
                <c:pt idx="291">
                  <c:v>22.3</c:v>
                </c:pt>
                <c:pt idx="292">
                  <c:v>22.4</c:v>
                </c:pt>
                <c:pt idx="293">
                  <c:v>22.4</c:v>
                </c:pt>
                <c:pt idx="294">
                  <c:v>22.5</c:v>
                </c:pt>
                <c:pt idx="295">
                  <c:v>22.5</c:v>
                </c:pt>
                <c:pt idx="296">
                  <c:v>22.5</c:v>
                </c:pt>
                <c:pt idx="297">
                  <c:v>22.6</c:v>
                </c:pt>
                <c:pt idx="298">
                  <c:v>22.6</c:v>
                </c:pt>
                <c:pt idx="299">
                  <c:v>22.6</c:v>
                </c:pt>
                <c:pt idx="300">
                  <c:v>22.6</c:v>
                </c:pt>
                <c:pt idx="301">
                  <c:v>22.6</c:v>
                </c:pt>
                <c:pt idx="302">
                  <c:v>22.7</c:v>
                </c:pt>
                <c:pt idx="303">
                  <c:v>22.7</c:v>
                </c:pt>
                <c:pt idx="304">
                  <c:v>22.8</c:v>
                </c:pt>
                <c:pt idx="305">
                  <c:v>22.8</c:v>
                </c:pt>
                <c:pt idx="306">
                  <c:v>22.8</c:v>
                </c:pt>
                <c:pt idx="307">
                  <c:v>22.8</c:v>
                </c:pt>
                <c:pt idx="308">
                  <c:v>22.9</c:v>
                </c:pt>
                <c:pt idx="309">
                  <c:v>22.9</c:v>
                </c:pt>
                <c:pt idx="310">
                  <c:v>22.9</c:v>
                </c:pt>
                <c:pt idx="311">
                  <c:v>22.9</c:v>
                </c:pt>
                <c:pt idx="312">
                  <c:v>23</c:v>
                </c:pt>
                <c:pt idx="313">
                  <c:v>23</c:v>
                </c:pt>
                <c:pt idx="314">
                  <c:v>23</c:v>
                </c:pt>
                <c:pt idx="315">
                  <c:v>23</c:v>
                </c:pt>
                <c:pt idx="316">
                  <c:v>23.1</c:v>
                </c:pt>
                <c:pt idx="317">
                  <c:v>23.1</c:v>
                </c:pt>
                <c:pt idx="318">
                  <c:v>23.1</c:v>
                </c:pt>
                <c:pt idx="319">
                  <c:v>23.1</c:v>
                </c:pt>
                <c:pt idx="320">
                  <c:v>23.1</c:v>
                </c:pt>
                <c:pt idx="321">
                  <c:v>23.1</c:v>
                </c:pt>
                <c:pt idx="322">
                  <c:v>23.1</c:v>
                </c:pt>
                <c:pt idx="323">
                  <c:v>23.2</c:v>
                </c:pt>
                <c:pt idx="324">
                  <c:v>23.2</c:v>
                </c:pt>
                <c:pt idx="325">
                  <c:v>23.2</c:v>
                </c:pt>
                <c:pt idx="326">
                  <c:v>23.2</c:v>
                </c:pt>
                <c:pt idx="327">
                  <c:v>23.3</c:v>
                </c:pt>
                <c:pt idx="328">
                  <c:v>23.3</c:v>
                </c:pt>
                <c:pt idx="329">
                  <c:v>23.3</c:v>
                </c:pt>
                <c:pt idx="330">
                  <c:v>23.3</c:v>
                </c:pt>
                <c:pt idx="331">
                  <c:v>23.4</c:v>
                </c:pt>
                <c:pt idx="332">
                  <c:v>23.4</c:v>
                </c:pt>
                <c:pt idx="333">
                  <c:v>23.5</c:v>
                </c:pt>
                <c:pt idx="334">
                  <c:v>23.6</c:v>
                </c:pt>
                <c:pt idx="335">
                  <c:v>23.6</c:v>
                </c:pt>
                <c:pt idx="336">
                  <c:v>23.7</c:v>
                </c:pt>
                <c:pt idx="337">
                  <c:v>23.7</c:v>
                </c:pt>
                <c:pt idx="338">
                  <c:v>23.7</c:v>
                </c:pt>
                <c:pt idx="339">
                  <c:v>23.7</c:v>
                </c:pt>
                <c:pt idx="340">
                  <c:v>23.8</c:v>
                </c:pt>
                <c:pt idx="341">
                  <c:v>23.8</c:v>
                </c:pt>
                <c:pt idx="342">
                  <c:v>23.8</c:v>
                </c:pt>
                <c:pt idx="343">
                  <c:v>23.8</c:v>
                </c:pt>
                <c:pt idx="344">
                  <c:v>23.9</c:v>
                </c:pt>
                <c:pt idx="345">
                  <c:v>23.9</c:v>
                </c:pt>
                <c:pt idx="346">
                  <c:v>23.9</c:v>
                </c:pt>
                <c:pt idx="347">
                  <c:v>23.9</c:v>
                </c:pt>
                <c:pt idx="348">
                  <c:v>23.9</c:v>
                </c:pt>
                <c:pt idx="349">
                  <c:v>24</c:v>
                </c:pt>
                <c:pt idx="350">
                  <c:v>24</c:v>
                </c:pt>
                <c:pt idx="351">
                  <c:v>24.1</c:v>
                </c:pt>
                <c:pt idx="352">
                  <c:v>24.1</c:v>
                </c:pt>
                <c:pt idx="353">
                  <c:v>24.1</c:v>
                </c:pt>
                <c:pt idx="354">
                  <c:v>24.2</c:v>
                </c:pt>
                <c:pt idx="355">
                  <c:v>24.3</c:v>
                </c:pt>
                <c:pt idx="356">
                  <c:v>24.3</c:v>
                </c:pt>
                <c:pt idx="357">
                  <c:v>24.3</c:v>
                </c:pt>
                <c:pt idx="358">
                  <c:v>24.4</c:v>
                </c:pt>
                <c:pt idx="359">
                  <c:v>24.4</c:v>
                </c:pt>
                <c:pt idx="360">
                  <c:v>24.4</c:v>
                </c:pt>
                <c:pt idx="361">
                  <c:v>24.4</c:v>
                </c:pt>
                <c:pt idx="362">
                  <c:v>24.5</c:v>
                </c:pt>
                <c:pt idx="363">
                  <c:v>24.5</c:v>
                </c:pt>
                <c:pt idx="364">
                  <c:v>24.5</c:v>
                </c:pt>
                <c:pt idx="365">
                  <c:v>24.6</c:v>
                </c:pt>
                <c:pt idx="366">
                  <c:v>24.6</c:v>
                </c:pt>
                <c:pt idx="367">
                  <c:v>24.7</c:v>
                </c:pt>
                <c:pt idx="368">
                  <c:v>24.7</c:v>
                </c:pt>
                <c:pt idx="369">
                  <c:v>24.7</c:v>
                </c:pt>
                <c:pt idx="370">
                  <c:v>24.8</c:v>
                </c:pt>
                <c:pt idx="371">
                  <c:v>24.8</c:v>
                </c:pt>
                <c:pt idx="372">
                  <c:v>24.8</c:v>
                </c:pt>
                <c:pt idx="373">
                  <c:v>24.8</c:v>
                </c:pt>
                <c:pt idx="374">
                  <c:v>25</c:v>
                </c:pt>
                <c:pt idx="375">
                  <c:v>25</c:v>
                </c:pt>
                <c:pt idx="376">
                  <c:v>25</c:v>
                </c:pt>
                <c:pt idx="377">
                  <c:v>25</c:v>
                </c:pt>
                <c:pt idx="378">
                  <c:v>25</c:v>
                </c:pt>
                <c:pt idx="379">
                  <c:v>25</c:v>
                </c:pt>
                <c:pt idx="380">
                  <c:v>25</c:v>
                </c:pt>
                <c:pt idx="381">
                  <c:v>25</c:v>
                </c:pt>
                <c:pt idx="382">
                  <c:v>25.1</c:v>
                </c:pt>
                <c:pt idx="383">
                  <c:v>25.2</c:v>
                </c:pt>
                <c:pt idx="384">
                  <c:v>25.3</c:v>
                </c:pt>
                <c:pt idx="385">
                  <c:v>26.2</c:v>
                </c:pt>
                <c:pt idx="386">
                  <c:v>26.4</c:v>
                </c:pt>
                <c:pt idx="387">
                  <c:v>26.4</c:v>
                </c:pt>
                <c:pt idx="388">
                  <c:v>26.5</c:v>
                </c:pt>
                <c:pt idx="389">
                  <c:v>26.6</c:v>
                </c:pt>
                <c:pt idx="390">
                  <c:v>26.6</c:v>
                </c:pt>
                <c:pt idx="391">
                  <c:v>26.6</c:v>
                </c:pt>
                <c:pt idx="392">
                  <c:v>26.7</c:v>
                </c:pt>
                <c:pt idx="393">
                  <c:v>27</c:v>
                </c:pt>
                <c:pt idx="394">
                  <c:v>27.1</c:v>
                </c:pt>
                <c:pt idx="395">
                  <c:v>27.1</c:v>
                </c:pt>
                <c:pt idx="396">
                  <c:v>27.5</c:v>
                </c:pt>
                <c:pt idx="397">
                  <c:v>27.5</c:v>
                </c:pt>
                <c:pt idx="398">
                  <c:v>27.5</c:v>
                </c:pt>
                <c:pt idx="399">
                  <c:v>27.5</c:v>
                </c:pt>
                <c:pt idx="400">
                  <c:v>27.9</c:v>
                </c:pt>
                <c:pt idx="401">
                  <c:v>27.9</c:v>
                </c:pt>
                <c:pt idx="402">
                  <c:v>28</c:v>
                </c:pt>
                <c:pt idx="403">
                  <c:v>28.1</c:v>
                </c:pt>
                <c:pt idx="404">
                  <c:v>28.2</c:v>
                </c:pt>
                <c:pt idx="405">
                  <c:v>28.4</c:v>
                </c:pt>
                <c:pt idx="406">
                  <c:v>28.4</c:v>
                </c:pt>
                <c:pt idx="407">
                  <c:v>28.5</c:v>
                </c:pt>
                <c:pt idx="408">
                  <c:v>28.6</c:v>
                </c:pt>
                <c:pt idx="409">
                  <c:v>28.7</c:v>
                </c:pt>
                <c:pt idx="410">
                  <c:v>28.7</c:v>
                </c:pt>
                <c:pt idx="411">
                  <c:v>28.7</c:v>
                </c:pt>
                <c:pt idx="412">
                  <c:v>29</c:v>
                </c:pt>
                <c:pt idx="413">
                  <c:v>29</c:v>
                </c:pt>
                <c:pt idx="414">
                  <c:v>29.1</c:v>
                </c:pt>
                <c:pt idx="415">
                  <c:v>29.1</c:v>
                </c:pt>
                <c:pt idx="416">
                  <c:v>29.4</c:v>
                </c:pt>
                <c:pt idx="417">
                  <c:v>29.6</c:v>
                </c:pt>
                <c:pt idx="418">
                  <c:v>29.6</c:v>
                </c:pt>
                <c:pt idx="419">
                  <c:v>29.8</c:v>
                </c:pt>
                <c:pt idx="420">
                  <c:v>29.8</c:v>
                </c:pt>
                <c:pt idx="421">
                  <c:v>29.9</c:v>
                </c:pt>
                <c:pt idx="422">
                  <c:v>30.1</c:v>
                </c:pt>
                <c:pt idx="423">
                  <c:v>30.1</c:v>
                </c:pt>
                <c:pt idx="424">
                  <c:v>30.1</c:v>
                </c:pt>
                <c:pt idx="425">
                  <c:v>30.3</c:v>
                </c:pt>
                <c:pt idx="426">
                  <c:v>30.5</c:v>
                </c:pt>
                <c:pt idx="427">
                  <c:v>30.7</c:v>
                </c:pt>
                <c:pt idx="428">
                  <c:v>30.8</c:v>
                </c:pt>
                <c:pt idx="429">
                  <c:v>31</c:v>
                </c:pt>
                <c:pt idx="430">
                  <c:v>31.1</c:v>
                </c:pt>
                <c:pt idx="431">
                  <c:v>31.2</c:v>
                </c:pt>
                <c:pt idx="432">
                  <c:v>31.5</c:v>
                </c:pt>
                <c:pt idx="433">
                  <c:v>31.5</c:v>
                </c:pt>
                <c:pt idx="434">
                  <c:v>31.6</c:v>
                </c:pt>
                <c:pt idx="435">
                  <c:v>31.6</c:v>
                </c:pt>
                <c:pt idx="436">
                  <c:v>31.7</c:v>
                </c:pt>
                <c:pt idx="437">
                  <c:v>32</c:v>
                </c:pt>
                <c:pt idx="438">
                  <c:v>32</c:v>
                </c:pt>
                <c:pt idx="439">
                  <c:v>32.200000000000003</c:v>
                </c:pt>
                <c:pt idx="440">
                  <c:v>32.4</c:v>
                </c:pt>
                <c:pt idx="441">
                  <c:v>32.5</c:v>
                </c:pt>
                <c:pt idx="442">
                  <c:v>32.700000000000003</c:v>
                </c:pt>
                <c:pt idx="443">
                  <c:v>32.9</c:v>
                </c:pt>
                <c:pt idx="444">
                  <c:v>33</c:v>
                </c:pt>
                <c:pt idx="445">
                  <c:v>33.1</c:v>
                </c:pt>
                <c:pt idx="446">
                  <c:v>33.1</c:v>
                </c:pt>
                <c:pt idx="447">
                  <c:v>33.200000000000003</c:v>
                </c:pt>
                <c:pt idx="448">
                  <c:v>33.200000000000003</c:v>
                </c:pt>
                <c:pt idx="449">
                  <c:v>33.299999999999997</c:v>
                </c:pt>
                <c:pt idx="450">
                  <c:v>33.4</c:v>
                </c:pt>
                <c:pt idx="451">
                  <c:v>33.4</c:v>
                </c:pt>
                <c:pt idx="452">
                  <c:v>33.799999999999997</c:v>
                </c:pt>
                <c:pt idx="453">
                  <c:v>34.6</c:v>
                </c:pt>
                <c:pt idx="454">
                  <c:v>34.700000000000003</c:v>
                </c:pt>
                <c:pt idx="455">
                  <c:v>34.9</c:v>
                </c:pt>
                <c:pt idx="456">
                  <c:v>34.9</c:v>
                </c:pt>
                <c:pt idx="457">
                  <c:v>34.9</c:v>
                </c:pt>
                <c:pt idx="458">
                  <c:v>35.1</c:v>
                </c:pt>
                <c:pt idx="459">
                  <c:v>35.200000000000003</c:v>
                </c:pt>
                <c:pt idx="460">
                  <c:v>35.4</c:v>
                </c:pt>
                <c:pt idx="461">
                  <c:v>35.4</c:v>
                </c:pt>
                <c:pt idx="462">
                  <c:v>36</c:v>
                </c:pt>
                <c:pt idx="463">
                  <c:v>36.1</c:v>
                </c:pt>
                <c:pt idx="464">
                  <c:v>36.200000000000003</c:v>
                </c:pt>
                <c:pt idx="465">
                  <c:v>36.200000000000003</c:v>
                </c:pt>
                <c:pt idx="466">
                  <c:v>36.4</c:v>
                </c:pt>
                <c:pt idx="467">
                  <c:v>36.5</c:v>
                </c:pt>
                <c:pt idx="468">
                  <c:v>37</c:v>
                </c:pt>
                <c:pt idx="469">
                  <c:v>37.200000000000003</c:v>
                </c:pt>
                <c:pt idx="470">
                  <c:v>37.299999999999997</c:v>
                </c:pt>
                <c:pt idx="471">
                  <c:v>37.6</c:v>
                </c:pt>
                <c:pt idx="472">
                  <c:v>37.9</c:v>
                </c:pt>
                <c:pt idx="473">
                  <c:v>38.700000000000003</c:v>
                </c:pt>
                <c:pt idx="474">
                  <c:v>39.799999999999997</c:v>
                </c:pt>
                <c:pt idx="475">
                  <c:v>41.3</c:v>
                </c:pt>
                <c:pt idx="476">
                  <c:v>41.7</c:v>
                </c:pt>
                <c:pt idx="477">
                  <c:v>42.3</c:v>
                </c:pt>
                <c:pt idx="478">
                  <c:v>42.8</c:v>
                </c:pt>
                <c:pt idx="479">
                  <c:v>43.1</c:v>
                </c:pt>
                <c:pt idx="480">
                  <c:v>43.5</c:v>
                </c:pt>
                <c:pt idx="481">
                  <c:v>43.8</c:v>
                </c:pt>
                <c:pt idx="482">
                  <c:v>44</c:v>
                </c:pt>
                <c:pt idx="483">
                  <c:v>44.8</c:v>
                </c:pt>
                <c:pt idx="484">
                  <c:v>45.4</c:v>
                </c:pt>
                <c:pt idx="485">
                  <c:v>46</c:v>
                </c:pt>
                <c:pt idx="486">
                  <c:v>46.7</c:v>
                </c:pt>
                <c:pt idx="487">
                  <c:v>48.3</c:v>
                </c:pt>
                <c:pt idx="488">
                  <c:v>48.5</c:v>
                </c:pt>
                <c:pt idx="489">
                  <c:v>48.8</c:v>
                </c:pt>
                <c:pt idx="490">
                  <c:v>50</c:v>
                </c:pt>
                <c:pt idx="491">
                  <c:v>50</c:v>
                </c:pt>
                <c:pt idx="492">
                  <c:v>50</c:v>
                </c:pt>
                <c:pt idx="493">
                  <c:v>50</c:v>
                </c:pt>
                <c:pt idx="494">
                  <c:v>50</c:v>
                </c:pt>
                <c:pt idx="495">
                  <c:v>50</c:v>
                </c:pt>
                <c:pt idx="496">
                  <c:v>50</c:v>
                </c:pt>
                <c:pt idx="497">
                  <c:v>50</c:v>
                </c:pt>
                <c:pt idx="498">
                  <c:v>50</c:v>
                </c:pt>
                <c:pt idx="499">
                  <c:v>50</c:v>
                </c:pt>
                <c:pt idx="500">
                  <c:v>50</c:v>
                </c:pt>
                <c:pt idx="501">
                  <c:v>50</c:v>
                </c:pt>
                <c:pt idx="502">
                  <c:v>50</c:v>
                </c:pt>
                <c:pt idx="503">
                  <c:v>50</c:v>
                </c:pt>
                <c:pt idx="504">
                  <c:v>50</c:v>
                </c:pt>
                <c:pt idx="505">
                  <c:v>50</c:v>
                </c:pt>
              </c:numCache>
            </c:numRef>
          </c:yVal>
          <c:smooth val="0"/>
          <c:extLst>
            <c:ext xmlns:c16="http://schemas.microsoft.com/office/drawing/2014/chart" uri="{C3380CC4-5D6E-409C-BE32-E72D297353CC}">
              <c16:uniqueId val="{00000000-E753-4AB9-ABFF-30319A0F8571}"/>
            </c:ext>
          </c:extLst>
        </c:ser>
        <c:dLbls>
          <c:showLegendKey val="0"/>
          <c:showVal val="0"/>
          <c:showCatName val="0"/>
          <c:showSerName val="0"/>
          <c:showPercent val="0"/>
          <c:showBubbleSize val="0"/>
        </c:dLbls>
        <c:axId val="1368569488"/>
        <c:axId val="1368581968"/>
      </c:scatterChart>
      <c:valAx>
        <c:axId val="13685694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2"/>
                    </a:solidFill>
                    <a:latin typeface="+mn-lt"/>
                    <a:ea typeface="+mn-ea"/>
                    <a:cs typeface="+mn-cs"/>
                  </a:defRPr>
                </a:pPr>
                <a:r>
                  <a:rPr lang="en-US">
                    <a:solidFill>
                      <a:schemeClr val="accent2"/>
                    </a:solidFill>
                  </a:rPr>
                  <a:t>LSTAT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81968"/>
        <c:crosses val="autoZero"/>
        <c:crossBetween val="midCat"/>
      </c:valAx>
      <c:valAx>
        <c:axId val="1368581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75000"/>
                      </a:schemeClr>
                    </a:solidFill>
                    <a:latin typeface="+mn-lt"/>
                    <a:ea typeface="+mn-ea"/>
                    <a:cs typeface="+mn-cs"/>
                  </a:defRPr>
                </a:pPr>
                <a:r>
                  <a:rPr lang="en-US">
                    <a:solidFill>
                      <a:schemeClr val="accent1">
                        <a:lumMod val="75000"/>
                      </a:schemeClr>
                    </a:solidFill>
                  </a:rPr>
                  <a:t>MedV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6948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a:t>Relationship:</a:t>
            </a:r>
            <a:r>
              <a:rPr lang="en-US" sz="1300" baseline="0"/>
              <a:t> </a:t>
            </a:r>
            <a:r>
              <a:rPr lang="en-US" sz="1300" baseline="0">
                <a:solidFill>
                  <a:schemeClr val="tx2">
                    <a:lumMod val="90000"/>
                    <a:lumOff val="10000"/>
                  </a:schemeClr>
                </a:solidFill>
              </a:rPr>
              <a:t>MedV</a:t>
            </a:r>
            <a:r>
              <a:rPr lang="en-US" sz="1300" baseline="0"/>
              <a:t> x </a:t>
            </a:r>
            <a:r>
              <a:rPr lang="en-US" sz="1300" baseline="0">
                <a:solidFill>
                  <a:srgbClr val="00B0F0"/>
                </a:solidFill>
              </a:rPr>
              <a:t>PTRATIO</a:t>
            </a:r>
            <a:endParaRPr lang="en-US" sz="1300">
              <a:solidFill>
                <a:srgbClr val="00B0F0"/>
              </a:solidFill>
            </a:endParaRPr>
          </a:p>
        </c:rich>
      </c:tx>
      <c:layout>
        <c:manualLayout>
          <c:xMode val="edge"/>
          <c:yMode val="edge"/>
          <c:x val="0.17505085702917941"/>
          <c:y val="2.1231422505307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'Phase 2.1 - Bivariate Analysis'!$M$1</c:f>
              <c:strCache>
                <c:ptCount val="1"/>
                <c:pt idx="0">
                  <c:v>MEDV</c:v>
                </c:pt>
              </c:strCache>
            </c:strRef>
          </c:tx>
          <c:spPr>
            <a:ln w="381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0"/>
            <c:dispEq val="0"/>
          </c:trendline>
          <c:xVal>
            <c:numRef>
              <c:f>'Phase 2.1 - Bivariate Analysis'!$K$2:$K$507</c:f>
              <c:numCache>
                <c:formatCode>General</c:formatCode>
                <c:ptCount val="506"/>
                <c:pt idx="0">
                  <c:v>20.2</c:v>
                </c:pt>
                <c:pt idx="1">
                  <c:v>20.2</c:v>
                </c:pt>
                <c:pt idx="2">
                  <c:v>20.2</c:v>
                </c:pt>
                <c:pt idx="3">
                  <c:v>20.2</c:v>
                </c:pt>
                <c:pt idx="4">
                  <c:v>20.2</c:v>
                </c:pt>
                <c:pt idx="5">
                  <c:v>20.100000000000001</c:v>
                </c:pt>
                <c:pt idx="6">
                  <c:v>20.2</c:v>
                </c:pt>
                <c:pt idx="7">
                  <c:v>20.2</c:v>
                </c:pt>
                <c:pt idx="8">
                  <c:v>20.2</c:v>
                </c:pt>
                <c:pt idx="9">
                  <c:v>20.2</c:v>
                </c:pt>
                <c:pt idx="10">
                  <c:v>20.2</c:v>
                </c:pt>
                <c:pt idx="11">
                  <c:v>20.100000000000001</c:v>
                </c:pt>
                <c:pt idx="12">
                  <c:v>20.2</c:v>
                </c:pt>
                <c:pt idx="13">
                  <c:v>20.2</c:v>
                </c:pt>
                <c:pt idx="14">
                  <c:v>20.2</c:v>
                </c:pt>
                <c:pt idx="15">
                  <c:v>20.2</c:v>
                </c:pt>
                <c:pt idx="16">
                  <c:v>20.2</c:v>
                </c:pt>
                <c:pt idx="17">
                  <c:v>20.2</c:v>
                </c:pt>
                <c:pt idx="18">
                  <c:v>20.2</c:v>
                </c:pt>
                <c:pt idx="19">
                  <c:v>20.2</c:v>
                </c:pt>
                <c:pt idx="20">
                  <c:v>20.2</c:v>
                </c:pt>
                <c:pt idx="21">
                  <c:v>20.2</c:v>
                </c:pt>
                <c:pt idx="22">
                  <c:v>20.2</c:v>
                </c:pt>
                <c:pt idx="23">
                  <c:v>20.2</c:v>
                </c:pt>
                <c:pt idx="24">
                  <c:v>20.2</c:v>
                </c:pt>
                <c:pt idx="25">
                  <c:v>20.2</c:v>
                </c:pt>
                <c:pt idx="26">
                  <c:v>20.2</c:v>
                </c:pt>
                <c:pt idx="27">
                  <c:v>20.2</c:v>
                </c:pt>
                <c:pt idx="28">
                  <c:v>20.2</c:v>
                </c:pt>
                <c:pt idx="29">
                  <c:v>20.2</c:v>
                </c:pt>
                <c:pt idx="30">
                  <c:v>20.2</c:v>
                </c:pt>
                <c:pt idx="31">
                  <c:v>20.2</c:v>
                </c:pt>
                <c:pt idx="32">
                  <c:v>20.2</c:v>
                </c:pt>
                <c:pt idx="33">
                  <c:v>20.2</c:v>
                </c:pt>
                <c:pt idx="34">
                  <c:v>20.2</c:v>
                </c:pt>
                <c:pt idx="35">
                  <c:v>20.2</c:v>
                </c:pt>
                <c:pt idx="36">
                  <c:v>20.2</c:v>
                </c:pt>
                <c:pt idx="37">
                  <c:v>20.2</c:v>
                </c:pt>
                <c:pt idx="38">
                  <c:v>20.2</c:v>
                </c:pt>
                <c:pt idx="39">
                  <c:v>14.7</c:v>
                </c:pt>
                <c:pt idx="40">
                  <c:v>20.2</c:v>
                </c:pt>
                <c:pt idx="41">
                  <c:v>20.2</c:v>
                </c:pt>
                <c:pt idx="42">
                  <c:v>21</c:v>
                </c:pt>
                <c:pt idx="43">
                  <c:v>20.2</c:v>
                </c:pt>
                <c:pt idx="44">
                  <c:v>20.2</c:v>
                </c:pt>
                <c:pt idx="45">
                  <c:v>20.2</c:v>
                </c:pt>
                <c:pt idx="46">
                  <c:v>20.2</c:v>
                </c:pt>
                <c:pt idx="47">
                  <c:v>20.2</c:v>
                </c:pt>
                <c:pt idx="48">
                  <c:v>21</c:v>
                </c:pt>
                <c:pt idx="49">
                  <c:v>20.2</c:v>
                </c:pt>
                <c:pt idx="50">
                  <c:v>20.2</c:v>
                </c:pt>
                <c:pt idx="51">
                  <c:v>20.2</c:v>
                </c:pt>
                <c:pt idx="52">
                  <c:v>20.2</c:v>
                </c:pt>
                <c:pt idx="53">
                  <c:v>21</c:v>
                </c:pt>
                <c:pt idx="54">
                  <c:v>14.7</c:v>
                </c:pt>
                <c:pt idx="55">
                  <c:v>20.2</c:v>
                </c:pt>
                <c:pt idx="56">
                  <c:v>20.2</c:v>
                </c:pt>
                <c:pt idx="57">
                  <c:v>21</c:v>
                </c:pt>
                <c:pt idx="58">
                  <c:v>21.2</c:v>
                </c:pt>
                <c:pt idx="59">
                  <c:v>20.2</c:v>
                </c:pt>
                <c:pt idx="60">
                  <c:v>20.2</c:v>
                </c:pt>
                <c:pt idx="61">
                  <c:v>14.7</c:v>
                </c:pt>
                <c:pt idx="62">
                  <c:v>20.2</c:v>
                </c:pt>
                <c:pt idx="63">
                  <c:v>20.2</c:v>
                </c:pt>
                <c:pt idx="64">
                  <c:v>20.2</c:v>
                </c:pt>
                <c:pt idx="65">
                  <c:v>21</c:v>
                </c:pt>
                <c:pt idx="66">
                  <c:v>20.2</c:v>
                </c:pt>
                <c:pt idx="67">
                  <c:v>21</c:v>
                </c:pt>
                <c:pt idx="68">
                  <c:v>20.100000000000001</c:v>
                </c:pt>
                <c:pt idx="69">
                  <c:v>14.7</c:v>
                </c:pt>
                <c:pt idx="70">
                  <c:v>20.2</c:v>
                </c:pt>
                <c:pt idx="71">
                  <c:v>20.2</c:v>
                </c:pt>
                <c:pt idx="72">
                  <c:v>20.2</c:v>
                </c:pt>
                <c:pt idx="73">
                  <c:v>20.2</c:v>
                </c:pt>
                <c:pt idx="74">
                  <c:v>21</c:v>
                </c:pt>
                <c:pt idx="75">
                  <c:v>20.2</c:v>
                </c:pt>
                <c:pt idx="76">
                  <c:v>21.2</c:v>
                </c:pt>
                <c:pt idx="77">
                  <c:v>20.2</c:v>
                </c:pt>
                <c:pt idx="78">
                  <c:v>20.2</c:v>
                </c:pt>
                <c:pt idx="79">
                  <c:v>20.2</c:v>
                </c:pt>
                <c:pt idx="80">
                  <c:v>20.2</c:v>
                </c:pt>
                <c:pt idx="81">
                  <c:v>21.2</c:v>
                </c:pt>
                <c:pt idx="82">
                  <c:v>20.2</c:v>
                </c:pt>
                <c:pt idx="83">
                  <c:v>17.899999999999999</c:v>
                </c:pt>
                <c:pt idx="84">
                  <c:v>21.2</c:v>
                </c:pt>
                <c:pt idx="85">
                  <c:v>21</c:v>
                </c:pt>
                <c:pt idx="86">
                  <c:v>21</c:v>
                </c:pt>
                <c:pt idx="87">
                  <c:v>20.2</c:v>
                </c:pt>
                <c:pt idx="88">
                  <c:v>14.7</c:v>
                </c:pt>
                <c:pt idx="89">
                  <c:v>20.2</c:v>
                </c:pt>
                <c:pt idx="90">
                  <c:v>21</c:v>
                </c:pt>
                <c:pt idx="91">
                  <c:v>20.2</c:v>
                </c:pt>
                <c:pt idx="92">
                  <c:v>20.2</c:v>
                </c:pt>
                <c:pt idx="93">
                  <c:v>20.2</c:v>
                </c:pt>
                <c:pt idx="94">
                  <c:v>15.2</c:v>
                </c:pt>
                <c:pt idx="95">
                  <c:v>20.2</c:v>
                </c:pt>
                <c:pt idx="96">
                  <c:v>20.2</c:v>
                </c:pt>
                <c:pt idx="97">
                  <c:v>20.2</c:v>
                </c:pt>
                <c:pt idx="98">
                  <c:v>21</c:v>
                </c:pt>
                <c:pt idx="99">
                  <c:v>20.2</c:v>
                </c:pt>
                <c:pt idx="100">
                  <c:v>20.100000000000001</c:v>
                </c:pt>
                <c:pt idx="101">
                  <c:v>14.7</c:v>
                </c:pt>
                <c:pt idx="102">
                  <c:v>14.7</c:v>
                </c:pt>
                <c:pt idx="103">
                  <c:v>20.2</c:v>
                </c:pt>
                <c:pt idx="104">
                  <c:v>21</c:v>
                </c:pt>
                <c:pt idx="105">
                  <c:v>21.2</c:v>
                </c:pt>
                <c:pt idx="106">
                  <c:v>14.7</c:v>
                </c:pt>
                <c:pt idx="107">
                  <c:v>14.7</c:v>
                </c:pt>
                <c:pt idx="108">
                  <c:v>14.7</c:v>
                </c:pt>
                <c:pt idx="109">
                  <c:v>19.100000000000001</c:v>
                </c:pt>
                <c:pt idx="110">
                  <c:v>19.7</c:v>
                </c:pt>
                <c:pt idx="111">
                  <c:v>18.399999999999999</c:v>
                </c:pt>
                <c:pt idx="112">
                  <c:v>20.2</c:v>
                </c:pt>
                <c:pt idx="113">
                  <c:v>20.2</c:v>
                </c:pt>
                <c:pt idx="114">
                  <c:v>21.2</c:v>
                </c:pt>
                <c:pt idx="115">
                  <c:v>18.399999999999999</c:v>
                </c:pt>
                <c:pt idx="116">
                  <c:v>20.2</c:v>
                </c:pt>
                <c:pt idx="117">
                  <c:v>20.2</c:v>
                </c:pt>
                <c:pt idx="118">
                  <c:v>15.2</c:v>
                </c:pt>
                <c:pt idx="119">
                  <c:v>15.9</c:v>
                </c:pt>
                <c:pt idx="120">
                  <c:v>21</c:v>
                </c:pt>
                <c:pt idx="121">
                  <c:v>17.899999999999999</c:v>
                </c:pt>
                <c:pt idx="122">
                  <c:v>20.2</c:v>
                </c:pt>
                <c:pt idx="123">
                  <c:v>20.2</c:v>
                </c:pt>
                <c:pt idx="124">
                  <c:v>20.2</c:v>
                </c:pt>
                <c:pt idx="125">
                  <c:v>19.2</c:v>
                </c:pt>
                <c:pt idx="126">
                  <c:v>14.7</c:v>
                </c:pt>
                <c:pt idx="127">
                  <c:v>21.2</c:v>
                </c:pt>
                <c:pt idx="128">
                  <c:v>16.899999999999999</c:v>
                </c:pt>
                <c:pt idx="129">
                  <c:v>20.2</c:v>
                </c:pt>
                <c:pt idx="130">
                  <c:v>18.8</c:v>
                </c:pt>
                <c:pt idx="131">
                  <c:v>20.2</c:v>
                </c:pt>
                <c:pt idx="132">
                  <c:v>20.2</c:v>
                </c:pt>
                <c:pt idx="133">
                  <c:v>19.100000000000001</c:v>
                </c:pt>
                <c:pt idx="134">
                  <c:v>18.899999999999999</c:v>
                </c:pt>
                <c:pt idx="135">
                  <c:v>21.2</c:v>
                </c:pt>
                <c:pt idx="136">
                  <c:v>14.7</c:v>
                </c:pt>
                <c:pt idx="137">
                  <c:v>21</c:v>
                </c:pt>
                <c:pt idx="138">
                  <c:v>18.8</c:v>
                </c:pt>
                <c:pt idx="139">
                  <c:v>19.2</c:v>
                </c:pt>
                <c:pt idx="140">
                  <c:v>19.100000000000001</c:v>
                </c:pt>
                <c:pt idx="141">
                  <c:v>20.2</c:v>
                </c:pt>
                <c:pt idx="142">
                  <c:v>21.2</c:v>
                </c:pt>
                <c:pt idx="143">
                  <c:v>14.7</c:v>
                </c:pt>
                <c:pt idx="144">
                  <c:v>18.399999999999999</c:v>
                </c:pt>
                <c:pt idx="145">
                  <c:v>20.2</c:v>
                </c:pt>
                <c:pt idx="146">
                  <c:v>20.2</c:v>
                </c:pt>
                <c:pt idx="147">
                  <c:v>20.2</c:v>
                </c:pt>
                <c:pt idx="148">
                  <c:v>21.2</c:v>
                </c:pt>
                <c:pt idx="149">
                  <c:v>21.2</c:v>
                </c:pt>
                <c:pt idx="150">
                  <c:v>21</c:v>
                </c:pt>
                <c:pt idx="151">
                  <c:v>21</c:v>
                </c:pt>
                <c:pt idx="152">
                  <c:v>22</c:v>
                </c:pt>
                <c:pt idx="153">
                  <c:v>17.8</c:v>
                </c:pt>
                <c:pt idx="154">
                  <c:v>19.2</c:v>
                </c:pt>
                <c:pt idx="155">
                  <c:v>21</c:v>
                </c:pt>
                <c:pt idx="156">
                  <c:v>21.2</c:v>
                </c:pt>
                <c:pt idx="157">
                  <c:v>20.2</c:v>
                </c:pt>
                <c:pt idx="158">
                  <c:v>17.8</c:v>
                </c:pt>
                <c:pt idx="159">
                  <c:v>19.100000000000001</c:v>
                </c:pt>
                <c:pt idx="160">
                  <c:v>19.600000000000001</c:v>
                </c:pt>
                <c:pt idx="161">
                  <c:v>20.2</c:v>
                </c:pt>
                <c:pt idx="162">
                  <c:v>20.9</c:v>
                </c:pt>
                <c:pt idx="163">
                  <c:v>18.3</c:v>
                </c:pt>
                <c:pt idx="164">
                  <c:v>19.7</c:v>
                </c:pt>
                <c:pt idx="165">
                  <c:v>17.8</c:v>
                </c:pt>
                <c:pt idx="166">
                  <c:v>20.2</c:v>
                </c:pt>
                <c:pt idx="167">
                  <c:v>17.8</c:v>
                </c:pt>
                <c:pt idx="168">
                  <c:v>19.100000000000001</c:v>
                </c:pt>
                <c:pt idx="169">
                  <c:v>15.2</c:v>
                </c:pt>
                <c:pt idx="170">
                  <c:v>15.2</c:v>
                </c:pt>
                <c:pt idx="171">
                  <c:v>19.2</c:v>
                </c:pt>
                <c:pt idx="172">
                  <c:v>21.1</c:v>
                </c:pt>
                <c:pt idx="173">
                  <c:v>20.2</c:v>
                </c:pt>
                <c:pt idx="174">
                  <c:v>20.2</c:v>
                </c:pt>
                <c:pt idx="175">
                  <c:v>14.7</c:v>
                </c:pt>
                <c:pt idx="176">
                  <c:v>20.2</c:v>
                </c:pt>
                <c:pt idx="177">
                  <c:v>20.2</c:v>
                </c:pt>
                <c:pt idx="178">
                  <c:v>20.2</c:v>
                </c:pt>
                <c:pt idx="179">
                  <c:v>17.8</c:v>
                </c:pt>
                <c:pt idx="180">
                  <c:v>21.2</c:v>
                </c:pt>
                <c:pt idx="181">
                  <c:v>17.899999999999999</c:v>
                </c:pt>
                <c:pt idx="182">
                  <c:v>20.9</c:v>
                </c:pt>
                <c:pt idx="183">
                  <c:v>17.8</c:v>
                </c:pt>
                <c:pt idx="184">
                  <c:v>18.600000000000001</c:v>
                </c:pt>
                <c:pt idx="185">
                  <c:v>16.899999999999999</c:v>
                </c:pt>
                <c:pt idx="186">
                  <c:v>17.899999999999999</c:v>
                </c:pt>
                <c:pt idx="187">
                  <c:v>16.100000000000001</c:v>
                </c:pt>
                <c:pt idx="188">
                  <c:v>20.9</c:v>
                </c:pt>
                <c:pt idx="189">
                  <c:v>14.7</c:v>
                </c:pt>
                <c:pt idx="190">
                  <c:v>18.399999999999999</c:v>
                </c:pt>
                <c:pt idx="191">
                  <c:v>16.899999999999999</c:v>
                </c:pt>
                <c:pt idx="192">
                  <c:v>20.9</c:v>
                </c:pt>
                <c:pt idx="193">
                  <c:v>20.9</c:v>
                </c:pt>
                <c:pt idx="194">
                  <c:v>20.2</c:v>
                </c:pt>
                <c:pt idx="195">
                  <c:v>20.2</c:v>
                </c:pt>
                <c:pt idx="196">
                  <c:v>21</c:v>
                </c:pt>
                <c:pt idx="197">
                  <c:v>19.7</c:v>
                </c:pt>
                <c:pt idx="198">
                  <c:v>21.2</c:v>
                </c:pt>
                <c:pt idx="199">
                  <c:v>14.7</c:v>
                </c:pt>
                <c:pt idx="200">
                  <c:v>20.2</c:v>
                </c:pt>
                <c:pt idx="201">
                  <c:v>16.8</c:v>
                </c:pt>
                <c:pt idx="202">
                  <c:v>19.2</c:v>
                </c:pt>
                <c:pt idx="203">
                  <c:v>20.9</c:v>
                </c:pt>
                <c:pt idx="204">
                  <c:v>18.399999999999999</c:v>
                </c:pt>
                <c:pt idx="205">
                  <c:v>16.899999999999999</c:v>
                </c:pt>
                <c:pt idx="206">
                  <c:v>21</c:v>
                </c:pt>
                <c:pt idx="207">
                  <c:v>20.2</c:v>
                </c:pt>
                <c:pt idx="208">
                  <c:v>20.2</c:v>
                </c:pt>
                <c:pt idx="209">
                  <c:v>20.2</c:v>
                </c:pt>
                <c:pt idx="210">
                  <c:v>19.2</c:v>
                </c:pt>
                <c:pt idx="211">
                  <c:v>17.899999999999999</c:v>
                </c:pt>
                <c:pt idx="212">
                  <c:v>18.7</c:v>
                </c:pt>
                <c:pt idx="213">
                  <c:v>18.600000000000001</c:v>
                </c:pt>
                <c:pt idx="214">
                  <c:v>20.2</c:v>
                </c:pt>
                <c:pt idx="215">
                  <c:v>20.9</c:v>
                </c:pt>
                <c:pt idx="216">
                  <c:v>16.600000000000001</c:v>
                </c:pt>
                <c:pt idx="217">
                  <c:v>18.2</c:v>
                </c:pt>
                <c:pt idx="218">
                  <c:v>20.2</c:v>
                </c:pt>
                <c:pt idx="219">
                  <c:v>20.100000000000001</c:v>
                </c:pt>
                <c:pt idx="220">
                  <c:v>21</c:v>
                </c:pt>
                <c:pt idx="221">
                  <c:v>20.2</c:v>
                </c:pt>
                <c:pt idx="222">
                  <c:v>18.7</c:v>
                </c:pt>
                <c:pt idx="223">
                  <c:v>19.100000000000001</c:v>
                </c:pt>
                <c:pt idx="224">
                  <c:v>16</c:v>
                </c:pt>
                <c:pt idx="225">
                  <c:v>18.399999999999999</c:v>
                </c:pt>
                <c:pt idx="226">
                  <c:v>21</c:v>
                </c:pt>
                <c:pt idx="227">
                  <c:v>20.9</c:v>
                </c:pt>
                <c:pt idx="228">
                  <c:v>17.8</c:v>
                </c:pt>
                <c:pt idx="229">
                  <c:v>19.600000000000001</c:v>
                </c:pt>
                <c:pt idx="230">
                  <c:v>16.8</c:v>
                </c:pt>
                <c:pt idx="231">
                  <c:v>19.100000000000001</c:v>
                </c:pt>
                <c:pt idx="232">
                  <c:v>19.100000000000001</c:v>
                </c:pt>
                <c:pt idx="233">
                  <c:v>18.2</c:v>
                </c:pt>
                <c:pt idx="234">
                  <c:v>20.2</c:v>
                </c:pt>
                <c:pt idx="235">
                  <c:v>22</c:v>
                </c:pt>
                <c:pt idx="236">
                  <c:v>20.2</c:v>
                </c:pt>
                <c:pt idx="237">
                  <c:v>20.2</c:v>
                </c:pt>
                <c:pt idx="238">
                  <c:v>21</c:v>
                </c:pt>
                <c:pt idx="239">
                  <c:v>18.600000000000001</c:v>
                </c:pt>
                <c:pt idx="240">
                  <c:v>20.2</c:v>
                </c:pt>
                <c:pt idx="241">
                  <c:v>18.7</c:v>
                </c:pt>
                <c:pt idx="242">
                  <c:v>20.2</c:v>
                </c:pt>
                <c:pt idx="243">
                  <c:v>20.2</c:v>
                </c:pt>
                <c:pt idx="244">
                  <c:v>18.899999999999999</c:v>
                </c:pt>
                <c:pt idx="245">
                  <c:v>16.399999999999999</c:v>
                </c:pt>
                <c:pt idx="246">
                  <c:v>21</c:v>
                </c:pt>
                <c:pt idx="247">
                  <c:v>19.2</c:v>
                </c:pt>
                <c:pt idx="248">
                  <c:v>18.399999999999999</c:v>
                </c:pt>
                <c:pt idx="249">
                  <c:v>18.600000000000001</c:v>
                </c:pt>
                <c:pt idx="250">
                  <c:v>20.2</c:v>
                </c:pt>
                <c:pt idx="251">
                  <c:v>17.899999999999999</c:v>
                </c:pt>
                <c:pt idx="252">
                  <c:v>18.7</c:v>
                </c:pt>
                <c:pt idx="253">
                  <c:v>17.8</c:v>
                </c:pt>
                <c:pt idx="254">
                  <c:v>20.2</c:v>
                </c:pt>
                <c:pt idx="255">
                  <c:v>19.2</c:v>
                </c:pt>
                <c:pt idx="256">
                  <c:v>18.7</c:v>
                </c:pt>
                <c:pt idx="257">
                  <c:v>18</c:v>
                </c:pt>
                <c:pt idx="258">
                  <c:v>19.100000000000001</c:v>
                </c:pt>
                <c:pt idx="259">
                  <c:v>20.2</c:v>
                </c:pt>
                <c:pt idx="260">
                  <c:v>20.2</c:v>
                </c:pt>
                <c:pt idx="261">
                  <c:v>14.7</c:v>
                </c:pt>
                <c:pt idx="262">
                  <c:v>16.399999999999999</c:v>
                </c:pt>
                <c:pt idx="263">
                  <c:v>17.8</c:v>
                </c:pt>
                <c:pt idx="264">
                  <c:v>18.399999999999999</c:v>
                </c:pt>
                <c:pt idx="265">
                  <c:v>15.2</c:v>
                </c:pt>
                <c:pt idx="266">
                  <c:v>19.2</c:v>
                </c:pt>
                <c:pt idx="267">
                  <c:v>20.9</c:v>
                </c:pt>
                <c:pt idx="268">
                  <c:v>18.600000000000001</c:v>
                </c:pt>
                <c:pt idx="269">
                  <c:v>17.399999999999999</c:v>
                </c:pt>
                <c:pt idx="270">
                  <c:v>16</c:v>
                </c:pt>
                <c:pt idx="271">
                  <c:v>20.2</c:v>
                </c:pt>
                <c:pt idx="272">
                  <c:v>20.2</c:v>
                </c:pt>
                <c:pt idx="273">
                  <c:v>19.2</c:v>
                </c:pt>
                <c:pt idx="274">
                  <c:v>16.399999999999999</c:v>
                </c:pt>
                <c:pt idx="275">
                  <c:v>20.2</c:v>
                </c:pt>
                <c:pt idx="276">
                  <c:v>20.2</c:v>
                </c:pt>
                <c:pt idx="277">
                  <c:v>18.899999999999999</c:v>
                </c:pt>
                <c:pt idx="278">
                  <c:v>17.8</c:v>
                </c:pt>
                <c:pt idx="279">
                  <c:v>19.100000000000001</c:v>
                </c:pt>
                <c:pt idx="280">
                  <c:v>16.600000000000001</c:v>
                </c:pt>
                <c:pt idx="281">
                  <c:v>15.3</c:v>
                </c:pt>
                <c:pt idx="282">
                  <c:v>16.100000000000001</c:v>
                </c:pt>
                <c:pt idx="283">
                  <c:v>21</c:v>
                </c:pt>
                <c:pt idx="284">
                  <c:v>18.399999999999999</c:v>
                </c:pt>
                <c:pt idx="285">
                  <c:v>19.7</c:v>
                </c:pt>
                <c:pt idx="286">
                  <c:v>18.5</c:v>
                </c:pt>
                <c:pt idx="287">
                  <c:v>16.600000000000001</c:v>
                </c:pt>
                <c:pt idx="288">
                  <c:v>19.600000000000001</c:v>
                </c:pt>
                <c:pt idx="289">
                  <c:v>20.2</c:v>
                </c:pt>
                <c:pt idx="290">
                  <c:v>14.7</c:v>
                </c:pt>
                <c:pt idx="291">
                  <c:v>16.600000000000001</c:v>
                </c:pt>
                <c:pt idx="292">
                  <c:v>18.600000000000001</c:v>
                </c:pt>
                <c:pt idx="293">
                  <c:v>21</c:v>
                </c:pt>
                <c:pt idx="294">
                  <c:v>18.5</c:v>
                </c:pt>
                <c:pt idx="295">
                  <c:v>18.600000000000001</c:v>
                </c:pt>
                <c:pt idx="296">
                  <c:v>14.8</c:v>
                </c:pt>
                <c:pt idx="297">
                  <c:v>17.8</c:v>
                </c:pt>
                <c:pt idx="298">
                  <c:v>16.600000000000001</c:v>
                </c:pt>
                <c:pt idx="299">
                  <c:v>18.600000000000001</c:v>
                </c:pt>
                <c:pt idx="300">
                  <c:v>16.899999999999999</c:v>
                </c:pt>
                <c:pt idx="301">
                  <c:v>20.2</c:v>
                </c:pt>
                <c:pt idx="302">
                  <c:v>14.7</c:v>
                </c:pt>
                <c:pt idx="303">
                  <c:v>20.2</c:v>
                </c:pt>
                <c:pt idx="304">
                  <c:v>19.2</c:v>
                </c:pt>
                <c:pt idx="305">
                  <c:v>17.8</c:v>
                </c:pt>
                <c:pt idx="306">
                  <c:v>13</c:v>
                </c:pt>
                <c:pt idx="307">
                  <c:v>18.399999999999999</c:v>
                </c:pt>
                <c:pt idx="308">
                  <c:v>15.2</c:v>
                </c:pt>
                <c:pt idx="309">
                  <c:v>19</c:v>
                </c:pt>
                <c:pt idx="310">
                  <c:v>18.2</c:v>
                </c:pt>
                <c:pt idx="311">
                  <c:v>19.7</c:v>
                </c:pt>
                <c:pt idx="312">
                  <c:v>21.2</c:v>
                </c:pt>
                <c:pt idx="313">
                  <c:v>16.399999999999999</c:v>
                </c:pt>
                <c:pt idx="314">
                  <c:v>19.600000000000001</c:v>
                </c:pt>
                <c:pt idx="315">
                  <c:v>20.2</c:v>
                </c:pt>
                <c:pt idx="316">
                  <c:v>21</c:v>
                </c:pt>
                <c:pt idx="317">
                  <c:v>16.600000000000001</c:v>
                </c:pt>
                <c:pt idx="318">
                  <c:v>18.399999999999999</c:v>
                </c:pt>
                <c:pt idx="319">
                  <c:v>19.600000000000001</c:v>
                </c:pt>
                <c:pt idx="320">
                  <c:v>17.899999999999999</c:v>
                </c:pt>
                <c:pt idx="321">
                  <c:v>20.2</c:v>
                </c:pt>
                <c:pt idx="322">
                  <c:v>19.2</c:v>
                </c:pt>
                <c:pt idx="323">
                  <c:v>16.600000000000001</c:v>
                </c:pt>
                <c:pt idx="324">
                  <c:v>16.600000000000001</c:v>
                </c:pt>
                <c:pt idx="325">
                  <c:v>20.2</c:v>
                </c:pt>
                <c:pt idx="326">
                  <c:v>20.2</c:v>
                </c:pt>
                <c:pt idx="327">
                  <c:v>19.7</c:v>
                </c:pt>
                <c:pt idx="328">
                  <c:v>14.7</c:v>
                </c:pt>
                <c:pt idx="329">
                  <c:v>16.399999999999999</c:v>
                </c:pt>
                <c:pt idx="330">
                  <c:v>16.600000000000001</c:v>
                </c:pt>
                <c:pt idx="331">
                  <c:v>16.8</c:v>
                </c:pt>
                <c:pt idx="332">
                  <c:v>19.2</c:v>
                </c:pt>
                <c:pt idx="333">
                  <c:v>16.100000000000001</c:v>
                </c:pt>
                <c:pt idx="334">
                  <c:v>17.8</c:v>
                </c:pt>
                <c:pt idx="335">
                  <c:v>16.600000000000001</c:v>
                </c:pt>
                <c:pt idx="336">
                  <c:v>18.600000000000001</c:v>
                </c:pt>
                <c:pt idx="337">
                  <c:v>16.600000000000001</c:v>
                </c:pt>
                <c:pt idx="338">
                  <c:v>16.600000000000001</c:v>
                </c:pt>
                <c:pt idx="339">
                  <c:v>20.2</c:v>
                </c:pt>
                <c:pt idx="340">
                  <c:v>14.7</c:v>
                </c:pt>
                <c:pt idx="341">
                  <c:v>14.7</c:v>
                </c:pt>
                <c:pt idx="342">
                  <c:v>18.399999999999999</c:v>
                </c:pt>
                <c:pt idx="343">
                  <c:v>19.600000000000001</c:v>
                </c:pt>
                <c:pt idx="344">
                  <c:v>19</c:v>
                </c:pt>
                <c:pt idx="345">
                  <c:v>18.5</c:v>
                </c:pt>
                <c:pt idx="346">
                  <c:v>16</c:v>
                </c:pt>
                <c:pt idx="347">
                  <c:v>17.600000000000001</c:v>
                </c:pt>
                <c:pt idx="348">
                  <c:v>21</c:v>
                </c:pt>
                <c:pt idx="349">
                  <c:v>15.3</c:v>
                </c:pt>
                <c:pt idx="350">
                  <c:v>17.399999999999999</c:v>
                </c:pt>
                <c:pt idx="351">
                  <c:v>18.7</c:v>
                </c:pt>
                <c:pt idx="352">
                  <c:v>14.7</c:v>
                </c:pt>
                <c:pt idx="353">
                  <c:v>18.3</c:v>
                </c:pt>
                <c:pt idx="354">
                  <c:v>19.2</c:v>
                </c:pt>
                <c:pt idx="355">
                  <c:v>14.7</c:v>
                </c:pt>
                <c:pt idx="356">
                  <c:v>17.399999999999999</c:v>
                </c:pt>
                <c:pt idx="357">
                  <c:v>19.100000000000001</c:v>
                </c:pt>
                <c:pt idx="358">
                  <c:v>18.600000000000001</c:v>
                </c:pt>
                <c:pt idx="359">
                  <c:v>18.600000000000001</c:v>
                </c:pt>
                <c:pt idx="360">
                  <c:v>19.100000000000001</c:v>
                </c:pt>
                <c:pt idx="361">
                  <c:v>18.600000000000001</c:v>
                </c:pt>
                <c:pt idx="362">
                  <c:v>19.100000000000001</c:v>
                </c:pt>
                <c:pt idx="363">
                  <c:v>17</c:v>
                </c:pt>
                <c:pt idx="364">
                  <c:v>19.2</c:v>
                </c:pt>
                <c:pt idx="365">
                  <c:v>16.600000000000001</c:v>
                </c:pt>
                <c:pt idx="366">
                  <c:v>19.600000000000001</c:v>
                </c:pt>
                <c:pt idx="367">
                  <c:v>19.2</c:v>
                </c:pt>
                <c:pt idx="368">
                  <c:v>17.899999999999999</c:v>
                </c:pt>
                <c:pt idx="369">
                  <c:v>17.3</c:v>
                </c:pt>
                <c:pt idx="370">
                  <c:v>19</c:v>
                </c:pt>
                <c:pt idx="371">
                  <c:v>19.100000000000001</c:v>
                </c:pt>
                <c:pt idx="372">
                  <c:v>16.600000000000001</c:v>
                </c:pt>
                <c:pt idx="373">
                  <c:v>14.8</c:v>
                </c:pt>
                <c:pt idx="374">
                  <c:v>16.8</c:v>
                </c:pt>
                <c:pt idx="375">
                  <c:v>19.7</c:v>
                </c:pt>
                <c:pt idx="376">
                  <c:v>18.2</c:v>
                </c:pt>
                <c:pt idx="377">
                  <c:v>14.7</c:v>
                </c:pt>
                <c:pt idx="378">
                  <c:v>18.600000000000001</c:v>
                </c:pt>
                <c:pt idx="379">
                  <c:v>19.600000000000001</c:v>
                </c:pt>
                <c:pt idx="380">
                  <c:v>20.2</c:v>
                </c:pt>
                <c:pt idx="381">
                  <c:v>20.2</c:v>
                </c:pt>
                <c:pt idx="382">
                  <c:v>17.399999999999999</c:v>
                </c:pt>
                <c:pt idx="383">
                  <c:v>18.600000000000001</c:v>
                </c:pt>
                <c:pt idx="384">
                  <c:v>17.899999999999999</c:v>
                </c:pt>
                <c:pt idx="385">
                  <c:v>19.100000000000001</c:v>
                </c:pt>
                <c:pt idx="386">
                  <c:v>17.8</c:v>
                </c:pt>
                <c:pt idx="387">
                  <c:v>16.100000000000001</c:v>
                </c:pt>
                <c:pt idx="388">
                  <c:v>20.9</c:v>
                </c:pt>
                <c:pt idx="389">
                  <c:v>17.899999999999999</c:v>
                </c:pt>
                <c:pt idx="390">
                  <c:v>18.5</c:v>
                </c:pt>
                <c:pt idx="391">
                  <c:v>19.7</c:v>
                </c:pt>
                <c:pt idx="392">
                  <c:v>17.399999999999999</c:v>
                </c:pt>
                <c:pt idx="393">
                  <c:v>14.7</c:v>
                </c:pt>
                <c:pt idx="394">
                  <c:v>15.2</c:v>
                </c:pt>
                <c:pt idx="395">
                  <c:v>16</c:v>
                </c:pt>
                <c:pt idx="396">
                  <c:v>20.9</c:v>
                </c:pt>
                <c:pt idx="397">
                  <c:v>17.399999999999999</c:v>
                </c:pt>
                <c:pt idx="398">
                  <c:v>20.2</c:v>
                </c:pt>
                <c:pt idx="399">
                  <c:v>20.2</c:v>
                </c:pt>
                <c:pt idx="400">
                  <c:v>19.2</c:v>
                </c:pt>
                <c:pt idx="401">
                  <c:v>20.2</c:v>
                </c:pt>
                <c:pt idx="402">
                  <c:v>19</c:v>
                </c:pt>
                <c:pt idx="403">
                  <c:v>18.600000000000001</c:v>
                </c:pt>
                <c:pt idx="404">
                  <c:v>18.399999999999999</c:v>
                </c:pt>
                <c:pt idx="405">
                  <c:v>18</c:v>
                </c:pt>
                <c:pt idx="406">
                  <c:v>18.399999999999999</c:v>
                </c:pt>
                <c:pt idx="407">
                  <c:v>19.2</c:v>
                </c:pt>
                <c:pt idx="408">
                  <c:v>16</c:v>
                </c:pt>
                <c:pt idx="409">
                  <c:v>18.7</c:v>
                </c:pt>
                <c:pt idx="410">
                  <c:v>17.8</c:v>
                </c:pt>
                <c:pt idx="411">
                  <c:v>16.399999999999999</c:v>
                </c:pt>
                <c:pt idx="412">
                  <c:v>17.399999999999999</c:v>
                </c:pt>
                <c:pt idx="413">
                  <c:v>14.8</c:v>
                </c:pt>
                <c:pt idx="414">
                  <c:v>15.6</c:v>
                </c:pt>
                <c:pt idx="415">
                  <c:v>17.600000000000001</c:v>
                </c:pt>
                <c:pt idx="416">
                  <c:v>16.600000000000001</c:v>
                </c:pt>
                <c:pt idx="417">
                  <c:v>17.8</c:v>
                </c:pt>
                <c:pt idx="418">
                  <c:v>19.100000000000001</c:v>
                </c:pt>
                <c:pt idx="419">
                  <c:v>15.2</c:v>
                </c:pt>
                <c:pt idx="420">
                  <c:v>20.2</c:v>
                </c:pt>
                <c:pt idx="421">
                  <c:v>16.600000000000001</c:v>
                </c:pt>
                <c:pt idx="422">
                  <c:v>17.399999999999999</c:v>
                </c:pt>
                <c:pt idx="423">
                  <c:v>13</c:v>
                </c:pt>
                <c:pt idx="424">
                  <c:v>17</c:v>
                </c:pt>
                <c:pt idx="425">
                  <c:v>12.6</c:v>
                </c:pt>
                <c:pt idx="426">
                  <c:v>15.2</c:v>
                </c:pt>
                <c:pt idx="427">
                  <c:v>13</c:v>
                </c:pt>
                <c:pt idx="428">
                  <c:v>18.3</c:v>
                </c:pt>
                <c:pt idx="429">
                  <c:v>13</c:v>
                </c:pt>
                <c:pt idx="430">
                  <c:v>15.6</c:v>
                </c:pt>
                <c:pt idx="431">
                  <c:v>17.600000000000001</c:v>
                </c:pt>
                <c:pt idx="432">
                  <c:v>17.399999999999999</c:v>
                </c:pt>
                <c:pt idx="433">
                  <c:v>17.399999999999999</c:v>
                </c:pt>
                <c:pt idx="434">
                  <c:v>15.1</c:v>
                </c:pt>
                <c:pt idx="435">
                  <c:v>17.399999999999999</c:v>
                </c:pt>
                <c:pt idx="436">
                  <c:v>17.399999999999999</c:v>
                </c:pt>
                <c:pt idx="437">
                  <c:v>15.2</c:v>
                </c:pt>
                <c:pt idx="438">
                  <c:v>17.600000000000001</c:v>
                </c:pt>
                <c:pt idx="439">
                  <c:v>15.3</c:v>
                </c:pt>
                <c:pt idx="440">
                  <c:v>17.600000000000001</c:v>
                </c:pt>
                <c:pt idx="441">
                  <c:v>17.8</c:v>
                </c:pt>
                <c:pt idx="442">
                  <c:v>15.5</c:v>
                </c:pt>
                <c:pt idx="443">
                  <c:v>17</c:v>
                </c:pt>
                <c:pt idx="444">
                  <c:v>18.600000000000001</c:v>
                </c:pt>
                <c:pt idx="445">
                  <c:v>17.600000000000001</c:v>
                </c:pt>
                <c:pt idx="446">
                  <c:v>16.100000000000001</c:v>
                </c:pt>
                <c:pt idx="447">
                  <c:v>18</c:v>
                </c:pt>
                <c:pt idx="448">
                  <c:v>17.600000000000001</c:v>
                </c:pt>
                <c:pt idx="449">
                  <c:v>12.6</c:v>
                </c:pt>
                <c:pt idx="450">
                  <c:v>18.7</c:v>
                </c:pt>
                <c:pt idx="451">
                  <c:v>18.399999999999999</c:v>
                </c:pt>
                <c:pt idx="452">
                  <c:v>13</c:v>
                </c:pt>
                <c:pt idx="453">
                  <c:v>12.6</c:v>
                </c:pt>
                <c:pt idx="454">
                  <c:v>17.8</c:v>
                </c:pt>
                <c:pt idx="455">
                  <c:v>18.3</c:v>
                </c:pt>
                <c:pt idx="456">
                  <c:v>15.2</c:v>
                </c:pt>
                <c:pt idx="457">
                  <c:v>17</c:v>
                </c:pt>
                <c:pt idx="458">
                  <c:v>14.9</c:v>
                </c:pt>
                <c:pt idx="459">
                  <c:v>18.600000000000001</c:v>
                </c:pt>
                <c:pt idx="460">
                  <c:v>17.899999999999999</c:v>
                </c:pt>
                <c:pt idx="461">
                  <c:v>14.9</c:v>
                </c:pt>
                <c:pt idx="462">
                  <c:v>13</c:v>
                </c:pt>
                <c:pt idx="463">
                  <c:v>18.399999999999999</c:v>
                </c:pt>
                <c:pt idx="464">
                  <c:v>18.7</c:v>
                </c:pt>
                <c:pt idx="465">
                  <c:v>17.8</c:v>
                </c:pt>
                <c:pt idx="466">
                  <c:v>15.2</c:v>
                </c:pt>
                <c:pt idx="467">
                  <c:v>13</c:v>
                </c:pt>
                <c:pt idx="468">
                  <c:v>15.2</c:v>
                </c:pt>
                <c:pt idx="469">
                  <c:v>17.8</c:v>
                </c:pt>
                <c:pt idx="470">
                  <c:v>19.2</c:v>
                </c:pt>
                <c:pt idx="471">
                  <c:v>17.399999999999999</c:v>
                </c:pt>
                <c:pt idx="472">
                  <c:v>17.8</c:v>
                </c:pt>
                <c:pt idx="473">
                  <c:v>18</c:v>
                </c:pt>
                <c:pt idx="474">
                  <c:v>17.8</c:v>
                </c:pt>
                <c:pt idx="475">
                  <c:v>14.7</c:v>
                </c:pt>
                <c:pt idx="476">
                  <c:v>17.399999999999999</c:v>
                </c:pt>
                <c:pt idx="477">
                  <c:v>14.7</c:v>
                </c:pt>
                <c:pt idx="478">
                  <c:v>19.100000000000001</c:v>
                </c:pt>
                <c:pt idx="479">
                  <c:v>13</c:v>
                </c:pt>
                <c:pt idx="480">
                  <c:v>13</c:v>
                </c:pt>
                <c:pt idx="481">
                  <c:v>18</c:v>
                </c:pt>
                <c:pt idx="482">
                  <c:v>15.9</c:v>
                </c:pt>
                <c:pt idx="483">
                  <c:v>17.399999999999999</c:v>
                </c:pt>
                <c:pt idx="484">
                  <c:v>14.9</c:v>
                </c:pt>
                <c:pt idx="485">
                  <c:v>14.9</c:v>
                </c:pt>
                <c:pt idx="486">
                  <c:v>17.399999999999999</c:v>
                </c:pt>
                <c:pt idx="487">
                  <c:v>17.399999999999999</c:v>
                </c:pt>
                <c:pt idx="488">
                  <c:v>14.7</c:v>
                </c:pt>
                <c:pt idx="489">
                  <c:v>13</c:v>
                </c:pt>
                <c:pt idx="490">
                  <c:v>14.7</c:v>
                </c:pt>
                <c:pt idx="491">
                  <c:v>14.7</c:v>
                </c:pt>
                <c:pt idx="492">
                  <c:v>14.7</c:v>
                </c:pt>
                <c:pt idx="493">
                  <c:v>14.7</c:v>
                </c:pt>
                <c:pt idx="494">
                  <c:v>17.8</c:v>
                </c:pt>
                <c:pt idx="495">
                  <c:v>14.4</c:v>
                </c:pt>
                <c:pt idx="496">
                  <c:v>14.7</c:v>
                </c:pt>
                <c:pt idx="497">
                  <c:v>17.399999999999999</c:v>
                </c:pt>
                <c:pt idx="498">
                  <c:v>13</c:v>
                </c:pt>
                <c:pt idx="499">
                  <c:v>13</c:v>
                </c:pt>
                <c:pt idx="500">
                  <c:v>13.6</c:v>
                </c:pt>
                <c:pt idx="501">
                  <c:v>20.2</c:v>
                </c:pt>
                <c:pt idx="502">
                  <c:v>20.2</c:v>
                </c:pt>
                <c:pt idx="503">
                  <c:v>20.2</c:v>
                </c:pt>
                <c:pt idx="504">
                  <c:v>20.2</c:v>
                </c:pt>
                <c:pt idx="505">
                  <c:v>20.2</c:v>
                </c:pt>
              </c:numCache>
            </c:numRef>
          </c:xVal>
          <c:yVal>
            <c:numRef>
              <c:f>'Phase 2.1 - Bivariate Analysis'!$M$2:$M$507</c:f>
              <c:numCache>
                <c:formatCode>General</c:formatCode>
                <c:ptCount val="506"/>
                <c:pt idx="0">
                  <c:v>5</c:v>
                </c:pt>
                <c:pt idx="1">
                  <c:v>5</c:v>
                </c:pt>
                <c:pt idx="2">
                  <c:v>5.6</c:v>
                </c:pt>
                <c:pt idx="3">
                  <c:v>6.3</c:v>
                </c:pt>
                <c:pt idx="4">
                  <c:v>7</c:v>
                </c:pt>
                <c:pt idx="5">
                  <c:v>7</c:v>
                </c:pt>
                <c:pt idx="6">
                  <c:v>7.2</c:v>
                </c:pt>
                <c:pt idx="7">
                  <c:v>7.2</c:v>
                </c:pt>
                <c:pt idx="8">
                  <c:v>7.2</c:v>
                </c:pt>
                <c:pt idx="9">
                  <c:v>7.4</c:v>
                </c:pt>
                <c:pt idx="10">
                  <c:v>7.5</c:v>
                </c:pt>
                <c:pt idx="11">
                  <c:v>8.1</c:v>
                </c:pt>
                <c:pt idx="12">
                  <c:v>8.3000000000000007</c:v>
                </c:pt>
                <c:pt idx="13">
                  <c:v>8.3000000000000007</c:v>
                </c:pt>
                <c:pt idx="14">
                  <c:v>8.4</c:v>
                </c:pt>
                <c:pt idx="15">
                  <c:v>8.4</c:v>
                </c:pt>
                <c:pt idx="16">
                  <c:v>8.5</c:v>
                </c:pt>
                <c:pt idx="17">
                  <c:v>8.5</c:v>
                </c:pt>
                <c:pt idx="18">
                  <c:v>8.6999999999999993</c:v>
                </c:pt>
                <c:pt idx="19">
                  <c:v>8.8000000000000007</c:v>
                </c:pt>
                <c:pt idx="20">
                  <c:v>8.8000000000000007</c:v>
                </c:pt>
                <c:pt idx="21">
                  <c:v>9.5</c:v>
                </c:pt>
                <c:pt idx="22">
                  <c:v>9.6</c:v>
                </c:pt>
                <c:pt idx="23">
                  <c:v>9.6999999999999993</c:v>
                </c:pt>
                <c:pt idx="24">
                  <c:v>10.199999999999999</c:v>
                </c:pt>
                <c:pt idx="25">
                  <c:v>10.199999999999999</c:v>
                </c:pt>
                <c:pt idx="26">
                  <c:v>10.199999999999999</c:v>
                </c:pt>
                <c:pt idx="27">
                  <c:v>10.4</c:v>
                </c:pt>
                <c:pt idx="28">
                  <c:v>10.4</c:v>
                </c:pt>
                <c:pt idx="29">
                  <c:v>10.5</c:v>
                </c:pt>
                <c:pt idx="30">
                  <c:v>10.5</c:v>
                </c:pt>
                <c:pt idx="31">
                  <c:v>10.8</c:v>
                </c:pt>
                <c:pt idx="32">
                  <c:v>10.9</c:v>
                </c:pt>
                <c:pt idx="33">
                  <c:v>10.9</c:v>
                </c:pt>
                <c:pt idx="34">
                  <c:v>11</c:v>
                </c:pt>
                <c:pt idx="35">
                  <c:v>11.3</c:v>
                </c:pt>
                <c:pt idx="36">
                  <c:v>11.5</c:v>
                </c:pt>
                <c:pt idx="37">
                  <c:v>11.7</c:v>
                </c:pt>
                <c:pt idx="38">
                  <c:v>11.7</c:v>
                </c:pt>
                <c:pt idx="39">
                  <c:v>11.8</c:v>
                </c:pt>
                <c:pt idx="40">
                  <c:v>11.8</c:v>
                </c:pt>
                <c:pt idx="41">
                  <c:v>11.9</c:v>
                </c:pt>
                <c:pt idx="42">
                  <c:v>11.9</c:v>
                </c:pt>
                <c:pt idx="43">
                  <c:v>12</c:v>
                </c:pt>
                <c:pt idx="44">
                  <c:v>12.1</c:v>
                </c:pt>
                <c:pt idx="45">
                  <c:v>12.3</c:v>
                </c:pt>
                <c:pt idx="46">
                  <c:v>12.5</c:v>
                </c:pt>
                <c:pt idx="47">
                  <c:v>12.6</c:v>
                </c:pt>
                <c:pt idx="48">
                  <c:v>12.7</c:v>
                </c:pt>
                <c:pt idx="49">
                  <c:v>12.7</c:v>
                </c:pt>
                <c:pt idx="50">
                  <c:v>12.7</c:v>
                </c:pt>
                <c:pt idx="51">
                  <c:v>12.8</c:v>
                </c:pt>
                <c:pt idx="52">
                  <c:v>13</c:v>
                </c:pt>
                <c:pt idx="53">
                  <c:v>13.1</c:v>
                </c:pt>
                <c:pt idx="54">
                  <c:v>13.1</c:v>
                </c:pt>
                <c:pt idx="55">
                  <c:v>13.1</c:v>
                </c:pt>
                <c:pt idx="56">
                  <c:v>13.1</c:v>
                </c:pt>
                <c:pt idx="57">
                  <c:v>13.2</c:v>
                </c:pt>
                <c:pt idx="58">
                  <c:v>13.3</c:v>
                </c:pt>
                <c:pt idx="59">
                  <c:v>13.3</c:v>
                </c:pt>
                <c:pt idx="60">
                  <c:v>13.3</c:v>
                </c:pt>
                <c:pt idx="61">
                  <c:v>13.4</c:v>
                </c:pt>
                <c:pt idx="62">
                  <c:v>13.4</c:v>
                </c:pt>
                <c:pt idx="63">
                  <c:v>13.4</c:v>
                </c:pt>
                <c:pt idx="64">
                  <c:v>13.4</c:v>
                </c:pt>
                <c:pt idx="65">
                  <c:v>13.5</c:v>
                </c:pt>
                <c:pt idx="66">
                  <c:v>13.5</c:v>
                </c:pt>
                <c:pt idx="67">
                  <c:v>13.6</c:v>
                </c:pt>
                <c:pt idx="68">
                  <c:v>13.6</c:v>
                </c:pt>
                <c:pt idx="69">
                  <c:v>13.8</c:v>
                </c:pt>
                <c:pt idx="70">
                  <c:v>13.8</c:v>
                </c:pt>
                <c:pt idx="71">
                  <c:v>13.8</c:v>
                </c:pt>
                <c:pt idx="72">
                  <c:v>13.8</c:v>
                </c:pt>
                <c:pt idx="73">
                  <c:v>13.8</c:v>
                </c:pt>
                <c:pt idx="74">
                  <c:v>13.9</c:v>
                </c:pt>
                <c:pt idx="75">
                  <c:v>13.9</c:v>
                </c:pt>
                <c:pt idx="76">
                  <c:v>14</c:v>
                </c:pt>
                <c:pt idx="77">
                  <c:v>14.1</c:v>
                </c:pt>
                <c:pt idx="78">
                  <c:v>14.1</c:v>
                </c:pt>
                <c:pt idx="79">
                  <c:v>14.1</c:v>
                </c:pt>
                <c:pt idx="80">
                  <c:v>14.2</c:v>
                </c:pt>
                <c:pt idx="81">
                  <c:v>14.3</c:v>
                </c:pt>
                <c:pt idx="82">
                  <c:v>14.3</c:v>
                </c:pt>
                <c:pt idx="83">
                  <c:v>14.4</c:v>
                </c:pt>
                <c:pt idx="84">
                  <c:v>14.4</c:v>
                </c:pt>
                <c:pt idx="85">
                  <c:v>14.5</c:v>
                </c:pt>
                <c:pt idx="86">
                  <c:v>14.5</c:v>
                </c:pt>
                <c:pt idx="87">
                  <c:v>14.5</c:v>
                </c:pt>
                <c:pt idx="88">
                  <c:v>14.6</c:v>
                </c:pt>
                <c:pt idx="89">
                  <c:v>14.6</c:v>
                </c:pt>
                <c:pt idx="90">
                  <c:v>14.8</c:v>
                </c:pt>
                <c:pt idx="91">
                  <c:v>14.9</c:v>
                </c:pt>
                <c:pt idx="92">
                  <c:v>14.9</c:v>
                </c:pt>
                <c:pt idx="93">
                  <c:v>14.9</c:v>
                </c:pt>
                <c:pt idx="94">
                  <c:v>15</c:v>
                </c:pt>
                <c:pt idx="95">
                  <c:v>15</c:v>
                </c:pt>
                <c:pt idx="96">
                  <c:v>15</c:v>
                </c:pt>
                <c:pt idx="97">
                  <c:v>15.1</c:v>
                </c:pt>
                <c:pt idx="98">
                  <c:v>15.2</c:v>
                </c:pt>
                <c:pt idx="99">
                  <c:v>15.2</c:v>
                </c:pt>
                <c:pt idx="100">
                  <c:v>15.2</c:v>
                </c:pt>
                <c:pt idx="101">
                  <c:v>15.3</c:v>
                </c:pt>
                <c:pt idx="102">
                  <c:v>15.4</c:v>
                </c:pt>
                <c:pt idx="103">
                  <c:v>15.4</c:v>
                </c:pt>
                <c:pt idx="104">
                  <c:v>15.6</c:v>
                </c:pt>
                <c:pt idx="105">
                  <c:v>15.6</c:v>
                </c:pt>
                <c:pt idx="106">
                  <c:v>15.6</c:v>
                </c:pt>
                <c:pt idx="107">
                  <c:v>15.6</c:v>
                </c:pt>
                <c:pt idx="108">
                  <c:v>15.6</c:v>
                </c:pt>
                <c:pt idx="109">
                  <c:v>15.7</c:v>
                </c:pt>
                <c:pt idx="110">
                  <c:v>16</c:v>
                </c:pt>
                <c:pt idx="111">
                  <c:v>16.100000000000001</c:v>
                </c:pt>
                <c:pt idx="112">
                  <c:v>16.100000000000001</c:v>
                </c:pt>
                <c:pt idx="113">
                  <c:v>16.100000000000001</c:v>
                </c:pt>
                <c:pt idx="114">
                  <c:v>16.2</c:v>
                </c:pt>
                <c:pt idx="115">
                  <c:v>16.2</c:v>
                </c:pt>
                <c:pt idx="116">
                  <c:v>16.3</c:v>
                </c:pt>
                <c:pt idx="117">
                  <c:v>16.399999999999999</c:v>
                </c:pt>
                <c:pt idx="118">
                  <c:v>16.5</c:v>
                </c:pt>
                <c:pt idx="119">
                  <c:v>16.5</c:v>
                </c:pt>
                <c:pt idx="120">
                  <c:v>16.600000000000001</c:v>
                </c:pt>
                <c:pt idx="121">
                  <c:v>16.600000000000001</c:v>
                </c:pt>
                <c:pt idx="122">
                  <c:v>16.7</c:v>
                </c:pt>
                <c:pt idx="123">
                  <c:v>16.7</c:v>
                </c:pt>
                <c:pt idx="124">
                  <c:v>16.8</c:v>
                </c:pt>
                <c:pt idx="125">
                  <c:v>16.8</c:v>
                </c:pt>
                <c:pt idx="126">
                  <c:v>17</c:v>
                </c:pt>
                <c:pt idx="127">
                  <c:v>17.100000000000001</c:v>
                </c:pt>
                <c:pt idx="128">
                  <c:v>17.100000000000001</c:v>
                </c:pt>
                <c:pt idx="129">
                  <c:v>17.100000000000001</c:v>
                </c:pt>
                <c:pt idx="130">
                  <c:v>17.2</c:v>
                </c:pt>
                <c:pt idx="131">
                  <c:v>17.2</c:v>
                </c:pt>
                <c:pt idx="132">
                  <c:v>17.2</c:v>
                </c:pt>
                <c:pt idx="133">
                  <c:v>17.3</c:v>
                </c:pt>
                <c:pt idx="134">
                  <c:v>17.399999999999999</c:v>
                </c:pt>
                <c:pt idx="135">
                  <c:v>17.399999999999999</c:v>
                </c:pt>
                <c:pt idx="136">
                  <c:v>17.399999999999999</c:v>
                </c:pt>
                <c:pt idx="137">
                  <c:v>17.5</c:v>
                </c:pt>
                <c:pt idx="138">
                  <c:v>17.5</c:v>
                </c:pt>
                <c:pt idx="139">
                  <c:v>17.5</c:v>
                </c:pt>
                <c:pt idx="140">
                  <c:v>17.600000000000001</c:v>
                </c:pt>
                <c:pt idx="141">
                  <c:v>17.7</c:v>
                </c:pt>
                <c:pt idx="142">
                  <c:v>17.8</c:v>
                </c:pt>
                <c:pt idx="143">
                  <c:v>17.8</c:v>
                </c:pt>
                <c:pt idx="144">
                  <c:v>17.8</c:v>
                </c:pt>
                <c:pt idx="145">
                  <c:v>17.8</c:v>
                </c:pt>
                <c:pt idx="146">
                  <c:v>17.8</c:v>
                </c:pt>
                <c:pt idx="147">
                  <c:v>17.899999999999999</c:v>
                </c:pt>
                <c:pt idx="148">
                  <c:v>18</c:v>
                </c:pt>
                <c:pt idx="149">
                  <c:v>18.100000000000001</c:v>
                </c:pt>
                <c:pt idx="150">
                  <c:v>18.2</c:v>
                </c:pt>
                <c:pt idx="151">
                  <c:v>18.2</c:v>
                </c:pt>
                <c:pt idx="152">
                  <c:v>18.2</c:v>
                </c:pt>
                <c:pt idx="153">
                  <c:v>18.3</c:v>
                </c:pt>
                <c:pt idx="154">
                  <c:v>18.3</c:v>
                </c:pt>
                <c:pt idx="155">
                  <c:v>18.399999999999999</c:v>
                </c:pt>
                <c:pt idx="156">
                  <c:v>18.399999999999999</c:v>
                </c:pt>
                <c:pt idx="157">
                  <c:v>18.399999999999999</c:v>
                </c:pt>
                <c:pt idx="158">
                  <c:v>18.5</c:v>
                </c:pt>
                <c:pt idx="159">
                  <c:v>18.5</c:v>
                </c:pt>
                <c:pt idx="160">
                  <c:v>18.5</c:v>
                </c:pt>
                <c:pt idx="161">
                  <c:v>18.5</c:v>
                </c:pt>
                <c:pt idx="162">
                  <c:v>18.600000000000001</c:v>
                </c:pt>
                <c:pt idx="163">
                  <c:v>18.600000000000001</c:v>
                </c:pt>
                <c:pt idx="164">
                  <c:v>18.7</c:v>
                </c:pt>
                <c:pt idx="165">
                  <c:v>18.7</c:v>
                </c:pt>
                <c:pt idx="166">
                  <c:v>18.7</c:v>
                </c:pt>
                <c:pt idx="167">
                  <c:v>18.8</c:v>
                </c:pt>
                <c:pt idx="168">
                  <c:v>18.8</c:v>
                </c:pt>
                <c:pt idx="169">
                  <c:v>18.899999999999999</c:v>
                </c:pt>
                <c:pt idx="170">
                  <c:v>18.899999999999999</c:v>
                </c:pt>
                <c:pt idx="171">
                  <c:v>18.899999999999999</c:v>
                </c:pt>
                <c:pt idx="172">
                  <c:v>18.899999999999999</c:v>
                </c:pt>
                <c:pt idx="173">
                  <c:v>19</c:v>
                </c:pt>
                <c:pt idx="174">
                  <c:v>19</c:v>
                </c:pt>
                <c:pt idx="175">
                  <c:v>19.100000000000001</c:v>
                </c:pt>
                <c:pt idx="176">
                  <c:v>19.100000000000001</c:v>
                </c:pt>
                <c:pt idx="177">
                  <c:v>19.100000000000001</c:v>
                </c:pt>
                <c:pt idx="178">
                  <c:v>19.100000000000001</c:v>
                </c:pt>
                <c:pt idx="179">
                  <c:v>19.2</c:v>
                </c:pt>
                <c:pt idx="180">
                  <c:v>19.2</c:v>
                </c:pt>
                <c:pt idx="181">
                  <c:v>19.3</c:v>
                </c:pt>
                <c:pt idx="182">
                  <c:v>19.3</c:v>
                </c:pt>
                <c:pt idx="183">
                  <c:v>19.3</c:v>
                </c:pt>
                <c:pt idx="184">
                  <c:v>19.3</c:v>
                </c:pt>
                <c:pt idx="185">
                  <c:v>19.3</c:v>
                </c:pt>
                <c:pt idx="186">
                  <c:v>19.399999999999999</c:v>
                </c:pt>
                <c:pt idx="187">
                  <c:v>19.399999999999999</c:v>
                </c:pt>
                <c:pt idx="188">
                  <c:v>19.399999999999999</c:v>
                </c:pt>
                <c:pt idx="189">
                  <c:v>19.399999999999999</c:v>
                </c:pt>
                <c:pt idx="190">
                  <c:v>19.399999999999999</c:v>
                </c:pt>
                <c:pt idx="191">
                  <c:v>19.399999999999999</c:v>
                </c:pt>
                <c:pt idx="192">
                  <c:v>19.5</c:v>
                </c:pt>
                <c:pt idx="193">
                  <c:v>19.5</c:v>
                </c:pt>
                <c:pt idx="194">
                  <c:v>19.5</c:v>
                </c:pt>
                <c:pt idx="195">
                  <c:v>19.5</c:v>
                </c:pt>
                <c:pt idx="196">
                  <c:v>19.600000000000001</c:v>
                </c:pt>
                <c:pt idx="197">
                  <c:v>19.600000000000001</c:v>
                </c:pt>
                <c:pt idx="198">
                  <c:v>19.600000000000001</c:v>
                </c:pt>
                <c:pt idx="199">
                  <c:v>19.600000000000001</c:v>
                </c:pt>
                <c:pt idx="200">
                  <c:v>19.600000000000001</c:v>
                </c:pt>
                <c:pt idx="201">
                  <c:v>19.7</c:v>
                </c:pt>
                <c:pt idx="202">
                  <c:v>19.7</c:v>
                </c:pt>
                <c:pt idx="203">
                  <c:v>19.8</c:v>
                </c:pt>
                <c:pt idx="204">
                  <c:v>19.8</c:v>
                </c:pt>
                <c:pt idx="205">
                  <c:v>19.8</c:v>
                </c:pt>
                <c:pt idx="206">
                  <c:v>19.899999999999999</c:v>
                </c:pt>
                <c:pt idx="207">
                  <c:v>19.899999999999999</c:v>
                </c:pt>
                <c:pt idx="208">
                  <c:v>19.899999999999999</c:v>
                </c:pt>
                <c:pt idx="209">
                  <c:v>19.899999999999999</c:v>
                </c:pt>
                <c:pt idx="210">
                  <c:v>20</c:v>
                </c:pt>
                <c:pt idx="211">
                  <c:v>20</c:v>
                </c:pt>
                <c:pt idx="212">
                  <c:v>20</c:v>
                </c:pt>
                <c:pt idx="213">
                  <c:v>20</c:v>
                </c:pt>
                <c:pt idx="214">
                  <c:v>20</c:v>
                </c:pt>
                <c:pt idx="215">
                  <c:v>20.100000000000001</c:v>
                </c:pt>
                <c:pt idx="216">
                  <c:v>20.100000000000001</c:v>
                </c:pt>
                <c:pt idx="217">
                  <c:v>20.100000000000001</c:v>
                </c:pt>
                <c:pt idx="218">
                  <c:v>20.100000000000001</c:v>
                </c:pt>
                <c:pt idx="219">
                  <c:v>20.100000000000001</c:v>
                </c:pt>
                <c:pt idx="220">
                  <c:v>20.2</c:v>
                </c:pt>
                <c:pt idx="221">
                  <c:v>20.2</c:v>
                </c:pt>
                <c:pt idx="222">
                  <c:v>20.3</c:v>
                </c:pt>
                <c:pt idx="223">
                  <c:v>20.3</c:v>
                </c:pt>
                <c:pt idx="224">
                  <c:v>20.3</c:v>
                </c:pt>
                <c:pt idx="225">
                  <c:v>20.3</c:v>
                </c:pt>
                <c:pt idx="226">
                  <c:v>20.399999999999999</c:v>
                </c:pt>
                <c:pt idx="227">
                  <c:v>20.399999999999999</c:v>
                </c:pt>
                <c:pt idx="228">
                  <c:v>20.399999999999999</c:v>
                </c:pt>
                <c:pt idx="229">
                  <c:v>20.399999999999999</c:v>
                </c:pt>
                <c:pt idx="230">
                  <c:v>20.5</c:v>
                </c:pt>
                <c:pt idx="231">
                  <c:v>20.5</c:v>
                </c:pt>
                <c:pt idx="232">
                  <c:v>20.5</c:v>
                </c:pt>
                <c:pt idx="233">
                  <c:v>20.6</c:v>
                </c:pt>
                <c:pt idx="234">
                  <c:v>20.6</c:v>
                </c:pt>
                <c:pt idx="235">
                  <c:v>20.6</c:v>
                </c:pt>
                <c:pt idx="236">
                  <c:v>20.6</c:v>
                </c:pt>
                <c:pt idx="237">
                  <c:v>20.6</c:v>
                </c:pt>
                <c:pt idx="238">
                  <c:v>20.6</c:v>
                </c:pt>
                <c:pt idx="239">
                  <c:v>20.7</c:v>
                </c:pt>
                <c:pt idx="240">
                  <c:v>20.7</c:v>
                </c:pt>
                <c:pt idx="241">
                  <c:v>20.8</c:v>
                </c:pt>
                <c:pt idx="242">
                  <c:v>20.8</c:v>
                </c:pt>
                <c:pt idx="243">
                  <c:v>20.8</c:v>
                </c:pt>
                <c:pt idx="244">
                  <c:v>20.9</c:v>
                </c:pt>
                <c:pt idx="245">
                  <c:v>20.9</c:v>
                </c:pt>
                <c:pt idx="246">
                  <c:v>21</c:v>
                </c:pt>
                <c:pt idx="247">
                  <c:v>21</c:v>
                </c:pt>
                <c:pt idx="248">
                  <c:v>21</c:v>
                </c:pt>
                <c:pt idx="249">
                  <c:v>21.1</c:v>
                </c:pt>
                <c:pt idx="250">
                  <c:v>21.1</c:v>
                </c:pt>
                <c:pt idx="251">
                  <c:v>21.2</c:v>
                </c:pt>
                <c:pt idx="252">
                  <c:v>21.2</c:v>
                </c:pt>
                <c:pt idx="253">
                  <c:v>21.2</c:v>
                </c:pt>
                <c:pt idx="254">
                  <c:v>21.2</c:v>
                </c:pt>
                <c:pt idx="255">
                  <c:v>21.2</c:v>
                </c:pt>
                <c:pt idx="256">
                  <c:v>21.4</c:v>
                </c:pt>
                <c:pt idx="257">
                  <c:v>21.4</c:v>
                </c:pt>
                <c:pt idx="258">
                  <c:v>21.4</c:v>
                </c:pt>
                <c:pt idx="259">
                  <c:v>21.4</c:v>
                </c:pt>
                <c:pt idx="260">
                  <c:v>21.4</c:v>
                </c:pt>
                <c:pt idx="261">
                  <c:v>21.5</c:v>
                </c:pt>
                <c:pt idx="262">
                  <c:v>21.5</c:v>
                </c:pt>
                <c:pt idx="263">
                  <c:v>21.6</c:v>
                </c:pt>
                <c:pt idx="264">
                  <c:v>21.6</c:v>
                </c:pt>
                <c:pt idx="265">
                  <c:v>21.7</c:v>
                </c:pt>
                <c:pt idx="266">
                  <c:v>21.7</c:v>
                </c:pt>
                <c:pt idx="267">
                  <c:v>21.7</c:v>
                </c:pt>
                <c:pt idx="268">
                  <c:v>21.7</c:v>
                </c:pt>
                <c:pt idx="269">
                  <c:v>21.7</c:v>
                </c:pt>
                <c:pt idx="270">
                  <c:v>21.7</c:v>
                </c:pt>
                <c:pt idx="271">
                  <c:v>21.7</c:v>
                </c:pt>
                <c:pt idx="272">
                  <c:v>21.8</c:v>
                </c:pt>
                <c:pt idx="273">
                  <c:v>21.8</c:v>
                </c:pt>
                <c:pt idx="274">
                  <c:v>21.9</c:v>
                </c:pt>
                <c:pt idx="275">
                  <c:v>21.9</c:v>
                </c:pt>
                <c:pt idx="276">
                  <c:v>21.9</c:v>
                </c:pt>
                <c:pt idx="277">
                  <c:v>22</c:v>
                </c:pt>
                <c:pt idx="278">
                  <c:v>22</c:v>
                </c:pt>
                <c:pt idx="279">
                  <c:v>22</c:v>
                </c:pt>
                <c:pt idx="280">
                  <c:v>22</c:v>
                </c:pt>
                <c:pt idx="281">
                  <c:v>22</c:v>
                </c:pt>
                <c:pt idx="282">
                  <c:v>22</c:v>
                </c:pt>
                <c:pt idx="283">
                  <c:v>22</c:v>
                </c:pt>
                <c:pt idx="284">
                  <c:v>22.1</c:v>
                </c:pt>
                <c:pt idx="285">
                  <c:v>22.2</c:v>
                </c:pt>
                <c:pt idx="286">
                  <c:v>22.2</c:v>
                </c:pt>
                <c:pt idx="287">
                  <c:v>22.2</c:v>
                </c:pt>
                <c:pt idx="288">
                  <c:v>22.2</c:v>
                </c:pt>
                <c:pt idx="289">
                  <c:v>22.2</c:v>
                </c:pt>
                <c:pt idx="290">
                  <c:v>22.3</c:v>
                </c:pt>
                <c:pt idx="291">
                  <c:v>22.3</c:v>
                </c:pt>
                <c:pt idx="292">
                  <c:v>22.4</c:v>
                </c:pt>
                <c:pt idx="293">
                  <c:v>22.4</c:v>
                </c:pt>
                <c:pt idx="294">
                  <c:v>22.5</c:v>
                </c:pt>
                <c:pt idx="295">
                  <c:v>22.5</c:v>
                </c:pt>
                <c:pt idx="296">
                  <c:v>22.5</c:v>
                </c:pt>
                <c:pt idx="297">
                  <c:v>22.6</c:v>
                </c:pt>
                <c:pt idx="298">
                  <c:v>22.6</c:v>
                </c:pt>
                <c:pt idx="299">
                  <c:v>22.6</c:v>
                </c:pt>
                <c:pt idx="300">
                  <c:v>22.6</c:v>
                </c:pt>
                <c:pt idx="301">
                  <c:v>22.6</c:v>
                </c:pt>
                <c:pt idx="302">
                  <c:v>22.7</c:v>
                </c:pt>
                <c:pt idx="303">
                  <c:v>22.7</c:v>
                </c:pt>
                <c:pt idx="304">
                  <c:v>22.8</c:v>
                </c:pt>
                <c:pt idx="305">
                  <c:v>22.8</c:v>
                </c:pt>
                <c:pt idx="306">
                  <c:v>22.8</c:v>
                </c:pt>
                <c:pt idx="307">
                  <c:v>22.8</c:v>
                </c:pt>
                <c:pt idx="308">
                  <c:v>22.9</c:v>
                </c:pt>
                <c:pt idx="309">
                  <c:v>22.9</c:v>
                </c:pt>
                <c:pt idx="310">
                  <c:v>22.9</c:v>
                </c:pt>
                <c:pt idx="311">
                  <c:v>22.9</c:v>
                </c:pt>
                <c:pt idx="312">
                  <c:v>23</c:v>
                </c:pt>
                <c:pt idx="313">
                  <c:v>23</c:v>
                </c:pt>
                <c:pt idx="314">
                  <c:v>23</c:v>
                </c:pt>
                <c:pt idx="315">
                  <c:v>23</c:v>
                </c:pt>
                <c:pt idx="316">
                  <c:v>23.1</c:v>
                </c:pt>
                <c:pt idx="317">
                  <c:v>23.1</c:v>
                </c:pt>
                <c:pt idx="318">
                  <c:v>23.1</c:v>
                </c:pt>
                <c:pt idx="319">
                  <c:v>23.1</c:v>
                </c:pt>
                <c:pt idx="320">
                  <c:v>23.1</c:v>
                </c:pt>
                <c:pt idx="321">
                  <c:v>23.1</c:v>
                </c:pt>
                <c:pt idx="322">
                  <c:v>23.1</c:v>
                </c:pt>
                <c:pt idx="323">
                  <c:v>23.2</c:v>
                </c:pt>
                <c:pt idx="324">
                  <c:v>23.2</c:v>
                </c:pt>
                <c:pt idx="325">
                  <c:v>23.2</c:v>
                </c:pt>
                <c:pt idx="326">
                  <c:v>23.2</c:v>
                </c:pt>
                <c:pt idx="327">
                  <c:v>23.3</c:v>
                </c:pt>
                <c:pt idx="328">
                  <c:v>23.3</c:v>
                </c:pt>
                <c:pt idx="329">
                  <c:v>23.3</c:v>
                </c:pt>
                <c:pt idx="330">
                  <c:v>23.3</c:v>
                </c:pt>
                <c:pt idx="331">
                  <c:v>23.4</c:v>
                </c:pt>
                <c:pt idx="332">
                  <c:v>23.4</c:v>
                </c:pt>
                <c:pt idx="333">
                  <c:v>23.5</c:v>
                </c:pt>
                <c:pt idx="334">
                  <c:v>23.6</c:v>
                </c:pt>
                <c:pt idx="335">
                  <c:v>23.6</c:v>
                </c:pt>
                <c:pt idx="336">
                  <c:v>23.7</c:v>
                </c:pt>
                <c:pt idx="337">
                  <c:v>23.7</c:v>
                </c:pt>
                <c:pt idx="338">
                  <c:v>23.7</c:v>
                </c:pt>
                <c:pt idx="339">
                  <c:v>23.7</c:v>
                </c:pt>
                <c:pt idx="340">
                  <c:v>23.8</c:v>
                </c:pt>
                <c:pt idx="341">
                  <c:v>23.8</c:v>
                </c:pt>
                <c:pt idx="342">
                  <c:v>23.8</c:v>
                </c:pt>
                <c:pt idx="343">
                  <c:v>23.8</c:v>
                </c:pt>
                <c:pt idx="344">
                  <c:v>23.9</c:v>
                </c:pt>
                <c:pt idx="345">
                  <c:v>23.9</c:v>
                </c:pt>
                <c:pt idx="346">
                  <c:v>23.9</c:v>
                </c:pt>
                <c:pt idx="347">
                  <c:v>23.9</c:v>
                </c:pt>
                <c:pt idx="348">
                  <c:v>23.9</c:v>
                </c:pt>
                <c:pt idx="349">
                  <c:v>24</c:v>
                </c:pt>
                <c:pt idx="350">
                  <c:v>24</c:v>
                </c:pt>
                <c:pt idx="351">
                  <c:v>24.1</c:v>
                </c:pt>
                <c:pt idx="352">
                  <c:v>24.1</c:v>
                </c:pt>
                <c:pt idx="353">
                  <c:v>24.1</c:v>
                </c:pt>
                <c:pt idx="354">
                  <c:v>24.2</c:v>
                </c:pt>
                <c:pt idx="355">
                  <c:v>24.3</c:v>
                </c:pt>
                <c:pt idx="356">
                  <c:v>24.3</c:v>
                </c:pt>
                <c:pt idx="357">
                  <c:v>24.3</c:v>
                </c:pt>
                <c:pt idx="358">
                  <c:v>24.4</c:v>
                </c:pt>
                <c:pt idx="359">
                  <c:v>24.4</c:v>
                </c:pt>
                <c:pt idx="360">
                  <c:v>24.4</c:v>
                </c:pt>
                <c:pt idx="361">
                  <c:v>24.4</c:v>
                </c:pt>
                <c:pt idx="362">
                  <c:v>24.5</c:v>
                </c:pt>
                <c:pt idx="363">
                  <c:v>24.5</c:v>
                </c:pt>
                <c:pt idx="364">
                  <c:v>24.5</c:v>
                </c:pt>
                <c:pt idx="365">
                  <c:v>24.6</c:v>
                </c:pt>
                <c:pt idx="366">
                  <c:v>24.6</c:v>
                </c:pt>
                <c:pt idx="367">
                  <c:v>24.7</c:v>
                </c:pt>
                <c:pt idx="368">
                  <c:v>24.7</c:v>
                </c:pt>
                <c:pt idx="369">
                  <c:v>24.7</c:v>
                </c:pt>
                <c:pt idx="370">
                  <c:v>24.8</c:v>
                </c:pt>
                <c:pt idx="371">
                  <c:v>24.8</c:v>
                </c:pt>
                <c:pt idx="372">
                  <c:v>24.8</c:v>
                </c:pt>
                <c:pt idx="373">
                  <c:v>24.8</c:v>
                </c:pt>
                <c:pt idx="374">
                  <c:v>25</c:v>
                </c:pt>
                <c:pt idx="375">
                  <c:v>25</c:v>
                </c:pt>
                <c:pt idx="376">
                  <c:v>25</c:v>
                </c:pt>
                <c:pt idx="377">
                  <c:v>25</c:v>
                </c:pt>
                <c:pt idx="378">
                  <c:v>25</c:v>
                </c:pt>
                <c:pt idx="379">
                  <c:v>25</c:v>
                </c:pt>
                <c:pt idx="380">
                  <c:v>25</c:v>
                </c:pt>
                <c:pt idx="381">
                  <c:v>25</c:v>
                </c:pt>
                <c:pt idx="382">
                  <c:v>25.1</c:v>
                </c:pt>
                <c:pt idx="383">
                  <c:v>25.2</c:v>
                </c:pt>
                <c:pt idx="384">
                  <c:v>25.3</c:v>
                </c:pt>
                <c:pt idx="385">
                  <c:v>26.2</c:v>
                </c:pt>
                <c:pt idx="386">
                  <c:v>26.4</c:v>
                </c:pt>
                <c:pt idx="387">
                  <c:v>26.4</c:v>
                </c:pt>
                <c:pt idx="388">
                  <c:v>26.5</c:v>
                </c:pt>
                <c:pt idx="389">
                  <c:v>26.6</c:v>
                </c:pt>
                <c:pt idx="390">
                  <c:v>26.6</c:v>
                </c:pt>
                <c:pt idx="391">
                  <c:v>26.6</c:v>
                </c:pt>
                <c:pt idx="392">
                  <c:v>26.7</c:v>
                </c:pt>
                <c:pt idx="393">
                  <c:v>27</c:v>
                </c:pt>
                <c:pt idx="394">
                  <c:v>27.1</c:v>
                </c:pt>
                <c:pt idx="395">
                  <c:v>27.1</c:v>
                </c:pt>
                <c:pt idx="396">
                  <c:v>27.5</c:v>
                </c:pt>
                <c:pt idx="397">
                  <c:v>27.5</c:v>
                </c:pt>
                <c:pt idx="398">
                  <c:v>27.5</c:v>
                </c:pt>
                <c:pt idx="399">
                  <c:v>27.5</c:v>
                </c:pt>
                <c:pt idx="400">
                  <c:v>27.9</c:v>
                </c:pt>
                <c:pt idx="401">
                  <c:v>27.9</c:v>
                </c:pt>
                <c:pt idx="402">
                  <c:v>28</c:v>
                </c:pt>
                <c:pt idx="403">
                  <c:v>28.1</c:v>
                </c:pt>
                <c:pt idx="404">
                  <c:v>28.2</c:v>
                </c:pt>
                <c:pt idx="405">
                  <c:v>28.4</c:v>
                </c:pt>
                <c:pt idx="406">
                  <c:v>28.4</c:v>
                </c:pt>
                <c:pt idx="407">
                  <c:v>28.5</c:v>
                </c:pt>
                <c:pt idx="408">
                  <c:v>28.6</c:v>
                </c:pt>
                <c:pt idx="409">
                  <c:v>28.7</c:v>
                </c:pt>
                <c:pt idx="410">
                  <c:v>28.7</c:v>
                </c:pt>
                <c:pt idx="411">
                  <c:v>28.7</c:v>
                </c:pt>
                <c:pt idx="412">
                  <c:v>29</c:v>
                </c:pt>
                <c:pt idx="413">
                  <c:v>29</c:v>
                </c:pt>
                <c:pt idx="414">
                  <c:v>29.1</c:v>
                </c:pt>
                <c:pt idx="415">
                  <c:v>29.1</c:v>
                </c:pt>
                <c:pt idx="416">
                  <c:v>29.4</c:v>
                </c:pt>
                <c:pt idx="417">
                  <c:v>29.6</c:v>
                </c:pt>
                <c:pt idx="418">
                  <c:v>29.6</c:v>
                </c:pt>
                <c:pt idx="419">
                  <c:v>29.8</c:v>
                </c:pt>
                <c:pt idx="420">
                  <c:v>29.8</c:v>
                </c:pt>
                <c:pt idx="421">
                  <c:v>29.9</c:v>
                </c:pt>
                <c:pt idx="422">
                  <c:v>30.1</c:v>
                </c:pt>
                <c:pt idx="423">
                  <c:v>30.1</c:v>
                </c:pt>
                <c:pt idx="424">
                  <c:v>30.1</c:v>
                </c:pt>
                <c:pt idx="425">
                  <c:v>30.3</c:v>
                </c:pt>
                <c:pt idx="426">
                  <c:v>30.5</c:v>
                </c:pt>
                <c:pt idx="427">
                  <c:v>30.7</c:v>
                </c:pt>
                <c:pt idx="428">
                  <c:v>30.8</c:v>
                </c:pt>
                <c:pt idx="429">
                  <c:v>31</c:v>
                </c:pt>
                <c:pt idx="430">
                  <c:v>31.1</c:v>
                </c:pt>
                <c:pt idx="431">
                  <c:v>31.2</c:v>
                </c:pt>
                <c:pt idx="432">
                  <c:v>31.5</c:v>
                </c:pt>
                <c:pt idx="433">
                  <c:v>31.5</c:v>
                </c:pt>
                <c:pt idx="434">
                  <c:v>31.6</c:v>
                </c:pt>
                <c:pt idx="435">
                  <c:v>31.6</c:v>
                </c:pt>
                <c:pt idx="436">
                  <c:v>31.7</c:v>
                </c:pt>
                <c:pt idx="437">
                  <c:v>32</c:v>
                </c:pt>
                <c:pt idx="438">
                  <c:v>32</c:v>
                </c:pt>
                <c:pt idx="439">
                  <c:v>32.200000000000003</c:v>
                </c:pt>
                <c:pt idx="440">
                  <c:v>32.4</c:v>
                </c:pt>
                <c:pt idx="441">
                  <c:v>32.5</c:v>
                </c:pt>
                <c:pt idx="442">
                  <c:v>32.700000000000003</c:v>
                </c:pt>
                <c:pt idx="443">
                  <c:v>32.9</c:v>
                </c:pt>
                <c:pt idx="444">
                  <c:v>33</c:v>
                </c:pt>
                <c:pt idx="445">
                  <c:v>33.1</c:v>
                </c:pt>
                <c:pt idx="446">
                  <c:v>33.1</c:v>
                </c:pt>
                <c:pt idx="447">
                  <c:v>33.200000000000003</c:v>
                </c:pt>
                <c:pt idx="448">
                  <c:v>33.200000000000003</c:v>
                </c:pt>
                <c:pt idx="449">
                  <c:v>33.299999999999997</c:v>
                </c:pt>
                <c:pt idx="450">
                  <c:v>33.4</c:v>
                </c:pt>
                <c:pt idx="451">
                  <c:v>33.4</c:v>
                </c:pt>
                <c:pt idx="452">
                  <c:v>33.799999999999997</c:v>
                </c:pt>
                <c:pt idx="453">
                  <c:v>34.6</c:v>
                </c:pt>
                <c:pt idx="454">
                  <c:v>34.700000000000003</c:v>
                </c:pt>
                <c:pt idx="455">
                  <c:v>34.9</c:v>
                </c:pt>
                <c:pt idx="456">
                  <c:v>34.9</c:v>
                </c:pt>
                <c:pt idx="457">
                  <c:v>34.9</c:v>
                </c:pt>
                <c:pt idx="458">
                  <c:v>35.1</c:v>
                </c:pt>
                <c:pt idx="459">
                  <c:v>35.200000000000003</c:v>
                </c:pt>
                <c:pt idx="460">
                  <c:v>35.4</c:v>
                </c:pt>
                <c:pt idx="461">
                  <c:v>35.4</c:v>
                </c:pt>
                <c:pt idx="462">
                  <c:v>36</c:v>
                </c:pt>
                <c:pt idx="463">
                  <c:v>36.1</c:v>
                </c:pt>
                <c:pt idx="464">
                  <c:v>36.200000000000003</c:v>
                </c:pt>
                <c:pt idx="465">
                  <c:v>36.200000000000003</c:v>
                </c:pt>
                <c:pt idx="466">
                  <c:v>36.4</c:v>
                </c:pt>
                <c:pt idx="467">
                  <c:v>36.5</c:v>
                </c:pt>
                <c:pt idx="468">
                  <c:v>37</c:v>
                </c:pt>
                <c:pt idx="469">
                  <c:v>37.200000000000003</c:v>
                </c:pt>
                <c:pt idx="470">
                  <c:v>37.299999999999997</c:v>
                </c:pt>
                <c:pt idx="471">
                  <c:v>37.6</c:v>
                </c:pt>
                <c:pt idx="472">
                  <c:v>37.9</c:v>
                </c:pt>
                <c:pt idx="473">
                  <c:v>38.700000000000003</c:v>
                </c:pt>
                <c:pt idx="474">
                  <c:v>39.799999999999997</c:v>
                </c:pt>
                <c:pt idx="475">
                  <c:v>41.3</c:v>
                </c:pt>
                <c:pt idx="476">
                  <c:v>41.7</c:v>
                </c:pt>
                <c:pt idx="477">
                  <c:v>42.3</c:v>
                </c:pt>
                <c:pt idx="478">
                  <c:v>42.8</c:v>
                </c:pt>
                <c:pt idx="479">
                  <c:v>43.1</c:v>
                </c:pt>
                <c:pt idx="480">
                  <c:v>43.5</c:v>
                </c:pt>
                <c:pt idx="481">
                  <c:v>43.8</c:v>
                </c:pt>
                <c:pt idx="482">
                  <c:v>44</c:v>
                </c:pt>
                <c:pt idx="483">
                  <c:v>44.8</c:v>
                </c:pt>
                <c:pt idx="484">
                  <c:v>45.4</c:v>
                </c:pt>
                <c:pt idx="485">
                  <c:v>46</c:v>
                </c:pt>
                <c:pt idx="486">
                  <c:v>46.7</c:v>
                </c:pt>
                <c:pt idx="487">
                  <c:v>48.3</c:v>
                </c:pt>
                <c:pt idx="488">
                  <c:v>48.5</c:v>
                </c:pt>
                <c:pt idx="489">
                  <c:v>48.8</c:v>
                </c:pt>
                <c:pt idx="490">
                  <c:v>50</c:v>
                </c:pt>
                <c:pt idx="491">
                  <c:v>50</c:v>
                </c:pt>
                <c:pt idx="492">
                  <c:v>50</c:v>
                </c:pt>
                <c:pt idx="493">
                  <c:v>50</c:v>
                </c:pt>
                <c:pt idx="494">
                  <c:v>50</c:v>
                </c:pt>
                <c:pt idx="495">
                  <c:v>50</c:v>
                </c:pt>
                <c:pt idx="496">
                  <c:v>50</c:v>
                </c:pt>
                <c:pt idx="497">
                  <c:v>50</c:v>
                </c:pt>
                <c:pt idx="498">
                  <c:v>50</c:v>
                </c:pt>
                <c:pt idx="499">
                  <c:v>50</c:v>
                </c:pt>
                <c:pt idx="500">
                  <c:v>50</c:v>
                </c:pt>
                <c:pt idx="501">
                  <c:v>50</c:v>
                </c:pt>
                <c:pt idx="502">
                  <c:v>50</c:v>
                </c:pt>
                <c:pt idx="503">
                  <c:v>50</c:v>
                </c:pt>
                <c:pt idx="504">
                  <c:v>50</c:v>
                </c:pt>
                <c:pt idx="505">
                  <c:v>50</c:v>
                </c:pt>
              </c:numCache>
            </c:numRef>
          </c:yVal>
          <c:smooth val="0"/>
          <c:extLst>
            <c:ext xmlns:c16="http://schemas.microsoft.com/office/drawing/2014/chart" uri="{C3380CC4-5D6E-409C-BE32-E72D297353CC}">
              <c16:uniqueId val="{00000000-A09D-4495-9AB1-7DA1B09F9739}"/>
            </c:ext>
          </c:extLst>
        </c:ser>
        <c:dLbls>
          <c:showLegendKey val="0"/>
          <c:showVal val="0"/>
          <c:showCatName val="0"/>
          <c:showSerName val="0"/>
          <c:showPercent val="0"/>
          <c:showBubbleSize val="0"/>
        </c:dLbls>
        <c:axId val="1368581008"/>
        <c:axId val="1368587248"/>
      </c:scatterChart>
      <c:valAx>
        <c:axId val="13685810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00B0F0"/>
                    </a:solidFill>
                  </a:rPr>
                  <a:t>PTRATIO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87248"/>
        <c:crosses val="autoZero"/>
        <c:crossBetween val="midCat"/>
      </c:valAx>
      <c:valAx>
        <c:axId val="1368587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chemeClr val="accent1">
                        <a:lumMod val="75000"/>
                      </a:schemeClr>
                    </a:solidFill>
                  </a:rPr>
                  <a:t>MEDV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8100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MedV</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MedV</a:t>
          </a:r>
        </a:p>
      </cx:txPr>
    </cx:title>
    <cx:plotArea>
      <cx:plotAreaRegion>
        <cx:series layoutId="clusteredColumn" uniqueId="{0202F76E-931F-4A39-AA61-81FD119B3891}">
          <cx:tx>
            <cx:txData>
              <cx:f>_xlchart.v1.4</cx:f>
              <cx:v>MEDV</cx:v>
            </cx:txData>
          </cx:tx>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MedV</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MedV</a:t>
          </a:r>
        </a:p>
      </cx:txPr>
    </cx:title>
    <cx:plotArea>
      <cx:plotAreaRegion>
        <cx:series layoutId="boxWhisker" uniqueId="{2F84984C-CB4A-4CF3-BA1B-0163687BCA9F}">
          <cx:tx>
            <cx:txData>
              <cx:f>_xlchart.v1.12</cx:f>
              <cx:v>MEDV</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lrMapOvr bg1="lt1" tx1="dk1" bg2="lt2" tx2="dk2" accent1="accent1" accent2="accent2" accent3="accent3" accent4="accent4" accent5="accent5" accent6="accent6" hlink="hlink" folHlink="folHlink"/>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RM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RM</a:t>
          </a:r>
        </a:p>
      </cx:txPr>
    </cx:title>
    <cx:plotArea>
      <cx:plotAreaRegion>
        <cx:series layoutId="clusteredColumn" uniqueId="{E09082BA-4071-41B8-B9C5-397AFEA4E6F3}">
          <cx:tx>
            <cx:txData>
              <cx:f>_xlchart.v1.10</cx:f>
              <cx:v>RM</cx:v>
            </cx:txData>
          </cx:tx>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RM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RM</a:t>
          </a:r>
        </a:p>
      </cx:txPr>
    </cx:title>
    <cx:plotArea>
      <cx:plotAreaRegion>
        <cx:series layoutId="boxWhisker" uniqueId="{701EB3BA-6806-4D99-B791-93F6657AFC81}">
          <cx:tx>
            <cx:txData>
              <cx:f>_xlchart.v1.14</cx:f>
              <cx:v>RM</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lrMapOvr bg1="lt1" tx1="dk1" bg2="lt2" tx2="dk2" accent1="accent1" accent2="accent2" accent3="accent3" accent4="accent4" accent5="accent5" accent6="accent6" hlink="hlink" folHlink="folHlink"/>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LSTAT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LSTAT</a:t>
          </a:r>
        </a:p>
      </cx:txPr>
    </cx:title>
    <cx:plotArea>
      <cx:plotAreaRegion>
        <cx:series layoutId="clusteredColumn" uniqueId="{DBA87D04-DBE4-429A-A95A-2FDAB6C5C52E}">
          <cx:tx>
            <cx:txData>
              <cx:f>_xlchart.v1.6</cx:f>
              <cx:v>LSTAT</cx:v>
            </cx:txData>
          </cx:tx>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LSTAT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LSTAT</a:t>
          </a:r>
        </a:p>
      </cx:txPr>
    </cx:title>
    <cx:plotArea>
      <cx:plotAreaRegion>
        <cx:series layoutId="boxWhisker" uniqueId="{CE9E6959-9C45-4639-9DA4-F7AD22AA524B}">
          <cx:tx>
            <cx:txData>
              <cx:f>_xlchart.v1.8</cx:f>
              <cx:v>LSTAT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lrMapOvr bg1="lt1" tx1="dk1" bg2="lt2" tx2="dk2" accent1="accent1" accent2="accent2" accent3="accent3" accent4="accent4" accent5="accent5" accent6="accent6" hlink="hlink" folHlink="folHlink"/>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CRIM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CRIM</a:t>
          </a:r>
        </a:p>
      </cx:txPr>
    </cx:title>
    <cx:plotArea>
      <cx:plotAreaRegion>
        <cx:series layoutId="clusteredColumn" uniqueId="{0C1C8B60-A36C-4400-8257-58B0A3E1EC67}">
          <cx:tx>
            <cx:txData>
              <cx:f>_xlchart.v1.0</cx:f>
              <cx:v>CRIM</cx:v>
            </cx:txData>
          </cx:tx>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CRIM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CRIM </a:t>
          </a:r>
        </a:p>
      </cx:txPr>
    </cx:title>
    <cx:plotArea>
      <cx:plotAreaRegion>
        <cx:series layoutId="boxWhisker" uniqueId="{2FF090B6-69B8-4AAC-B869-FA8BFC424175}">
          <cx:tx>
            <cx:txData>
              <cx:f>_xlchart.v1.2</cx:f>
              <cx:v>CRIM</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7620</xdr:rowOff>
    </xdr:from>
    <xdr:to>
      <xdr:col>5</xdr:col>
      <xdr:colOff>601980</xdr:colOff>
      <xdr:row>14</xdr:row>
      <xdr:rowOff>30480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8E8776B-38E6-4F7E-BB06-0D33660A05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381000"/>
              <a:ext cx="3642360" cy="2217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17</xdr:row>
      <xdr:rowOff>7620</xdr:rowOff>
    </xdr:from>
    <xdr:to>
      <xdr:col>6</xdr:col>
      <xdr:colOff>15240</xdr:colOff>
      <xdr:row>32</xdr:row>
      <xdr:rowOff>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241EA529-015D-412B-ABAA-0DE88E8CD9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3147060"/>
              <a:ext cx="3665220" cy="27355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xdr:row>
      <xdr:rowOff>7620</xdr:rowOff>
    </xdr:from>
    <xdr:to>
      <xdr:col>11</xdr:col>
      <xdr:colOff>594360</xdr:colOff>
      <xdr:row>14</xdr:row>
      <xdr:rowOff>22860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9E989C4-0736-4771-9F3B-16911F98D7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649980" y="381000"/>
              <a:ext cx="3642360" cy="220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601980</xdr:colOff>
      <xdr:row>17</xdr:row>
      <xdr:rowOff>7620</xdr:rowOff>
    </xdr:from>
    <xdr:to>
      <xdr:col>12</xdr:col>
      <xdr:colOff>7620</xdr:colOff>
      <xdr:row>32</xdr:row>
      <xdr:rowOff>7620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23781D9B-9189-485E-AA28-79A1A17119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42360" y="3147060"/>
              <a:ext cx="36728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2</xdr:row>
      <xdr:rowOff>7620</xdr:rowOff>
    </xdr:from>
    <xdr:to>
      <xdr:col>17</xdr:col>
      <xdr:colOff>594360</xdr:colOff>
      <xdr:row>13</xdr:row>
      <xdr:rowOff>160020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EDE25018-F853-4357-BF74-FCD7A82BF3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307580" y="381000"/>
              <a:ext cx="3642360" cy="2164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17</xdr:row>
      <xdr:rowOff>0</xdr:rowOff>
    </xdr:from>
    <xdr:to>
      <xdr:col>17</xdr:col>
      <xdr:colOff>594360</xdr:colOff>
      <xdr:row>32</xdr:row>
      <xdr:rowOff>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97CE8166-6E5E-4FBC-9965-EF18C90815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307580" y="3139440"/>
              <a:ext cx="36423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0</xdr:colOff>
      <xdr:row>2</xdr:row>
      <xdr:rowOff>7620</xdr:rowOff>
    </xdr:from>
    <xdr:to>
      <xdr:col>25</xdr:col>
      <xdr:colOff>0</xdr:colOff>
      <xdr:row>13</xdr:row>
      <xdr:rowOff>160020</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010CCC76-6E20-41FB-A7A7-8707ADA4D9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965180" y="381000"/>
              <a:ext cx="4267200" cy="2164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579120</xdr:colOff>
      <xdr:row>17</xdr:row>
      <xdr:rowOff>15240</xdr:rowOff>
    </xdr:from>
    <xdr:to>
      <xdr:col>25</xdr:col>
      <xdr:colOff>15240</xdr:colOff>
      <xdr:row>31</xdr:row>
      <xdr:rowOff>167640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EFA0B887-829F-41C5-8DCF-04C33DF432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934700" y="3154680"/>
              <a:ext cx="4312920" cy="27127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0</xdr:row>
      <xdr:rowOff>15240</xdr:rowOff>
    </xdr:from>
    <xdr:to>
      <xdr:col>17</xdr:col>
      <xdr:colOff>7620</xdr:colOff>
      <xdr:row>13</xdr:row>
      <xdr:rowOff>7620</xdr:rowOff>
    </xdr:to>
    <xdr:graphicFrame macro="">
      <xdr:nvGraphicFramePr>
        <xdr:cNvPr id="13" name="Chart 12">
          <a:extLst>
            <a:ext uri="{FF2B5EF4-FFF2-40B4-BE49-F238E27FC236}">
              <a16:creationId xmlns:a16="http://schemas.microsoft.com/office/drawing/2014/main" id="{EE9D34A3-DE46-45CD-B9E6-D9825C3DE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0</xdr:row>
      <xdr:rowOff>0</xdr:rowOff>
    </xdr:from>
    <xdr:to>
      <xdr:col>21</xdr:col>
      <xdr:colOff>0</xdr:colOff>
      <xdr:row>13</xdr:row>
      <xdr:rowOff>22860</xdr:rowOff>
    </xdr:to>
    <xdr:graphicFrame macro="">
      <xdr:nvGraphicFramePr>
        <xdr:cNvPr id="14" name="Chart 13">
          <a:extLst>
            <a:ext uri="{FF2B5EF4-FFF2-40B4-BE49-F238E27FC236}">
              <a16:creationId xmlns:a16="http://schemas.microsoft.com/office/drawing/2014/main" id="{B01468A6-637F-F0AF-8ADD-7CDC074140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601980</xdr:colOff>
      <xdr:row>0</xdr:row>
      <xdr:rowOff>0</xdr:rowOff>
    </xdr:from>
    <xdr:to>
      <xdr:col>25</xdr:col>
      <xdr:colOff>601980</xdr:colOff>
      <xdr:row>13</xdr:row>
      <xdr:rowOff>0</xdr:rowOff>
    </xdr:to>
    <xdr:graphicFrame macro="">
      <xdr:nvGraphicFramePr>
        <xdr:cNvPr id="15" name="Chart 14">
          <a:extLst>
            <a:ext uri="{FF2B5EF4-FFF2-40B4-BE49-F238E27FC236}">
              <a16:creationId xmlns:a16="http://schemas.microsoft.com/office/drawing/2014/main" id="{5642CFE8-B269-ECD8-07DB-39E8054CE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AC7BC9-5DBD-48A3-93C5-C7B7BC888B55}" autoFormatId="16" applyNumberFormats="0" applyBorderFormats="0" applyFontFormats="0" applyPatternFormats="0" applyAlignmentFormats="0" applyWidthHeightFormats="0">
  <queryTableRefresh nextId="14">
    <queryTableFields count="13">
      <queryTableField id="1" name="CRIM" tableColumnId="1"/>
      <queryTableField id="2" name="ZN" tableColumnId="2"/>
      <queryTableField id="3" name="INDUS" tableColumnId="3"/>
      <queryTableField id="4" name="CHAS" tableColumnId="4"/>
      <queryTableField id="5" name="NOX" tableColumnId="5"/>
      <queryTableField id="6" name="RM" tableColumnId="6"/>
      <queryTableField id="7" name="AGE" tableColumnId="7"/>
      <queryTableField id="8" name="DIS" tableColumnId="8"/>
      <queryTableField id="9" name="RAD" tableColumnId="9"/>
      <queryTableField id="10" name="TAX" tableColumnId="10"/>
      <queryTableField id="11" name="PTRATIO" tableColumnId="11"/>
      <queryTableField id="12" name="LSTAT" tableColumnId="12"/>
      <queryTableField id="13" name="MEDV"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F107C-B167-4AAD-BF5C-986605FFC19F}" name="Boston" displayName="Boston" ref="A1:M507" tableType="queryTable" totalsRowShown="0">
  <autoFilter ref="A1:M507" xr:uid="{829F107C-B167-4AAD-BF5C-986605FFC19F}"/>
  <tableColumns count="13">
    <tableColumn id="1" xr3:uid="{65DD1B41-FFD5-4F2A-B082-1389DBA85B7D}" uniqueName="1" name="CRIM" queryTableFieldId="1"/>
    <tableColumn id="2" xr3:uid="{14576F8D-A432-4B2A-BF10-F5F2F29C71FE}" uniqueName="2" name="ZN" queryTableFieldId="2"/>
    <tableColumn id="3" xr3:uid="{9B4F0F9A-5847-4782-A028-70367AD77EDF}" uniqueName="3" name="INDUS" queryTableFieldId="3"/>
    <tableColumn id="4" xr3:uid="{812A3903-0710-4D0C-BFE3-82B75E227AAD}" uniqueName="4" name="CHAS" queryTableFieldId="4"/>
    <tableColumn id="5" xr3:uid="{30C2F953-5FDC-4B3E-A2DE-5508E1105250}" uniqueName="5" name="NOX" queryTableFieldId="5"/>
    <tableColumn id="6" xr3:uid="{71DFE864-25ED-4AA6-BAAE-FF270AC1820A}" uniqueName="6" name="RM" queryTableFieldId="6"/>
    <tableColumn id="7" xr3:uid="{754B9CA0-9128-4F02-9BDB-FCFA13BC8D3C}" uniqueName="7" name="AGE" queryTableFieldId="7"/>
    <tableColumn id="8" xr3:uid="{72C62810-16FC-47CB-84D7-31111CDAEB84}" uniqueName="8" name="DIS" queryTableFieldId="8"/>
    <tableColumn id="9" xr3:uid="{516F7E33-36C0-46F4-82A3-F7127962563B}" uniqueName="9" name="RAD" queryTableFieldId="9"/>
    <tableColumn id="10" xr3:uid="{305A430F-FD11-4798-807D-33004C8914BA}" uniqueName="10" name="TAX" queryTableFieldId="10"/>
    <tableColumn id="11" xr3:uid="{47A02815-AB13-4E38-8F03-7EC79C1114EC}" uniqueName="11" name="PTRATIO" queryTableFieldId="11"/>
    <tableColumn id="12" xr3:uid="{E71E503F-CB22-41EF-915E-1C86978DAEE9}" uniqueName="12" name="LSTAT" queryTableFieldId="12"/>
    <tableColumn id="13" xr3:uid="{30DF9A24-ED07-4163-AFF1-195FAE97A4C0}" uniqueName="13" name="MEDV"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7C9E1-F894-441D-90F7-CBFDE5FED809}">
  <sheetPr>
    <tabColor rgb="FFFF0000"/>
  </sheetPr>
  <dimension ref="A1:M507"/>
  <sheetViews>
    <sheetView workbookViewId="0">
      <selection activeCell="N1" sqref="N1"/>
    </sheetView>
  </sheetViews>
  <sheetFormatPr defaultRowHeight="14.4" x14ac:dyDescent="0.3"/>
  <cols>
    <col min="1" max="1" width="8" bestFit="1" customWidth="1"/>
    <col min="2" max="2" width="5.5546875" bestFit="1" customWidth="1"/>
    <col min="3" max="3" width="8.6640625" bestFit="1" customWidth="1"/>
    <col min="4" max="4" width="8" bestFit="1" customWidth="1"/>
    <col min="5" max="5" width="7" bestFit="1" customWidth="1"/>
    <col min="6" max="6" width="6" bestFit="1" customWidth="1"/>
    <col min="7" max="7" width="6.6640625" bestFit="1" customWidth="1"/>
    <col min="8" max="8" width="8" bestFit="1" customWidth="1"/>
    <col min="9" max="9" width="6.6640625" bestFit="1" customWidth="1"/>
    <col min="10" max="10" width="6.33203125" bestFit="1" customWidth="1"/>
    <col min="11" max="11" width="10.21875" bestFit="1" customWidth="1"/>
    <col min="12" max="12" width="8.109375" bestFit="1" customWidth="1"/>
    <col min="13" max="13" width="8"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6.3200000000000001E-3</v>
      </c>
      <c r="B2">
        <v>18</v>
      </c>
      <c r="C2">
        <v>2.31</v>
      </c>
      <c r="D2">
        <v>0</v>
      </c>
      <c r="E2">
        <v>0.53800000000000003</v>
      </c>
      <c r="F2">
        <v>6.5750000000000002</v>
      </c>
      <c r="G2">
        <v>65.2</v>
      </c>
      <c r="H2">
        <v>4.09</v>
      </c>
      <c r="I2">
        <v>1</v>
      </c>
      <c r="J2">
        <v>296</v>
      </c>
      <c r="K2">
        <v>15.3</v>
      </c>
      <c r="L2">
        <v>4.9800000000000004</v>
      </c>
      <c r="M2">
        <v>24</v>
      </c>
    </row>
    <row r="3" spans="1:13" x14ac:dyDescent="0.3">
      <c r="A3">
        <v>2.7310000000000001E-2</v>
      </c>
      <c r="B3">
        <v>0</v>
      </c>
      <c r="C3">
        <v>7.07</v>
      </c>
      <c r="D3">
        <v>0</v>
      </c>
      <c r="E3">
        <v>0.46899999999999997</v>
      </c>
      <c r="F3">
        <v>6.4210000000000003</v>
      </c>
      <c r="G3">
        <v>78.900000000000006</v>
      </c>
      <c r="H3">
        <v>4.9671000000000003</v>
      </c>
      <c r="I3">
        <v>2</v>
      </c>
      <c r="J3">
        <v>242</v>
      </c>
      <c r="K3">
        <v>17.8</v>
      </c>
      <c r="L3">
        <v>9.14</v>
      </c>
      <c r="M3">
        <v>21.6</v>
      </c>
    </row>
    <row r="4" spans="1:13" x14ac:dyDescent="0.3">
      <c r="A4">
        <v>2.7289999999999998E-2</v>
      </c>
      <c r="B4">
        <v>0</v>
      </c>
      <c r="C4">
        <v>7.07</v>
      </c>
      <c r="D4">
        <v>0</v>
      </c>
      <c r="E4">
        <v>0.46899999999999997</v>
      </c>
      <c r="F4">
        <v>7.1849999999999996</v>
      </c>
      <c r="G4">
        <v>61.1</v>
      </c>
      <c r="H4">
        <v>4.9671000000000003</v>
      </c>
      <c r="I4">
        <v>2</v>
      </c>
      <c r="J4">
        <v>242</v>
      </c>
      <c r="K4">
        <v>17.8</v>
      </c>
      <c r="L4">
        <v>4.03</v>
      </c>
      <c r="M4">
        <v>34.700000000000003</v>
      </c>
    </row>
    <row r="5" spans="1:13" x14ac:dyDescent="0.3">
      <c r="A5">
        <v>3.2370000000000003E-2</v>
      </c>
      <c r="B5">
        <v>0</v>
      </c>
      <c r="C5">
        <v>2.1800000000000002</v>
      </c>
      <c r="D5">
        <v>0</v>
      </c>
      <c r="E5">
        <v>0.45800000000000002</v>
      </c>
      <c r="F5">
        <v>6.9980000000000002</v>
      </c>
      <c r="G5">
        <v>45.8</v>
      </c>
      <c r="H5">
        <v>6.0621999999999998</v>
      </c>
      <c r="I5">
        <v>3</v>
      </c>
      <c r="J5">
        <v>222</v>
      </c>
      <c r="K5">
        <v>18.7</v>
      </c>
      <c r="L5">
        <v>2.94</v>
      </c>
      <c r="M5">
        <v>33.4</v>
      </c>
    </row>
    <row r="6" spans="1:13" x14ac:dyDescent="0.3">
      <c r="A6">
        <v>6.905E-2</v>
      </c>
      <c r="B6">
        <v>0</v>
      </c>
      <c r="C6">
        <v>2.1800000000000002</v>
      </c>
      <c r="D6">
        <v>0</v>
      </c>
      <c r="E6">
        <v>0.45800000000000002</v>
      </c>
      <c r="F6">
        <v>7.1470000000000002</v>
      </c>
      <c r="G6">
        <v>54.2</v>
      </c>
      <c r="H6">
        <v>6.0621999999999998</v>
      </c>
      <c r="I6">
        <v>3</v>
      </c>
      <c r="J6">
        <v>222</v>
      </c>
      <c r="K6">
        <v>18.7</v>
      </c>
      <c r="L6">
        <v>5.33</v>
      </c>
      <c r="M6">
        <v>36.200000000000003</v>
      </c>
    </row>
    <row r="7" spans="1:13" x14ac:dyDescent="0.3">
      <c r="A7">
        <v>2.9850000000000002E-2</v>
      </c>
      <c r="B7">
        <v>0</v>
      </c>
      <c r="C7">
        <v>2.1800000000000002</v>
      </c>
      <c r="D7">
        <v>0</v>
      </c>
      <c r="E7">
        <v>0.45800000000000002</v>
      </c>
      <c r="F7">
        <v>6.43</v>
      </c>
      <c r="G7">
        <v>58.7</v>
      </c>
      <c r="H7">
        <v>6.0621999999999998</v>
      </c>
      <c r="I7">
        <v>3</v>
      </c>
      <c r="J7">
        <v>222</v>
      </c>
      <c r="K7">
        <v>18.7</v>
      </c>
      <c r="L7">
        <v>5.21</v>
      </c>
      <c r="M7">
        <v>28.7</v>
      </c>
    </row>
    <row r="8" spans="1:13" x14ac:dyDescent="0.3">
      <c r="A8">
        <v>8.8289999999999993E-2</v>
      </c>
      <c r="B8">
        <v>12.5</v>
      </c>
      <c r="C8">
        <v>7.87</v>
      </c>
      <c r="D8">
        <v>0</v>
      </c>
      <c r="E8">
        <v>0.52400000000000002</v>
      </c>
      <c r="F8">
        <v>6.0119999999999996</v>
      </c>
      <c r="G8">
        <v>66.599999999999994</v>
      </c>
      <c r="H8">
        <v>5.5605000000000002</v>
      </c>
      <c r="I8">
        <v>5</v>
      </c>
      <c r="J8">
        <v>311</v>
      </c>
      <c r="K8">
        <v>15.2</v>
      </c>
      <c r="L8">
        <v>12.43</v>
      </c>
      <c r="M8">
        <v>22.9</v>
      </c>
    </row>
    <row r="9" spans="1:13" x14ac:dyDescent="0.3">
      <c r="A9">
        <v>0.14455000000000001</v>
      </c>
      <c r="B9">
        <v>12.5</v>
      </c>
      <c r="C9">
        <v>7.87</v>
      </c>
      <c r="D9">
        <v>0</v>
      </c>
      <c r="E9">
        <v>0.52400000000000002</v>
      </c>
      <c r="F9">
        <v>6.1719999999999997</v>
      </c>
      <c r="G9">
        <v>96.1</v>
      </c>
      <c r="H9">
        <v>5.9504999999999999</v>
      </c>
      <c r="I9">
        <v>5</v>
      </c>
      <c r="J9">
        <v>311</v>
      </c>
      <c r="K9">
        <v>15.2</v>
      </c>
      <c r="L9">
        <v>19.149999999999999</v>
      </c>
      <c r="M9">
        <v>27.1</v>
      </c>
    </row>
    <row r="10" spans="1:13" x14ac:dyDescent="0.3">
      <c r="A10">
        <v>0.21124000000000001</v>
      </c>
      <c r="B10">
        <v>12.5</v>
      </c>
      <c r="C10">
        <v>7.87</v>
      </c>
      <c r="D10">
        <v>0</v>
      </c>
      <c r="E10">
        <v>0.52400000000000002</v>
      </c>
      <c r="F10">
        <v>5.6310000000000002</v>
      </c>
      <c r="G10">
        <v>100</v>
      </c>
      <c r="H10">
        <v>6.0820999999999996</v>
      </c>
      <c r="I10">
        <v>5</v>
      </c>
      <c r="J10">
        <v>311</v>
      </c>
      <c r="K10">
        <v>15.2</v>
      </c>
      <c r="L10">
        <v>29.93</v>
      </c>
      <c r="M10">
        <v>16.5</v>
      </c>
    </row>
    <row r="11" spans="1:13" x14ac:dyDescent="0.3">
      <c r="A11">
        <v>0.17004</v>
      </c>
      <c r="B11">
        <v>12.5</v>
      </c>
      <c r="C11">
        <v>7.87</v>
      </c>
      <c r="D11">
        <v>0</v>
      </c>
      <c r="E11">
        <v>0.52400000000000002</v>
      </c>
      <c r="F11">
        <v>6.0039999999999996</v>
      </c>
      <c r="G11">
        <v>85.9</v>
      </c>
      <c r="H11">
        <v>6.5921000000000003</v>
      </c>
      <c r="I11">
        <v>5</v>
      </c>
      <c r="J11">
        <v>311</v>
      </c>
      <c r="K11">
        <v>15.2</v>
      </c>
      <c r="L11">
        <v>17.100000000000001</v>
      </c>
      <c r="M11">
        <v>18.899999999999999</v>
      </c>
    </row>
    <row r="12" spans="1:13" x14ac:dyDescent="0.3">
      <c r="A12">
        <v>0.22489000000000001</v>
      </c>
      <c r="B12">
        <v>12.5</v>
      </c>
      <c r="C12">
        <v>7.87</v>
      </c>
      <c r="D12">
        <v>0</v>
      </c>
      <c r="E12">
        <v>0.52400000000000002</v>
      </c>
      <c r="F12">
        <v>6.3769999999999998</v>
      </c>
      <c r="G12">
        <v>94.3</v>
      </c>
      <c r="H12">
        <v>6.3467000000000002</v>
      </c>
      <c r="I12">
        <v>5</v>
      </c>
      <c r="J12">
        <v>311</v>
      </c>
      <c r="K12">
        <v>15.2</v>
      </c>
      <c r="L12">
        <v>20.45</v>
      </c>
      <c r="M12">
        <v>15</v>
      </c>
    </row>
    <row r="13" spans="1:13" x14ac:dyDescent="0.3">
      <c r="A13">
        <v>0.11747</v>
      </c>
      <c r="B13">
        <v>12.5</v>
      </c>
      <c r="C13">
        <v>7.87</v>
      </c>
      <c r="D13">
        <v>0</v>
      </c>
      <c r="E13">
        <v>0.52400000000000002</v>
      </c>
      <c r="F13">
        <v>6.0090000000000003</v>
      </c>
      <c r="G13">
        <v>82.9</v>
      </c>
      <c r="H13">
        <v>6.2267000000000001</v>
      </c>
      <c r="I13">
        <v>5</v>
      </c>
      <c r="J13">
        <v>311</v>
      </c>
      <c r="K13">
        <v>15.2</v>
      </c>
      <c r="L13">
        <v>13.27</v>
      </c>
      <c r="M13">
        <v>18.899999999999999</v>
      </c>
    </row>
    <row r="14" spans="1:13" x14ac:dyDescent="0.3">
      <c r="A14">
        <v>9.3780000000000002E-2</v>
      </c>
      <c r="B14">
        <v>12.5</v>
      </c>
      <c r="C14">
        <v>7.87</v>
      </c>
      <c r="D14">
        <v>0</v>
      </c>
      <c r="E14">
        <v>0.52400000000000002</v>
      </c>
      <c r="F14">
        <v>5.8890000000000002</v>
      </c>
      <c r="G14">
        <v>39</v>
      </c>
      <c r="H14">
        <v>5.4508999999999999</v>
      </c>
      <c r="I14">
        <v>5</v>
      </c>
      <c r="J14">
        <v>311</v>
      </c>
      <c r="K14">
        <v>15.2</v>
      </c>
      <c r="L14">
        <v>15.71</v>
      </c>
      <c r="M14">
        <v>21.7</v>
      </c>
    </row>
    <row r="15" spans="1:13" x14ac:dyDescent="0.3">
      <c r="A15">
        <v>0.62975999999999999</v>
      </c>
      <c r="B15">
        <v>0</v>
      </c>
      <c r="C15">
        <v>8.14</v>
      </c>
      <c r="D15">
        <v>0</v>
      </c>
      <c r="E15">
        <v>0.53800000000000003</v>
      </c>
      <c r="F15">
        <v>5.9489999999999998</v>
      </c>
      <c r="G15">
        <v>61.8</v>
      </c>
      <c r="H15">
        <v>4.7074999999999996</v>
      </c>
      <c r="I15">
        <v>4</v>
      </c>
      <c r="J15">
        <v>307</v>
      </c>
      <c r="K15">
        <v>21</v>
      </c>
      <c r="L15">
        <v>8.26</v>
      </c>
      <c r="M15">
        <v>20.399999999999999</v>
      </c>
    </row>
    <row r="16" spans="1:13" x14ac:dyDescent="0.3">
      <c r="A16">
        <v>0.63795999999999997</v>
      </c>
      <c r="B16">
        <v>0</v>
      </c>
      <c r="C16">
        <v>8.14</v>
      </c>
      <c r="D16">
        <v>0</v>
      </c>
      <c r="E16">
        <v>0.53800000000000003</v>
      </c>
      <c r="F16">
        <v>6.0960000000000001</v>
      </c>
      <c r="G16">
        <v>84.5</v>
      </c>
      <c r="H16">
        <v>4.4619</v>
      </c>
      <c r="I16">
        <v>4</v>
      </c>
      <c r="J16">
        <v>307</v>
      </c>
      <c r="K16">
        <v>21</v>
      </c>
      <c r="L16">
        <v>10.26</v>
      </c>
      <c r="M16">
        <v>18.2</v>
      </c>
    </row>
    <row r="17" spans="1:13" x14ac:dyDescent="0.3">
      <c r="A17">
        <v>0.62739</v>
      </c>
      <c r="B17">
        <v>0</v>
      </c>
      <c r="C17">
        <v>8.14</v>
      </c>
      <c r="D17">
        <v>0</v>
      </c>
      <c r="E17">
        <v>0.53800000000000003</v>
      </c>
      <c r="F17">
        <v>5.8339999999999996</v>
      </c>
      <c r="G17">
        <v>56.5</v>
      </c>
      <c r="H17">
        <v>4.4985999999999997</v>
      </c>
      <c r="I17">
        <v>4</v>
      </c>
      <c r="J17">
        <v>307</v>
      </c>
      <c r="K17">
        <v>21</v>
      </c>
      <c r="L17">
        <v>8.4700000000000006</v>
      </c>
      <c r="M17">
        <v>19.899999999999999</v>
      </c>
    </row>
    <row r="18" spans="1:13" x14ac:dyDescent="0.3">
      <c r="A18">
        <v>1.05393</v>
      </c>
      <c r="B18">
        <v>0</v>
      </c>
      <c r="C18">
        <v>8.14</v>
      </c>
      <c r="D18">
        <v>0</v>
      </c>
      <c r="E18">
        <v>0.53800000000000003</v>
      </c>
      <c r="F18">
        <v>5.9349999999999996</v>
      </c>
      <c r="G18">
        <v>29.3</v>
      </c>
      <c r="H18">
        <v>4.4985999999999997</v>
      </c>
      <c r="I18">
        <v>4</v>
      </c>
      <c r="J18">
        <v>307</v>
      </c>
      <c r="K18">
        <v>21</v>
      </c>
      <c r="L18">
        <v>6.58</v>
      </c>
      <c r="M18">
        <v>23.1</v>
      </c>
    </row>
    <row r="19" spans="1:13" x14ac:dyDescent="0.3">
      <c r="A19">
        <v>0.78420000000000001</v>
      </c>
      <c r="B19">
        <v>0</v>
      </c>
      <c r="C19">
        <v>8.14</v>
      </c>
      <c r="D19">
        <v>0</v>
      </c>
      <c r="E19">
        <v>0.53800000000000003</v>
      </c>
      <c r="F19">
        <v>5.99</v>
      </c>
      <c r="G19">
        <v>81.7</v>
      </c>
      <c r="H19">
        <v>4.2579000000000002</v>
      </c>
      <c r="I19">
        <v>4</v>
      </c>
      <c r="J19">
        <v>307</v>
      </c>
      <c r="K19">
        <v>21</v>
      </c>
      <c r="L19">
        <v>14.67</v>
      </c>
      <c r="M19">
        <v>17.5</v>
      </c>
    </row>
    <row r="20" spans="1:13" x14ac:dyDescent="0.3">
      <c r="A20">
        <v>0.80271000000000003</v>
      </c>
      <c r="B20">
        <v>0</v>
      </c>
      <c r="C20">
        <v>8.14</v>
      </c>
      <c r="D20">
        <v>0</v>
      </c>
      <c r="E20">
        <v>0.53800000000000003</v>
      </c>
      <c r="F20">
        <v>5.4560000000000004</v>
      </c>
      <c r="G20">
        <v>36.6</v>
      </c>
      <c r="H20">
        <v>3.7965</v>
      </c>
      <c r="I20">
        <v>4</v>
      </c>
      <c r="J20">
        <v>307</v>
      </c>
      <c r="K20">
        <v>21</v>
      </c>
      <c r="L20">
        <v>11.69</v>
      </c>
      <c r="M20">
        <v>20.2</v>
      </c>
    </row>
    <row r="21" spans="1:13" x14ac:dyDescent="0.3">
      <c r="A21">
        <v>0.7258</v>
      </c>
      <c r="B21">
        <v>0</v>
      </c>
      <c r="C21">
        <v>8.14</v>
      </c>
      <c r="D21">
        <v>0</v>
      </c>
      <c r="E21">
        <v>0.53800000000000003</v>
      </c>
      <c r="F21">
        <v>5.7270000000000003</v>
      </c>
      <c r="G21">
        <v>69.5</v>
      </c>
      <c r="H21">
        <v>3.7965</v>
      </c>
      <c r="I21">
        <v>4</v>
      </c>
      <c r="J21">
        <v>307</v>
      </c>
      <c r="K21">
        <v>21</v>
      </c>
      <c r="L21">
        <v>11.28</v>
      </c>
      <c r="M21">
        <v>18.2</v>
      </c>
    </row>
    <row r="22" spans="1:13" x14ac:dyDescent="0.3">
      <c r="A22">
        <v>1.25179</v>
      </c>
      <c r="B22">
        <v>0</v>
      </c>
      <c r="C22">
        <v>8.14</v>
      </c>
      <c r="D22">
        <v>0</v>
      </c>
      <c r="E22">
        <v>0.53800000000000003</v>
      </c>
      <c r="F22">
        <v>5.57</v>
      </c>
      <c r="G22">
        <v>98.1</v>
      </c>
      <c r="H22">
        <v>3.7978999999999998</v>
      </c>
      <c r="I22">
        <v>4</v>
      </c>
      <c r="J22">
        <v>307</v>
      </c>
      <c r="K22">
        <v>21</v>
      </c>
      <c r="L22">
        <v>21.02</v>
      </c>
      <c r="M22">
        <v>13.6</v>
      </c>
    </row>
    <row r="23" spans="1:13" x14ac:dyDescent="0.3">
      <c r="A23">
        <v>0.85204000000000002</v>
      </c>
      <c r="B23">
        <v>0</v>
      </c>
      <c r="C23">
        <v>8.14</v>
      </c>
      <c r="D23">
        <v>0</v>
      </c>
      <c r="E23">
        <v>0.53800000000000003</v>
      </c>
      <c r="F23">
        <v>5.9649999999999999</v>
      </c>
      <c r="G23">
        <v>89.2</v>
      </c>
      <c r="H23">
        <v>4.0122999999999998</v>
      </c>
      <c r="I23">
        <v>4</v>
      </c>
      <c r="J23">
        <v>307</v>
      </c>
      <c r="K23">
        <v>21</v>
      </c>
      <c r="L23">
        <v>13.83</v>
      </c>
      <c r="M23">
        <v>19.600000000000001</v>
      </c>
    </row>
    <row r="24" spans="1:13" x14ac:dyDescent="0.3">
      <c r="A24">
        <v>1.23247</v>
      </c>
      <c r="B24">
        <v>0</v>
      </c>
      <c r="C24">
        <v>8.14</v>
      </c>
      <c r="D24">
        <v>0</v>
      </c>
      <c r="E24">
        <v>0.53800000000000003</v>
      </c>
      <c r="F24">
        <v>6.1420000000000003</v>
      </c>
      <c r="G24">
        <v>91.7</v>
      </c>
      <c r="H24">
        <v>3.9769000000000001</v>
      </c>
      <c r="I24">
        <v>4</v>
      </c>
      <c r="J24">
        <v>307</v>
      </c>
      <c r="K24">
        <v>21</v>
      </c>
      <c r="L24">
        <v>18.72</v>
      </c>
      <c r="M24">
        <v>15.2</v>
      </c>
    </row>
    <row r="25" spans="1:13" x14ac:dyDescent="0.3">
      <c r="A25">
        <v>0.98843000000000003</v>
      </c>
      <c r="B25">
        <v>0</v>
      </c>
      <c r="C25">
        <v>8.14</v>
      </c>
      <c r="D25">
        <v>0</v>
      </c>
      <c r="E25">
        <v>0.53800000000000003</v>
      </c>
      <c r="F25">
        <v>5.8129999999999997</v>
      </c>
      <c r="G25">
        <v>100</v>
      </c>
      <c r="H25">
        <v>4.0952000000000002</v>
      </c>
      <c r="I25">
        <v>4</v>
      </c>
      <c r="J25">
        <v>307</v>
      </c>
      <c r="K25">
        <v>21</v>
      </c>
      <c r="L25">
        <v>19.88</v>
      </c>
      <c r="M25">
        <v>14.5</v>
      </c>
    </row>
    <row r="26" spans="1:13" x14ac:dyDescent="0.3">
      <c r="A26">
        <v>0.75026000000000004</v>
      </c>
      <c r="B26">
        <v>0</v>
      </c>
      <c r="C26">
        <v>8.14</v>
      </c>
      <c r="D26">
        <v>0</v>
      </c>
      <c r="E26">
        <v>0.53800000000000003</v>
      </c>
      <c r="F26">
        <v>5.9240000000000004</v>
      </c>
      <c r="G26">
        <v>94.1</v>
      </c>
      <c r="H26">
        <v>4.3996000000000004</v>
      </c>
      <c r="I26">
        <v>4</v>
      </c>
      <c r="J26">
        <v>307</v>
      </c>
      <c r="K26">
        <v>21</v>
      </c>
      <c r="L26">
        <v>16.3</v>
      </c>
      <c r="M26">
        <v>15.6</v>
      </c>
    </row>
    <row r="27" spans="1:13" x14ac:dyDescent="0.3">
      <c r="A27">
        <v>0.84053999999999995</v>
      </c>
      <c r="B27">
        <v>0</v>
      </c>
      <c r="C27">
        <v>8.14</v>
      </c>
      <c r="D27">
        <v>0</v>
      </c>
      <c r="E27">
        <v>0.53800000000000003</v>
      </c>
      <c r="F27">
        <v>5.5990000000000002</v>
      </c>
      <c r="G27">
        <v>85.7</v>
      </c>
      <c r="H27">
        <v>4.4546000000000001</v>
      </c>
      <c r="I27">
        <v>4</v>
      </c>
      <c r="J27">
        <v>307</v>
      </c>
      <c r="K27">
        <v>21</v>
      </c>
      <c r="L27">
        <v>16.510000000000002</v>
      </c>
      <c r="M27">
        <v>13.9</v>
      </c>
    </row>
    <row r="28" spans="1:13" x14ac:dyDescent="0.3">
      <c r="A28">
        <v>0.67191000000000001</v>
      </c>
      <c r="B28">
        <v>0</v>
      </c>
      <c r="C28">
        <v>8.14</v>
      </c>
      <c r="D28">
        <v>0</v>
      </c>
      <c r="E28">
        <v>0.53800000000000003</v>
      </c>
      <c r="F28">
        <v>5.8129999999999997</v>
      </c>
      <c r="G28">
        <v>90.3</v>
      </c>
      <c r="H28">
        <v>4.6820000000000004</v>
      </c>
      <c r="I28">
        <v>4</v>
      </c>
      <c r="J28">
        <v>307</v>
      </c>
      <c r="K28">
        <v>21</v>
      </c>
      <c r="L28">
        <v>14.81</v>
      </c>
      <c r="M28">
        <v>16.600000000000001</v>
      </c>
    </row>
    <row r="29" spans="1:13" x14ac:dyDescent="0.3">
      <c r="A29">
        <v>0.95577000000000001</v>
      </c>
      <c r="B29">
        <v>0</v>
      </c>
      <c r="C29">
        <v>8.14</v>
      </c>
      <c r="D29">
        <v>0</v>
      </c>
      <c r="E29">
        <v>0.53800000000000003</v>
      </c>
      <c r="F29">
        <v>6.0469999999999997</v>
      </c>
      <c r="G29">
        <v>88.8</v>
      </c>
      <c r="H29">
        <v>4.4534000000000002</v>
      </c>
      <c r="I29">
        <v>4</v>
      </c>
      <c r="J29">
        <v>307</v>
      </c>
      <c r="K29">
        <v>21</v>
      </c>
      <c r="L29">
        <v>17.28</v>
      </c>
      <c r="M29">
        <v>14.8</v>
      </c>
    </row>
    <row r="30" spans="1:13" x14ac:dyDescent="0.3">
      <c r="A30">
        <v>0.77298999999999995</v>
      </c>
      <c r="B30">
        <v>0</v>
      </c>
      <c r="C30">
        <v>8.14</v>
      </c>
      <c r="D30">
        <v>0</v>
      </c>
      <c r="E30">
        <v>0.53800000000000003</v>
      </c>
      <c r="F30">
        <v>6.4950000000000001</v>
      </c>
      <c r="G30">
        <v>94.4</v>
      </c>
      <c r="H30">
        <v>4.4546999999999999</v>
      </c>
      <c r="I30">
        <v>4</v>
      </c>
      <c r="J30">
        <v>307</v>
      </c>
      <c r="K30">
        <v>21</v>
      </c>
      <c r="L30">
        <v>12.8</v>
      </c>
      <c r="M30">
        <v>18.399999999999999</v>
      </c>
    </row>
    <row r="31" spans="1:13" x14ac:dyDescent="0.3">
      <c r="A31">
        <v>1.0024500000000001</v>
      </c>
      <c r="B31">
        <v>0</v>
      </c>
      <c r="C31">
        <v>8.14</v>
      </c>
      <c r="D31">
        <v>0</v>
      </c>
      <c r="E31">
        <v>0.53800000000000003</v>
      </c>
      <c r="F31">
        <v>6.6740000000000004</v>
      </c>
      <c r="G31">
        <v>87.3</v>
      </c>
      <c r="H31">
        <v>4.2389999999999999</v>
      </c>
      <c r="I31">
        <v>4</v>
      </c>
      <c r="J31">
        <v>307</v>
      </c>
      <c r="K31">
        <v>21</v>
      </c>
      <c r="L31">
        <v>11.98</v>
      </c>
      <c r="M31">
        <v>21</v>
      </c>
    </row>
    <row r="32" spans="1:13" x14ac:dyDescent="0.3">
      <c r="A32">
        <v>1.1308100000000001</v>
      </c>
      <c r="B32">
        <v>0</v>
      </c>
      <c r="C32">
        <v>8.14</v>
      </c>
      <c r="D32">
        <v>0</v>
      </c>
      <c r="E32">
        <v>0.53800000000000003</v>
      </c>
      <c r="F32">
        <v>5.7130000000000001</v>
      </c>
      <c r="G32">
        <v>94.1</v>
      </c>
      <c r="H32">
        <v>4.2329999999999997</v>
      </c>
      <c r="I32">
        <v>4</v>
      </c>
      <c r="J32">
        <v>307</v>
      </c>
      <c r="K32">
        <v>21</v>
      </c>
      <c r="L32">
        <v>22.6</v>
      </c>
      <c r="M32">
        <v>12.7</v>
      </c>
    </row>
    <row r="33" spans="1:13" x14ac:dyDescent="0.3">
      <c r="A33">
        <v>1.3547199999999999</v>
      </c>
      <c r="B33">
        <v>0</v>
      </c>
      <c r="C33">
        <v>8.14</v>
      </c>
      <c r="D33">
        <v>0</v>
      </c>
      <c r="E33">
        <v>0.53800000000000003</v>
      </c>
      <c r="F33">
        <v>6.0720000000000001</v>
      </c>
      <c r="G33">
        <v>100</v>
      </c>
      <c r="H33">
        <v>4.1749999999999998</v>
      </c>
      <c r="I33">
        <v>4</v>
      </c>
      <c r="J33">
        <v>307</v>
      </c>
      <c r="K33">
        <v>21</v>
      </c>
      <c r="L33">
        <v>13.04</v>
      </c>
      <c r="M33">
        <v>14.5</v>
      </c>
    </row>
    <row r="34" spans="1:13" x14ac:dyDescent="0.3">
      <c r="A34">
        <v>1.3879900000000001</v>
      </c>
      <c r="B34">
        <v>0</v>
      </c>
      <c r="C34">
        <v>8.14</v>
      </c>
      <c r="D34">
        <v>0</v>
      </c>
      <c r="E34">
        <v>0.53800000000000003</v>
      </c>
      <c r="F34">
        <v>5.95</v>
      </c>
      <c r="G34">
        <v>82</v>
      </c>
      <c r="H34">
        <v>3.99</v>
      </c>
      <c r="I34">
        <v>4</v>
      </c>
      <c r="J34">
        <v>307</v>
      </c>
      <c r="K34">
        <v>21</v>
      </c>
      <c r="L34">
        <v>27.71</v>
      </c>
      <c r="M34">
        <v>13.2</v>
      </c>
    </row>
    <row r="35" spans="1:13" x14ac:dyDescent="0.3">
      <c r="A35">
        <v>1.1517200000000001</v>
      </c>
      <c r="B35">
        <v>0</v>
      </c>
      <c r="C35">
        <v>8.14</v>
      </c>
      <c r="D35">
        <v>0</v>
      </c>
      <c r="E35">
        <v>0.53800000000000003</v>
      </c>
      <c r="F35">
        <v>5.7009999999999996</v>
      </c>
      <c r="G35">
        <v>95</v>
      </c>
      <c r="H35">
        <v>3.7871999999999999</v>
      </c>
      <c r="I35">
        <v>4</v>
      </c>
      <c r="J35">
        <v>307</v>
      </c>
      <c r="K35">
        <v>21</v>
      </c>
      <c r="L35">
        <v>18.350000000000001</v>
      </c>
      <c r="M35">
        <v>13.1</v>
      </c>
    </row>
    <row r="36" spans="1:13" x14ac:dyDescent="0.3">
      <c r="A36">
        <v>1.6128199999999999</v>
      </c>
      <c r="B36">
        <v>0</v>
      </c>
      <c r="C36">
        <v>8.14</v>
      </c>
      <c r="D36">
        <v>0</v>
      </c>
      <c r="E36">
        <v>0.53800000000000003</v>
      </c>
      <c r="F36">
        <v>6.0960000000000001</v>
      </c>
      <c r="G36">
        <v>96.9</v>
      </c>
      <c r="H36">
        <v>3.7597999999999998</v>
      </c>
      <c r="I36">
        <v>4</v>
      </c>
      <c r="J36">
        <v>307</v>
      </c>
      <c r="K36">
        <v>21</v>
      </c>
      <c r="L36">
        <v>20.34</v>
      </c>
      <c r="M36">
        <v>13.5</v>
      </c>
    </row>
    <row r="37" spans="1:13" x14ac:dyDescent="0.3">
      <c r="A37">
        <v>6.4170000000000005E-2</v>
      </c>
      <c r="B37">
        <v>0</v>
      </c>
      <c r="C37">
        <v>5.96</v>
      </c>
      <c r="D37">
        <v>0</v>
      </c>
      <c r="E37">
        <v>0.499</v>
      </c>
      <c r="F37">
        <v>5.9329999999999998</v>
      </c>
      <c r="G37">
        <v>68.2</v>
      </c>
      <c r="H37">
        <v>3.3603000000000001</v>
      </c>
      <c r="I37">
        <v>5</v>
      </c>
      <c r="J37">
        <v>279</v>
      </c>
      <c r="K37">
        <v>19.2</v>
      </c>
      <c r="L37">
        <v>9.68</v>
      </c>
      <c r="M37">
        <v>18.899999999999999</v>
      </c>
    </row>
    <row r="38" spans="1:13" x14ac:dyDescent="0.3">
      <c r="A38">
        <v>9.7439999999999999E-2</v>
      </c>
      <c r="B38">
        <v>0</v>
      </c>
      <c r="C38">
        <v>5.96</v>
      </c>
      <c r="D38">
        <v>0</v>
      </c>
      <c r="E38">
        <v>0.499</v>
      </c>
      <c r="F38">
        <v>5.8410000000000002</v>
      </c>
      <c r="G38">
        <v>61.4</v>
      </c>
      <c r="H38">
        <v>3.3778999999999999</v>
      </c>
      <c r="I38">
        <v>5</v>
      </c>
      <c r="J38">
        <v>279</v>
      </c>
      <c r="K38">
        <v>19.2</v>
      </c>
      <c r="L38">
        <v>11.41</v>
      </c>
      <c r="M38">
        <v>20</v>
      </c>
    </row>
    <row r="39" spans="1:13" x14ac:dyDescent="0.3">
      <c r="A39">
        <v>8.0140000000000003E-2</v>
      </c>
      <c r="B39">
        <v>0</v>
      </c>
      <c r="C39">
        <v>5.96</v>
      </c>
      <c r="D39">
        <v>0</v>
      </c>
      <c r="E39">
        <v>0.499</v>
      </c>
      <c r="F39">
        <v>5.85</v>
      </c>
      <c r="G39">
        <v>41.5</v>
      </c>
      <c r="H39">
        <v>3.9342000000000001</v>
      </c>
      <c r="I39">
        <v>5</v>
      </c>
      <c r="J39">
        <v>279</v>
      </c>
      <c r="K39">
        <v>19.2</v>
      </c>
      <c r="L39">
        <v>8.77</v>
      </c>
      <c r="M39">
        <v>21</v>
      </c>
    </row>
    <row r="40" spans="1:13" x14ac:dyDescent="0.3">
      <c r="A40">
        <v>0.17505000000000001</v>
      </c>
      <c r="B40">
        <v>0</v>
      </c>
      <c r="C40">
        <v>5.96</v>
      </c>
      <c r="D40">
        <v>0</v>
      </c>
      <c r="E40">
        <v>0.499</v>
      </c>
      <c r="F40">
        <v>5.9660000000000002</v>
      </c>
      <c r="G40">
        <v>30.2</v>
      </c>
      <c r="H40">
        <v>3.8473000000000002</v>
      </c>
      <c r="I40">
        <v>5</v>
      </c>
      <c r="J40">
        <v>279</v>
      </c>
      <c r="K40">
        <v>19.2</v>
      </c>
      <c r="L40">
        <v>10.130000000000001</v>
      </c>
      <c r="M40">
        <v>24.7</v>
      </c>
    </row>
    <row r="41" spans="1:13" x14ac:dyDescent="0.3">
      <c r="A41">
        <v>2.7629999999999998E-2</v>
      </c>
      <c r="B41">
        <v>75</v>
      </c>
      <c r="C41">
        <v>2.95</v>
      </c>
      <c r="D41">
        <v>0</v>
      </c>
      <c r="E41">
        <v>0.42799999999999999</v>
      </c>
      <c r="F41">
        <v>6.5949999999999998</v>
      </c>
      <c r="G41">
        <v>21.8</v>
      </c>
      <c r="H41">
        <v>5.4010999999999996</v>
      </c>
      <c r="I41">
        <v>3</v>
      </c>
      <c r="J41">
        <v>252</v>
      </c>
      <c r="K41">
        <v>18.3</v>
      </c>
      <c r="L41">
        <v>4.32</v>
      </c>
      <c r="M41">
        <v>30.8</v>
      </c>
    </row>
    <row r="42" spans="1:13" x14ac:dyDescent="0.3">
      <c r="A42">
        <v>3.3590000000000002E-2</v>
      </c>
      <c r="B42">
        <v>75</v>
      </c>
      <c r="C42">
        <v>2.95</v>
      </c>
      <c r="D42">
        <v>0</v>
      </c>
      <c r="E42">
        <v>0.42799999999999999</v>
      </c>
      <c r="F42">
        <v>7.024</v>
      </c>
      <c r="G42">
        <v>15.8</v>
      </c>
      <c r="H42">
        <v>5.4010999999999996</v>
      </c>
      <c r="I42">
        <v>3</v>
      </c>
      <c r="J42">
        <v>252</v>
      </c>
      <c r="K42">
        <v>18.3</v>
      </c>
      <c r="L42">
        <v>1.98</v>
      </c>
      <c r="M42">
        <v>34.9</v>
      </c>
    </row>
    <row r="43" spans="1:13" x14ac:dyDescent="0.3">
      <c r="A43">
        <v>0.12744</v>
      </c>
      <c r="B43">
        <v>0</v>
      </c>
      <c r="C43">
        <v>6.91</v>
      </c>
      <c r="D43">
        <v>0</v>
      </c>
      <c r="E43">
        <v>0.44800000000000001</v>
      </c>
      <c r="F43">
        <v>6.77</v>
      </c>
      <c r="G43">
        <v>2.9</v>
      </c>
      <c r="H43">
        <v>5.7209000000000003</v>
      </c>
      <c r="I43">
        <v>3</v>
      </c>
      <c r="J43">
        <v>233</v>
      </c>
      <c r="K43">
        <v>17.899999999999999</v>
      </c>
      <c r="L43">
        <v>4.84</v>
      </c>
      <c r="M43">
        <v>26.6</v>
      </c>
    </row>
    <row r="44" spans="1:13" x14ac:dyDescent="0.3">
      <c r="A44">
        <v>0.14149999999999999</v>
      </c>
      <c r="B44">
        <v>0</v>
      </c>
      <c r="C44">
        <v>6.91</v>
      </c>
      <c r="D44">
        <v>0</v>
      </c>
      <c r="E44">
        <v>0.44800000000000001</v>
      </c>
      <c r="F44">
        <v>6.1689999999999996</v>
      </c>
      <c r="G44">
        <v>6.6</v>
      </c>
      <c r="H44">
        <v>5.7209000000000003</v>
      </c>
      <c r="I44">
        <v>3</v>
      </c>
      <c r="J44">
        <v>233</v>
      </c>
      <c r="K44">
        <v>17.899999999999999</v>
      </c>
      <c r="L44">
        <v>5.81</v>
      </c>
      <c r="M44">
        <v>25.3</v>
      </c>
    </row>
    <row r="45" spans="1:13" x14ac:dyDescent="0.3">
      <c r="A45">
        <v>0.15936</v>
      </c>
      <c r="B45">
        <v>0</v>
      </c>
      <c r="C45">
        <v>6.91</v>
      </c>
      <c r="D45">
        <v>0</v>
      </c>
      <c r="E45">
        <v>0.44800000000000001</v>
      </c>
      <c r="F45">
        <v>6.2110000000000003</v>
      </c>
      <c r="G45">
        <v>6.5</v>
      </c>
      <c r="H45">
        <v>5.7209000000000003</v>
      </c>
      <c r="I45">
        <v>3</v>
      </c>
      <c r="J45">
        <v>233</v>
      </c>
      <c r="K45">
        <v>17.899999999999999</v>
      </c>
      <c r="L45">
        <v>7.44</v>
      </c>
      <c r="M45">
        <v>24.7</v>
      </c>
    </row>
    <row r="46" spans="1:13" x14ac:dyDescent="0.3">
      <c r="A46">
        <v>0.12268999999999999</v>
      </c>
      <c r="B46">
        <v>0</v>
      </c>
      <c r="C46">
        <v>6.91</v>
      </c>
      <c r="D46">
        <v>0</v>
      </c>
      <c r="E46">
        <v>0.44800000000000001</v>
      </c>
      <c r="F46">
        <v>6.069</v>
      </c>
      <c r="G46">
        <v>40</v>
      </c>
      <c r="H46">
        <v>5.7209000000000003</v>
      </c>
      <c r="I46">
        <v>3</v>
      </c>
      <c r="J46">
        <v>233</v>
      </c>
      <c r="K46">
        <v>17.899999999999999</v>
      </c>
      <c r="L46">
        <v>9.5500000000000007</v>
      </c>
      <c r="M46">
        <v>21.2</v>
      </c>
    </row>
    <row r="47" spans="1:13" x14ac:dyDescent="0.3">
      <c r="A47">
        <v>0.17141999999999999</v>
      </c>
      <c r="B47">
        <v>0</v>
      </c>
      <c r="C47">
        <v>6.91</v>
      </c>
      <c r="D47">
        <v>0</v>
      </c>
      <c r="E47">
        <v>0.44800000000000001</v>
      </c>
      <c r="F47">
        <v>5.6820000000000004</v>
      </c>
      <c r="G47">
        <v>33.799999999999997</v>
      </c>
      <c r="H47">
        <v>5.1003999999999996</v>
      </c>
      <c r="I47">
        <v>3</v>
      </c>
      <c r="J47">
        <v>233</v>
      </c>
      <c r="K47">
        <v>17.899999999999999</v>
      </c>
      <c r="L47">
        <v>10.210000000000001</v>
      </c>
      <c r="M47">
        <v>19.3</v>
      </c>
    </row>
    <row r="48" spans="1:13" x14ac:dyDescent="0.3">
      <c r="A48">
        <v>0.18836</v>
      </c>
      <c r="B48">
        <v>0</v>
      </c>
      <c r="C48">
        <v>6.91</v>
      </c>
      <c r="D48">
        <v>0</v>
      </c>
      <c r="E48">
        <v>0.44800000000000001</v>
      </c>
      <c r="F48">
        <v>5.7859999999999996</v>
      </c>
      <c r="G48">
        <v>33.299999999999997</v>
      </c>
      <c r="H48">
        <v>5.1003999999999996</v>
      </c>
      <c r="I48">
        <v>3</v>
      </c>
      <c r="J48">
        <v>233</v>
      </c>
      <c r="K48">
        <v>17.899999999999999</v>
      </c>
      <c r="L48">
        <v>14.15</v>
      </c>
      <c r="M48">
        <v>20</v>
      </c>
    </row>
    <row r="49" spans="1:13" x14ac:dyDescent="0.3">
      <c r="A49">
        <v>0.22927</v>
      </c>
      <c r="B49">
        <v>0</v>
      </c>
      <c r="C49">
        <v>6.91</v>
      </c>
      <c r="D49">
        <v>0</v>
      </c>
      <c r="E49">
        <v>0.44800000000000001</v>
      </c>
      <c r="F49">
        <v>6.03</v>
      </c>
      <c r="G49">
        <v>85.5</v>
      </c>
      <c r="H49">
        <v>5.6894</v>
      </c>
      <c r="I49">
        <v>3</v>
      </c>
      <c r="J49">
        <v>233</v>
      </c>
      <c r="K49">
        <v>17.899999999999999</v>
      </c>
      <c r="L49">
        <v>18.8</v>
      </c>
      <c r="M49">
        <v>16.600000000000001</v>
      </c>
    </row>
    <row r="50" spans="1:13" x14ac:dyDescent="0.3">
      <c r="A50">
        <v>0.25386999999999998</v>
      </c>
      <c r="B50">
        <v>0</v>
      </c>
      <c r="C50">
        <v>6.91</v>
      </c>
      <c r="D50">
        <v>0</v>
      </c>
      <c r="E50">
        <v>0.44800000000000001</v>
      </c>
      <c r="F50">
        <v>5.399</v>
      </c>
      <c r="G50">
        <v>95.3</v>
      </c>
      <c r="H50">
        <v>5.87</v>
      </c>
      <c r="I50">
        <v>3</v>
      </c>
      <c r="J50">
        <v>233</v>
      </c>
      <c r="K50">
        <v>17.899999999999999</v>
      </c>
      <c r="L50">
        <v>30.81</v>
      </c>
      <c r="M50">
        <v>14.4</v>
      </c>
    </row>
    <row r="51" spans="1:13" x14ac:dyDescent="0.3">
      <c r="A51">
        <v>0.21976999999999999</v>
      </c>
      <c r="B51">
        <v>0</v>
      </c>
      <c r="C51">
        <v>6.91</v>
      </c>
      <c r="D51">
        <v>0</v>
      </c>
      <c r="E51">
        <v>0.44800000000000001</v>
      </c>
      <c r="F51">
        <v>5.6020000000000003</v>
      </c>
      <c r="G51">
        <v>62</v>
      </c>
      <c r="H51">
        <v>6.0876999999999999</v>
      </c>
      <c r="I51">
        <v>3</v>
      </c>
      <c r="J51">
        <v>233</v>
      </c>
      <c r="K51">
        <v>17.899999999999999</v>
      </c>
      <c r="L51">
        <v>16.2</v>
      </c>
      <c r="M51">
        <v>19.399999999999999</v>
      </c>
    </row>
    <row r="52" spans="1:13" x14ac:dyDescent="0.3">
      <c r="A52">
        <v>8.8730000000000003E-2</v>
      </c>
      <c r="B52">
        <v>21</v>
      </c>
      <c r="C52">
        <v>5.64</v>
      </c>
      <c r="D52">
        <v>0</v>
      </c>
      <c r="E52">
        <v>0.439</v>
      </c>
      <c r="F52">
        <v>5.9630000000000001</v>
      </c>
      <c r="G52">
        <v>45.7</v>
      </c>
      <c r="H52">
        <v>6.8147000000000002</v>
      </c>
      <c r="I52">
        <v>4</v>
      </c>
      <c r="J52">
        <v>243</v>
      </c>
      <c r="K52">
        <v>16.8</v>
      </c>
      <c r="L52">
        <v>13.45</v>
      </c>
      <c r="M52">
        <v>19.7</v>
      </c>
    </row>
    <row r="53" spans="1:13" x14ac:dyDescent="0.3">
      <c r="A53">
        <v>4.3369999999999999E-2</v>
      </c>
      <c r="B53">
        <v>21</v>
      </c>
      <c r="C53">
        <v>5.64</v>
      </c>
      <c r="D53">
        <v>0</v>
      </c>
      <c r="E53">
        <v>0.439</v>
      </c>
      <c r="F53">
        <v>6.1150000000000002</v>
      </c>
      <c r="G53">
        <v>63</v>
      </c>
      <c r="H53">
        <v>6.8147000000000002</v>
      </c>
      <c r="I53">
        <v>4</v>
      </c>
      <c r="J53">
        <v>243</v>
      </c>
      <c r="K53">
        <v>16.8</v>
      </c>
      <c r="L53">
        <v>9.43</v>
      </c>
      <c r="M53">
        <v>20.5</v>
      </c>
    </row>
    <row r="54" spans="1:13" x14ac:dyDescent="0.3">
      <c r="A54">
        <v>5.3600000000000002E-2</v>
      </c>
      <c r="B54">
        <v>21</v>
      </c>
      <c r="C54">
        <v>5.64</v>
      </c>
      <c r="D54">
        <v>0</v>
      </c>
      <c r="E54">
        <v>0.439</v>
      </c>
      <c r="F54">
        <v>6.5110000000000001</v>
      </c>
      <c r="G54">
        <v>21.1</v>
      </c>
      <c r="H54">
        <v>6.8147000000000002</v>
      </c>
      <c r="I54">
        <v>4</v>
      </c>
      <c r="J54">
        <v>243</v>
      </c>
      <c r="K54">
        <v>16.8</v>
      </c>
      <c r="L54">
        <v>5.28</v>
      </c>
      <c r="M54">
        <v>25</v>
      </c>
    </row>
    <row r="55" spans="1:13" x14ac:dyDescent="0.3">
      <c r="A55">
        <v>4.981E-2</v>
      </c>
      <c r="B55">
        <v>21</v>
      </c>
      <c r="C55">
        <v>5.64</v>
      </c>
      <c r="D55">
        <v>0</v>
      </c>
      <c r="E55">
        <v>0.439</v>
      </c>
      <c r="F55">
        <v>5.9980000000000002</v>
      </c>
      <c r="G55">
        <v>21.4</v>
      </c>
      <c r="H55">
        <v>6.8147000000000002</v>
      </c>
      <c r="I55">
        <v>4</v>
      </c>
      <c r="J55">
        <v>243</v>
      </c>
      <c r="K55">
        <v>16.8</v>
      </c>
      <c r="L55">
        <v>8.43</v>
      </c>
      <c r="M55">
        <v>23.4</v>
      </c>
    </row>
    <row r="56" spans="1:13" x14ac:dyDescent="0.3">
      <c r="A56">
        <v>1.3599999999999999E-2</v>
      </c>
      <c r="B56">
        <v>75</v>
      </c>
      <c r="C56">
        <v>4</v>
      </c>
      <c r="D56">
        <v>0</v>
      </c>
      <c r="E56">
        <v>0.41</v>
      </c>
      <c r="F56">
        <v>5.8879999999999999</v>
      </c>
      <c r="G56">
        <v>47.6</v>
      </c>
      <c r="H56">
        <v>7.3197000000000001</v>
      </c>
      <c r="I56">
        <v>3</v>
      </c>
      <c r="J56">
        <v>469</v>
      </c>
      <c r="K56">
        <v>21.1</v>
      </c>
      <c r="L56">
        <v>14.8</v>
      </c>
      <c r="M56">
        <v>18.899999999999999</v>
      </c>
    </row>
    <row r="57" spans="1:13" x14ac:dyDescent="0.3">
      <c r="A57">
        <v>1.311E-2</v>
      </c>
      <c r="B57">
        <v>90</v>
      </c>
      <c r="C57">
        <v>1.22</v>
      </c>
      <c r="D57">
        <v>0</v>
      </c>
      <c r="E57">
        <v>0.40300000000000002</v>
      </c>
      <c r="F57">
        <v>7.2489999999999997</v>
      </c>
      <c r="G57">
        <v>21.9</v>
      </c>
      <c r="H57">
        <v>8.6966000000000001</v>
      </c>
      <c r="I57">
        <v>5</v>
      </c>
      <c r="J57">
        <v>226</v>
      </c>
      <c r="K57">
        <v>17.899999999999999</v>
      </c>
      <c r="L57">
        <v>4.8099999999999996</v>
      </c>
      <c r="M57">
        <v>35.4</v>
      </c>
    </row>
    <row r="58" spans="1:13" x14ac:dyDescent="0.3">
      <c r="A58">
        <v>2.0549999999999999E-2</v>
      </c>
      <c r="B58">
        <v>85</v>
      </c>
      <c r="C58">
        <v>0.74</v>
      </c>
      <c r="D58">
        <v>0</v>
      </c>
      <c r="E58">
        <v>0.41</v>
      </c>
      <c r="F58">
        <v>6.383</v>
      </c>
      <c r="G58">
        <v>35.700000000000003</v>
      </c>
      <c r="H58">
        <v>9.1875999999999998</v>
      </c>
      <c r="I58">
        <v>2</v>
      </c>
      <c r="J58">
        <v>313</v>
      </c>
      <c r="K58">
        <v>17.3</v>
      </c>
      <c r="L58">
        <v>5.77</v>
      </c>
      <c r="M58">
        <v>24.7</v>
      </c>
    </row>
    <row r="59" spans="1:13" x14ac:dyDescent="0.3">
      <c r="A59">
        <v>1.4319999999999999E-2</v>
      </c>
      <c r="B59">
        <v>100</v>
      </c>
      <c r="C59">
        <v>1.32</v>
      </c>
      <c r="D59">
        <v>0</v>
      </c>
      <c r="E59">
        <v>0.41099999999999998</v>
      </c>
      <c r="F59">
        <v>6.8159999999999998</v>
      </c>
      <c r="G59">
        <v>40.5</v>
      </c>
      <c r="H59">
        <v>8.3247999999999998</v>
      </c>
      <c r="I59">
        <v>5</v>
      </c>
      <c r="J59">
        <v>256</v>
      </c>
      <c r="K59">
        <v>15.1</v>
      </c>
      <c r="L59">
        <v>3.95</v>
      </c>
      <c r="M59">
        <v>31.6</v>
      </c>
    </row>
    <row r="60" spans="1:13" x14ac:dyDescent="0.3">
      <c r="A60">
        <v>0.15445</v>
      </c>
      <c r="B60">
        <v>25</v>
      </c>
      <c r="C60">
        <v>5.13</v>
      </c>
      <c r="D60">
        <v>0</v>
      </c>
      <c r="E60">
        <v>0.45300000000000001</v>
      </c>
      <c r="F60">
        <v>6.1449999999999996</v>
      </c>
      <c r="G60">
        <v>29.2</v>
      </c>
      <c r="H60">
        <v>7.8148</v>
      </c>
      <c r="I60">
        <v>8</v>
      </c>
      <c r="J60">
        <v>284</v>
      </c>
      <c r="K60">
        <v>19.7</v>
      </c>
      <c r="L60">
        <v>6.86</v>
      </c>
      <c r="M60">
        <v>23.3</v>
      </c>
    </row>
    <row r="61" spans="1:13" x14ac:dyDescent="0.3">
      <c r="A61">
        <v>0.10328</v>
      </c>
      <c r="B61">
        <v>25</v>
      </c>
      <c r="C61">
        <v>5.13</v>
      </c>
      <c r="D61">
        <v>0</v>
      </c>
      <c r="E61">
        <v>0.45300000000000001</v>
      </c>
      <c r="F61">
        <v>5.9269999999999996</v>
      </c>
      <c r="G61">
        <v>47.2</v>
      </c>
      <c r="H61">
        <v>6.9320000000000004</v>
      </c>
      <c r="I61">
        <v>8</v>
      </c>
      <c r="J61">
        <v>284</v>
      </c>
      <c r="K61">
        <v>19.7</v>
      </c>
      <c r="L61">
        <v>9.2200000000000006</v>
      </c>
      <c r="M61">
        <v>19.600000000000001</v>
      </c>
    </row>
    <row r="62" spans="1:13" x14ac:dyDescent="0.3">
      <c r="A62">
        <v>0.14932000000000001</v>
      </c>
      <c r="B62">
        <v>25</v>
      </c>
      <c r="C62">
        <v>5.13</v>
      </c>
      <c r="D62">
        <v>0</v>
      </c>
      <c r="E62">
        <v>0.45300000000000001</v>
      </c>
      <c r="F62">
        <v>5.7409999999999997</v>
      </c>
      <c r="G62">
        <v>66.2</v>
      </c>
      <c r="H62">
        <v>7.2253999999999996</v>
      </c>
      <c r="I62">
        <v>8</v>
      </c>
      <c r="J62">
        <v>284</v>
      </c>
      <c r="K62">
        <v>19.7</v>
      </c>
      <c r="L62">
        <v>13.15</v>
      </c>
      <c r="M62">
        <v>18.7</v>
      </c>
    </row>
    <row r="63" spans="1:13" x14ac:dyDescent="0.3">
      <c r="A63">
        <v>0.17171</v>
      </c>
      <c r="B63">
        <v>25</v>
      </c>
      <c r="C63">
        <v>5.13</v>
      </c>
      <c r="D63">
        <v>0</v>
      </c>
      <c r="E63">
        <v>0.45300000000000001</v>
      </c>
      <c r="F63">
        <v>5.9660000000000002</v>
      </c>
      <c r="G63">
        <v>93.4</v>
      </c>
      <c r="H63">
        <v>6.8185000000000002</v>
      </c>
      <c r="I63">
        <v>8</v>
      </c>
      <c r="J63">
        <v>284</v>
      </c>
      <c r="K63">
        <v>19.7</v>
      </c>
      <c r="L63">
        <v>14.44</v>
      </c>
      <c r="M63">
        <v>16</v>
      </c>
    </row>
    <row r="64" spans="1:13" x14ac:dyDescent="0.3">
      <c r="A64">
        <v>0.11027000000000001</v>
      </c>
      <c r="B64">
        <v>25</v>
      </c>
      <c r="C64">
        <v>5.13</v>
      </c>
      <c r="D64">
        <v>0</v>
      </c>
      <c r="E64">
        <v>0.45300000000000001</v>
      </c>
      <c r="F64">
        <v>6.4560000000000004</v>
      </c>
      <c r="G64">
        <v>67.8</v>
      </c>
      <c r="H64">
        <v>7.2255000000000003</v>
      </c>
      <c r="I64">
        <v>8</v>
      </c>
      <c r="J64">
        <v>284</v>
      </c>
      <c r="K64">
        <v>19.7</v>
      </c>
      <c r="L64">
        <v>6.73</v>
      </c>
      <c r="M64">
        <v>22.2</v>
      </c>
    </row>
    <row r="65" spans="1:13" x14ac:dyDescent="0.3">
      <c r="A65">
        <v>0.1265</v>
      </c>
      <c r="B65">
        <v>25</v>
      </c>
      <c r="C65">
        <v>5.13</v>
      </c>
      <c r="D65">
        <v>0</v>
      </c>
      <c r="E65">
        <v>0.45300000000000001</v>
      </c>
      <c r="F65">
        <v>6.7619999999999996</v>
      </c>
      <c r="G65">
        <v>43.4</v>
      </c>
      <c r="H65">
        <v>7.9809000000000001</v>
      </c>
      <c r="I65">
        <v>8</v>
      </c>
      <c r="J65">
        <v>284</v>
      </c>
      <c r="K65">
        <v>19.7</v>
      </c>
      <c r="L65">
        <v>9.5</v>
      </c>
      <c r="M65">
        <v>25</v>
      </c>
    </row>
    <row r="66" spans="1:13" x14ac:dyDescent="0.3">
      <c r="A66">
        <v>1.951E-2</v>
      </c>
      <c r="B66">
        <v>17.5</v>
      </c>
      <c r="C66">
        <v>1.38</v>
      </c>
      <c r="D66">
        <v>0</v>
      </c>
      <c r="E66">
        <v>0.41610000000000003</v>
      </c>
      <c r="F66">
        <v>7.1040000000000001</v>
      </c>
      <c r="G66">
        <v>59.5</v>
      </c>
      <c r="H66">
        <v>9.2228999999999992</v>
      </c>
      <c r="I66">
        <v>3</v>
      </c>
      <c r="J66">
        <v>216</v>
      </c>
      <c r="K66">
        <v>18.600000000000001</v>
      </c>
      <c r="L66">
        <v>8.0500000000000007</v>
      </c>
      <c r="M66">
        <v>33</v>
      </c>
    </row>
    <row r="67" spans="1:13" x14ac:dyDescent="0.3">
      <c r="A67">
        <v>3.5839999999999997E-2</v>
      </c>
      <c r="B67">
        <v>80</v>
      </c>
      <c r="C67">
        <v>3.37</v>
      </c>
      <c r="D67">
        <v>0</v>
      </c>
      <c r="E67">
        <v>0.39800000000000002</v>
      </c>
      <c r="F67">
        <v>6.29</v>
      </c>
      <c r="G67">
        <v>17.8</v>
      </c>
      <c r="H67">
        <v>6.6115000000000004</v>
      </c>
      <c r="I67">
        <v>4</v>
      </c>
      <c r="J67">
        <v>337</v>
      </c>
      <c r="K67">
        <v>16.100000000000001</v>
      </c>
      <c r="L67">
        <v>4.67</v>
      </c>
      <c r="M67">
        <v>23.5</v>
      </c>
    </row>
    <row r="68" spans="1:13" x14ac:dyDescent="0.3">
      <c r="A68">
        <v>4.3790000000000003E-2</v>
      </c>
      <c r="B68">
        <v>80</v>
      </c>
      <c r="C68">
        <v>3.37</v>
      </c>
      <c r="D68">
        <v>0</v>
      </c>
      <c r="E68">
        <v>0.39800000000000002</v>
      </c>
      <c r="F68">
        <v>5.7869999999999999</v>
      </c>
      <c r="G68">
        <v>31.1</v>
      </c>
      <c r="H68">
        <v>6.6115000000000004</v>
      </c>
      <c r="I68">
        <v>4</v>
      </c>
      <c r="J68">
        <v>337</v>
      </c>
      <c r="K68">
        <v>16.100000000000001</v>
      </c>
      <c r="L68">
        <v>10.24</v>
      </c>
      <c r="M68">
        <v>19.399999999999999</v>
      </c>
    </row>
    <row r="69" spans="1:13" x14ac:dyDescent="0.3">
      <c r="A69">
        <v>5.7889999999999997E-2</v>
      </c>
      <c r="B69">
        <v>12.5</v>
      </c>
      <c r="C69">
        <v>6.07</v>
      </c>
      <c r="D69">
        <v>0</v>
      </c>
      <c r="E69">
        <v>0.40899999999999997</v>
      </c>
      <c r="F69">
        <v>5.8780000000000001</v>
      </c>
      <c r="G69">
        <v>21.4</v>
      </c>
      <c r="H69">
        <v>6.4980000000000002</v>
      </c>
      <c r="I69">
        <v>4</v>
      </c>
      <c r="J69">
        <v>345</v>
      </c>
      <c r="K69">
        <v>18.899999999999999</v>
      </c>
      <c r="L69">
        <v>8.1</v>
      </c>
      <c r="M69">
        <v>22</v>
      </c>
    </row>
    <row r="70" spans="1:13" x14ac:dyDescent="0.3">
      <c r="A70">
        <v>0.13553999999999999</v>
      </c>
      <c r="B70">
        <v>12.5</v>
      </c>
      <c r="C70">
        <v>6.07</v>
      </c>
      <c r="D70">
        <v>0</v>
      </c>
      <c r="E70">
        <v>0.40899999999999997</v>
      </c>
      <c r="F70">
        <v>5.5940000000000003</v>
      </c>
      <c r="G70">
        <v>36.799999999999997</v>
      </c>
      <c r="H70">
        <v>6.4980000000000002</v>
      </c>
      <c r="I70">
        <v>4</v>
      </c>
      <c r="J70">
        <v>345</v>
      </c>
      <c r="K70">
        <v>18.899999999999999</v>
      </c>
      <c r="L70">
        <v>13.09</v>
      </c>
      <c r="M70">
        <v>17.399999999999999</v>
      </c>
    </row>
    <row r="71" spans="1:13" x14ac:dyDescent="0.3">
      <c r="A71">
        <v>0.12816</v>
      </c>
      <c r="B71">
        <v>12.5</v>
      </c>
      <c r="C71">
        <v>6.07</v>
      </c>
      <c r="D71">
        <v>0</v>
      </c>
      <c r="E71">
        <v>0.40899999999999997</v>
      </c>
      <c r="F71">
        <v>5.8849999999999998</v>
      </c>
      <c r="G71">
        <v>33</v>
      </c>
      <c r="H71">
        <v>6.4980000000000002</v>
      </c>
      <c r="I71">
        <v>4</v>
      </c>
      <c r="J71">
        <v>345</v>
      </c>
      <c r="K71">
        <v>18.899999999999999</v>
      </c>
      <c r="L71">
        <v>8.7899999999999991</v>
      </c>
      <c r="M71">
        <v>20.9</v>
      </c>
    </row>
    <row r="72" spans="1:13" x14ac:dyDescent="0.3">
      <c r="A72">
        <v>8.8260000000000005E-2</v>
      </c>
      <c r="B72">
        <v>0</v>
      </c>
      <c r="C72">
        <v>10.81</v>
      </c>
      <c r="D72">
        <v>0</v>
      </c>
      <c r="E72">
        <v>0.41299999999999998</v>
      </c>
      <c r="F72">
        <v>6.4169999999999998</v>
      </c>
      <c r="G72">
        <v>6.6</v>
      </c>
      <c r="H72">
        <v>5.2873000000000001</v>
      </c>
      <c r="I72">
        <v>4</v>
      </c>
      <c r="J72">
        <v>305</v>
      </c>
      <c r="K72">
        <v>19.2</v>
      </c>
      <c r="L72">
        <v>6.72</v>
      </c>
      <c r="M72">
        <v>24.2</v>
      </c>
    </row>
    <row r="73" spans="1:13" x14ac:dyDescent="0.3">
      <c r="A73">
        <v>0.15876000000000001</v>
      </c>
      <c r="B73">
        <v>0</v>
      </c>
      <c r="C73">
        <v>10.81</v>
      </c>
      <c r="D73">
        <v>0</v>
      </c>
      <c r="E73">
        <v>0.41299999999999998</v>
      </c>
      <c r="F73">
        <v>5.9610000000000003</v>
      </c>
      <c r="G73">
        <v>17.5</v>
      </c>
      <c r="H73">
        <v>5.2873000000000001</v>
      </c>
      <c r="I73">
        <v>4</v>
      </c>
      <c r="J73">
        <v>305</v>
      </c>
      <c r="K73">
        <v>19.2</v>
      </c>
      <c r="L73">
        <v>9.8800000000000008</v>
      </c>
      <c r="M73">
        <v>21.7</v>
      </c>
    </row>
    <row r="74" spans="1:13" x14ac:dyDescent="0.3">
      <c r="A74">
        <v>9.1639999999999999E-2</v>
      </c>
      <c r="B74">
        <v>0</v>
      </c>
      <c r="C74">
        <v>10.81</v>
      </c>
      <c r="D74">
        <v>0</v>
      </c>
      <c r="E74">
        <v>0.41299999999999998</v>
      </c>
      <c r="F74">
        <v>6.0650000000000004</v>
      </c>
      <c r="G74">
        <v>7.8</v>
      </c>
      <c r="H74">
        <v>5.2873000000000001</v>
      </c>
      <c r="I74">
        <v>4</v>
      </c>
      <c r="J74">
        <v>305</v>
      </c>
      <c r="K74">
        <v>19.2</v>
      </c>
      <c r="L74">
        <v>5.52</v>
      </c>
      <c r="M74">
        <v>22.8</v>
      </c>
    </row>
    <row r="75" spans="1:13" x14ac:dyDescent="0.3">
      <c r="A75">
        <v>0.19539000000000001</v>
      </c>
      <c r="B75">
        <v>0</v>
      </c>
      <c r="C75">
        <v>10.81</v>
      </c>
      <c r="D75">
        <v>0</v>
      </c>
      <c r="E75">
        <v>0.41299999999999998</v>
      </c>
      <c r="F75">
        <v>6.2450000000000001</v>
      </c>
      <c r="G75">
        <v>6.2</v>
      </c>
      <c r="H75">
        <v>5.2873000000000001</v>
      </c>
      <c r="I75">
        <v>4</v>
      </c>
      <c r="J75">
        <v>305</v>
      </c>
      <c r="K75">
        <v>19.2</v>
      </c>
      <c r="L75">
        <v>7.54</v>
      </c>
      <c r="M75">
        <v>23.4</v>
      </c>
    </row>
    <row r="76" spans="1:13" x14ac:dyDescent="0.3">
      <c r="A76">
        <v>7.8960000000000002E-2</v>
      </c>
      <c r="B76">
        <v>0</v>
      </c>
      <c r="C76">
        <v>12.83</v>
      </c>
      <c r="D76">
        <v>0</v>
      </c>
      <c r="E76">
        <v>0.437</v>
      </c>
      <c r="F76">
        <v>6.2729999999999997</v>
      </c>
      <c r="G76">
        <v>6</v>
      </c>
      <c r="H76">
        <v>4.2515000000000001</v>
      </c>
      <c r="I76">
        <v>5</v>
      </c>
      <c r="J76">
        <v>398</v>
      </c>
      <c r="K76">
        <v>18.7</v>
      </c>
      <c r="L76">
        <v>6.78</v>
      </c>
      <c r="M76">
        <v>24.1</v>
      </c>
    </row>
    <row r="77" spans="1:13" x14ac:dyDescent="0.3">
      <c r="A77">
        <v>9.5119999999999996E-2</v>
      </c>
      <c r="B77">
        <v>0</v>
      </c>
      <c r="C77">
        <v>12.83</v>
      </c>
      <c r="D77">
        <v>0</v>
      </c>
      <c r="E77">
        <v>0.437</v>
      </c>
      <c r="F77">
        <v>6.2859999999999996</v>
      </c>
      <c r="G77">
        <v>45</v>
      </c>
      <c r="H77">
        <v>4.5026000000000002</v>
      </c>
      <c r="I77">
        <v>5</v>
      </c>
      <c r="J77">
        <v>398</v>
      </c>
      <c r="K77">
        <v>18.7</v>
      </c>
      <c r="L77">
        <v>8.94</v>
      </c>
      <c r="M77">
        <v>21.4</v>
      </c>
    </row>
    <row r="78" spans="1:13" x14ac:dyDescent="0.3">
      <c r="A78">
        <v>0.10153</v>
      </c>
      <c r="B78">
        <v>0</v>
      </c>
      <c r="C78">
        <v>12.83</v>
      </c>
      <c r="D78">
        <v>0</v>
      </c>
      <c r="E78">
        <v>0.437</v>
      </c>
      <c r="F78">
        <v>6.2789999999999999</v>
      </c>
      <c r="G78">
        <v>74.5</v>
      </c>
      <c r="H78">
        <v>4.0522</v>
      </c>
      <c r="I78">
        <v>5</v>
      </c>
      <c r="J78">
        <v>398</v>
      </c>
      <c r="K78">
        <v>18.7</v>
      </c>
      <c r="L78">
        <v>11.97</v>
      </c>
      <c r="M78">
        <v>20</v>
      </c>
    </row>
    <row r="79" spans="1:13" x14ac:dyDescent="0.3">
      <c r="A79">
        <v>8.7069999999999995E-2</v>
      </c>
      <c r="B79">
        <v>0</v>
      </c>
      <c r="C79">
        <v>12.83</v>
      </c>
      <c r="D79">
        <v>0</v>
      </c>
      <c r="E79">
        <v>0.437</v>
      </c>
      <c r="F79">
        <v>6.14</v>
      </c>
      <c r="G79">
        <v>45.8</v>
      </c>
      <c r="H79">
        <v>4.0904999999999996</v>
      </c>
      <c r="I79">
        <v>5</v>
      </c>
      <c r="J79">
        <v>398</v>
      </c>
      <c r="K79">
        <v>18.7</v>
      </c>
      <c r="L79">
        <v>10.27</v>
      </c>
      <c r="M79">
        <v>20.8</v>
      </c>
    </row>
    <row r="80" spans="1:13" x14ac:dyDescent="0.3">
      <c r="A80">
        <v>5.6460000000000003E-2</v>
      </c>
      <c r="B80">
        <v>0</v>
      </c>
      <c r="C80">
        <v>12.83</v>
      </c>
      <c r="D80">
        <v>0</v>
      </c>
      <c r="E80">
        <v>0.437</v>
      </c>
      <c r="F80">
        <v>6.2320000000000002</v>
      </c>
      <c r="G80">
        <v>53.7</v>
      </c>
      <c r="H80">
        <v>5.0141</v>
      </c>
      <c r="I80">
        <v>5</v>
      </c>
      <c r="J80">
        <v>398</v>
      </c>
      <c r="K80">
        <v>18.7</v>
      </c>
      <c r="L80">
        <v>12.34</v>
      </c>
      <c r="M80">
        <v>21.2</v>
      </c>
    </row>
    <row r="81" spans="1:13" x14ac:dyDescent="0.3">
      <c r="A81">
        <v>8.387E-2</v>
      </c>
      <c r="B81">
        <v>0</v>
      </c>
      <c r="C81">
        <v>12.83</v>
      </c>
      <c r="D81">
        <v>0</v>
      </c>
      <c r="E81">
        <v>0.437</v>
      </c>
      <c r="F81">
        <v>5.8739999999999997</v>
      </c>
      <c r="G81">
        <v>36.6</v>
      </c>
      <c r="H81">
        <v>4.5026000000000002</v>
      </c>
      <c r="I81">
        <v>5</v>
      </c>
      <c r="J81">
        <v>398</v>
      </c>
      <c r="K81">
        <v>18.7</v>
      </c>
      <c r="L81">
        <v>9.1</v>
      </c>
      <c r="M81">
        <v>20.3</v>
      </c>
    </row>
    <row r="82" spans="1:13" x14ac:dyDescent="0.3">
      <c r="A82">
        <v>4.113E-2</v>
      </c>
      <c r="B82">
        <v>25</v>
      </c>
      <c r="C82">
        <v>4.8600000000000003</v>
      </c>
      <c r="D82">
        <v>0</v>
      </c>
      <c r="E82">
        <v>0.42599999999999999</v>
      </c>
      <c r="F82">
        <v>6.7270000000000003</v>
      </c>
      <c r="G82">
        <v>33.5</v>
      </c>
      <c r="H82">
        <v>5.4006999999999996</v>
      </c>
      <c r="I82">
        <v>4</v>
      </c>
      <c r="J82">
        <v>281</v>
      </c>
      <c r="K82">
        <v>19</v>
      </c>
      <c r="L82">
        <v>5.29</v>
      </c>
      <c r="M82">
        <v>28</v>
      </c>
    </row>
    <row r="83" spans="1:13" x14ac:dyDescent="0.3">
      <c r="A83">
        <v>4.462E-2</v>
      </c>
      <c r="B83">
        <v>25</v>
      </c>
      <c r="C83">
        <v>4.8600000000000003</v>
      </c>
      <c r="D83">
        <v>0</v>
      </c>
      <c r="E83">
        <v>0.42599999999999999</v>
      </c>
      <c r="F83">
        <v>6.6189999999999998</v>
      </c>
      <c r="G83">
        <v>70.400000000000006</v>
      </c>
      <c r="H83">
        <v>5.4006999999999996</v>
      </c>
      <c r="I83">
        <v>4</v>
      </c>
      <c r="J83">
        <v>281</v>
      </c>
      <c r="K83">
        <v>19</v>
      </c>
      <c r="L83">
        <v>7.22</v>
      </c>
      <c r="M83">
        <v>23.9</v>
      </c>
    </row>
    <row r="84" spans="1:13" x14ac:dyDescent="0.3">
      <c r="A84">
        <v>3.6589999999999998E-2</v>
      </c>
      <c r="B84">
        <v>25</v>
      </c>
      <c r="C84">
        <v>4.8600000000000003</v>
      </c>
      <c r="D84">
        <v>0</v>
      </c>
      <c r="E84">
        <v>0.42599999999999999</v>
      </c>
      <c r="F84">
        <v>6.3019999999999996</v>
      </c>
      <c r="G84">
        <v>32.200000000000003</v>
      </c>
      <c r="H84">
        <v>5.4006999999999996</v>
      </c>
      <c r="I84">
        <v>4</v>
      </c>
      <c r="J84">
        <v>281</v>
      </c>
      <c r="K84">
        <v>19</v>
      </c>
      <c r="L84">
        <v>6.72</v>
      </c>
      <c r="M84">
        <v>24.8</v>
      </c>
    </row>
    <row r="85" spans="1:13" x14ac:dyDescent="0.3">
      <c r="A85">
        <v>3.551E-2</v>
      </c>
      <c r="B85">
        <v>25</v>
      </c>
      <c r="C85">
        <v>4.8600000000000003</v>
      </c>
      <c r="D85">
        <v>0</v>
      </c>
      <c r="E85">
        <v>0.42599999999999999</v>
      </c>
      <c r="F85">
        <v>6.1669999999999998</v>
      </c>
      <c r="G85">
        <v>46.7</v>
      </c>
      <c r="H85">
        <v>5.4006999999999996</v>
      </c>
      <c r="I85">
        <v>4</v>
      </c>
      <c r="J85">
        <v>281</v>
      </c>
      <c r="K85">
        <v>19</v>
      </c>
      <c r="L85">
        <v>7.51</v>
      </c>
      <c r="M85">
        <v>22.9</v>
      </c>
    </row>
    <row r="86" spans="1:13" x14ac:dyDescent="0.3">
      <c r="A86">
        <v>5.0590000000000003E-2</v>
      </c>
      <c r="B86">
        <v>0</v>
      </c>
      <c r="C86">
        <v>4.49</v>
      </c>
      <c r="D86">
        <v>0</v>
      </c>
      <c r="E86">
        <v>0.44900000000000001</v>
      </c>
      <c r="F86">
        <v>6.3890000000000002</v>
      </c>
      <c r="G86">
        <v>48</v>
      </c>
      <c r="H86">
        <v>4.7793999999999999</v>
      </c>
      <c r="I86">
        <v>3</v>
      </c>
      <c r="J86">
        <v>247</v>
      </c>
      <c r="K86">
        <v>18.5</v>
      </c>
      <c r="L86">
        <v>9.6199999999999992</v>
      </c>
      <c r="M86">
        <v>23.9</v>
      </c>
    </row>
    <row r="87" spans="1:13" x14ac:dyDescent="0.3">
      <c r="A87">
        <v>5.7349999999999998E-2</v>
      </c>
      <c r="B87">
        <v>0</v>
      </c>
      <c r="C87">
        <v>4.49</v>
      </c>
      <c r="D87">
        <v>0</v>
      </c>
      <c r="E87">
        <v>0.44900000000000001</v>
      </c>
      <c r="F87">
        <v>6.63</v>
      </c>
      <c r="G87">
        <v>56.1</v>
      </c>
      <c r="H87">
        <v>4.4377000000000004</v>
      </c>
      <c r="I87">
        <v>3</v>
      </c>
      <c r="J87">
        <v>247</v>
      </c>
      <c r="K87">
        <v>18.5</v>
      </c>
      <c r="L87">
        <v>6.53</v>
      </c>
      <c r="M87">
        <v>26.6</v>
      </c>
    </row>
    <row r="88" spans="1:13" x14ac:dyDescent="0.3">
      <c r="A88">
        <v>5.1880000000000003E-2</v>
      </c>
      <c r="B88">
        <v>0</v>
      </c>
      <c r="C88">
        <v>4.49</v>
      </c>
      <c r="D88">
        <v>0</v>
      </c>
      <c r="E88">
        <v>0.44900000000000001</v>
      </c>
      <c r="F88">
        <v>6.0149999999999997</v>
      </c>
      <c r="G88">
        <v>45.1</v>
      </c>
      <c r="H88">
        <v>4.4272</v>
      </c>
      <c r="I88">
        <v>3</v>
      </c>
      <c r="J88">
        <v>247</v>
      </c>
      <c r="K88">
        <v>18.5</v>
      </c>
      <c r="L88">
        <v>12.86</v>
      </c>
      <c r="M88">
        <v>22.5</v>
      </c>
    </row>
    <row r="89" spans="1:13" x14ac:dyDescent="0.3">
      <c r="A89">
        <v>7.1510000000000004E-2</v>
      </c>
      <c r="B89">
        <v>0</v>
      </c>
      <c r="C89">
        <v>4.49</v>
      </c>
      <c r="D89">
        <v>0</v>
      </c>
      <c r="E89">
        <v>0.44900000000000001</v>
      </c>
      <c r="F89">
        <v>6.1210000000000004</v>
      </c>
      <c r="G89">
        <v>56.8</v>
      </c>
      <c r="H89">
        <v>3.7475999999999998</v>
      </c>
      <c r="I89">
        <v>3</v>
      </c>
      <c r="J89">
        <v>247</v>
      </c>
      <c r="K89">
        <v>18.5</v>
      </c>
      <c r="L89">
        <v>8.44</v>
      </c>
      <c r="M89">
        <v>22.2</v>
      </c>
    </row>
    <row r="90" spans="1:13" x14ac:dyDescent="0.3">
      <c r="A90">
        <v>5.6599999999999998E-2</v>
      </c>
      <c r="B90">
        <v>0</v>
      </c>
      <c r="C90">
        <v>3.41</v>
      </c>
      <c r="D90">
        <v>0</v>
      </c>
      <c r="E90">
        <v>0.48899999999999999</v>
      </c>
      <c r="F90">
        <v>7.0069999999999997</v>
      </c>
      <c r="G90">
        <v>86.3</v>
      </c>
      <c r="H90">
        <v>3.4217</v>
      </c>
      <c r="I90">
        <v>2</v>
      </c>
      <c r="J90">
        <v>270</v>
      </c>
      <c r="K90">
        <v>17.8</v>
      </c>
      <c r="L90">
        <v>5.5</v>
      </c>
      <c r="M90">
        <v>23.6</v>
      </c>
    </row>
    <row r="91" spans="1:13" x14ac:dyDescent="0.3">
      <c r="A91">
        <v>5.3019999999999998E-2</v>
      </c>
      <c r="B91">
        <v>0</v>
      </c>
      <c r="C91">
        <v>3.41</v>
      </c>
      <c r="D91">
        <v>0</v>
      </c>
      <c r="E91">
        <v>0.48899999999999999</v>
      </c>
      <c r="F91">
        <v>7.0789999999999997</v>
      </c>
      <c r="G91">
        <v>63.1</v>
      </c>
      <c r="H91">
        <v>3.4144999999999999</v>
      </c>
      <c r="I91">
        <v>2</v>
      </c>
      <c r="J91">
        <v>270</v>
      </c>
      <c r="K91">
        <v>17.8</v>
      </c>
      <c r="L91">
        <v>5.7</v>
      </c>
      <c r="M91">
        <v>28.7</v>
      </c>
    </row>
    <row r="92" spans="1:13" x14ac:dyDescent="0.3">
      <c r="A92">
        <v>4.684E-2</v>
      </c>
      <c r="B92">
        <v>0</v>
      </c>
      <c r="C92">
        <v>3.41</v>
      </c>
      <c r="D92">
        <v>0</v>
      </c>
      <c r="E92">
        <v>0.48899999999999999</v>
      </c>
      <c r="F92">
        <v>6.4169999999999998</v>
      </c>
      <c r="G92">
        <v>66.099999999999994</v>
      </c>
      <c r="H92">
        <v>3.0922999999999998</v>
      </c>
      <c r="I92">
        <v>2</v>
      </c>
      <c r="J92">
        <v>270</v>
      </c>
      <c r="K92">
        <v>17.8</v>
      </c>
      <c r="L92">
        <v>8.81</v>
      </c>
      <c r="M92">
        <v>22.6</v>
      </c>
    </row>
    <row r="93" spans="1:13" x14ac:dyDescent="0.3">
      <c r="A93">
        <v>3.9320000000000001E-2</v>
      </c>
      <c r="B93">
        <v>0</v>
      </c>
      <c r="C93">
        <v>3.41</v>
      </c>
      <c r="D93">
        <v>0</v>
      </c>
      <c r="E93">
        <v>0.48899999999999999</v>
      </c>
      <c r="F93">
        <v>6.4050000000000002</v>
      </c>
      <c r="G93">
        <v>73.900000000000006</v>
      </c>
      <c r="H93">
        <v>3.0920999999999998</v>
      </c>
      <c r="I93">
        <v>2</v>
      </c>
      <c r="J93">
        <v>270</v>
      </c>
      <c r="K93">
        <v>17.8</v>
      </c>
      <c r="L93">
        <v>8.1999999999999993</v>
      </c>
      <c r="M93">
        <v>22</v>
      </c>
    </row>
    <row r="94" spans="1:13" x14ac:dyDescent="0.3">
      <c r="A94">
        <v>4.2029999999999998E-2</v>
      </c>
      <c r="B94">
        <v>28</v>
      </c>
      <c r="C94">
        <v>15.04</v>
      </c>
      <c r="D94">
        <v>0</v>
      </c>
      <c r="E94">
        <v>0.46400000000000002</v>
      </c>
      <c r="F94">
        <v>6.4420000000000002</v>
      </c>
      <c r="G94">
        <v>53.6</v>
      </c>
      <c r="H94">
        <v>3.6659000000000002</v>
      </c>
      <c r="I94">
        <v>4</v>
      </c>
      <c r="J94">
        <v>270</v>
      </c>
      <c r="K94">
        <v>18.2</v>
      </c>
      <c r="L94">
        <v>8.16</v>
      </c>
      <c r="M94">
        <v>22.9</v>
      </c>
    </row>
    <row r="95" spans="1:13" x14ac:dyDescent="0.3">
      <c r="A95">
        <v>2.8750000000000001E-2</v>
      </c>
      <c r="B95">
        <v>28</v>
      </c>
      <c r="C95">
        <v>15.04</v>
      </c>
      <c r="D95">
        <v>0</v>
      </c>
      <c r="E95">
        <v>0.46400000000000002</v>
      </c>
      <c r="F95">
        <v>6.2110000000000003</v>
      </c>
      <c r="G95">
        <v>28.9</v>
      </c>
      <c r="H95">
        <v>3.6659000000000002</v>
      </c>
      <c r="I95">
        <v>4</v>
      </c>
      <c r="J95">
        <v>270</v>
      </c>
      <c r="K95">
        <v>18.2</v>
      </c>
      <c r="L95">
        <v>6.21</v>
      </c>
      <c r="M95">
        <v>25</v>
      </c>
    </row>
    <row r="96" spans="1:13" x14ac:dyDescent="0.3">
      <c r="A96">
        <v>4.2939999999999999E-2</v>
      </c>
      <c r="B96">
        <v>28</v>
      </c>
      <c r="C96">
        <v>15.04</v>
      </c>
      <c r="D96">
        <v>0</v>
      </c>
      <c r="E96">
        <v>0.46400000000000002</v>
      </c>
      <c r="F96">
        <v>6.2489999999999997</v>
      </c>
      <c r="G96">
        <v>77.3</v>
      </c>
      <c r="H96">
        <v>3.6150000000000002</v>
      </c>
      <c r="I96">
        <v>4</v>
      </c>
      <c r="J96">
        <v>270</v>
      </c>
      <c r="K96">
        <v>18.2</v>
      </c>
      <c r="L96">
        <v>10.59</v>
      </c>
      <c r="M96">
        <v>20.6</v>
      </c>
    </row>
    <row r="97" spans="1:13" x14ac:dyDescent="0.3">
      <c r="A97">
        <v>0.12204</v>
      </c>
      <c r="B97">
        <v>0</v>
      </c>
      <c r="C97">
        <v>2.89</v>
      </c>
      <c r="D97">
        <v>0</v>
      </c>
      <c r="E97">
        <v>0.44500000000000001</v>
      </c>
      <c r="F97">
        <v>6.625</v>
      </c>
      <c r="G97">
        <v>57.8</v>
      </c>
      <c r="H97">
        <v>3.4952000000000001</v>
      </c>
      <c r="I97">
        <v>2</v>
      </c>
      <c r="J97">
        <v>276</v>
      </c>
      <c r="K97">
        <v>18</v>
      </c>
      <c r="L97">
        <v>6.65</v>
      </c>
      <c r="M97">
        <v>28.4</v>
      </c>
    </row>
    <row r="98" spans="1:13" x14ac:dyDescent="0.3">
      <c r="A98">
        <v>0.11504</v>
      </c>
      <c r="B98">
        <v>0</v>
      </c>
      <c r="C98">
        <v>2.89</v>
      </c>
      <c r="D98">
        <v>0</v>
      </c>
      <c r="E98">
        <v>0.44500000000000001</v>
      </c>
      <c r="F98">
        <v>6.1630000000000003</v>
      </c>
      <c r="G98">
        <v>69.599999999999994</v>
      </c>
      <c r="H98">
        <v>3.4952000000000001</v>
      </c>
      <c r="I98">
        <v>2</v>
      </c>
      <c r="J98">
        <v>276</v>
      </c>
      <c r="K98">
        <v>18</v>
      </c>
      <c r="L98">
        <v>11.34</v>
      </c>
      <c r="M98">
        <v>21.4</v>
      </c>
    </row>
    <row r="99" spans="1:13" x14ac:dyDescent="0.3">
      <c r="A99">
        <v>0.12083000000000001</v>
      </c>
      <c r="B99">
        <v>0</v>
      </c>
      <c r="C99">
        <v>2.89</v>
      </c>
      <c r="D99">
        <v>0</v>
      </c>
      <c r="E99">
        <v>0.44500000000000001</v>
      </c>
      <c r="F99">
        <v>8.0690000000000008</v>
      </c>
      <c r="G99">
        <v>76</v>
      </c>
      <c r="H99">
        <v>3.4952000000000001</v>
      </c>
      <c r="I99">
        <v>2</v>
      </c>
      <c r="J99">
        <v>276</v>
      </c>
      <c r="K99">
        <v>18</v>
      </c>
      <c r="L99">
        <v>4.21</v>
      </c>
      <c r="M99">
        <v>38.700000000000003</v>
      </c>
    </row>
    <row r="100" spans="1:13" x14ac:dyDescent="0.3">
      <c r="A100">
        <v>8.1869999999999998E-2</v>
      </c>
      <c r="B100">
        <v>0</v>
      </c>
      <c r="C100">
        <v>2.89</v>
      </c>
      <c r="D100">
        <v>0</v>
      </c>
      <c r="E100">
        <v>0.44500000000000001</v>
      </c>
      <c r="F100">
        <v>7.82</v>
      </c>
      <c r="G100">
        <v>36.9</v>
      </c>
      <c r="H100">
        <v>3.4952000000000001</v>
      </c>
      <c r="I100">
        <v>2</v>
      </c>
      <c r="J100">
        <v>276</v>
      </c>
      <c r="K100">
        <v>18</v>
      </c>
      <c r="L100">
        <v>3.57</v>
      </c>
      <c r="M100">
        <v>43.8</v>
      </c>
    </row>
    <row r="101" spans="1:13" x14ac:dyDescent="0.3">
      <c r="A101">
        <v>6.8599999999999994E-2</v>
      </c>
      <c r="B101">
        <v>0</v>
      </c>
      <c r="C101">
        <v>2.89</v>
      </c>
      <c r="D101">
        <v>0</v>
      </c>
      <c r="E101">
        <v>0.44500000000000001</v>
      </c>
      <c r="F101">
        <v>7.4160000000000004</v>
      </c>
      <c r="G101">
        <v>62.5</v>
      </c>
      <c r="H101">
        <v>3.4952000000000001</v>
      </c>
      <c r="I101">
        <v>2</v>
      </c>
      <c r="J101">
        <v>276</v>
      </c>
      <c r="K101">
        <v>18</v>
      </c>
      <c r="L101">
        <v>6.19</v>
      </c>
      <c r="M101">
        <v>33.200000000000003</v>
      </c>
    </row>
    <row r="102" spans="1:13" x14ac:dyDescent="0.3">
      <c r="A102">
        <v>0.14865999999999999</v>
      </c>
      <c r="B102">
        <v>0</v>
      </c>
      <c r="C102">
        <v>8.56</v>
      </c>
      <c r="D102">
        <v>0</v>
      </c>
      <c r="E102">
        <v>0.52</v>
      </c>
      <c r="F102">
        <v>6.7270000000000003</v>
      </c>
      <c r="G102">
        <v>79.900000000000006</v>
      </c>
      <c r="H102">
        <v>2.7778</v>
      </c>
      <c r="I102">
        <v>5</v>
      </c>
      <c r="J102">
        <v>384</v>
      </c>
      <c r="K102">
        <v>20.9</v>
      </c>
      <c r="L102">
        <v>9.42</v>
      </c>
      <c r="M102">
        <v>27.5</v>
      </c>
    </row>
    <row r="103" spans="1:13" x14ac:dyDescent="0.3">
      <c r="A103">
        <v>0.11432</v>
      </c>
      <c r="B103">
        <v>0</v>
      </c>
      <c r="C103">
        <v>8.56</v>
      </c>
      <c r="D103">
        <v>0</v>
      </c>
      <c r="E103">
        <v>0.52</v>
      </c>
      <c r="F103">
        <v>6.7809999999999997</v>
      </c>
      <c r="G103">
        <v>71.3</v>
      </c>
      <c r="H103">
        <v>2.8561000000000001</v>
      </c>
      <c r="I103">
        <v>5</v>
      </c>
      <c r="J103">
        <v>384</v>
      </c>
      <c r="K103">
        <v>20.9</v>
      </c>
      <c r="L103">
        <v>7.67</v>
      </c>
      <c r="M103">
        <v>26.5</v>
      </c>
    </row>
    <row r="104" spans="1:13" x14ac:dyDescent="0.3">
      <c r="A104">
        <v>0.22875999999999999</v>
      </c>
      <c r="B104">
        <v>0</v>
      </c>
      <c r="C104">
        <v>8.56</v>
      </c>
      <c r="D104">
        <v>0</v>
      </c>
      <c r="E104">
        <v>0.52</v>
      </c>
      <c r="F104">
        <v>6.4050000000000002</v>
      </c>
      <c r="G104">
        <v>85.4</v>
      </c>
      <c r="H104">
        <v>2.7147000000000001</v>
      </c>
      <c r="I104">
        <v>5</v>
      </c>
      <c r="J104">
        <v>384</v>
      </c>
      <c r="K104">
        <v>20.9</v>
      </c>
      <c r="L104">
        <v>10.63</v>
      </c>
      <c r="M104">
        <v>18.600000000000001</v>
      </c>
    </row>
    <row r="105" spans="1:13" x14ac:dyDescent="0.3">
      <c r="A105">
        <v>0.21160999999999999</v>
      </c>
      <c r="B105">
        <v>0</v>
      </c>
      <c r="C105">
        <v>8.56</v>
      </c>
      <c r="D105">
        <v>0</v>
      </c>
      <c r="E105">
        <v>0.52</v>
      </c>
      <c r="F105">
        <v>6.1369999999999996</v>
      </c>
      <c r="G105">
        <v>87.4</v>
      </c>
      <c r="H105">
        <v>2.7147000000000001</v>
      </c>
      <c r="I105">
        <v>5</v>
      </c>
      <c r="J105">
        <v>384</v>
      </c>
      <c r="K105">
        <v>20.9</v>
      </c>
      <c r="L105">
        <v>13.44</v>
      </c>
      <c r="M105">
        <v>19.3</v>
      </c>
    </row>
    <row r="106" spans="1:13" x14ac:dyDescent="0.3">
      <c r="A106">
        <v>0.1396</v>
      </c>
      <c r="B106">
        <v>0</v>
      </c>
      <c r="C106">
        <v>8.56</v>
      </c>
      <c r="D106">
        <v>0</v>
      </c>
      <c r="E106">
        <v>0.52</v>
      </c>
      <c r="F106">
        <v>6.1669999999999998</v>
      </c>
      <c r="G106">
        <v>90</v>
      </c>
      <c r="H106">
        <v>2.4209999999999998</v>
      </c>
      <c r="I106">
        <v>5</v>
      </c>
      <c r="J106">
        <v>384</v>
      </c>
      <c r="K106">
        <v>20.9</v>
      </c>
      <c r="L106">
        <v>12.33</v>
      </c>
      <c r="M106">
        <v>20.100000000000001</v>
      </c>
    </row>
    <row r="107" spans="1:13" x14ac:dyDescent="0.3">
      <c r="A107">
        <v>0.13261999999999999</v>
      </c>
      <c r="B107">
        <v>0</v>
      </c>
      <c r="C107">
        <v>8.56</v>
      </c>
      <c r="D107">
        <v>0</v>
      </c>
      <c r="E107">
        <v>0.52</v>
      </c>
      <c r="F107">
        <v>5.851</v>
      </c>
      <c r="G107">
        <v>96.7</v>
      </c>
      <c r="H107">
        <v>2.1069</v>
      </c>
      <c r="I107">
        <v>5</v>
      </c>
      <c r="J107">
        <v>384</v>
      </c>
      <c r="K107">
        <v>20.9</v>
      </c>
      <c r="L107">
        <v>16.47</v>
      </c>
      <c r="M107">
        <v>19.5</v>
      </c>
    </row>
    <row r="108" spans="1:13" x14ac:dyDescent="0.3">
      <c r="A108">
        <v>0.17119999999999999</v>
      </c>
      <c r="B108">
        <v>0</v>
      </c>
      <c r="C108">
        <v>8.56</v>
      </c>
      <c r="D108">
        <v>0</v>
      </c>
      <c r="E108">
        <v>0.52</v>
      </c>
      <c r="F108">
        <v>5.8360000000000003</v>
      </c>
      <c r="G108">
        <v>91.9</v>
      </c>
      <c r="H108">
        <v>2.2109999999999999</v>
      </c>
      <c r="I108">
        <v>5</v>
      </c>
      <c r="J108">
        <v>384</v>
      </c>
      <c r="K108">
        <v>20.9</v>
      </c>
      <c r="L108">
        <v>18.66</v>
      </c>
      <c r="M108">
        <v>19.5</v>
      </c>
    </row>
    <row r="109" spans="1:13" x14ac:dyDescent="0.3">
      <c r="A109">
        <v>0.13117000000000001</v>
      </c>
      <c r="B109">
        <v>0</v>
      </c>
      <c r="C109">
        <v>8.56</v>
      </c>
      <c r="D109">
        <v>0</v>
      </c>
      <c r="E109">
        <v>0.52</v>
      </c>
      <c r="F109">
        <v>6.1269999999999998</v>
      </c>
      <c r="G109">
        <v>85.2</v>
      </c>
      <c r="H109">
        <v>2.1223999999999998</v>
      </c>
      <c r="I109">
        <v>5</v>
      </c>
      <c r="J109">
        <v>384</v>
      </c>
      <c r="K109">
        <v>20.9</v>
      </c>
      <c r="L109">
        <v>14.09</v>
      </c>
      <c r="M109">
        <v>20.399999999999999</v>
      </c>
    </row>
    <row r="110" spans="1:13" x14ac:dyDescent="0.3">
      <c r="A110">
        <v>0.12801999999999999</v>
      </c>
      <c r="B110">
        <v>0</v>
      </c>
      <c r="C110">
        <v>8.56</v>
      </c>
      <c r="D110">
        <v>0</v>
      </c>
      <c r="E110">
        <v>0.52</v>
      </c>
      <c r="F110">
        <v>6.4740000000000002</v>
      </c>
      <c r="G110">
        <v>97.1</v>
      </c>
      <c r="H110">
        <v>2.4329000000000001</v>
      </c>
      <c r="I110">
        <v>5</v>
      </c>
      <c r="J110">
        <v>384</v>
      </c>
      <c r="K110">
        <v>20.9</v>
      </c>
      <c r="L110">
        <v>12.27</v>
      </c>
      <c r="M110">
        <v>19.8</v>
      </c>
    </row>
    <row r="111" spans="1:13" x14ac:dyDescent="0.3">
      <c r="A111">
        <v>0.26362999999999998</v>
      </c>
      <c r="B111">
        <v>0</v>
      </c>
      <c r="C111">
        <v>8.56</v>
      </c>
      <c r="D111">
        <v>0</v>
      </c>
      <c r="E111">
        <v>0.52</v>
      </c>
      <c r="F111">
        <v>6.2290000000000001</v>
      </c>
      <c r="G111">
        <v>91.2</v>
      </c>
      <c r="H111">
        <v>2.5451000000000001</v>
      </c>
      <c r="I111">
        <v>5</v>
      </c>
      <c r="J111">
        <v>384</v>
      </c>
      <c r="K111">
        <v>20.9</v>
      </c>
      <c r="L111">
        <v>15.55</v>
      </c>
      <c r="M111">
        <v>19.399999999999999</v>
      </c>
    </row>
    <row r="112" spans="1:13" x14ac:dyDescent="0.3">
      <c r="A112">
        <v>0.10793</v>
      </c>
      <c r="B112">
        <v>0</v>
      </c>
      <c r="C112">
        <v>8.56</v>
      </c>
      <c r="D112">
        <v>0</v>
      </c>
      <c r="E112">
        <v>0.52</v>
      </c>
      <c r="F112">
        <v>6.1950000000000003</v>
      </c>
      <c r="G112">
        <v>54.4</v>
      </c>
      <c r="H112">
        <v>2.7778</v>
      </c>
      <c r="I112">
        <v>5</v>
      </c>
      <c r="J112">
        <v>384</v>
      </c>
      <c r="K112">
        <v>20.9</v>
      </c>
      <c r="L112">
        <v>13</v>
      </c>
      <c r="M112">
        <v>21.7</v>
      </c>
    </row>
    <row r="113" spans="1:13" x14ac:dyDescent="0.3">
      <c r="A113">
        <v>0.10084</v>
      </c>
      <c r="B113">
        <v>0</v>
      </c>
      <c r="C113">
        <v>10.01</v>
      </c>
      <c r="D113">
        <v>0</v>
      </c>
      <c r="E113">
        <v>0.54700000000000004</v>
      </c>
      <c r="F113">
        <v>6.7149999999999999</v>
      </c>
      <c r="G113">
        <v>81.599999999999994</v>
      </c>
      <c r="H113">
        <v>2.6775000000000002</v>
      </c>
      <c r="I113">
        <v>6</v>
      </c>
      <c r="J113">
        <v>432</v>
      </c>
      <c r="K113">
        <v>17.8</v>
      </c>
      <c r="L113">
        <v>10.16</v>
      </c>
      <c r="M113">
        <v>22.8</v>
      </c>
    </row>
    <row r="114" spans="1:13" x14ac:dyDescent="0.3">
      <c r="A114">
        <v>0.12329</v>
      </c>
      <c r="B114">
        <v>0</v>
      </c>
      <c r="C114">
        <v>10.01</v>
      </c>
      <c r="D114">
        <v>0</v>
      </c>
      <c r="E114">
        <v>0.54700000000000004</v>
      </c>
      <c r="F114">
        <v>5.9130000000000003</v>
      </c>
      <c r="G114">
        <v>92.9</v>
      </c>
      <c r="H114">
        <v>2.3534000000000002</v>
      </c>
      <c r="I114">
        <v>6</v>
      </c>
      <c r="J114">
        <v>432</v>
      </c>
      <c r="K114">
        <v>17.8</v>
      </c>
      <c r="L114">
        <v>16.21</v>
      </c>
      <c r="M114">
        <v>18.8</v>
      </c>
    </row>
    <row r="115" spans="1:13" x14ac:dyDescent="0.3">
      <c r="A115">
        <v>0.22212000000000001</v>
      </c>
      <c r="B115">
        <v>0</v>
      </c>
      <c r="C115">
        <v>10.01</v>
      </c>
      <c r="D115">
        <v>0</v>
      </c>
      <c r="E115">
        <v>0.54700000000000004</v>
      </c>
      <c r="F115">
        <v>6.0919999999999996</v>
      </c>
      <c r="G115">
        <v>95.4</v>
      </c>
      <c r="H115">
        <v>2.548</v>
      </c>
      <c r="I115">
        <v>6</v>
      </c>
      <c r="J115">
        <v>432</v>
      </c>
      <c r="K115">
        <v>17.8</v>
      </c>
      <c r="L115">
        <v>17.09</v>
      </c>
      <c r="M115">
        <v>18.7</v>
      </c>
    </row>
    <row r="116" spans="1:13" x14ac:dyDescent="0.3">
      <c r="A116">
        <v>0.14230999999999999</v>
      </c>
      <c r="B116">
        <v>0</v>
      </c>
      <c r="C116">
        <v>10.01</v>
      </c>
      <c r="D116">
        <v>0</v>
      </c>
      <c r="E116">
        <v>0.54700000000000004</v>
      </c>
      <c r="F116">
        <v>6.2539999999999996</v>
      </c>
      <c r="G116">
        <v>84.2</v>
      </c>
      <c r="H116">
        <v>2.2565</v>
      </c>
      <c r="I116">
        <v>6</v>
      </c>
      <c r="J116">
        <v>432</v>
      </c>
      <c r="K116">
        <v>17.8</v>
      </c>
      <c r="L116">
        <v>10.45</v>
      </c>
      <c r="M116">
        <v>18.5</v>
      </c>
    </row>
    <row r="117" spans="1:13" x14ac:dyDescent="0.3">
      <c r="A117">
        <v>0.17133999999999999</v>
      </c>
      <c r="B117">
        <v>0</v>
      </c>
      <c r="C117">
        <v>10.01</v>
      </c>
      <c r="D117">
        <v>0</v>
      </c>
      <c r="E117">
        <v>0.54700000000000004</v>
      </c>
      <c r="F117">
        <v>5.9279999999999999</v>
      </c>
      <c r="G117">
        <v>88.2</v>
      </c>
      <c r="H117">
        <v>2.4630999999999998</v>
      </c>
      <c r="I117">
        <v>6</v>
      </c>
      <c r="J117">
        <v>432</v>
      </c>
      <c r="K117">
        <v>17.8</v>
      </c>
      <c r="L117">
        <v>15.76</v>
      </c>
      <c r="M117">
        <v>18.3</v>
      </c>
    </row>
    <row r="118" spans="1:13" x14ac:dyDescent="0.3">
      <c r="A118">
        <v>0.13158</v>
      </c>
      <c r="B118">
        <v>0</v>
      </c>
      <c r="C118">
        <v>10.01</v>
      </c>
      <c r="D118">
        <v>0</v>
      </c>
      <c r="E118">
        <v>0.54700000000000004</v>
      </c>
      <c r="F118">
        <v>6.1760000000000002</v>
      </c>
      <c r="G118">
        <v>72.5</v>
      </c>
      <c r="H118">
        <v>2.7301000000000002</v>
      </c>
      <c r="I118">
        <v>6</v>
      </c>
      <c r="J118">
        <v>432</v>
      </c>
      <c r="K118">
        <v>17.8</v>
      </c>
      <c r="L118">
        <v>12.04</v>
      </c>
      <c r="M118">
        <v>21.2</v>
      </c>
    </row>
    <row r="119" spans="1:13" x14ac:dyDescent="0.3">
      <c r="A119">
        <v>0.15098</v>
      </c>
      <c r="B119">
        <v>0</v>
      </c>
      <c r="C119">
        <v>10.01</v>
      </c>
      <c r="D119">
        <v>0</v>
      </c>
      <c r="E119">
        <v>0.54700000000000004</v>
      </c>
      <c r="F119">
        <v>6.0209999999999999</v>
      </c>
      <c r="G119">
        <v>82.6</v>
      </c>
      <c r="H119">
        <v>2.7473999999999998</v>
      </c>
      <c r="I119">
        <v>6</v>
      </c>
      <c r="J119">
        <v>432</v>
      </c>
      <c r="K119">
        <v>17.8</v>
      </c>
      <c r="L119">
        <v>10.3</v>
      </c>
      <c r="M119">
        <v>19.2</v>
      </c>
    </row>
    <row r="120" spans="1:13" x14ac:dyDescent="0.3">
      <c r="A120">
        <v>0.13058</v>
      </c>
      <c r="B120">
        <v>0</v>
      </c>
      <c r="C120">
        <v>10.01</v>
      </c>
      <c r="D120">
        <v>0</v>
      </c>
      <c r="E120">
        <v>0.54700000000000004</v>
      </c>
      <c r="F120">
        <v>5.8719999999999999</v>
      </c>
      <c r="G120">
        <v>73.099999999999994</v>
      </c>
      <c r="H120">
        <v>2.4775</v>
      </c>
      <c r="I120">
        <v>6</v>
      </c>
      <c r="J120">
        <v>432</v>
      </c>
      <c r="K120">
        <v>17.8</v>
      </c>
      <c r="L120">
        <v>15.37</v>
      </c>
      <c r="M120">
        <v>20.399999999999999</v>
      </c>
    </row>
    <row r="121" spans="1:13" x14ac:dyDescent="0.3">
      <c r="A121">
        <v>0.14476</v>
      </c>
      <c r="B121">
        <v>0</v>
      </c>
      <c r="C121">
        <v>10.01</v>
      </c>
      <c r="D121">
        <v>0</v>
      </c>
      <c r="E121">
        <v>0.54700000000000004</v>
      </c>
      <c r="F121">
        <v>5.7309999999999999</v>
      </c>
      <c r="G121">
        <v>65.2</v>
      </c>
      <c r="H121">
        <v>2.7591999999999999</v>
      </c>
      <c r="I121">
        <v>6</v>
      </c>
      <c r="J121">
        <v>432</v>
      </c>
      <c r="K121">
        <v>17.8</v>
      </c>
      <c r="L121">
        <v>13.61</v>
      </c>
      <c r="M121">
        <v>19.3</v>
      </c>
    </row>
    <row r="122" spans="1:13" x14ac:dyDescent="0.3">
      <c r="A122">
        <v>6.8989999999999996E-2</v>
      </c>
      <c r="B122">
        <v>0</v>
      </c>
      <c r="C122">
        <v>25.65</v>
      </c>
      <c r="D122">
        <v>0</v>
      </c>
      <c r="E122">
        <v>0.58099999999999996</v>
      </c>
      <c r="F122">
        <v>5.87</v>
      </c>
      <c r="G122">
        <v>69.7</v>
      </c>
      <c r="H122">
        <v>2.2576999999999998</v>
      </c>
      <c r="I122">
        <v>2</v>
      </c>
      <c r="J122">
        <v>188</v>
      </c>
      <c r="K122">
        <v>19.100000000000001</v>
      </c>
      <c r="L122">
        <v>14.37</v>
      </c>
      <c r="M122">
        <v>22</v>
      </c>
    </row>
    <row r="123" spans="1:13" x14ac:dyDescent="0.3">
      <c r="A123">
        <v>7.1650000000000005E-2</v>
      </c>
      <c r="B123">
        <v>0</v>
      </c>
      <c r="C123">
        <v>25.65</v>
      </c>
      <c r="D123">
        <v>0</v>
      </c>
      <c r="E123">
        <v>0.58099999999999996</v>
      </c>
      <c r="F123">
        <v>6.0039999999999996</v>
      </c>
      <c r="G123">
        <v>84.1</v>
      </c>
      <c r="H123">
        <v>2.1974</v>
      </c>
      <c r="I123">
        <v>2</v>
      </c>
      <c r="J123">
        <v>188</v>
      </c>
      <c r="K123">
        <v>19.100000000000001</v>
      </c>
      <c r="L123">
        <v>14.27</v>
      </c>
      <c r="M123">
        <v>20.3</v>
      </c>
    </row>
    <row r="124" spans="1:13" x14ac:dyDescent="0.3">
      <c r="A124">
        <v>9.2990000000000003E-2</v>
      </c>
      <c r="B124">
        <v>0</v>
      </c>
      <c r="C124">
        <v>25.65</v>
      </c>
      <c r="D124">
        <v>0</v>
      </c>
      <c r="E124">
        <v>0.58099999999999996</v>
      </c>
      <c r="F124">
        <v>5.9610000000000003</v>
      </c>
      <c r="G124">
        <v>92.9</v>
      </c>
      <c r="H124">
        <v>2.0869</v>
      </c>
      <c r="I124">
        <v>2</v>
      </c>
      <c r="J124">
        <v>188</v>
      </c>
      <c r="K124">
        <v>19.100000000000001</v>
      </c>
      <c r="L124">
        <v>17.93</v>
      </c>
      <c r="M124">
        <v>20.5</v>
      </c>
    </row>
    <row r="125" spans="1:13" x14ac:dyDescent="0.3">
      <c r="A125">
        <v>0.15038000000000001</v>
      </c>
      <c r="B125">
        <v>0</v>
      </c>
      <c r="C125">
        <v>25.65</v>
      </c>
      <c r="D125">
        <v>0</v>
      </c>
      <c r="E125">
        <v>0.58099999999999996</v>
      </c>
      <c r="F125">
        <v>5.8559999999999999</v>
      </c>
      <c r="G125">
        <v>97</v>
      </c>
      <c r="H125">
        <v>1.9443999999999999</v>
      </c>
      <c r="I125">
        <v>2</v>
      </c>
      <c r="J125">
        <v>188</v>
      </c>
      <c r="K125">
        <v>19.100000000000001</v>
      </c>
      <c r="L125">
        <v>25.41</v>
      </c>
      <c r="M125">
        <v>17.3</v>
      </c>
    </row>
    <row r="126" spans="1:13" x14ac:dyDescent="0.3">
      <c r="A126">
        <v>9.8489999999999994E-2</v>
      </c>
      <c r="B126">
        <v>0</v>
      </c>
      <c r="C126">
        <v>25.65</v>
      </c>
      <c r="D126">
        <v>0</v>
      </c>
      <c r="E126">
        <v>0.58099999999999996</v>
      </c>
      <c r="F126">
        <v>5.8789999999999996</v>
      </c>
      <c r="G126">
        <v>95.8</v>
      </c>
      <c r="H126">
        <v>2.0063</v>
      </c>
      <c r="I126">
        <v>2</v>
      </c>
      <c r="J126">
        <v>188</v>
      </c>
      <c r="K126">
        <v>19.100000000000001</v>
      </c>
      <c r="L126">
        <v>17.579999999999998</v>
      </c>
      <c r="M126">
        <v>18.8</v>
      </c>
    </row>
    <row r="127" spans="1:13" x14ac:dyDescent="0.3">
      <c r="A127">
        <v>0.16902</v>
      </c>
      <c r="B127">
        <v>0</v>
      </c>
      <c r="C127">
        <v>25.65</v>
      </c>
      <c r="D127">
        <v>0</v>
      </c>
      <c r="E127">
        <v>0.58099999999999996</v>
      </c>
      <c r="F127">
        <v>5.9859999999999998</v>
      </c>
      <c r="G127">
        <v>88.4</v>
      </c>
      <c r="H127">
        <v>1.9928999999999999</v>
      </c>
      <c r="I127">
        <v>2</v>
      </c>
      <c r="J127">
        <v>188</v>
      </c>
      <c r="K127">
        <v>19.100000000000001</v>
      </c>
      <c r="L127">
        <v>14.81</v>
      </c>
      <c r="M127">
        <v>21.4</v>
      </c>
    </row>
    <row r="128" spans="1:13" x14ac:dyDescent="0.3">
      <c r="A128">
        <v>0.38735000000000003</v>
      </c>
      <c r="B128">
        <v>0</v>
      </c>
      <c r="C128">
        <v>25.65</v>
      </c>
      <c r="D128">
        <v>0</v>
      </c>
      <c r="E128">
        <v>0.58099999999999996</v>
      </c>
      <c r="F128">
        <v>5.6130000000000004</v>
      </c>
      <c r="G128">
        <v>95.6</v>
      </c>
      <c r="H128">
        <v>1.7572000000000001</v>
      </c>
      <c r="I128">
        <v>2</v>
      </c>
      <c r="J128">
        <v>188</v>
      </c>
      <c r="K128">
        <v>19.100000000000001</v>
      </c>
      <c r="L128">
        <v>27.26</v>
      </c>
      <c r="M128">
        <v>15.7</v>
      </c>
    </row>
    <row r="129" spans="1:13" x14ac:dyDescent="0.3">
      <c r="A129">
        <v>0.25914999999999999</v>
      </c>
      <c r="B129">
        <v>0</v>
      </c>
      <c r="C129">
        <v>21.89</v>
      </c>
      <c r="D129">
        <v>0</v>
      </c>
      <c r="E129">
        <v>0.624</v>
      </c>
      <c r="F129">
        <v>5.6929999999999996</v>
      </c>
      <c r="G129">
        <v>96</v>
      </c>
      <c r="H129">
        <v>1.7883</v>
      </c>
      <c r="I129">
        <v>4</v>
      </c>
      <c r="J129">
        <v>437</v>
      </c>
      <c r="K129">
        <v>21.2</v>
      </c>
      <c r="L129">
        <v>17.190000000000001</v>
      </c>
      <c r="M129">
        <v>16.2</v>
      </c>
    </row>
    <row r="130" spans="1:13" x14ac:dyDescent="0.3">
      <c r="A130">
        <v>0.32543</v>
      </c>
      <c r="B130">
        <v>0</v>
      </c>
      <c r="C130">
        <v>21.89</v>
      </c>
      <c r="D130">
        <v>0</v>
      </c>
      <c r="E130">
        <v>0.624</v>
      </c>
      <c r="F130">
        <v>6.431</v>
      </c>
      <c r="G130">
        <v>98.8</v>
      </c>
      <c r="H130">
        <v>1.8125</v>
      </c>
      <c r="I130">
        <v>4</v>
      </c>
      <c r="J130">
        <v>437</v>
      </c>
      <c r="K130">
        <v>21.2</v>
      </c>
      <c r="L130">
        <v>15.39</v>
      </c>
      <c r="M130">
        <v>18</v>
      </c>
    </row>
    <row r="131" spans="1:13" x14ac:dyDescent="0.3">
      <c r="A131">
        <v>0.88124999999999998</v>
      </c>
      <c r="B131">
        <v>0</v>
      </c>
      <c r="C131">
        <v>21.89</v>
      </c>
      <c r="D131">
        <v>0</v>
      </c>
      <c r="E131">
        <v>0.624</v>
      </c>
      <c r="F131">
        <v>5.6369999999999996</v>
      </c>
      <c r="G131">
        <v>94.7</v>
      </c>
      <c r="H131">
        <v>1.9799</v>
      </c>
      <c r="I131">
        <v>4</v>
      </c>
      <c r="J131">
        <v>437</v>
      </c>
      <c r="K131">
        <v>21.2</v>
      </c>
      <c r="L131">
        <v>18.34</v>
      </c>
      <c r="M131">
        <v>14.3</v>
      </c>
    </row>
    <row r="132" spans="1:13" x14ac:dyDescent="0.3">
      <c r="A132">
        <v>0.34005999999999997</v>
      </c>
      <c r="B132">
        <v>0</v>
      </c>
      <c r="C132">
        <v>21.89</v>
      </c>
      <c r="D132">
        <v>0</v>
      </c>
      <c r="E132">
        <v>0.624</v>
      </c>
      <c r="F132">
        <v>6.4580000000000002</v>
      </c>
      <c r="G132">
        <v>98.9</v>
      </c>
      <c r="H132">
        <v>2.1185</v>
      </c>
      <c r="I132">
        <v>4</v>
      </c>
      <c r="J132">
        <v>437</v>
      </c>
      <c r="K132">
        <v>21.2</v>
      </c>
      <c r="L132">
        <v>12.6</v>
      </c>
      <c r="M132">
        <v>19.2</v>
      </c>
    </row>
    <row r="133" spans="1:13" x14ac:dyDescent="0.3">
      <c r="A133">
        <v>1.1929399999999999</v>
      </c>
      <c r="B133">
        <v>0</v>
      </c>
      <c r="C133">
        <v>21.89</v>
      </c>
      <c r="D133">
        <v>0</v>
      </c>
      <c r="E133">
        <v>0.624</v>
      </c>
      <c r="F133">
        <v>6.3259999999999996</v>
      </c>
      <c r="G133">
        <v>97.7</v>
      </c>
      <c r="H133">
        <v>2.2709999999999999</v>
      </c>
      <c r="I133">
        <v>4</v>
      </c>
      <c r="J133">
        <v>437</v>
      </c>
      <c r="K133">
        <v>21.2</v>
      </c>
      <c r="L133">
        <v>12.26</v>
      </c>
      <c r="M133">
        <v>19.600000000000001</v>
      </c>
    </row>
    <row r="134" spans="1:13" x14ac:dyDescent="0.3">
      <c r="A134">
        <v>0.59004999999999996</v>
      </c>
      <c r="B134">
        <v>0</v>
      </c>
      <c r="C134">
        <v>21.89</v>
      </c>
      <c r="D134">
        <v>0</v>
      </c>
      <c r="E134">
        <v>0.624</v>
      </c>
      <c r="F134">
        <v>6.3719999999999999</v>
      </c>
      <c r="G134">
        <v>97.9</v>
      </c>
      <c r="H134">
        <v>2.3273999999999999</v>
      </c>
      <c r="I134">
        <v>4</v>
      </c>
      <c r="J134">
        <v>437</v>
      </c>
      <c r="K134">
        <v>21.2</v>
      </c>
      <c r="L134">
        <v>11.12</v>
      </c>
      <c r="M134">
        <v>23</v>
      </c>
    </row>
    <row r="135" spans="1:13" x14ac:dyDescent="0.3">
      <c r="A135">
        <v>0.32982</v>
      </c>
      <c r="B135">
        <v>0</v>
      </c>
      <c r="C135">
        <v>21.89</v>
      </c>
      <c r="D135">
        <v>0</v>
      </c>
      <c r="E135">
        <v>0.624</v>
      </c>
      <c r="F135">
        <v>5.8220000000000001</v>
      </c>
      <c r="G135">
        <v>95.4</v>
      </c>
      <c r="H135">
        <v>2.4699</v>
      </c>
      <c r="I135">
        <v>4</v>
      </c>
      <c r="J135">
        <v>437</v>
      </c>
      <c r="K135">
        <v>21.2</v>
      </c>
      <c r="L135">
        <v>15.03</v>
      </c>
      <c r="M135">
        <v>18.399999999999999</v>
      </c>
    </row>
    <row r="136" spans="1:13" x14ac:dyDescent="0.3">
      <c r="A136">
        <v>0.97616999999999998</v>
      </c>
      <c r="B136">
        <v>0</v>
      </c>
      <c r="C136">
        <v>21.89</v>
      </c>
      <c r="D136">
        <v>0</v>
      </c>
      <c r="E136">
        <v>0.624</v>
      </c>
      <c r="F136">
        <v>5.7569999999999997</v>
      </c>
      <c r="G136">
        <v>98.4</v>
      </c>
      <c r="H136">
        <v>2.3460000000000001</v>
      </c>
      <c r="I136">
        <v>4</v>
      </c>
      <c r="J136">
        <v>437</v>
      </c>
      <c r="K136">
        <v>21.2</v>
      </c>
      <c r="L136">
        <v>17.309999999999999</v>
      </c>
      <c r="M136">
        <v>15.6</v>
      </c>
    </row>
    <row r="137" spans="1:13" x14ac:dyDescent="0.3">
      <c r="A137">
        <v>0.55778000000000005</v>
      </c>
      <c r="B137">
        <v>0</v>
      </c>
      <c r="C137">
        <v>21.89</v>
      </c>
      <c r="D137">
        <v>0</v>
      </c>
      <c r="E137">
        <v>0.624</v>
      </c>
      <c r="F137">
        <v>6.335</v>
      </c>
      <c r="G137">
        <v>98.2</v>
      </c>
      <c r="H137">
        <v>2.1107</v>
      </c>
      <c r="I137">
        <v>4</v>
      </c>
      <c r="J137">
        <v>437</v>
      </c>
      <c r="K137">
        <v>21.2</v>
      </c>
      <c r="L137">
        <v>16.96</v>
      </c>
      <c r="M137">
        <v>18.100000000000001</v>
      </c>
    </row>
    <row r="138" spans="1:13" x14ac:dyDescent="0.3">
      <c r="A138">
        <v>0.32263999999999998</v>
      </c>
      <c r="B138">
        <v>0</v>
      </c>
      <c r="C138">
        <v>21.89</v>
      </c>
      <c r="D138">
        <v>0</v>
      </c>
      <c r="E138">
        <v>0.624</v>
      </c>
      <c r="F138">
        <v>5.9420000000000002</v>
      </c>
      <c r="G138">
        <v>93.5</v>
      </c>
      <c r="H138">
        <v>1.9669000000000001</v>
      </c>
      <c r="I138">
        <v>4</v>
      </c>
      <c r="J138">
        <v>437</v>
      </c>
      <c r="K138">
        <v>21.2</v>
      </c>
      <c r="L138">
        <v>16.899999999999999</v>
      </c>
      <c r="M138">
        <v>17.399999999999999</v>
      </c>
    </row>
    <row r="139" spans="1:13" x14ac:dyDescent="0.3">
      <c r="A139">
        <v>0.35232999999999998</v>
      </c>
      <c r="B139">
        <v>0</v>
      </c>
      <c r="C139">
        <v>21.89</v>
      </c>
      <c r="D139">
        <v>0</v>
      </c>
      <c r="E139">
        <v>0.624</v>
      </c>
      <c r="F139">
        <v>6.4539999999999997</v>
      </c>
      <c r="G139">
        <v>98.4</v>
      </c>
      <c r="H139">
        <v>1.8498000000000001</v>
      </c>
      <c r="I139">
        <v>4</v>
      </c>
      <c r="J139">
        <v>437</v>
      </c>
      <c r="K139">
        <v>21.2</v>
      </c>
      <c r="L139">
        <v>14.59</v>
      </c>
      <c r="M139">
        <v>17.100000000000001</v>
      </c>
    </row>
    <row r="140" spans="1:13" x14ac:dyDescent="0.3">
      <c r="A140">
        <v>0.24979999999999999</v>
      </c>
      <c r="B140">
        <v>0</v>
      </c>
      <c r="C140">
        <v>21.89</v>
      </c>
      <c r="D140">
        <v>0</v>
      </c>
      <c r="E140">
        <v>0.624</v>
      </c>
      <c r="F140">
        <v>5.8570000000000002</v>
      </c>
      <c r="G140">
        <v>98.2</v>
      </c>
      <c r="H140">
        <v>1.6686000000000001</v>
      </c>
      <c r="I140">
        <v>4</v>
      </c>
      <c r="J140">
        <v>437</v>
      </c>
      <c r="K140">
        <v>21.2</v>
      </c>
      <c r="L140">
        <v>21.32</v>
      </c>
      <c r="M140">
        <v>13.3</v>
      </c>
    </row>
    <row r="141" spans="1:13" x14ac:dyDescent="0.3">
      <c r="A141">
        <v>0.54452</v>
      </c>
      <c r="B141">
        <v>0</v>
      </c>
      <c r="C141">
        <v>21.89</v>
      </c>
      <c r="D141">
        <v>0</v>
      </c>
      <c r="E141">
        <v>0.624</v>
      </c>
      <c r="F141">
        <v>6.1509999999999998</v>
      </c>
      <c r="G141">
        <v>97.9</v>
      </c>
      <c r="H141">
        <v>1.6687000000000001</v>
      </c>
      <c r="I141">
        <v>4</v>
      </c>
      <c r="J141">
        <v>437</v>
      </c>
      <c r="K141">
        <v>21.2</v>
      </c>
      <c r="L141">
        <v>18.46</v>
      </c>
      <c r="M141">
        <v>17.8</v>
      </c>
    </row>
    <row r="142" spans="1:13" x14ac:dyDescent="0.3">
      <c r="A142">
        <v>0.29089999999999999</v>
      </c>
      <c r="B142">
        <v>0</v>
      </c>
      <c r="C142">
        <v>21.89</v>
      </c>
      <c r="D142">
        <v>0</v>
      </c>
      <c r="E142">
        <v>0.624</v>
      </c>
      <c r="F142">
        <v>6.1740000000000004</v>
      </c>
      <c r="G142">
        <v>93.6</v>
      </c>
      <c r="H142">
        <v>1.6119000000000001</v>
      </c>
      <c r="I142">
        <v>4</v>
      </c>
      <c r="J142">
        <v>437</v>
      </c>
      <c r="K142">
        <v>21.2</v>
      </c>
      <c r="L142">
        <v>24.16</v>
      </c>
      <c r="M142">
        <v>14</v>
      </c>
    </row>
    <row r="143" spans="1:13" x14ac:dyDescent="0.3">
      <c r="A143">
        <v>1.6286400000000001</v>
      </c>
      <c r="B143">
        <v>0</v>
      </c>
      <c r="C143">
        <v>21.89</v>
      </c>
      <c r="D143">
        <v>0</v>
      </c>
      <c r="E143">
        <v>0.624</v>
      </c>
      <c r="F143">
        <v>5.0190000000000001</v>
      </c>
      <c r="G143">
        <v>100</v>
      </c>
      <c r="H143">
        <v>1.4394</v>
      </c>
      <c r="I143">
        <v>4</v>
      </c>
      <c r="J143">
        <v>437</v>
      </c>
      <c r="K143">
        <v>21.2</v>
      </c>
      <c r="L143">
        <v>34.409999999999997</v>
      </c>
      <c r="M143">
        <v>14.4</v>
      </c>
    </row>
    <row r="144" spans="1:13" x14ac:dyDescent="0.3">
      <c r="A144">
        <v>3.3210500000000001</v>
      </c>
      <c r="B144">
        <v>0</v>
      </c>
      <c r="C144">
        <v>19.579999999999998</v>
      </c>
      <c r="D144">
        <v>1</v>
      </c>
      <c r="E144">
        <v>0.871</v>
      </c>
      <c r="F144">
        <v>5.4029999999999996</v>
      </c>
      <c r="G144">
        <v>100</v>
      </c>
      <c r="H144">
        <v>1.3216000000000001</v>
      </c>
      <c r="I144">
        <v>5</v>
      </c>
      <c r="J144">
        <v>403</v>
      </c>
      <c r="K144">
        <v>14.7</v>
      </c>
      <c r="L144">
        <v>26.82</v>
      </c>
      <c r="M144">
        <v>13.4</v>
      </c>
    </row>
    <row r="145" spans="1:13" x14ac:dyDescent="0.3">
      <c r="A145">
        <v>4.0974000000000004</v>
      </c>
      <c r="B145">
        <v>0</v>
      </c>
      <c r="C145">
        <v>19.579999999999998</v>
      </c>
      <c r="D145">
        <v>0</v>
      </c>
      <c r="E145">
        <v>0.871</v>
      </c>
      <c r="F145">
        <v>5.468</v>
      </c>
      <c r="G145">
        <v>100</v>
      </c>
      <c r="H145">
        <v>1.4117999999999999</v>
      </c>
      <c r="I145">
        <v>5</v>
      </c>
      <c r="J145">
        <v>403</v>
      </c>
      <c r="K145">
        <v>14.7</v>
      </c>
      <c r="L145">
        <v>26.42</v>
      </c>
      <c r="M145">
        <v>15.6</v>
      </c>
    </row>
    <row r="146" spans="1:13" x14ac:dyDescent="0.3">
      <c r="A146">
        <v>2.7797399999999999</v>
      </c>
      <c r="B146">
        <v>0</v>
      </c>
      <c r="C146">
        <v>19.579999999999998</v>
      </c>
      <c r="D146">
        <v>0</v>
      </c>
      <c r="E146">
        <v>0.871</v>
      </c>
      <c r="F146">
        <v>4.9029999999999996</v>
      </c>
      <c r="G146">
        <v>97.8</v>
      </c>
      <c r="H146">
        <v>1.3459000000000001</v>
      </c>
      <c r="I146">
        <v>5</v>
      </c>
      <c r="J146">
        <v>403</v>
      </c>
      <c r="K146">
        <v>14.7</v>
      </c>
      <c r="L146">
        <v>29.29</v>
      </c>
      <c r="M146">
        <v>11.8</v>
      </c>
    </row>
    <row r="147" spans="1:13" x14ac:dyDescent="0.3">
      <c r="A147">
        <v>2.37934</v>
      </c>
      <c r="B147">
        <v>0</v>
      </c>
      <c r="C147">
        <v>19.579999999999998</v>
      </c>
      <c r="D147">
        <v>0</v>
      </c>
      <c r="E147">
        <v>0.871</v>
      </c>
      <c r="F147">
        <v>6.13</v>
      </c>
      <c r="G147">
        <v>100</v>
      </c>
      <c r="H147">
        <v>1.4191</v>
      </c>
      <c r="I147">
        <v>5</v>
      </c>
      <c r="J147">
        <v>403</v>
      </c>
      <c r="K147">
        <v>14.7</v>
      </c>
      <c r="L147">
        <v>27.8</v>
      </c>
      <c r="M147">
        <v>13.8</v>
      </c>
    </row>
    <row r="148" spans="1:13" x14ac:dyDescent="0.3">
      <c r="A148">
        <v>2.1550500000000001</v>
      </c>
      <c r="B148">
        <v>0</v>
      </c>
      <c r="C148">
        <v>19.579999999999998</v>
      </c>
      <c r="D148">
        <v>0</v>
      </c>
      <c r="E148">
        <v>0.871</v>
      </c>
      <c r="F148">
        <v>5.6280000000000001</v>
      </c>
      <c r="G148">
        <v>100</v>
      </c>
      <c r="H148">
        <v>1.5165999999999999</v>
      </c>
      <c r="I148">
        <v>5</v>
      </c>
      <c r="J148">
        <v>403</v>
      </c>
      <c r="K148">
        <v>14.7</v>
      </c>
      <c r="L148">
        <v>16.649999999999999</v>
      </c>
      <c r="M148">
        <v>15.6</v>
      </c>
    </row>
    <row r="149" spans="1:13" x14ac:dyDescent="0.3">
      <c r="A149">
        <v>2.3686199999999999</v>
      </c>
      <c r="B149">
        <v>0</v>
      </c>
      <c r="C149">
        <v>19.579999999999998</v>
      </c>
      <c r="D149">
        <v>0</v>
      </c>
      <c r="E149">
        <v>0.871</v>
      </c>
      <c r="F149">
        <v>4.9260000000000002</v>
      </c>
      <c r="G149">
        <v>95.7</v>
      </c>
      <c r="H149">
        <v>1.4608000000000001</v>
      </c>
      <c r="I149">
        <v>5</v>
      </c>
      <c r="J149">
        <v>403</v>
      </c>
      <c r="K149">
        <v>14.7</v>
      </c>
      <c r="L149">
        <v>29.53</v>
      </c>
      <c r="M149">
        <v>14.6</v>
      </c>
    </row>
    <row r="150" spans="1:13" x14ac:dyDescent="0.3">
      <c r="A150">
        <v>2.3309899999999999</v>
      </c>
      <c r="B150">
        <v>0</v>
      </c>
      <c r="C150">
        <v>19.579999999999998</v>
      </c>
      <c r="D150">
        <v>0</v>
      </c>
      <c r="E150">
        <v>0.871</v>
      </c>
      <c r="F150">
        <v>5.1859999999999999</v>
      </c>
      <c r="G150">
        <v>93.8</v>
      </c>
      <c r="H150">
        <v>1.5296000000000001</v>
      </c>
      <c r="I150">
        <v>5</v>
      </c>
      <c r="J150">
        <v>403</v>
      </c>
      <c r="K150">
        <v>14.7</v>
      </c>
      <c r="L150">
        <v>28.32</v>
      </c>
      <c r="M150">
        <v>17.8</v>
      </c>
    </row>
    <row r="151" spans="1:13" x14ac:dyDescent="0.3">
      <c r="A151">
        <v>2.7339699999999998</v>
      </c>
      <c r="B151">
        <v>0</v>
      </c>
      <c r="C151">
        <v>19.579999999999998</v>
      </c>
      <c r="D151">
        <v>0</v>
      </c>
      <c r="E151">
        <v>0.871</v>
      </c>
      <c r="F151">
        <v>5.5970000000000004</v>
      </c>
      <c r="G151">
        <v>94.9</v>
      </c>
      <c r="H151">
        <v>1.5257000000000001</v>
      </c>
      <c r="I151">
        <v>5</v>
      </c>
      <c r="J151">
        <v>403</v>
      </c>
      <c r="K151">
        <v>14.7</v>
      </c>
      <c r="L151">
        <v>21.45</v>
      </c>
      <c r="M151">
        <v>15.4</v>
      </c>
    </row>
    <row r="152" spans="1:13" x14ac:dyDescent="0.3">
      <c r="A152">
        <v>1.6566000000000001</v>
      </c>
      <c r="B152">
        <v>0</v>
      </c>
      <c r="C152">
        <v>19.579999999999998</v>
      </c>
      <c r="D152">
        <v>0</v>
      </c>
      <c r="E152">
        <v>0.871</v>
      </c>
      <c r="F152">
        <v>6.1219999999999999</v>
      </c>
      <c r="G152">
        <v>97.3</v>
      </c>
      <c r="H152">
        <v>1.6180000000000001</v>
      </c>
      <c r="I152">
        <v>5</v>
      </c>
      <c r="J152">
        <v>403</v>
      </c>
      <c r="K152">
        <v>14.7</v>
      </c>
      <c r="L152">
        <v>14.1</v>
      </c>
      <c r="M152">
        <v>21.5</v>
      </c>
    </row>
    <row r="153" spans="1:13" x14ac:dyDescent="0.3">
      <c r="A153">
        <v>1.4963200000000001</v>
      </c>
      <c r="B153">
        <v>0</v>
      </c>
      <c r="C153">
        <v>19.579999999999998</v>
      </c>
      <c r="D153">
        <v>0</v>
      </c>
      <c r="E153">
        <v>0.871</v>
      </c>
      <c r="F153">
        <v>5.4039999999999999</v>
      </c>
      <c r="G153">
        <v>100</v>
      </c>
      <c r="H153">
        <v>1.5915999999999999</v>
      </c>
      <c r="I153">
        <v>5</v>
      </c>
      <c r="J153">
        <v>403</v>
      </c>
      <c r="K153">
        <v>14.7</v>
      </c>
      <c r="L153">
        <v>13.28</v>
      </c>
      <c r="M153">
        <v>19.600000000000001</v>
      </c>
    </row>
    <row r="154" spans="1:13" x14ac:dyDescent="0.3">
      <c r="A154">
        <v>1.1265799999999999</v>
      </c>
      <c r="B154">
        <v>0</v>
      </c>
      <c r="C154">
        <v>19.579999999999998</v>
      </c>
      <c r="D154">
        <v>1</v>
      </c>
      <c r="E154">
        <v>0.871</v>
      </c>
      <c r="F154">
        <v>5.0119999999999996</v>
      </c>
      <c r="G154">
        <v>88</v>
      </c>
      <c r="H154">
        <v>1.6102000000000001</v>
      </c>
      <c r="I154">
        <v>5</v>
      </c>
      <c r="J154">
        <v>403</v>
      </c>
      <c r="K154">
        <v>14.7</v>
      </c>
      <c r="L154">
        <v>12.12</v>
      </c>
      <c r="M154">
        <v>15.3</v>
      </c>
    </row>
    <row r="155" spans="1:13" x14ac:dyDescent="0.3">
      <c r="A155">
        <v>2.1491799999999999</v>
      </c>
      <c r="B155">
        <v>0</v>
      </c>
      <c r="C155">
        <v>19.579999999999998</v>
      </c>
      <c r="D155">
        <v>0</v>
      </c>
      <c r="E155">
        <v>0.871</v>
      </c>
      <c r="F155">
        <v>5.7089999999999996</v>
      </c>
      <c r="G155">
        <v>98.5</v>
      </c>
      <c r="H155">
        <v>1.6232</v>
      </c>
      <c r="I155">
        <v>5</v>
      </c>
      <c r="J155">
        <v>403</v>
      </c>
      <c r="K155">
        <v>14.7</v>
      </c>
      <c r="L155">
        <v>15.79</v>
      </c>
      <c r="M155">
        <v>19.399999999999999</v>
      </c>
    </row>
    <row r="156" spans="1:13" x14ac:dyDescent="0.3">
      <c r="A156">
        <v>1.4138500000000001</v>
      </c>
      <c r="B156">
        <v>0</v>
      </c>
      <c r="C156">
        <v>19.579999999999998</v>
      </c>
      <c r="D156">
        <v>1</v>
      </c>
      <c r="E156">
        <v>0.871</v>
      </c>
      <c r="F156">
        <v>6.1289999999999996</v>
      </c>
      <c r="G156">
        <v>96</v>
      </c>
      <c r="H156">
        <v>1.7494000000000001</v>
      </c>
      <c r="I156">
        <v>5</v>
      </c>
      <c r="J156">
        <v>403</v>
      </c>
      <c r="K156">
        <v>14.7</v>
      </c>
      <c r="L156">
        <v>15.12</v>
      </c>
      <c r="M156">
        <v>17</v>
      </c>
    </row>
    <row r="157" spans="1:13" x14ac:dyDescent="0.3">
      <c r="A157">
        <v>3.5350100000000002</v>
      </c>
      <c r="B157">
        <v>0</v>
      </c>
      <c r="C157">
        <v>19.579999999999998</v>
      </c>
      <c r="D157">
        <v>1</v>
      </c>
      <c r="E157">
        <v>0.871</v>
      </c>
      <c r="F157">
        <v>6.1520000000000001</v>
      </c>
      <c r="G157">
        <v>82.6</v>
      </c>
      <c r="H157">
        <v>1.7455000000000001</v>
      </c>
      <c r="I157">
        <v>5</v>
      </c>
      <c r="J157">
        <v>403</v>
      </c>
      <c r="K157">
        <v>14.7</v>
      </c>
      <c r="L157">
        <v>15.02</v>
      </c>
      <c r="M157">
        <v>15.6</v>
      </c>
    </row>
    <row r="158" spans="1:13" x14ac:dyDescent="0.3">
      <c r="A158">
        <v>2.4466800000000002</v>
      </c>
      <c r="B158">
        <v>0</v>
      </c>
      <c r="C158">
        <v>19.579999999999998</v>
      </c>
      <c r="D158">
        <v>0</v>
      </c>
      <c r="E158">
        <v>0.871</v>
      </c>
      <c r="F158">
        <v>5.2720000000000002</v>
      </c>
      <c r="G158">
        <v>94</v>
      </c>
      <c r="H158">
        <v>1.7363999999999999</v>
      </c>
      <c r="I158">
        <v>5</v>
      </c>
      <c r="J158">
        <v>403</v>
      </c>
      <c r="K158">
        <v>14.7</v>
      </c>
      <c r="L158">
        <v>16.14</v>
      </c>
      <c r="M158">
        <v>13.1</v>
      </c>
    </row>
    <row r="159" spans="1:13" x14ac:dyDescent="0.3">
      <c r="A159">
        <v>1.2235799999999999</v>
      </c>
      <c r="B159">
        <v>0</v>
      </c>
      <c r="C159">
        <v>19.579999999999998</v>
      </c>
      <c r="D159">
        <v>0</v>
      </c>
      <c r="E159">
        <v>0.60499999999999998</v>
      </c>
      <c r="F159">
        <v>6.9429999999999996</v>
      </c>
      <c r="G159">
        <v>97.4</v>
      </c>
      <c r="H159">
        <v>1.8773</v>
      </c>
      <c r="I159">
        <v>5</v>
      </c>
      <c r="J159">
        <v>403</v>
      </c>
      <c r="K159">
        <v>14.7</v>
      </c>
      <c r="L159">
        <v>4.59</v>
      </c>
      <c r="M159">
        <v>41.3</v>
      </c>
    </row>
    <row r="160" spans="1:13" x14ac:dyDescent="0.3">
      <c r="A160">
        <v>1.34284</v>
      </c>
      <c r="B160">
        <v>0</v>
      </c>
      <c r="C160">
        <v>19.579999999999998</v>
      </c>
      <c r="D160">
        <v>0</v>
      </c>
      <c r="E160">
        <v>0.60499999999999998</v>
      </c>
      <c r="F160">
        <v>6.0659999999999998</v>
      </c>
      <c r="G160">
        <v>100</v>
      </c>
      <c r="H160">
        <v>1.7573000000000001</v>
      </c>
      <c r="I160">
        <v>5</v>
      </c>
      <c r="J160">
        <v>403</v>
      </c>
      <c r="K160">
        <v>14.7</v>
      </c>
      <c r="L160">
        <v>6.43</v>
      </c>
      <c r="M160">
        <v>24.3</v>
      </c>
    </row>
    <row r="161" spans="1:13" x14ac:dyDescent="0.3">
      <c r="A161">
        <v>1.42502</v>
      </c>
      <c r="B161">
        <v>0</v>
      </c>
      <c r="C161">
        <v>19.579999999999998</v>
      </c>
      <c r="D161">
        <v>0</v>
      </c>
      <c r="E161">
        <v>0.871</v>
      </c>
      <c r="F161">
        <v>6.51</v>
      </c>
      <c r="G161">
        <v>100</v>
      </c>
      <c r="H161">
        <v>1.7659</v>
      </c>
      <c r="I161">
        <v>5</v>
      </c>
      <c r="J161">
        <v>403</v>
      </c>
      <c r="K161">
        <v>14.7</v>
      </c>
      <c r="L161">
        <v>7.39</v>
      </c>
      <c r="M161">
        <v>23.3</v>
      </c>
    </row>
    <row r="162" spans="1:13" x14ac:dyDescent="0.3">
      <c r="A162">
        <v>1.27346</v>
      </c>
      <c r="B162">
        <v>0</v>
      </c>
      <c r="C162">
        <v>19.579999999999998</v>
      </c>
      <c r="D162">
        <v>1</v>
      </c>
      <c r="E162">
        <v>0.60499999999999998</v>
      </c>
      <c r="F162">
        <v>6.25</v>
      </c>
      <c r="G162">
        <v>92.6</v>
      </c>
      <c r="H162">
        <v>1.7984</v>
      </c>
      <c r="I162">
        <v>5</v>
      </c>
      <c r="J162">
        <v>403</v>
      </c>
      <c r="K162">
        <v>14.7</v>
      </c>
      <c r="L162">
        <v>5.5</v>
      </c>
      <c r="M162">
        <v>27</v>
      </c>
    </row>
    <row r="163" spans="1:13" x14ac:dyDescent="0.3">
      <c r="A163">
        <v>1.46336</v>
      </c>
      <c r="B163">
        <v>0</v>
      </c>
      <c r="C163">
        <v>19.579999999999998</v>
      </c>
      <c r="D163">
        <v>0</v>
      </c>
      <c r="E163">
        <v>0.60499999999999998</v>
      </c>
      <c r="F163">
        <v>7.4889999999999999</v>
      </c>
      <c r="G163">
        <v>90.8</v>
      </c>
      <c r="H163">
        <v>1.9709000000000001</v>
      </c>
      <c r="I163">
        <v>5</v>
      </c>
      <c r="J163">
        <v>403</v>
      </c>
      <c r="K163">
        <v>14.7</v>
      </c>
      <c r="L163">
        <v>1.73</v>
      </c>
      <c r="M163">
        <v>50</v>
      </c>
    </row>
    <row r="164" spans="1:13" x14ac:dyDescent="0.3">
      <c r="A164">
        <v>1.8337699999999999</v>
      </c>
      <c r="B164">
        <v>0</v>
      </c>
      <c r="C164">
        <v>19.579999999999998</v>
      </c>
      <c r="D164">
        <v>1</v>
      </c>
      <c r="E164">
        <v>0.60499999999999998</v>
      </c>
      <c r="F164">
        <v>7.8019999999999996</v>
      </c>
      <c r="G164">
        <v>98.2</v>
      </c>
      <c r="H164">
        <v>2.0407000000000002</v>
      </c>
      <c r="I164">
        <v>5</v>
      </c>
      <c r="J164">
        <v>403</v>
      </c>
      <c r="K164">
        <v>14.7</v>
      </c>
      <c r="L164">
        <v>1.92</v>
      </c>
      <c r="M164">
        <v>50</v>
      </c>
    </row>
    <row r="165" spans="1:13" x14ac:dyDescent="0.3">
      <c r="A165">
        <v>1.51902</v>
      </c>
      <c r="B165">
        <v>0</v>
      </c>
      <c r="C165">
        <v>19.579999999999998</v>
      </c>
      <c r="D165">
        <v>1</v>
      </c>
      <c r="E165">
        <v>0.60499999999999998</v>
      </c>
      <c r="F165">
        <v>8.375</v>
      </c>
      <c r="G165">
        <v>93.9</v>
      </c>
      <c r="H165">
        <v>2.1619999999999999</v>
      </c>
      <c r="I165">
        <v>5</v>
      </c>
      <c r="J165">
        <v>403</v>
      </c>
      <c r="K165">
        <v>14.7</v>
      </c>
      <c r="L165">
        <v>3.32</v>
      </c>
      <c r="M165">
        <v>50</v>
      </c>
    </row>
    <row r="166" spans="1:13" x14ac:dyDescent="0.3">
      <c r="A166">
        <v>2.2423600000000001</v>
      </c>
      <c r="B166">
        <v>0</v>
      </c>
      <c r="C166">
        <v>19.579999999999998</v>
      </c>
      <c r="D166">
        <v>0</v>
      </c>
      <c r="E166">
        <v>0.60499999999999998</v>
      </c>
      <c r="F166">
        <v>5.8540000000000001</v>
      </c>
      <c r="G166">
        <v>91.8</v>
      </c>
      <c r="H166">
        <v>2.4220000000000002</v>
      </c>
      <c r="I166">
        <v>5</v>
      </c>
      <c r="J166">
        <v>403</v>
      </c>
      <c r="K166">
        <v>14.7</v>
      </c>
      <c r="L166">
        <v>11.64</v>
      </c>
      <c r="M166">
        <v>22.7</v>
      </c>
    </row>
    <row r="167" spans="1:13" x14ac:dyDescent="0.3">
      <c r="A167">
        <v>2.9239999999999999</v>
      </c>
      <c r="B167">
        <v>0</v>
      </c>
      <c r="C167">
        <v>19.579999999999998</v>
      </c>
      <c r="D167">
        <v>0</v>
      </c>
      <c r="E167">
        <v>0.60499999999999998</v>
      </c>
      <c r="F167">
        <v>6.101</v>
      </c>
      <c r="G167">
        <v>93</v>
      </c>
      <c r="H167">
        <v>2.2833999999999999</v>
      </c>
      <c r="I167">
        <v>5</v>
      </c>
      <c r="J167">
        <v>403</v>
      </c>
      <c r="K167">
        <v>14.7</v>
      </c>
      <c r="L167">
        <v>9.81</v>
      </c>
      <c r="M167">
        <v>25</v>
      </c>
    </row>
    <row r="168" spans="1:13" x14ac:dyDescent="0.3">
      <c r="A168">
        <v>2.0101900000000001</v>
      </c>
      <c r="B168">
        <v>0</v>
      </c>
      <c r="C168">
        <v>19.579999999999998</v>
      </c>
      <c r="D168">
        <v>0</v>
      </c>
      <c r="E168">
        <v>0.60499999999999998</v>
      </c>
      <c r="F168">
        <v>7.9290000000000003</v>
      </c>
      <c r="G168">
        <v>96.2</v>
      </c>
      <c r="H168">
        <v>2.0459000000000001</v>
      </c>
      <c r="I168">
        <v>5</v>
      </c>
      <c r="J168">
        <v>403</v>
      </c>
      <c r="K168">
        <v>14.7</v>
      </c>
      <c r="L168">
        <v>3.7</v>
      </c>
      <c r="M168">
        <v>50</v>
      </c>
    </row>
    <row r="169" spans="1:13" x14ac:dyDescent="0.3">
      <c r="A169">
        <v>1.8002800000000001</v>
      </c>
      <c r="B169">
        <v>0</v>
      </c>
      <c r="C169">
        <v>19.579999999999998</v>
      </c>
      <c r="D169">
        <v>0</v>
      </c>
      <c r="E169">
        <v>0.60499999999999998</v>
      </c>
      <c r="F169">
        <v>5.8769999999999998</v>
      </c>
      <c r="G169">
        <v>79.2</v>
      </c>
      <c r="H169">
        <v>2.4258999999999999</v>
      </c>
      <c r="I169">
        <v>5</v>
      </c>
      <c r="J169">
        <v>403</v>
      </c>
      <c r="K169">
        <v>14.7</v>
      </c>
      <c r="L169">
        <v>12.14</v>
      </c>
      <c r="M169">
        <v>23.8</v>
      </c>
    </row>
    <row r="170" spans="1:13" x14ac:dyDescent="0.3">
      <c r="A170">
        <v>2.3003999999999998</v>
      </c>
      <c r="B170">
        <v>0</v>
      </c>
      <c r="C170">
        <v>19.579999999999998</v>
      </c>
      <c r="D170">
        <v>0</v>
      </c>
      <c r="E170">
        <v>0.60499999999999998</v>
      </c>
      <c r="F170">
        <v>6.319</v>
      </c>
      <c r="G170">
        <v>96.1</v>
      </c>
      <c r="H170">
        <v>2.1</v>
      </c>
      <c r="I170">
        <v>5</v>
      </c>
      <c r="J170">
        <v>403</v>
      </c>
      <c r="K170">
        <v>14.7</v>
      </c>
      <c r="L170">
        <v>11.1</v>
      </c>
      <c r="M170">
        <v>23.8</v>
      </c>
    </row>
    <row r="171" spans="1:13" x14ac:dyDescent="0.3">
      <c r="A171">
        <v>2.4495300000000002</v>
      </c>
      <c r="B171">
        <v>0</v>
      </c>
      <c r="C171">
        <v>19.579999999999998</v>
      </c>
      <c r="D171">
        <v>0</v>
      </c>
      <c r="E171">
        <v>0.60499999999999998</v>
      </c>
      <c r="F171">
        <v>6.4020000000000001</v>
      </c>
      <c r="G171">
        <v>95.2</v>
      </c>
      <c r="H171">
        <v>2.2625000000000002</v>
      </c>
      <c r="I171">
        <v>5</v>
      </c>
      <c r="J171">
        <v>403</v>
      </c>
      <c r="K171">
        <v>14.7</v>
      </c>
      <c r="L171">
        <v>11.32</v>
      </c>
      <c r="M171">
        <v>22.3</v>
      </c>
    </row>
    <row r="172" spans="1:13" x14ac:dyDescent="0.3">
      <c r="A172">
        <v>1.2074199999999999</v>
      </c>
      <c r="B172">
        <v>0</v>
      </c>
      <c r="C172">
        <v>19.579999999999998</v>
      </c>
      <c r="D172">
        <v>0</v>
      </c>
      <c r="E172">
        <v>0.60499999999999998</v>
      </c>
      <c r="F172">
        <v>5.875</v>
      </c>
      <c r="G172">
        <v>94.6</v>
      </c>
      <c r="H172">
        <v>2.4258999999999999</v>
      </c>
      <c r="I172">
        <v>5</v>
      </c>
      <c r="J172">
        <v>403</v>
      </c>
      <c r="K172">
        <v>14.7</v>
      </c>
      <c r="L172">
        <v>14.43</v>
      </c>
      <c r="M172">
        <v>17.399999999999999</v>
      </c>
    </row>
    <row r="173" spans="1:13" x14ac:dyDescent="0.3">
      <c r="A173">
        <v>2.3138999999999998</v>
      </c>
      <c r="B173">
        <v>0</v>
      </c>
      <c r="C173">
        <v>19.579999999999998</v>
      </c>
      <c r="D173">
        <v>0</v>
      </c>
      <c r="E173">
        <v>0.60499999999999998</v>
      </c>
      <c r="F173">
        <v>5.88</v>
      </c>
      <c r="G173">
        <v>97.3</v>
      </c>
      <c r="H173">
        <v>2.3887</v>
      </c>
      <c r="I173">
        <v>5</v>
      </c>
      <c r="J173">
        <v>403</v>
      </c>
      <c r="K173">
        <v>14.7</v>
      </c>
      <c r="L173">
        <v>12.03</v>
      </c>
      <c r="M173">
        <v>19.100000000000001</v>
      </c>
    </row>
    <row r="174" spans="1:13" x14ac:dyDescent="0.3">
      <c r="A174">
        <v>0.13914000000000001</v>
      </c>
      <c r="B174">
        <v>0</v>
      </c>
      <c r="C174">
        <v>4.05</v>
      </c>
      <c r="D174">
        <v>0</v>
      </c>
      <c r="E174">
        <v>0.51</v>
      </c>
      <c r="F174">
        <v>5.5720000000000001</v>
      </c>
      <c r="G174">
        <v>88.5</v>
      </c>
      <c r="H174">
        <v>2.5960999999999999</v>
      </c>
      <c r="I174">
        <v>5</v>
      </c>
      <c r="J174">
        <v>296</v>
      </c>
      <c r="K174">
        <v>16.600000000000001</v>
      </c>
      <c r="L174">
        <v>14.69</v>
      </c>
      <c r="M174">
        <v>23.1</v>
      </c>
    </row>
    <row r="175" spans="1:13" x14ac:dyDescent="0.3">
      <c r="A175">
        <v>9.178E-2</v>
      </c>
      <c r="B175">
        <v>0</v>
      </c>
      <c r="C175">
        <v>4.05</v>
      </c>
      <c r="D175">
        <v>0</v>
      </c>
      <c r="E175">
        <v>0.51</v>
      </c>
      <c r="F175">
        <v>6.4160000000000004</v>
      </c>
      <c r="G175">
        <v>84.1</v>
      </c>
      <c r="H175">
        <v>2.6463000000000001</v>
      </c>
      <c r="I175">
        <v>5</v>
      </c>
      <c r="J175">
        <v>296</v>
      </c>
      <c r="K175">
        <v>16.600000000000001</v>
      </c>
      <c r="L175">
        <v>9.0399999999999991</v>
      </c>
      <c r="M175">
        <v>23.6</v>
      </c>
    </row>
    <row r="176" spans="1:13" x14ac:dyDescent="0.3">
      <c r="A176">
        <v>8.4470000000000003E-2</v>
      </c>
      <c r="B176">
        <v>0</v>
      </c>
      <c r="C176">
        <v>4.05</v>
      </c>
      <c r="D176">
        <v>0</v>
      </c>
      <c r="E176">
        <v>0.51</v>
      </c>
      <c r="F176">
        <v>5.859</v>
      </c>
      <c r="G176">
        <v>68.7</v>
      </c>
      <c r="H176">
        <v>2.7019000000000002</v>
      </c>
      <c r="I176">
        <v>5</v>
      </c>
      <c r="J176">
        <v>296</v>
      </c>
      <c r="K176">
        <v>16.600000000000001</v>
      </c>
      <c r="L176">
        <v>9.64</v>
      </c>
      <c r="M176">
        <v>22.6</v>
      </c>
    </row>
    <row r="177" spans="1:13" x14ac:dyDescent="0.3">
      <c r="A177">
        <v>6.6640000000000005E-2</v>
      </c>
      <c r="B177">
        <v>0</v>
      </c>
      <c r="C177">
        <v>4.05</v>
      </c>
      <c r="D177">
        <v>0</v>
      </c>
      <c r="E177">
        <v>0.51</v>
      </c>
      <c r="F177">
        <v>6.5460000000000003</v>
      </c>
      <c r="G177">
        <v>33.1</v>
      </c>
      <c r="H177">
        <v>3.1322999999999999</v>
      </c>
      <c r="I177">
        <v>5</v>
      </c>
      <c r="J177">
        <v>296</v>
      </c>
      <c r="K177">
        <v>16.600000000000001</v>
      </c>
      <c r="L177">
        <v>5.33</v>
      </c>
      <c r="M177">
        <v>29.4</v>
      </c>
    </row>
    <row r="178" spans="1:13" x14ac:dyDescent="0.3">
      <c r="A178">
        <v>7.0220000000000005E-2</v>
      </c>
      <c r="B178">
        <v>0</v>
      </c>
      <c r="C178">
        <v>4.05</v>
      </c>
      <c r="D178">
        <v>0</v>
      </c>
      <c r="E178">
        <v>0.51</v>
      </c>
      <c r="F178">
        <v>6.02</v>
      </c>
      <c r="G178">
        <v>47.2</v>
      </c>
      <c r="H178">
        <v>3.5548999999999999</v>
      </c>
      <c r="I178">
        <v>5</v>
      </c>
      <c r="J178">
        <v>296</v>
      </c>
      <c r="K178">
        <v>16.600000000000001</v>
      </c>
      <c r="L178">
        <v>10.11</v>
      </c>
      <c r="M178">
        <v>23.2</v>
      </c>
    </row>
    <row r="179" spans="1:13" x14ac:dyDescent="0.3">
      <c r="A179">
        <v>5.425E-2</v>
      </c>
      <c r="B179">
        <v>0</v>
      </c>
      <c r="C179">
        <v>4.05</v>
      </c>
      <c r="D179">
        <v>0</v>
      </c>
      <c r="E179">
        <v>0.51</v>
      </c>
      <c r="F179">
        <v>6.3150000000000004</v>
      </c>
      <c r="G179">
        <v>73.400000000000006</v>
      </c>
      <c r="H179">
        <v>3.3174999999999999</v>
      </c>
      <c r="I179">
        <v>5</v>
      </c>
      <c r="J179">
        <v>296</v>
      </c>
      <c r="K179">
        <v>16.600000000000001</v>
      </c>
      <c r="L179">
        <v>6.29</v>
      </c>
      <c r="M179">
        <v>24.6</v>
      </c>
    </row>
    <row r="180" spans="1:13" x14ac:dyDescent="0.3">
      <c r="A180">
        <v>6.6420000000000007E-2</v>
      </c>
      <c r="B180">
        <v>0</v>
      </c>
      <c r="C180">
        <v>4.05</v>
      </c>
      <c r="D180">
        <v>0</v>
      </c>
      <c r="E180">
        <v>0.51</v>
      </c>
      <c r="F180">
        <v>6.86</v>
      </c>
      <c r="G180">
        <v>74.400000000000006</v>
      </c>
      <c r="H180">
        <v>2.9152999999999998</v>
      </c>
      <c r="I180">
        <v>5</v>
      </c>
      <c r="J180">
        <v>296</v>
      </c>
      <c r="K180">
        <v>16.600000000000001</v>
      </c>
      <c r="L180">
        <v>6.92</v>
      </c>
      <c r="M180">
        <v>29.9</v>
      </c>
    </row>
    <row r="181" spans="1:13" x14ac:dyDescent="0.3">
      <c r="A181">
        <v>5.7799999999999997E-2</v>
      </c>
      <c r="B181">
        <v>0</v>
      </c>
      <c r="C181">
        <v>2.46</v>
      </c>
      <c r="D181">
        <v>0</v>
      </c>
      <c r="E181">
        <v>0.48799999999999999</v>
      </c>
      <c r="F181">
        <v>6.98</v>
      </c>
      <c r="G181">
        <v>58.4</v>
      </c>
      <c r="H181">
        <v>2.8290000000000002</v>
      </c>
      <c r="I181">
        <v>3</v>
      </c>
      <c r="J181">
        <v>193</v>
      </c>
      <c r="K181">
        <v>17.8</v>
      </c>
      <c r="L181">
        <v>5.04</v>
      </c>
      <c r="M181">
        <v>37.200000000000003</v>
      </c>
    </row>
    <row r="182" spans="1:13" x14ac:dyDescent="0.3">
      <c r="A182">
        <v>6.5879999999999994E-2</v>
      </c>
      <c r="B182">
        <v>0</v>
      </c>
      <c r="C182">
        <v>2.46</v>
      </c>
      <c r="D182">
        <v>0</v>
      </c>
      <c r="E182">
        <v>0.48799999999999999</v>
      </c>
      <c r="F182">
        <v>7.7649999999999997</v>
      </c>
      <c r="G182">
        <v>83.3</v>
      </c>
      <c r="H182">
        <v>2.7410000000000001</v>
      </c>
      <c r="I182">
        <v>3</v>
      </c>
      <c r="J182">
        <v>193</v>
      </c>
      <c r="K182">
        <v>17.8</v>
      </c>
      <c r="L182">
        <v>7.56</v>
      </c>
      <c r="M182">
        <v>39.799999999999997</v>
      </c>
    </row>
    <row r="183" spans="1:13" x14ac:dyDescent="0.3">
      <c r="A183">
        <v>6.8879999999999997E-2</v>
      </c>
      <c r="B183">
        <v>0</v>
      </c>
      <c r="C183">
        <v>2.46</v>
      </c>
      <c r="D183">
        <v>0</v>
      </c>
      <c r="E183">
        <v>0.48799999999999999</v>
      </c>
      <c r="F183">
        <v>6.1440000000000001</v>
      </c>
      <c r="G183">
        <v>62.2</v>
      </c>
      <c r="H183">
        <v>2.5979000000000001</v>
      </c>
      <c r="I183">
        <v>3</v>
      </c>
      <c r="J183">
        <v>193</v>
      </c>
      <c r="K183">
        <v>17.8</v>
      </c>
      <c r="L183">
        <v>9.4499999999999993</v>
      </c>
      <c r="M183">
        <v>36.200000000000003</v>
      </c>
    </row>
    <row r="184" spans="1:13" x14ac:dyDescent="0.3">
      <c r="A184">
        <v>9.103E-2</v>
      </c>
      <c r="B184">
        <v>0</v>
      </c>
      <c r="C184">
        <v>2.46</v>
      </c>
      <c r="D184">
        <v>0</v>
      </c>
      <c r="E184">
        <v>0.48799999999999999</v>
      </c>
      <c r="F184">
        <v>7.1550000000000002</v>
      </c>
      <c r="G184">
        <v>92.2</v>
      </c>
      <c r="H184">
        <v>2.7006000000000001</v>
      </c>
      <c r="I184">
        <v>3</v>
      </c>
      <c r="J184">
        <v>193</v>
      </c>
      <c r="K184">
        <v>17.8</v>
      </c>
      <c r="L184">
        <v>4.82</v>
      </c>
      <c r="M184">
        <v>37.9</v>
      </c>
    </row>
    <row r="185" spans="1:13" x14ac:dyDescent="0.3">
      <c r="A185">
        <v>0.10008</v>
      </c>
      <c r="B185">
        <v>0</v>
      </c>
      <c r="C185">
        <v>2.46</v>
      </c>
      <c r="D185">
        <v>0</v>
      </c>
      <c r="E185">
        <v>0.48799999999999999</v>
      </c>
      <c r="F185">
        <v>6.5629999999999997</v>
      </c>
      <c r="G185">
        <v>95.6</v>
      </c>
      <c r="H185">
        <v>2.847</v>
      </c>
      <c r="I185">
        <v>3</v>
      </c>
      <c r="J185">
        <v>193</v>
      </c>
      <c r="K185">
        <v>17.8</v>
      </c>
      <c r="L185">
        <v>5.68</v>
      </c>
      <c r="M185">
        <v>32.5</v>
      </c>
    </row>
    <row r="186" spans="1:13" x14ac:dyDescent="0.3">
      <c r="A186">
        <v>8.3080000000000001E-2</v>
      </c>
      <c r="B186">
        <v>0</v>
      </c>
      <c r="C186">
        <v>2.46</v>
      </c>
      <c r="D186">
        <v>0</v>
      </c>
      <c r="E186">
        <v>0.48799999999999999</v>
      </c>
      <c r="F186">
        <v>5.6040000000000001</v>
      </c>
      <c r="G186">
        <v>89.8</v>
      </c>
      <c r="H186">
        <v>2.9878999999999998</v>
      </c>
      <c r="I186">
        <v>3</v>
      </c>
      <c r="J186">
        <v>193</v>
      </c>
      <c r="K186">
        <v>17.8</v>
      </c>
      <c r="L186">
        <v>13.98</v>
      </c>
      <c r="M186">
        <v>26.4</v>
      </c>
    </row>
    <row r="187" spans="1:13" x14ac:dyDescent="0.3">
      <c r="A187">
        <v>6.0470000000000003E-2</v>
      </c>
      <c r="B187">
        <v>0</v>
      </c>
      <c r="C187">
        <v>2.46</v>
      </c>
      <c r="D187">
        <v>0</v>
      </c>
      <c r="E187">
        <v>0.48799999999999999</v>
      </c>
      <c r="F187">
        <v>6.1529999999999996</v>
      </c>
      <c r="G187">
        <v>68.8</v>
      </c>
      <c r="H187">
        <v>3.2797000000000001</v>
      </c>
      <c r="I187">
        <v>3</v>
      </c>
      <c r="J187">
        <v>193</v>
      </c>
      <c r="K187">
        <v>17.8</v>
      </c>
      <c r="L187">
        <v>13.15</v>
      </c>
      <c r="M187">
        <v>29.6</v>
      </c>
    </row>
    <row r="188" spans="1:13" x14ac:dyDescent="0.3">
      <c r="A188">
        <v>5.602E-2</v>
      </c>
      <c r="B188">
        <v>0</v>
      </c>
      <c r="C188">
        <v>2.46</v>
      </c>
      <c r="D188">
        <v>0</v>
      </c>
      <c r="E188">
        <v>0.48799999999999999</v>
      </c>
      <c r="F188">
        <v>7.8310000000000004</v>
      </c>
      <c r="G188">
        <v>53.6</v>
      </c>
      <c r="H188">
        <v>3.1991999999999998</v>
      </c>
      <c r="I188">
        <v>3</v>
      </c>
      <c r="J188">
        <v>193</v>
      </c>
      <c r="K188">
        <v>17.8</v>
      </c>
      <c r="L188">
        <v>4.45</v>
      </c>
      <c r="M188">
        <v>50</v>
      </c>
    </row>
    <row r="189" spans="1:13" x14ac:dyDescent="0.3">
      <c r="A189">
        <v>7.8750000000000001E-2</v>
      </c>
      <c r="B189">
        <v>45</v>
      </c>
      <c r="C189">
        <v>3.44</v>
      </c>
      <c r="D189">
        <v>0</v>
      </c>
      <c r="E189">
        <v>0.437</v>
      </c>
      <c r="F189">
        <v>6.782</v>
      </c>
      <c r="G189">
        <v>41.1</v>
      </c>
      <c r="H189">
        <v>3.7886000000000002</v>
      </c>
      <c r="I189">
        <v>5</v>
      </c>
      <c r="J189">
        <v>398</v>
      </c>
      <c r="K189">
        <v>15.2</v>
      </c>
      <c r="L189">
        <v>6.68</v>
      </c>
      <c r="M189">
        <v>32</v>
      </c>
    </row>
    <row r="190" spans="1:13" x14ac:dyDescent="0.3">
      <c r="A190">
        <v>0.12579000000000001</v>
      </c>
      <c r="B190">
        <v>45</v>
      </c>
      <c r="C190">
        <v>3.44</v>
      </c>
      <c r="D190">
        <v>0</v>
      </c>
      <c r="E190">
        <v>0.437</v>
      </c>
      <c r="F190">
        <v>6.556</v>
      </c>
      <c r="G190">
        <v>29.1</v>
      </c>
      <c r="H190">
        <v>4.5667</v>
      </c>
      <c r="I190">
        <v>5</v>
      </c>
      <c r="J190">
        <v>398</v>
      </c>
      <c r="K190">
        <v>15.2</v>
      </c>
      <c r="L190">
        <v>4.5599999999999996</v>
      </c>
      <c r="M190">
        <v>29.8</v>
      </c>
    </row>
    <row r="191" spans="1:13" x14ac:dyDescent="0.3">
      <c r="A191">
        <v>8.3699999999999997E-2</v>
      </c>
      <c r="B191">
        <v>45</v>
      </c>
      <c r="C191">
        <v>3.44</v>
      </c>
      <c r="D191">
        <v>0</v>
      </c>
      <c r="E191">
        <v>0.437</v>
      </c>
      <c r="F191">
        <v>7.1849999999999996</v>
      </c>
      <c r="G191">
        <v>38.9</v>
      </c>
      <c r="H191">
        <v>4.5667</v>
      </c>
      <c r="I191">
        <v>5</v>
      </c>
      <c r="J191">
        <v>398</v>
      </c>
      <c r="K191">
        <v>15.2</v>
      </c>
      <c r="L191">
        <v>5.39</v>
      </c>
      <c r="M191">
        <v>34.9</v>
      </c>
    </row>
    <row r="192" spans="1:13" x14ac:dyDescent="0.3">
      <c r="A192">
        <v>9.0679999999999997E-2</v>
      </c>
      <c r="B192">
        <v>45</v>
      </c>
      <c r="C192">
        <v>3.44</v>
      </c>
      <c r="D192">
        <v>0</v>
      </c>
      <c r="E192">
        <v>0.437</v>
      </c>
      <c r="F192">
        <v>6.9509999999999996</v>
      </c>
      <c r="G192">
        <v>21.5</v>
      </c>
      <c r="H192">
        <v>6.4798</v>
      </c>
      <c r="I192">
        <v>5</v>
      </c>
      <c r="J192">
        <v>398</v>
      </c>
      <c r="K192">
        <v>15.2</v>
      </c>
      <c r="L192">
        <v>5.0999999999999996</v>
      </c>
      <c r="M192">
        <v>37</v>
      </c>
    </row>
    <row r="193" spans="1:13" x14ac:dyDescent="0.3">
      <c r="A193">
        <v>6.9110000000000005E-2</v>
      </c>
      <c r="B193">
        <v>45</v>
      </c>
      <c r="C193">
        <v>3.44</v>
      </c>
      <c r="D193">
        <v>0</v>
      </c>
      <c r="E193">
        <v>0.437</v>
      </c>
      <c r="F193">
        <v>6.7389999999999999</v>
      </c>
      <c r="G193">
        <v>30.8</v>
      </c>
      <c r="H193">
        <v>6.4798</v>
      </c>
      <c r="I193">
        <v>5</v>
      </c>
      <c r="J193">
        <v>398</v>
      </c>
      <c r="K193">
        <v>15.2</v>
      </c>
      <c r="L193">
        <v>4.6900000000000004</v>
      </c>
      <c r="M193">
        <v>30.5</v>
      </c>
    </row>
    <row r="194" spans="1:13" x14ac:dyDescent="0.3">
      <c r="A194">
        <v>8.6639999999999995E-2</v>
      </c>
      <c r="B194">
        <v>45</v>
      </c>
      <c r="C194">
        <v>3.44</v>
      </c>
      <c r="D194">
        <v>0</v>
      </c>
      <c r="E194">
        <v>0.437</v>
      </c>
      <c r="F194">
        <v>7.1779999999999999</v>
      </c>
      <c r="G194">
        <v>26.3</v>
      </c>
      <c r="H194">
        <v>6.4798</v>
      </c>
      <c r="I194">
        <v>5</v>
      </c>
      <c r="J194">
        <v>398</v>
      </c>
      <c r="K194">
        <v>15.2</v>
      </c>
      <c r="L194">
        <v>2.87</v>
      </c>
      <c r="M194">
        <v>36.4</v>
      </c>
    </row>
    <row r="195" spans="1:13" x14ac:dyDescent="0.3">
      <c r="A195">
        <v>2.1870000000000001E-2</v>
      </c>
      <c r="B195">
        <v>60</v>
      </c>
      <c r="C195">
        <v>2.93</v>
      </c>
      <c r="D195">
        <v>0</v>
      </c>
      <c r="E195">
        <v>0.40100000000000002</v>
      </c>
      <c r="F195">
        <v>6.8</v>
      </c>
      <c r="G195">
        <v>9.9</v>
      </c>
      <c r="H195">
        <v>6.2195999999999998</v>
      </c>
      <c r="I195">
        <v>1</v>
      </c>
      <c r="J195">
        <v>265</v>
      </c>
      <c r="K195">
        <v>15.6</v>
      </c>
      <c r="L195">
        <v>5.03</v>
      </c>
      <c r="M195">
        <v>31.1</v>
      </c>
    </row>
    <row r="196" spans="1:13" x14ac:dyDescent="0.3">
      <c r="A196">
        <v>1.439E-2</v>
      </c>
      <c r="B196">
        <v>60</v>
      </c>
      <c r="C196">
        <v>2.93</v>
      </c>
      <c r="D196">
        <v>0</v>
      </c>
      <c r="E196">
        <v>0.40100000000000002</v>
      </c>
      <c r="F196">
        <v>6.6040000000000001</v>
      </c>
      <c r="G196">
        <v>18.8</v>
      </c>
      <c r="H196">
        <v>6.2195999999999998</v>
      </c>
      <c r="I196">
        <v>1</v>
      </c>
      <c r="J196">
        <v>265</v>
      </c>
      <c r="K196">
        <v>15.6</v>
      </c>
      <c r="L196">
        <v>4.38</v>
      </c>
      <c r="M196">
        <v>29.1</v>
      </c>
    </row>
    <row r="197" spans="1:13" x14ac:dyDescent="0.3">
      <c r="A197">
        <v>1.3809999999999999E-2</v>
      </c>
      <c r="B197">
        <v>80</v>
      </c>
      <c r="C197">
        <v>0.46</v>
      </c>
      <c r="D197">
        <v>0</v>
      </c>
      <c r="E197">
        <v>0.42199999999999999</v>
      </c>
      <c r="F197">
        <v>7.875</v>
      </c>
      <c r="G197">
        <v>32</v>
      </c>
      <c r="H197">
        <v>5.6483999999999996</v>
      </c>
      <c r="I197">
        <v>4</v>
      </c>
      <c r="J197">
        <v>255</v>
      </c>
      <c r="K197">
        <v>14.4</v>
      </c>
      <c r="L197">
        <v>2.97</v>
      </c>
      <c r="M197">
        <v>50</v>
      </c>
    </row>
    <row r="198" spans="1:13" x14ac:dyDescent="0.3">
      <c r="A198">
        <v>4.011E-2</v>
      </c>
      <c r="B198">
        <v>80</v>
      </c>
      <c r="C198">
        <v>1.52</v>
      </c>
      <c r="D198">
        <v>0</v>
      </c>
      <c r="E198">
        <v>0.40400000000000003</v>
      </c>
      <c r="F198">
        <v>7.2869999999999999</v>
      </c>
      <c r="G198">
        <v>34.1</v>
      </c>
      <c r="H198">
        <v>7.3090000000000002</v>
      </c>
      <c r="I198">
        <v>2</v>
      </c>
      <c r="J198">
        <v>329</v>
      </c>
      <c r="K198">
        <v>12.6</v>
      </c>
      <c r="L198">
        <v>4.08</v>
      </c>
      <c r="M198">
        <v>33.299999999999997</v>
      </c>
    </row>
    <row r="199" spans="1:13" x14ac:dyDescent="0.3">
      <c r="A199">
        <v>4.666E-2</v>
      </c>
      <c r="B199">
        <v>80</v>
      </c>
      <c r="C199">
        <v>1.52</v>
      </c>
      <c r="D199">
        <v>0</v>
      </c>
      <c r="E199">
        <v>0.40400000000000003</v>
      </c>
      <c r="F199">
        <v>7.1070000000000002</v>
      </c>
      <c r="G199">
        <v>36.6</v>
      </c>
      <c r="H199">
        <v>7.3090000000000002</v>
      </c>
      <c r="I199">
        <v>2</v>
      </c>
      <c r="J199">
        <v>329</v>
      </c>
      <c r="K199">
        <v>12.6</v>
      </c>
      <c r="L199">
        <v>8.61</v>
      </c>
      <c r="M199">
        <v>30.3</v>
      </c>
    </row>
    <row r="200" spans="1:13" x14ac:dyDescent="0.3">
      <c r="A200">
        <v>3.7679999999999998E-2</v>
      </c>
      <c r="B200">
        <v>80</v>
      </c>
      <c r="C200">
        <v>1.52</v>
      </c>
      <c r="D200">
        <v>0</v>
      </c>
      <c r="E200">
        <v>0.40400000000000003</v>
      </c>
      <c r="F200">
        <v>7.274</v>
      </c>
      <c r="G200">
        <v>38.299999999999997</v>
      </c>
      <c r="H200">
        <v>7.3090000000000002</v>
      </c>
      <c r="I200">
        <v>2</v>
      </c>
      <c r="J200">
        <v>329</v>
      </c>
      <c r="K200">
        <v>12.6</v>
      </c>
      <c r="L200">
        <v>6.62</v>
      </c>
      <c r="M200">
        <v>34.6</v>
      </c>
    </row>
    <row r="201" spans="1:13" x14ac:dyDescent="0.3">
      <c r="A201">
        <v>3.15E-2</v>
      </c>
      <c r="B201">
        <v>95</v>
      </c>
      <c r="C201">
        <v>1.47</v>
      </c>
      <c r="D201">
        <v>0</v>
      </c>
      <c r="E201">
        <v>0.40300000000000002</v>
      </c>
      <c r="F201">
        <v>6.9749999999999996</v>
      </c>
      <c r="G201">
        <v>15.3</v>
      </c>
      <c r="H201">
        <v>7.6534000000000004</v>
      </c>
      <c r="I201">
        <v>3</v>
      </c>
      <c r="J201">
        <v>402</v>
      </c>
      <c r="K201">
        <v>17</v>
      </c>
      <c r="L201">
        <v>4.5599999999999996</v>
      </c>
      <c r="M201">
        <v>34.9</v>
      </c>
    </row>
    <row r="202" spans="1:13" x14ac:dyDescent="0.3">
      <c r="A202">
        <v>1.7780000000000001E-2</v>
      </c>
      <c r="B202">
        <v>95</v>
      </c>
      <c r="C202">
        <v>1.47</v>
      </c>
      <c r="D202">
        <v>0</v>
      </c>
      <c r="E202">
        <v>0.40300000000000002</v>
      </c>
      <c r="F202">
        <v>7.1349999999999998</v>
      </c>
      <c r="G202">
        <v>13.9</v>
      </c>
      <c r="H202">
        <v>7.6534000000000004</v>
      </c>
      <c r="I202">
        <v>3</v>
      </c>
      <c r="J202">
        <v>402</v>
      </c>
      <c r="K202">
        <v>17</v>
      </c>
      <c r="L202">
        <v>4.45</v>
      </c>
      <c r="M202">
        <v>32.9</v>
      </c>
    </row>
    <row r="203" spans="1:13" x14ac:dyDescent="0.3">
      <c r="A203">
        <v>3.4450000000000001E-2</v>
      </c>
      <c r="B203">
        <v>82.5</v>
      </c>
      <c r="C203">
        <v>2.0299999999999998</v>
      </c>
      <c r="D203">
        <v>0</v>
      </c>
      <c r="E203">
        <v>0.41499999999999998</v>
      </c>
      <c r="F203">
        <v>6.1619999999999999</v>
      </c>
      <c r="G203">
        <v>38.4</v>
      </c>
      <c r="H203">
        <v>6.27</v>
      </c>
      <c r="I203">
        <v>2</v>
      </c>
      <c r="J203">
        <v>348</v>
      </c>
      <c r="K203">
        <v>14.7</v>
      </c>
      <c r="L203">
        <v>7.43</v>
      </c>
      <c r="M203">
        <v>24.1</v>
      </c>
    </row>
    <row r="204" spans="1:13" x14ac:dyDescent="0.3">
      <c r="A204">
        <v>2.1770000000000001E-2</v>
      </c>
      <c r="B204">
        <v>82.5</v>
      </c>
      <c r="C204">
        <v>2.0299999999999998</v>
      </c>
      <c r="D204">
        <v>0</v>
      </c>
      <c r="E204">
        <v>0.41499999999999998</v>
      </c>
      <c r="F204">
        <v>7.61</v>
      </c>
      <c r="G204">
        <v>15.7</v>
      </c>
      <c r="H204">
        <v>6.27</v>
      </c>
      <c r="I204">
        <v>2</v>
      </c>
      <c r="J204">
        <v>348</v>
      </c>
      <c r="K204">
        <v>14.7</v>
      </c>
      <c r="L204">
        <v>3.11</v>
      </c>
      <c r="M204">
        <v>42.3</v>
      </c>
    </row>
    <row r="205" spans="1:13" x14ac:dyDescent="0.3">
      <c r="A205">
        <v>3.5099999999999999E-2</v>
      </c>
      <c r="B205">
        <v>95</v>
      </c>
      <c r="C205">
        <v>2.68</v>
      </c>
      <c r="D205">
        <v>0</v>
      </c>
      <c r="E205">
        <v>0.41610000000000003</v>
      </c>
      <c r="F205">
        <v>7.8529999999999998</v>
      </c>
      <c r="G205">
        <v>33.200000000000003</v>
      </c>
      <c r="H205">
        <v>5.1180000000000003</v>
      </c>
      <c r="I205">
        <v>4</v>
      </c>
      <c r="J205">
        <v>224</v>
      </c>
      <c r="K205">
        <v>14.7</v>
      </c>
      <c r="L205">
        <v>3.81</v>
      </c>
      <c r="M205">
        <v>48.5</v>
      </c>
    </row>
    <row r="206" spans="1:13" x14ac:dyDescent="0.3">
      <c r="A206">
        <v>2.009E-2</v>
      </c>
      <c r="B206">
        <v>95</v>
      </c>
      <c r="C206">
        <v>2.68</v>
      </c>
      <c r="D206">
        <v>0</v>
      </c>
      <c r="E206">
        <v>0.41610000000000003</v>
      </c>
      <c r="F206">
        <v>8.0340000000000007</v>
      </c>
      <c r="G206">
        <v>31.9</v>
      </c>
      <c r="H206">
        <v>5.1180000000000003</v>
      </c>
      <c r="I206">
        <v>4</v>
      </c>
      <c r="J206">
        <v>224</v>
      </c>
      <c r="K206">
        <v>14.7</v>
      </c>
      <c r="L206">
        <v>2.88</v>
      </c>
      <c r="M206">
        <v>50</v>
      </c>
    </row>
    <row r="207" spans="1:13" x14ac:dyDescent="0.3">
      <c r="A207">
        <v>0.13642000000000001</v>
      </c>
      <c r="B207">
        <v>0</v>
      </c>
      <c r="C207">
        <v>10.59</v>
      </c>
      <c r="D207">
        <v>0</v>
      </c>
      <c r="E207">
        <v>0.48899999999999999</v>
      </c>
      <c r="F207">
        <v>5.891</v>
      </c>
      <c r="G207">
        <v>22.3</v>
      </c>
      <c r="H207">
        <v>3.9453999999999998</v>
      </c>
      <c r="I207">
        <v>4</v>
      </c>
      <c r="J207">
        <v>277</v>
      </c>
      <c r="K207">
        <v>18.600000000000001</v>
      </c>
      <c r="L207">
        <v>10.87</v>
      </c>
      <c r="M207">
        <v>22.6</v>
      </c>
    </row>
    <row r="208" spans="1:13" x14ac:dyDescent="0.3">
      <c r="A208">
        <v>0.22969000000000001</v>
      </c>
      <c r="B208">
        <v>0</v>
      </c>
      <c r="C208">
        <v>10.59</v>
      </c>
      <c r="D208">
        <v>0</v>
      </c>
      <c r="E208">
        <v>0.48899999999999999</v>
      </c>
      <c r="F208">
        <v>6.3259999999999996</v>
      </c>
      <c r="G208">
        <v>52.5</v>
      </c>
      <c r="H208">
        <v>4.3548999999999998</v>
      </c>
      <c r="I208">
        <v>4</v>
      </c>
      <c r="J208">
        <v>277</v>
      </c>
      <c r="K208">
        <v>18.600000000000001</v>
      </c>
      <c r="L208">
        <v>10.97</v>
      </c>
      <c r="M208">
        <v>24.4</v>
      </c>
    </row>
    <row r="209" spans="1:13" x14ac:dyDescent="0.3">
      <c r="A209">
        <v>0.25198999999999999</v>
      </c>
      <c r="B209">
        <v>0</v>
      </c>
      <c r="C209">
        <v>10.59</v>
      </c>
      <c r="D209">
        <v>0</v>
      </c>
      <c r="E209">
        <v>0.48899999999999999</v>
      </c>
      <c r="F209">
        <v>5.7830000000000004</v>
      </c>
      <c r="G209">
        <v>72.7</v>
      </c>
      <c r="H209">
        <v>4.3548999999999998</v>
      </c>
      <c r="I209">
        <v>4</v>
      </c>
      <c r="J209">
        <v>277</v>
      </c>
      <c r="K209">
        <v>18.600000000000001</v>
      </c>
      <c r="L209">
        <v>18.059999999999999</v>
      </c>
      <c r="M209">
        <v>22.5</v>
      </c>
    </row>
    <row r="210" spans="1:13" x14ac:dyDescent="0.3">
      <c r="A210">
        <v>0.13586999999999999</v>
      </c>
      <c r="B210">
        <v>0</v>
      </c>
      <c r="C210">
        <v>10.59</v>
      </c>
      <c r="D210">
        <v>1</v>
      </c>
      <c r="E210">
        <v>0.48899999999999999</v>
      </c>
      <c r="F210">
        <v>6.0640000000000001</v>
      </c>
      <c r="G210">
        <v>59.1</v>
      </c>
      <c r="H210">
        <v>4.2392000000000003</v>
      </c>
      <c r="I210">
        <v>4</v>
      </c>
      <c r="J210">
        <v>277</v>
      </c>
      <c r="K210">
        <v>18.600000000000001</v>
      </c>
      <c r="L210">
        <v>14.66</v>
      </c>
      <c r="M210">
        <v>24.4</v>
      </c>
    </row>
    <row r="211" spans="1:13" x14ac:dyDescent="0.3">
      <c r="A211">
        <v>0.43570999999999999</v>
      </c>
      <c r="B211">
        <v>0</v>
      </c>
      <c r="C211">
        <v>10.59</v>
      </c>
      <c r="D211">
        <v>1</v>
      </c>
      <c r="E211">
        <v>0.48899999999999999</v>
      </c>
      <c r="F211">
        <v>5.3440000000000003</v>
      </c>
      <c r="G211">
        <v>100</v>
      </c>
      <c r="H211">
        <v>3.875</v>
      </c>
      <c r="I211">
        <v>4</v>
      </c>
      <c r="J211">
        <v>277</v>
      </c>
      <c r="K211">
        <v>18.600000000000001</v>
      </c>
      <c r="L211">
        <v>23.09</v>
      </c>
      <c r="M211">
        <v>20</v>
      </c>
    </row>
    <row r="212" spans="1:13" x14ac:dyDescent="0.3">
      <c r="A212">
        <v>0.17446</v>
      </c>
      <c r="B212">
        <v>0</v>
      </c>
      <c r="C212">
        <v>10.59</v>
      </c>
      <c r="D212">
        <v>1</v>
      </c>
      <c r="E212">
        <v>0.48899999999999999</v>
      </c>
      <c r="F212">
        <v>5.96</v>
      </c>
      <c r="G212">
        <v>92.1</v>
      </c>
      <c r="H212">
        <v>3.8771</v>
      </c>
      <c r="I212">
        <v>4</v>
      </c>
      <c r="J212">
        <v>277</v>
      </c>
      <c r="K212">
        <v>18.600000000000001</v>
      </c>
      <c r="L212">
        <v>17.27</v>
      </c>
      <c r="M212">
        <v>21.7</v>
      </c>
    </row>
    <row r="213" spans="1:13" x14ac:dyDescent="0.3">
      <c r="A213">
        <v>0.37578</v>
      </c>
      <c r="B213">
        <v>0</v>
      </c>
      <c r="C213">
        <v>10.59</v>
      </c>
      <c r="D213">
        <v>1</v>
      </c>
      <c r="E213">
        <v>0.48899999999999999</v>
      </c>
      <c r="F213">
        <v>5.4039999999999999</v>
      </c>
      <c r="G213">
        <v>88.6</v>
      </c>
      <c r="H213">
        <v>3.665</v>
      </c>
      <c r="I213">
        <v>4</v>
      </c>
      <c r="J213">
        <v>277</v>
      </c>
      <c r="K213">
        <v>18.600000000000001</v>
      </c>
      <c r="L213">
        <v>23.98</v>
      </c>
      <c r="M213">
        <v>19.3</v>
      </c>
    </row>
    <row r="214" spans="1:13" x14ac:dyDescent="0.3">
      <c r="A214">
        <v>0.21718999999999999</v>
      </c>
      <c r="B214">
        <v>0</v>
      </c>
      <c r="C214">
        <v>10.59</v>
      </c>
      <c r="D214">
        <v>1</v>
      </c>
      <c r="E214">
        <v>0.48899999999999999</v>
      </c>
      <c r="F214">
        <v>5.8070000000000004</v>
      </c>
      <c r="G214">
        <v>53.8</v>
      </c>
      <c r="H214">
        <v>3.6526000000000001</v>
      </c>
      <c r="I214">
        <v>4</v>
      </c>
      <c r="J214">
        <v>277</v>
      </c>
      <c r="K214">
        <v>18.600000000000001</v>
      </c>
      <c r="L214">
        <v>16.03</v>
      </c>
      <c r="M214">
        <v>22.4</v>
      </c>
    </row>
    <row r="215" spans="1:13" x14ac:dyDescent="0.3">
      <c r="A215">
        <v>0.14052000000000001</v>
      </c>
      <c r="B215">
        <v>0</v>
      </c>
      <c r="C215">
        <v>10.59</v>
      </c>
      <c r="D215">
        <v>0</v>
      </c>
      <c r="E215">
        <v>0.48899999999999999</v>
      </c>
      <c r="F215">
        <v>6.375</v>
      </c>
      <c r="G215">
        <v>32.299999999999997</v>
      </c>
      <c r="H215">
        <v>3.9453999999999998</v>
      </c>
      <c r="I215">
        <v>4</v>
      </c>
      <c r="J215">
        <v>277</v>
      </c>
      <c r="K215">
        <v>18.600000000000001</v>
      </c>
      <c r="L215">
        <v>9.3800000000000008</v>
      </c>
      <c r="M215">
        <v>28.1</v>
      </c>
    </row>
    <row r="216" spans="1:13" x14ac:dyDescent="0.3">
      <c r="A216">
        <v>0.28954999999999997</v>
      </c>
      <c r="B216">
        <v>0</v>
      </c>
      <c r="C216">
        <v>10.59</v>
      </c>
      <c r="D216">
        <v>0</v>
      </c>
      <c r="E216">
        <v>0.48899999999999999</v>
      </c>
      <c r="F216">
        <v>5.4119999999999999</v>
      </c>
      <c r="G216">
        <v>9.8000000000000007</v>
      </c>
      <c r="H216">
        <v>3.5874999999999999</v>
      </c>
      <c r="I216">
        <v>4</v>
      </c>
      <c r="J216">
        <v>277</v>
      </c>
      <c r="K216">
        <v>18.600000000000001</v>
      </c>
      <c r="L216">
        <v>29.55</v>
      </c>
      <c r="M216">
        <v>23.7</v>
      </c>
    </row>
    <row r="217" spans="1:13" x14ac:dyDescent="0.3">
      <c r="A217">
        <v>0.19802</v>
      </c>
      <c r="B217">
        <v>0</v>
      </c>
      <c r="C217">
        <v>10.59</v>
      </c>
      <c r="D217">
        <v>0</v>
      </c>
      <c r="E217">
        <v>0.48899999999999999</v>
      </c>
      <c r="F217">
        <v>6.1820000000000004</v>
      </c>
      <c r="G217">
        <v>42.4</v>
      </c>
      <c r="H217">
        <v>3.9453999999999998</v>
      </c>
      <c r="I217">
        <v>4</v>
      </c>
      <c r="J217">
        <v>277</v>
      </c>
      <c r="K217">
        <v>18.600000000000001</v>
      </c>
      <c r="L217">
        <v>9.4700000000000006</v>
      </c>
      <c r="M217">
        <v>25</v>
      </c>
    </row>
    <row r="218" spans="1:13" x14ac:dyDescent="0.3">
      <c r="A218">
        <v>4.5600000000000002E-2</v>
      </c>
      <c r="B218">
        <v>0</v>
      </c>
      <c r="C218">
        <v>13.89</v>
      </c>
      <c r="D218">
        <v>1</v>
      </c>
      <c r="E218">
        <v>0.55000000000000004</v>
      </c>
      <c r="F218">
        <v>5.8879999999999999</v>
      </c>
      <c r="G218">
        <v>56</v>
      </c>
      <c r="H218">
        <v>3.1120999999999999</v>
      </c>
      <c r="I218">
        <v>5</v>
      </c>
      <c r="J218">
        <v>276</v>
      </c>
      <c r="K218">
        <v>16.399999999999999</v>
      </c>
      <c r="L218">
        <v>13.51</v>
      </c>
      <c r="M218">
        <v>23.3</v>
      </c>
    </row>
    <row r="219" spans="1:13" x14ac:dyDescent="0.3">
      <c r="A219">
        <v>7.0129999999999998E-2</v>
      </c>
      <c r="B219">
        <v>0</v>
      </c>
      <c r="C219">
        <v>13.89</v>
      </c>
      <c r="D219">
        <v>0</v>
      </c>
      <c r="E219">
        <v>0.55000000000000004</v>
      </c>
      <c r="F219">
        <v>6.6420000000000003</v>
      </c>
      <c r="G219">
        <v>85.1</v>
      </c>
      <c r="H219">
        <v>3.4211</v>
      </c>
      <c r="I219">
        <v>5</v>
      </c>
      <c r="J219">
        <v>276</v>
      </c>
      <c r="K219">
        <v>16.399999999999999</v>
      </c>
      <c r="L219">
        <v>9.69</v>
      </c>
      <c r="M219">
        <v>28.7</v>
      </c>
    </row>
    <row r="220" spans="1:13" x14ac:dyDescent="0.3">
      <c r="A220">
        <v>0.11069</v>
      </c>
      <c r="B220">
        <v>0</v>
      </c>
      <c r="C220">
        <v>13.89</v>
      </c>
      <c r="D220">
        <v>1</v>
      </c>
      <c r="E220">
        <v>0.55000000000000004</v>
      </c>
      <c r="F220">
        <v>5.9509999999999996</v>
      </c>
      <c r="G220">
        <v>93.8</v>
      </c>
      <c r="H220">
        <v>2.8893</v>
      </c>
      <c r="I220">
        <v>5</v>
      </c>
      <c r="J220">
        <v>276</v>
      </c>
      <c r="K220">
        <v>16.399999999999999</v>
      </c>
      <c r="L220">
        <v>17.920000000000002</v>
      </c>
      <c r="M220">
        <v>21.5</v>
      </c>
    </row>
    <row r="221" spans="1:13" x14ac:dyDescent="0.3">
      <c r="A221">
        <v>0.11425</v>
      </c>
      <c r="B221">
        <v>0</v>
      </c>
      <c r="C221">
        <v>13.89</v>
      </c>
      <c r="D221">
        <v>1</v>
      </c>
      <c r="E221">
        <v>0.55000000000000004</v>
      </c>
      <c r="F221">
        <v>6.3730000000000002</v>
      </c>
      <c r="G221">
        <v>92.4</v>
      </c>
      <c r="H221">
        <v>3.3633000000000002</v>
      </c>
      <c r="I221">
        <v>5</v>
      </c>
      <c r="J221">
        <v>276</v>
      </c>
      <c r="K221">
        <v>16.399999999999999</v>
      </c>
      <c r="L221">
        <v>10.5</v>
      </c>
      <c r="M221">
        <v>23</v>
      </c>
    </row>
    <row r="222" spans="1:13" x14ac:dyDescent="0.3">
      <c r="A222">
        <v>0.35809000000000002</v>
      </c>
      <c r="B222">
        <v>0</v>
      </c>
      <c r="C222">
        <v>6.2</v>
      </c>
      <c r="D222">
        <v>1</v>
      </c>
      <c r="E222">
        <v>0.50700000000000001</v>
      </c>
      <c r="F222">
        <v>6.9509999999999996</v>
      </c>
      <c r="G222">
        <v>88.5</v>
      </c>
      <c r="H222">
        <v>2.8616999999999999</v>
      </c>
      <c r="I222">
        <v>8</v>
      </c>
      <c r="J222">
        <v>307</v>
      </c>
      <c r="K222">
        <v>17.399999999999999</v>
      </c>
      <c r="L222">
        <v>9.7100000000000009</v>
      </c>
      <c r="M222">
        <v>26.7</v>
      </c>
    </row>
    <row r="223" spans="1:13" x14ac:dyDescent="0.3">
      <c r="A223">
        <v>0.40771000000000002</v>
      </c>
      <c r="B223">
        <v>0</v>
      </c>
      <c r="C223">
        <v>6.2</v>
      </c>
      <c r="D223">
        <v>1</v>
      </c>
      <c r="E223">
        <v>0.50700000000000001</v>
      </c>
      <c r="F223">
        <v>6.1639999999999997</v>
      </c>
      <c r="G223">
        <v>91.3</v>
      </c>
      <c r="H223">
        <v>3.048</v>
      </c>
      <c r="I223">
        <v>8</v>
      </c>
      <c r="J223">
        <v>307</v>
      </c>
      <c r="K223">
        <v>17.399999999999999</v>
      </c>
      <c r="L223">
        <v>21.46</v>
      </c>
      <c r="M223">
        <v>21.7</v>
      </c>
    </row>
    <row r="224" spans="1:13" x14ac:dyDescent="0.3">
      <c r="A224">
        <v>0.62356</v>
      </c>
      <c r="B224">
        <v>0</v>
      </c>
      <c r="C224">
        <v>6.2</v>
      </c>
      <c r="D224">
        <v>1</v>
      </c>
      <c r="E224">
        <v>0.50700000000000001</v>
      </c>
      <c r="F224">
        <v>6.8789999999999996</v>
      </c>
      <c r="G224">
        <v>77.7</v>
      </c>
      <c r="H224">
        <v>3.2721</v>
      </c>
      <c r="I224">
        <v>8</v>
      </c>
      <c r="J224">
        <v>307</v>
      </c>
      <c r="K224">
        <v>17.399999999999999</v>
      </c>
      <c r="L224">
        <v>9.93</v>
      </c>
      <c r="M224">
        <v>27.5</v>
      </c>
    </row>
    <row r="225" spans="1:13" x14ac:dyDescent="0.3">
      <c r="A225">
        <v>0.61470000000000002</v>
      </c>
      <c r="B225">
        <v>0</v>
      </c>
      <c r="C225">
        <v>6.2</v>
      </c>
      <c r="D225">
        <v>0</v>
      </c>
      <c r="E225">
        <v>0.50700000000000001</v>
      </c>
      <c r="F225">
        <v>6.6180000000000003</v>
      </c>
      <c r="G225">
        <v>80.8</v>
      </c>
      <c r="H225">
        <v>3.2721</v>
      </c>
      <c r="I225">
        <v>8</v>
      </c>
      <c r="J225">
        <v>307</v>
      </c>
      <c r="K225">
        <v>17.399999999999999</v>
      </c>
      <c r="L225">
        <v>7.6</v>
      </c>
      <c r="M225">
        <v>30.1</v>
      </c>
    </row>
    <row r="226" spans="1:13" x14ac:dyDescent="0.3">
      <c r="A226">
        <v>0.31533</v>
      </c>
      <c r="B226">
        <v>0</v>
      </c>
      <c r="C226">
        <v>6.2</v>
      </c>
      <c r="D226">
        <v>0</v>
      </c>
      <c r="E226">
        <v>0.504</v>
      </c>
      <c r="F226">
        <v>8.266</v>
      </c>
      <c r="G226">
        <v>78.3</v>
      </c>
      <c r="H226">
        <v>2.8944000000000001</v>
      </c>
      <c r="I226">
        <v>8</v>
      </c>
      <c r="J226">
        <v>307</v>
      </c>
      <c r="K226">
        <v>17.399999999999999</v>
      </c>
      <c r="L226">
        <v>4.1399999999999997</v>
      </c>
      <c r="M226">
        <v>44.8</v>
      </c>
    </row>
    <row r="227" spans="1:13" x14ac:dyDescent="0.3">
      <c r="A227">
        <v>0.52693000000000001</v>
      </c>
      <c r="B227">
        <v>0</v>
      </c>
      <c r="C227">
        <v>6.2</v>
      </c>
      <c r="D227">
        <v>0</v>
      </c>
      <c r="E227">
        <v>0.504</v>
      </c>
      <c r="F227">
        <v>8.7249999999999996</v>
      </c>
      <c r="G227">
        <v>83</v>
      </c>
      <c r="H227">
        <v>2.8944000000000001</v>
      </c>
      <c r="I227">
        <v>8</v>
      </c>
      <c r="J227">
        <v>307</v>
      </c>
      <c r="K227">
        <v>17.399999999999999</v>
      </c>
      <c r="L227">
        <v>4.63</v>
      </c>
      <c r="M227">
        <v>50</v>
      </c>
    </row>
    <row r="228" spans="1:13" x14ac:dyDescent="0.3">
      <c r="A228">
        <v>0.38213999999999998</v>
      </c>
      <c r="B228">
        <v>0</v>
      </c>
      <c r="C228">
        <v>6.2</v>
      </c>
      <c r="D228">
        <v>0</v>
      </c>
      <c r="E228">
        <v>0.504</v>
      </c>
      <c r="F228">
        <v>8.0399999999999991</v>
      </c>
      <c r="G228">
        <v>86.5</v>
      </c>
      <c r="H228">
        <v>3.2157</v>
      </c>
      <c r="I228">
        <v>8</v>
      </c>
      <c r="J228">
        <v>307</v>
      </c>
      <c r="K228">
        <v>17.399999999999999</v>
      </c>
      <c r="L228">
        <v>3.13</v>
      </c>
      <c r="M228">
        <v>37.6</v>
      </c>
    </row>
    <row r="229" spans="1:13" x14ac:dyDescent="0.3">
      <c r="A229">
        <v>0.41238000000000002</v>
      </c>
      <c r="B229">
        <v>0</v>
      </c>
      <c r="C229">
        <v>6.2</v>
      </c>
      <c r="D229">
        <v>0</v>
      </c>
      <c r="E229">
        <v>0.504</v>
      </c>
      <c r="F229">
        <v>7.1630000000000003</v>
      </c>
      <c r="G229">
        <v>79.900000000000006</v>
      </c>
      <c r="H229">
        <v>3.2157</v>
      </c>
      <c r="I229">
        <v>8</v>
      </c>
      <c r="J229">
        <v>307</v>
      </c>
      <c r="K229">
        <v>17.399999999999999</v>
      </c>
      <c r="L229">
        <v>6.36</v>
      </c>
      <c r="M229">
        <v>31.6</v>
      </c>
    </row>
    <row r="230" spans="1:13" x14ac:dyDescent="0.3">
      <c r="A230">
        <v>0.29819000000000001</v>
      </c>
      <c r="B230">
        <v>0</v>
      </c>
      <c r="C230">
        <v>6.2</v>
      </c>
      <c r="D230">
        <v>0</v>
      </c>
      <c r="E230">
        <v>0.504</v>
      </c>
      <c r="F230">
        <v>7.6859999999999999</v>
      </c>
      <c r="G230">
        <v>17</v>
      </c>
      <c r="H230">
        <v>3.3751000000000002</v>
      </c>
      <c r="I230">
        <v>8</v>
      </c>
      <c r="J230">
        <v>307</v>
      </c>
      <c r="K230">
        <v>17.399999999999999</v>
      </c>
      <c r="L230">
        <v>3.92</v>
      </c>
      <c r="M230">
        <v>46.7</v>
      </c>
    </row>
    <row r="231" spans="1:13" x14ac:dyDescent="0.3">
      <c r="A231">
        <v>0.44178000000000001</v>
      </c>
      <c r="B231">
        <v>0</v>
      </c>
      <c r="C231">
        <v>6.2</v>
      </c>
      <c r="D231">
        <v>0</v>
      </c>
      <c r="E231">
        <v>0.504</v>
      </c>
      <c r="F231">
        <v>6.5519999999999996</v>
      </c>
      <c r="G231">
        <v>21.4</v>
      </c>
      <c r="H231">
        <v>3.3751000000000002</v>
      </c>
      <c r="I231">
        <v>8</v>
      </c>
      <c r="J231">
        <v>307</v>
      </c>
      <c r="K231">
        <v>17.399999999999999</v>
      </c>
      <c r="L231">
        <v>3.76</v>
      </c>
      <c r="M231">
        <v>31.5</v>
      </c>
    </row>
    <row r="232" spans="1:13" x14ac:dyDescent="0.3">
      <c r="A232">
        <v>0.53700000000000003</v>
      </c>
      <c r="B232">
        <v>0</v>
      </c>
      <c r="C232">
        <v>6.2</v>
      </c>
      <c r="D232">
        <v>0</v>
      </c>
      <c r="E232">
        <v>0.504</v>
      </c>
      <c r="F232">
        <v>5.9809999999999999</v>
      </c>
      <c r="G232">
        <v>68.099999999999994</v>
      </c>
      <c r="H232">
        <v>3.6715</v>
      </c>
      <c r="I232">
        <v>8</v>
      </c>
      <c r="J232">
        <v>307</v>
      </c>
      <c r="K232">
        <v>17.399999999999999</v>
      </c>
      <c r="L232">
        <v>11.65</v>
      </c>
      <c r="M232">
        <v>24.3</v>
      </c>
    </row>
    <row r="233" spans="1:13" x14ac:dyDescent="0.3">
      <c r="A233">
        <v>0.46295999999999998</v>
      </c>
      <c r="B233">
        <v>0</v>
      </c>
      <c r="C233">
        <v>6.2</v>
      </c>
      <c r="D233">
        <v>0</v>
      </c>
      <c r="E233">
        <v>0.504</v>
      </c>
      <c r="F233">
        <v>7.4119999999999999</v>
      </c>
      <c r="G233">
        <v>76.900000000000006</v>
      </c>
      <c r="H233">
        <v>3.6715</v>
      </c>
      <c r="I233">
        <v>8</v>
      </c>
      <c r="J233">
        <v>307</v>
      </c>
      <c r="K233">
        <v>17.399999999999999</v>
      </c>
      <c r="L233">
        <v>5.25</v>
      </c>
      <c r="M233">
        <v>31.7</v>
      </c>
    </row>
    <row r="234" spans="1:13" x14ac:dyDescent="0.3">
      <c r="A234">
        <v>0.57528999999999997</v>
      </c>
      <c r="B234">
        <v>0</v>
      </c>
      <c r="C234">
        <v>6.2</v>
      </c>
      <c r="D234">
        <v>0</v>
      </c>
      <c r="E234">
        <v>0.50700000000000001</v>
      </c>
      <c r="F234">
        <v>8.3369999999999997</v>
      </c>
      <c r="G234">
        <v>73.3</v>
      </c>
      <c r="H234">
        <v>3.8384</v>
      </c>
      <c r="I234">
        <v>8</v>
      </c>
      <c r="J234">
        <v>307</v>
      </c>
      <c r="K234">
        <v>17.399999999999999</v>
      </c>
      <c r="L234">
        <v>2.4700000000000002</v>
      </c>
      <c r="M234">
        <v>41.7</v>
      </c>
    </row>
    <row r="235" spans="1:13" x14ac:dyDescent="0.3">
      <c r="A235">
        <v>0.33146999999999999</v>
      </c>
      <c r="B235">
        <v>0</v>
      </c>
      <c r="C235">
        <v>6.2</v>
      </c>
      <c r="D235">
        <v>0</v>
      </c>
      <c r="E235">
        <v>0.50700000000000001</v>
      </c>
      <c r="F235">
        <v>8.2469999999999999</v>
      </c>
      <c r="G235">
        <v>70.400000000000006</v>
      </c>
      <c r="H235">
        <v>3.6518999999999999</v>
      </c>
      <c r="I235">
        <v>8</v>
      </c>
      <c r="J235">
        <v>307</v>
      </c>
      <c r="K235">
        <v>17.399999999999999</v>
      </c>
      <c r="L235">
        <v>3.95</v>
      </c>
      <c r="M235">
        <v>48.3</v>
      </c>
    </row>
    <row r="236" spans="1:13" x14ac:dyDescent="0.3">
      <c r="A236">
        <v>0.44790999999999997</v>
      </c>
      <c r="B236">
        <v>0</v>
      </c>
      <c r="C236">
        <v>6.2</v>
      </c>
      <c r="D236">
        <v>1</v>
      </c>
      <c r="E236">
        <v>0.50700000000000001</v>
      </c>
      <c r="F236">
        <v>6.726</v>
      </c>
      <c r="G236">
        <v>66.5</v>
      </c>
      <c r="H236">
        <v>3.6518999999999999</v>
      </c>
      <c r="I236">
        <v>8</v>
      </c>
      <c r="J236">
        <v>307</v>
      </c>
      <c r="K236">
        <v>17.399999999999999</v>
      </c>
      <c r="L236">
        <v>8.0500000000000007</v>
      </c>
      <c r="M236">
        <v>29</v>
      </c>
    </row>
    <row r="237" spans="1:13" x14ac:dyDescent="0.3">
      <c r="A237">
        <v>0.33045000000000002</v>
      </c>
      <c r="B237">
        <v>0</v>
      </c>
      <c r="C237">
        <v>6.2</v>
      </c>
      <c r="D237">
        <v>0</v>
      </c>
      <c r="E237">
        <v>0.50700000000000001</v>
      </c>
      <c r="F237">
        <v>6.0860000000000003</v>
      </c>
      <c r="G237">
        <v>61.5</v>
      </c>
      <c r="H237">
        <v>3.6518999999999999</v>
      </c>
      <c r="I237">
        <v>8</v>
      </c>
      <c r="J237">
        <v>307</v>
      </c>
      <c r="K237">
        <v>17.399999999999999</v>
      </c>
      <c r="L237">
        <v>10.88</v>
      </c>
      <c r="M237">
        <v>24</v>
      </c>
    </row>
    <row r="238" spans="1:13" x14ac:dyDescent="0.3">
      <c r="A238">
        <v>0.52058000000000004</v>
      </c>
      <c r="B238">
        <v>0</v>
      </c>
      <c r="C238">
        <v>6.2</v>
      </c>
      <c r="D238">
        <v>1</v>
      </c>
      <c r="E238">
        <v>0.50700000000000001</v>
      </c>
      <c r="F238">
        <v>6.6310000000000002</v>
      </c>
      <c r="G238">
        <v>76.5</v>
      </c>
      <c r="H238">
        <v>4.1479999999999997</v>
      </c>
      <c r="I238">
        <v>8</v>
      </c>
      <c r="J238">
        <v>307</v>
      </c>
      <c r="K238">
        <v>17.399999999999999</v>
      </c>
      <c r="L238">
        <v>9.5399999999999991</v>
      </c>
      <c r="M238">
        <v>25.1</v>
      </c>
    </row>
    <row r="239" spans="1:13" x14ac:dyDescent="0.3">
      <c r="A239">
        <v>0.51183000000000001</v>
      </c>
      <c r="B239">
        <v>0</v>
      </c>
      <c r="C239">
        <v>6.2</v>
      </c>
      <c r="D239">
        <v>0</v>
      </c>
      <c r="E239">
        <v>0.50700000000000001</v>
      </c>
      <c r="F239">
        <v>7.3579999999999997</v>
      </c>
      <c r="G239">
        <v>71.599999999999994</v>
      </c>
      <c r="H239">
        <v>4.1479999999999997</v>
      </c>
      <c r="I239">
        <v>8</v>
      </c>
      <c r="J239">
        <v>307</v>
      </c>
      <c r="K239">
        <v>17.399999999999999</v>
      </c>
      <c r="L239">
        <v>4.7300000000000004</v>
      </c>
      <c r="M239">
        <v>31.5</v>
      </c>
    </row>
    <row r="240" spans="1:13" x14ac:dyDescent="0.3">
      <c r="A240">
        <v>8.2439999999999999E-2</v>
      </c>
      <c r="B240">
        <v>30</v>
      </c>
      <c r="C240">
        <v>4.93</v>
      </c>
      <c r="D240">
        <v>0</v>
      </c>
      <c r="E240">
        <v>0.42799999999999999</v>
      </c>
      <c r="F240">
        <v>6.4809999999999999</v>
      </c>
      <c r="G240">
        <v>18.5</v>
      </c>
      <c r="H240">
        <v>6.1898999999999997</v>
      </c>
      <c r="I240">
        <v>6</v>
      </c>
      <c r="J240">
        <v>300</v>
      </c>
      <c r="K240">
        <v>16.600000000000001</v>
      </c>
      <c r="L240">
        <v>6.36</v>
      </c>
      <c r="M240">
        <v>23.7</v>
      </c>
    </row>
    <row r="241" spans="1:13" x14ac:dyDescent="0.3">
      <c r="A241">
        <v>9.2520000000000005E-2</v>
      </c>
      <c r="B241">
        <v>30</v>
      </c>
      <c r="C241">
        <v>4.93</v>
      </c>
      <c r="D241">
        <v>0</v>
      </c>
      <c r="E241">
        <v>0.42799999999999999</v>
      </c>
      <c r="F241">
        <v>6.6059999999999999</v>
      </c>
      <c r="G241">
        <v>42.2</v>
      </c>
      <c r="H241">
        <v>6.1898999999999997</v>
      </c>
      <c r="I241">
        <v>6</v>
      </c>
      <c r="J241">
        <v>300</v>
      </c>
      <c r="K241">
        <v>16.600000000000001</v>
      </c>
      <c r="L241">
        <v>7.37</v>
      </c>
      <c r="M241">
        <v>23.3</v>
      </c>
    </row>
    <row r="242" spans="1:13" x14ac:dyDescent="0.3">
      <c r="A242">
        <v>0.11329</v>
      </c>
      <c r="B242">
        <v>30</v>
      </c>
      <c r="C242">
        <v>4.93</v>
      </c>
      <c r="D242">
        <v>0</v>
      </c>
      <c r="E242">
        <v>0.42799999999999999</v>
      </c>
      <c r="F242">
        <v>6.8970000000000002</v>
      </c>
      <c r="G242">
        <v>54.3</v>
      </c>
      <c r="H242">
        <v>6.3361000000000001</v>
      </c>
      <c r="I242">
        <v>6</v>
      </c>
      <c r="J242">
        <v>300</v>
      </c>
      <c r="K242">
        <v>16.600000000000001</v>
      </c>
      <c r="L242">
        <v>11.38</v>
      </c>
      <c r="M242">
        <v>22</v>
      </c>
    </row>
    <row r="243" spans="1:13" x14ac:dyDescent="0.3">
      <c r="A243">
        <v>0.10612000000000001</v>
      </c>
      <c r="B243">
        <v>30</v>
      </c>
      <c r="C243">
        <v>4.93</v>
      </c>
      <c r="D243">
        <v>0</v>
      </c>
      <c r="E243">
        <v>0.42799999999999999</v>
      </c>
      <c r="F243">
        <v>6.0949999999999998</v>
      </c>
      <c r="G243">
        <v>65.099999999999994</v>
      </c>
      <c r="H243">
        <v>6.3361000000000001</v>
      </c>
      <c r="I243">
        <v>6</v>
      </c>
      <c r="J243">
        <v>300</v>
      </c>
      <c r="K243">
        <v>16.600000000000001</v>
      </c>
      <c r="L243">
        <v>12.4</v>
      </c>
      <c r="M243">
        <v>20.100000000000001</v>
      </c>
    </row>
    <row r="244" spans="1:13" x14ac:dyDescent="0.3">
      <c r="A244">
        <v>0.10290000000000001</v>
      </c>
      <c r="B244">
        <v>30</v>
      </c>
      <c r="C244">
        <v>4.93</v>
      </c>
      <c r="D244">
        <v>0</v>
      </c>
      <c r="E244">
        <v>0.42799999999999999</v>
      </c>
      <c r="F244">
        <v>6.3579999999999997</v>
      </c>
      <c r="G244">
        <v>52.9</v>
      </c>
      <c r="H244">
        <v>7.0354999999999999</v>
      </c>
      <c r="I244">
        <v>6</v>
      </c>
      <c r="J244">
        <v>300</v>
      </c>
      <c r="K244">
        <v>16.600000000000001</v>
      </c>
      <c r="L244">
        <v>11.22</v>
      </c>
      <c r="M244">
        <v>22.2</v>
      </c>
    </row>
    <row r="245" spans="1:13" x14ac:dyDescent="0.3">
      <c r="A245">
        <v>0.12756999999999999</v>
      </c>
      <c r="B245">
        <v>30</v>
      </c>
      <c r="C245">
        <v>4.93</v>
      </c>
      <c r="D245">
        <v>0</v>
      </c>
      <c r="E245">
        <v>0.42799999999999999</v>
      </c>
      <c r="F245">
        <v>6.3929999999999998</v>
      </c>
      <c r="G245">
        <v>7.8</v>
      </c>
      <c r="H245">
        <v>7.0354999999999999</v>
      </c>
      <c r="I245">
        <v>6</v>
      </c>
      <c r="J245">
        <v>300</v>
      </c>
      <c r="K245">
        <v>16.600000000000001</v>
      </c>
      <c r="L245">
        <v>5.19</v>
      </c>
      <c r="M245">
        <v>23.7</v>
      </c>
    </row>
    <row r="246" spans="1:13" x14ac:dyDescent="0.3">
      <c r="A246">
        <v>0.20608000000000001</v>
      </c>
      <c r="B246">
        <v>22</v>
      </c>
      <c r="C246">
        <v>5.86</v>
      </c>
      <c r="D246">
        <v>0</v>
      </c>
      <c r="E246">
        <v>0.43099999999999999</v>
      </c>
      <c r="F246">
        <v>5.593</v>
      </c>
      <c r="G246">
        <v>76.5</v>
      </c>
      <c r="H246">
        <v>7.9549000000000003</v>
      </c>
      <c r="I246">
        <v>7</v>
      </c>
      <c r="J246">
        <v>330</v>
      </c>
      <c r="K246">
        <v>19.100000000000001</v>
      </c>
      <c r="L246">
        <v>12.5</v>
      </c>
      <c r="M246">
        <v>17.600000000000001</v>
      </c>
    </row>
    <row r="247" spans="1:13" x14ac:dyDescent="0.3">
      <c r="A247">
        <v>0.19133</v>
      </c>
      <c r="B247">
        <v>22</v>
      </c>
      <c r="C247">
        <v>5.86</v>
      </c>
      <c r="D247">
        <v>0</v>
      </c>
      <c r="E247">
        <v>0.43099999999999999</v>
      </c>
      <c r="F247">
        <v>5.6050000000000004</v>
      </c>
      <c r="G247">
        <v>70.2</v>
      </c>
      <c r="H247">
        <v>7.9549000000000003</v>
      </c>
      <c r="I247">
        <v>7</v>
      </c>
      <c r="J247">
        <v>330</v>
      </c>
      <c r="K247">
        <v>19.100000000000001</v>
      </c>
      <c r="L247">
        <v>18.46</v>
      </c>
      <c r="M247">
        <v>18.5</v>
      </c>
    </row>
    <row r="248" spans="1:13" x14ac:dyDescent="0.3">
      <c r="A248">
        <v>0.33983000000000002</v>
      </c>
      <c r="B248">
        <v>22</v>
      </c>
      <c r="C248">
        <v>5.86</v>
      </c>
      <c r="D248">
        <v>0</v>
      </c>
      <c r="E248">
        <v>0.43099999999999999</v>
      </c>
      <c r="F248">
        <v>6.1079999999999997</v>
      </c>
      <c r="G248">
        <v>34.9</v>
      </c>
      <c r="H248">
        <v>8.0555000000000003</v>
      </c>
      <c r="I248">
        <v>7</v>
      </c>
      <c r="J248">
        <v>330</v>
      </c>
      <c r="K248">
        <v>19.100000000000001</v>
      </c>
      <c r="L248">
        <v>9.16</v>
      </c>
      <c r="M248">
        <v>24.3</v>
      </c>
    </row>
    <row r="249" spans="1:13" x14ac:dyDescent="0.3">
      <c r="A249">
        <v>0.19656999999999999</v>
      </c>
      <c r="B249">
        <v>22</v>
      </c>
      <c r="C249">
        <v>5.86</v>
      </c>
      <c r="D249">
        <v>0</v>
      </c>
      <c r="E249">
        <v>0.43099999999999999</v>
      </c>
      <c r="F249">
        <v>6.226</v>
      </c>
      <c r="G249">
        <v>79.2</v>
      </c>
      <c r="H249">
        <v>8.0555000000000003</v>
      </c>
      <c r="I249">
        <v>7</v>
      </c>
      <c r="J249">
        <v>330</v>
      </c>
      <c r="K249">
        <v>19.100000000000001</v>
      </c>
      <c r="L249">
        <v>10.15</v>
      </c>
      <c r="M249">
        <v>20.5</v>
      </c>
    </row>
    <row r="250" spans="1:13" x14ac:dyDescent="0.3">
      <c r="A250">
        <v>0.16439000000000001</v>
      </c>
      <c r="B250">
        <v>22</v>
      </c>
      <c r="C250">
        <v>5.86</v>
      </c>
      <c r="D250">
        <v>0</v>
      </c>
      <c r="E250">
        <v>0.43099999999999999</v>
      </c>
      <c r="F250">
        <v>6.4329999999999998</v>
      </c>
      <c r="G250">
        <v>49.1</v>
      </c>
      <c r="H250">
        <v>7.8265000000000002</v>
      </c>
      <c r="I250">
        <v>7</v>
      </c>
      <c r="J250">
        <v>330</v>
      </c>
      <c r="K250">
        <v>19.100000000000001</v>
      </c>
      <c r="L250">
        <v>9.52</v>
      </c>
      <c r="M250">
        <v>24.5</v>
      </c>
    </row>
    <row r="251" spans="1:13" x14ac:dyDescent="0.3">
      <c r="A251">
        <v>0.19073000000000001</v>
      </c>
      <c r="B251">
        <v>22</v>
      </c>
      <c r="C251">
        <v>5.86</v>
      </c>
      <c r="D251">
        <v>0</v>
      </c>
      <c r="E251">
        <v>0.43099999999999999</v>
      </c>
      <c r="F251">
        <v>6.718</v>
      </c>
      <c r="G251">
        <v>17.5</v>
      </c>
      <c r="H251">
        <v>7.8265000000000002</v>
      </c>
      <c r="I251">
        <v>7</v>
      </c>
      <c r="J251">
        <v>330</v>
      </c>
      <c r="K251">
        <v>19.100000000000001</v>
      </c>
      <c r="L251">
        <v>6.56</v>
      </c>
      <c r="M251">
        <v>26.2</v>
      </c>
    </row>
    <row r="252" spans="1:13" x14ac:dyDescent="0.3">
      <c r="A252">
        <v>0.14030000000000001</v>
      </c>
      <c r="B252">
        <v>22</v>
      </c>
      <c r="C252">
        <v>5.86</v>
      </c>
      <c r="D252">
        <v>0</v>
      </c>
      <c r="E252">
        <v>0.43099999999999999</v>
      </c>
      <c r="F252">
        <v>6.4870000000000001</v>
      </c>
      <c r="G252">
        <v>13</v>
      </c>
      <c r="H252">
        <v>7.3967000000000001</v>
      </c>
      <c r="I252">
        <v>7</v>
      </c>
      <c r="J252">
        <v>330</v>
      </c>
      <c r="K252">
        <v>19.100000000000001</v>
      </c>
      <c r="L252">
        <v>5.9</v>
      </c>
      <c r="M252">
        <v>24.4</v>
      </c>
    </row>
    <row r="253" spans="1:13" x14ac:dyDescent="0.3">
      <c r="A253">
        <v>0.21409</v>
      </c>
      <c r="B253">
        <v>22</v>
      </c>
      <c r="C253">
        <v>5.86</v>
      </c>
      <c r="D253">
        <v>0</v>
      </c>
      <c r="E253">
        <v>0.43099999999999999</v>
      </c>
      <c r="F253">
        <v>6.4379999999999997</v>
      </c>
      <c r="G253">
        <v>8.9</v>
      </c>
      <c r="H253">
        <v>7.3967000000000001</v>
      </c>
      <c r="I253">
        <v>7</v>
      </c>
      <c r="J253">
        <v>330</v>
      </c>
      <c r="K253">
        <v>19.100000000000001</v>
      </c>
      <c r="L253">
        <v>3.59</v>
      </c>
      <c r="M253">
        <v>24.8</v>
      </c>
    </row>
    <row r="254" spans="1:13" x14ac:dyDescent="0.3">
      <c r="A254">
        <v>8.2210000000000005E-2</v>
      </c>
      <c r="B254">
        <v>22</v>
      </c>
      <c r="C254">
        <v>5.86</v>
      </c>
      <c r="D254">
        <v>0</v>
      </c>
      <c r="E254">
        <v>0.43099999999999999</v>
      </c>
      <c r="F254">
        <v>6.9569999999999999</v>
      </c>
      <c r="G254">
        <v>6.8</v>
      </c>
      <c r="H254">
        <v>8.9067000000000007</v>
      </c>
      <c r="I254">
        <v>7</v>
      </c>
      <c r="J254">
        <v>330</v>
      </c>
      <c r="K254">
        <v>19.100000000000001</v>
      </c>
      <c r="L254">
        <v>3.53</v>
      </c>
      <c r="M254">
        <v>29.6</v>
      </c>
    </row>
    <row r="255" spans="1:13" x14ac:dyDescent="0.3">
      <c r="A255">
        <v>0.36893999999999999</v>
      </c>
      <c r="B255">
        <v>22</v>
      </c>
      <c r="C255">
        <v>5.86</v>
      </c>
      <c r="D255">
        <v>0</v>
      </c>
      <c r="E255">
        <v>0.43099999999999999</v>
      </c>
      <c r="F255">
        <v>8.2590000000000003</v>
      </c>
      <c r="G255">
        <v>8.4</v>
      </c>
      <c r="H255">
        <v>8.9067000000000007</v>
      </c>
      <c r="I255">
        <v>7</v>
      </c>
      <c r="J255">
        <v>330</v>
      </c>
      <c r="K255">
        <v>19.100000000000001</v>
      </c>
      <c r="L255">
        <v>3.54</v>
      </c>
      <c r="M255">
        <v>42.8</v>
      </c>
    </row>
    <row r="256" spans="1:13" x14ac:dyDescent="0.3">
      <c r="A256">
        <v>4.8189999999999997E-2</v>
      </c>
      <c r="B256">
        <v>80</v>
      </c>
      <c r="C256">
        <v>3.64</v>
      </c>
      <c r="D256">
        <v>0</v>
      </c>
      <c r="E256">
        <v>0.39200000000000002</v>
      </c>
      <c r="F256">
        <v>6.1079999999999997</v>
      </c>
      <c r="G256">
        <v>32</v>
      </c>
      <c r="H256">
        <v>9.2202999999999999</v>
      </c>
      <c r="I256">
        <v>1</v>
      </c>
      <c r="J256">
        <v>315</v>
      </c>
      <c r="K256">
        <v>16.399999999999999</v>
      </c>
      <c r="L256">
        <v>6.57</v>
      </c>
      <c r="M256">
        <v>21.9</v>
      </c>
    </row>
    <row r="257" spans="1:13" x14ac:dyDescent="0.3">
      <c r="A257">
        <v>3.5479999999999998E-2</v>
      </c>
      <c r="B257">
        <v>80</v>
      </c>
      <c r="C257">
        <v>3.64</v>
      </c>
      <c r="D257">
        <v>0</v>
      </c>
      <c r="E257">
        <v>0.39200000000000002</v>
      </c>
      <c r="F257">
        <v>5.8760000000000003</v>
      </c>
      <c r="G257">
        <v>19.100000000000001</v>
      </c>
      <c r="H257">
        <v>9.2202999999999999</v>
      </c>
      <c r="I257">
        <v>1</v>
      </c>
      <c r="J257">
        <v>315</v>
      </c>
      <c r="K257">
        <v>16.399999999999999</v>
      </c>
      <c r="L257">
        <v>9.25</v>
      </c>
      <c r="M257">
        <v>20.9</v>
      </c>
    </row>
    <row r="258" spans="1:13" x14ac:dyDescent="0.3">
      <c r="A258">
        <v>1.538E-2</v>
      </c>
      <c r="B258">
        <v>90</v>
      </c>
      <c r="C258">
        <v>3.75</v>
      </c>
      <c r="D258">
        <v>0</v>
      </c>
      <c r="E258">
        <v>0.39400000000000002</v>
      </c>
      <c r="F258">
        <v>7.4539999999999997</v>
      </c>
      <c r="G258">
        <v>34.200000000000003</v>
      </c>
      <c r="H258">
        <v>6.3361000000000001</v>
      </c>
      <c r="I258">
        <v>3</v>
      </c>
      <c r="J258">
        <v>244</v>
      </c>
      <c r="K258">
        <v>15.9</v>
      </c>
      <c r="L258">
        <v>3.11</v>
      </c>
      <c r="M258">
        <v>44</v>
      </c>
    </row>
    <row r="259" spans="1:13" x14ac:dyDescent="0.3">
      <c r="A259">
        <v>0.61153999999999997</v>
      </c>
      <c r="B259">
        <v>20</v>
      </c>
      <c r="C259">
        <v>3.97</v>
      </c>
      <c r="D259">
        <v>0</v>
      </c>
      <c r="E259">
        <v>0.64700000000000002</v>
      </c>
      <c r="F259">
        <v>8.7040000000000006</v>
      </c>
      <c r="G259">
        <v>86.9</v>
      </c>
      <c r="H259">
        <v>1.8009999999999999</v>
      </c>
      <c r="I259">
        <v>5</v>
      </c>
      <c r="J259">
        <v>264</v>
      </c>
      <c r="K259">
        <v>13</v>
      </c>
      <c r="L259">
        <v>5.12</v>
      </c>
      <c r="M259">
        <v>50</v>
      </c>
    </row>
    <row r="260" spans="1:13" x14ac:dyDescent="0.3">
      <c r="A260">
        <v>0.66351000000000004</v>
      </c>
      <c r="B260">
        <v>20</v>
      </c>
      <c r="C260">
        <v>3.97</v>
      </c>
      <c r="D260">
        <v>0</v>
      </c>
      <c r="E260">
        <v>0.64700000000000002</v>
      </c>
      <c r="F260">
        <v>7.3330000000000002</v>
      </c>
      <c r="G260">
        <v>100</v>
      </c>
      <c r="H260">
        <v>1.8946000000000001</v>
      </c>
      <c r="I260">
        <v>5</v>
      </c>
      <c r="J260">
        <v>264</v>
      </c>
      <c r="K260">
        <v>13</v>
      </c>
      <c r="L260">
        <v>7.79</v>
      </c>
      <c r="M260">
        <v>36</v>
      </c>
    </row>
    <row r="261" spans="1:13" x14ac:dyDescent="0.3">
      <c r="A261">
        <v>0.65664999999999996</v>
      </c>
      <c r="B261">
        <v>20</v>
      </c>
      <c r="C261">
        <v>3.97</v>
      </c>
      <c r="D261">
        <v>0</v>
      </c>
      <c r="E261">
        <v>0.64700000000000002</v>
      </c>
      <c r="F261">
        <v>6.8419999999999996</v>
      </c>
      <c r="G261">
        <v>100</v>
      </c>
      <c r="H261">
        <v>2.0106999999999999</v>
      </c>
      <c r="I261">
        <v>5</v>
      </c>
      <c r="J261">
        <v>264</v>
      </c>
      <c r="K261">
        <v>13</v>
      </c>
      <c r="L261">
        <v>6.9</v>
      </c>
      <c r="M261">
        <v>30.1</v>
      </c>
    </row>
    <row r="262" spans="1:13" x14ac:dyDescent="0.3">
      <c r="A262">
        <v>0.54010999999999998</v>
      </c>
      <c r="B262">
        <v>20</v>
      </c>
      <c r="C262">
        <v>3.97</v>
      </c>
      <c r="D262">
        <v>0</v>
      </c>
      <c r="E262">
        <v>0.64700000000000002</v>
      </c>
      <c r="F262">
        <v>7.2030000000000003</v>
      </c>
      <c r="G262">
        <v>81.8</v>
      </c>
      <c r="H262">
        <v>2.1120999999999999</v>
      </c>
      <c r="I262">
        <v>5</v>
      </c>
      <c r="J262">
        <v>264</v>
      </c>
      <c r="K262">
        <v>13</v>
      </c>
      <c r="L262">
        <v>9.59</v>
      </c>
      <c r="M262">
        <v>33.799999999999997</v>
      </c>
    </row>
    <row r="263" spans="1:13" x14ac:dyDescent="0.3">
      <c r="A263">
        <v>0.53412000000000004</v>
      </c>
      <c r="B263">
        <v>20</v>
      </c>
      <c r="C263">
        <v>3.97</v>
      </c>
      <c r="D263">
        <v>0</v>
      </c>
      <c r="E263">
        <v>0.64700000000000002</v>
      </c>
      <c r="F263">
        <v>7.52</v>
      </c>
      <c r="G263">
        <v>89.4</v>
      </c>
      <c r="H263">
        <v>2.1398000000000001</v>
      </c>
      <c r="I263">
        <v>5</v>
      </c>
      <c r="J263">
        <v>264</v>
      </c>
      <c r="K263">
        <v>13</v>
      </c>
      <c r="L263">
        <v>7.26</v>
      </c>
      <c r="M263">
        <v>43.1</v>
      </c>
    </row>
    <row r="264" spans="1:13" x14ac:dyDescent="0.3">
      <c r="A264">
        <v>0.52014000000000005</v>
      </c>
      <c r="B264">
        <v>20</v>
      </c>
      <c r="C264">
        <v>3.97</v>
      </c>
      <c r="D264">
        <v>0</v>
      </c>
      <c r="E264">
        <v>0.64700000000000002</v>
      </c>
      <c r="F264">
        <v>8.3979999999999997</v>
      </c>
      <c r="G264">
        <v>91.5</v>
      </c>
      <c r="H264">
        <v>2.2885</v>
      </c>
      <c r="I264">
        <v>5</v>
      </c>
      <c r="J264">
        <v>264</v>
      </c>
      <c r="K264">
        <v>13</v>
      </c>
      <c r="L264">
        <v>5.91</v>
      </c>
      <c r="M264">
        <v>48.8</v>
      </c>
    </row>
    <row r="265" spans="1:13" x14ac:dyDescent="0.3">
      <c r="A265">
        <v>0.82525999999999999</v>
      </c>
      <c r="B265">
        <v>20</v>
      </c>
      <c r="C265">
        <v>3.97</v>
      </c>
      <c r="D265">
        <v>0</v>
      </c>
      <c r="E265">
        <v>0.64700000000000002</v>
      </c>
      <c r="F265">
        <v>7.327</v>
      </c>
      <c r="G265">
        <v>94.5</v>
      </c>
      <c r="H265">
        <v>2.0788000000000002</v>
      </c>
      <c r="I265">
        <v>5</v>
      </c>
      <c r="J265">
        <v>264</v>
      </c>
      <c r="K265">
        <v>13</v>
      </c>
      <c r="L265">
        <v>11.25</v>
      </c>
      <c r="M265">
        <v>31</v>
      </c>
    </row>
    <row r="266" spans="1:13" x14ac:dyDescent="0.3">
      <c r="A266">
        <v>0.55006999999999995</v>
      </c>
      <c r="B266">
        <v>20</v>
      </c>
      <c r="C266">
        <v>3.97</v>
      </c>
      <c r="D266">
        <v>0</v>
      </c>
      <c r="E266">
        <v>0.64700000000000002</v>
      </c>
      <c r="F266">
        <v>7.2060000000000004</v>
      </c>
      <c r="G266">
        <v>91.6</v>
      </c>
      <c r="H266">
        <v>1.9300999999999999</v>
      </c>
      <c r="I266">
        <v>5</v>
      </c>
      <c r="J266">
        <v>264</v>
      </c>
      <c r="K266">
        <v>13</v>
      </c>
      <c r="L266">
        <v>8.1</v>
      </c>
      <c r="M266">
        <v>36.5</v>
      </c>
    </row>
    <row r="267" spans="1:13" x14ac:dyDescent="0.3">
      <c r="A267">
        <v>0.76161999999999996</v>
      </c>
      <c r="B267">
        <v>20</v>
      </c>
      <c r="C267">
        <v>3.97</v>
      </c>
      <c r="D267">
        <v>0</v>
      </c>
      <c r="E267">
        <v>0.64700000000000002</v>
      </c>
      <c r="F267">
        <v>5.56</v>
      </c>
      <c r="G267">
        <v>62.8</v>
      </c>
      <c r="H267">
        <v>1.9864999999999999</v>
      </c>
      <c r="I267">
        <v>5</v>
      </c>
      <c r="J267">
        <v>264</v>
      </c>
      <c r="K267">
        <v>13</v>
      </c>
      <c r="L267">
        <v>10.45</v>
      </c>
      <c r="M267">
        <v>22.8</v>
      </c>
    </row>
    <row r="268" spans="1:13" x14ac:dyDescent="0.3">
      <c r="A268">
        <v>0.78569999999999995</v>
      </c>
      <c r="B268">
        <v>20</v>
      </c>
      <c r="C268">
        <v>3.97</v>
      </c>
      <c r="D268">
        <v>0</v>
      </c>
      <c r="E268">
        <v>0.64700000000000002</v>
      </c>
      <c r="F268">
        <v>7.0140000000000002</v>
      </c>
      <c r="G268">
        <v>84.6</v>
      </c>
      <c r="H268">
        <v>2.1328999999999998</v>
      </c>
      <c r="I268">
        <v>5</v>
      </c>
      <c r="J268">
        <v>264</v>
      </c>
      <c r="K268">
        <v>13</v>
      </c>
      <c r="L268">
        <v>14.79</v>
      </c>
      <c r="M268">
        <v>30.7</v>
      </c>
    </row>
    <row r="269" spans="1:13" x14ac:dyDescent="0.3">
      <c r="A269">
        <v>0.57833999999999997</v>
      </c>
      <c r="B269">
        <v>20</v>
      </c>
      <c r="C269">
        <v>3.97</v>
      </c>
      <c r="D269">
        <v>0</v>
      </c>
      <c r="E269">
        <v>0.57499999999999996</v>
      </c>
      <c r="F269">
        <v>8.2970000000000006</v>
      </c>
      <c r="G269">
        <v>67</v>
      </c>
      <c r="H269">
        <v>2.4216000000000002</v>
      </c>
      <c r="I269">
        <v>5</v>
      </c>
      <c r="J269">
        <v>264</v>
      </c>
      <c r="K269">
        <v>13</v>
      </c>
      <c r="L269">
        <v>7.44</v>
      </c>
      <c r="M269">
        <v>50</v>
      </c>
    </row>
    <row r="270" spans="1:13" x14ac:dyDescent="0.3">
      <c r="A270">
        <v>0.54049999999999998</v>
      </c>
      <c r="B270">
        <v>20</v>
      </c>
      <c r="C270">
        <v>3.97</v>
      </c>
      <c r="D270">
        <v>0</v>
      </c>
      <c r="E270">
        <v>0.57499999999999996</v>
      </c>
      <c r="F270">
        <v>7.47</v>
      </c>
      <c r="G270">
        <v>52.6</v>
      </c>
      <c r="H270">
        <v>2.8719999999999999</v>
      </c>
      <c r="I270">
        <v>5</v>
      </c>
      <c r="J270">
        <v>264</v>
      </c>
      <c r="K270">
        <v>13</v>
      </c>
      <c r="L270">
        <v>3.16</v>
      </c>
      <c r="M270">
        <v>43.5</v>
      </c>
    </row>
    <row r="271" spans="1:13" x14ac:dyDescent="0.3">
      <c r="A271">
        <v>9.0649999999999994E-2</v>
      </c>
      <c r="B271">
        <v>20</v>
      </c>
      <c r="C271">
        <v>6.96</v>
      </c>
      <c r="D271">
        <v>1</v>
      </c>
      <c r="E271">
        <v>0.46400000000000002</v>
      </c>
      <c r="F271">
        <v>5.92</v>
      </c>
      <c r="G271">
        <v>61.5</v>
      </c>
      <c r="H271">
        <v>3.9175</v>
      </c>
      <c r="I271">
        <v>3</v>
      </c>
      <c r="J271">
        <v>223</v>
      </c>
      <c r="K271">
        <v>18.600000000000001</v>
      </c>
      <c r="L271">
        <v>13.65</v>
      </c>
      <c r="M271">
        <v>20.7</v>
      </c>
    </row>
    <row r="272" spans="1:13" x14ac:dyDescent="0.3">
      <c r="A272">
        <v>0.29915999999999998</v>
      </c>
      <c r="B272">
        <v>20</v>
      </c>
      <c r="C272">
        <v>6.96</v>
      </c>
      <c r="D272">
        <v>0</v>
      </c>
      <c r="E272">
        <v>0.46400000000000002</v>
      </c>
      <c r="F272">
        <v>5.8559999999999999</v>
      </c>
      <c r="G272">
        <v>42.1</v>
      </c>
      <c r="H272">
        <v>4.4290000000000003</v>
      </c>
      <c r="I272">
        <v>3</v>
      </c>
      <c r="J272">
        <v>223</v>
      </c>
      <c r="K272">
        <v>18.600000000000001</v>
      </c>
      <c r="L272">
        <v>13</v>
      </c>
      <c r="M272">
        <v>21.1</v>
      </c>
    </row>
    <row r="273" spans="1:13" x14ac:dyDescent="0.3">
      <c r="A273">
        <v>0.16211</v>
      </c>
      <c r="B273">
        <v>20</v>
      </c>
      <c r="C273">
        <v>6.96</v>
      </c>
      <c r="D273">
        <v>0</v>
      </c>
      <c r="E273">
        <v>0.46400000000000002</v>
      </c>
      <c r="F273">
        <v>6.24</v>
      </c>
      <c r="G273">
        <v>16.3</v>
      </c>
      <c r="H273">
        <v>4.4290000000000003</v>
      </c>
      <c r="I273">
        <v>3</v>
      </c>
      <c r="J273">
        <v>223</v>
      </c>
      <c r="K273">
        <v>18.600000000000001</v>
      </c>
      <c r="L273">
        <v>6.59</v>
      </c>
      <c r="M273">
        <v>25.2</v>
      </c>
    </row>
    <row r="274" spans="1:13" x14ac:dyDescent="0.3">
      <c r="A274">
        <v>0.11459999999999999</v>
      </c>
      <c r="B274">
        <v>20</v>
      </c>
      <c r="C274">
        <v>6.96</v>
      </c>
      <c r="D274">
        <v>0</v>
      </c>
      <c r="E274">
        <v>0.46400000000000002</v>
      </c>
      <c r="F274">
        <v>6.5380000000000003</v>
      </c>
      <c r="G274">
        <v>58.7</v>
      </c>
      <c r="H274">
        <v>3.9175</v>
      </c>
      <c r="I274">
        <v>3</v>
      </c>
      <c r="J274">
        <v>223</v>
      </c>
      <c r="K274">
        <v>18.600000000000001</v>
      </c>
      <c r="L274">
        <v>7.73</v>
      </c>
      <c r="M274">
        <v>24.4</v>
      </c>
    </row>
    <row r="275" spans="1:13" x14ac:dyDescent="0.3">
      <c r="A275">
        <v>0.22187999999999999</v>
      </c>
      <c r="B275">
        <v>20</v>
      </c>
      <c r="C275">
        <v>6.96</v>
      </c>
      <c r="D275">
        <v>1</v>
      </c>
      <c r="E275">
        <v>0.46400000000000002</v>
      </c>
      <c r="F275">
        <v>7.6909999999999998</v>
      </c>
      <c r="G275">
        <v>51.8</v>
      </c>
      <c r="H275">
        <v>4.3665000000000003</v>
      </c>
      <c r="I275">
        <v>3</v>
      </c>
      <c r="J275">
        <v>223</v>
      </c>
      <c r="K275">
        <v>18.600000000000001</v>
      </c>
      <c r="L275">
        <v>6.58</v>
      </c>
      <c r="M275">
        <v>35.200000000000003</v>
      </c>
    </row>
    <row r="276" spans="1:13" x14ac:dyDescent="0.3">
      <c r="A276">
        <v>5.6439999999999997E-2</v>
      </c>
      <c r="B276">
        <v>40</v>
      </c>
      <c r="C276">
        <v>6.41</v>
      </c>
      <c r="D276">
        <v>1</v>
      </c>
      <c r="E276">
        <v>0.44700000000000001</v>
      </c>
      <c r="F276">
        <v>6.758</v>
      </c>
      <c r="G276">
        <v>32.9</v>
      </c>
      <c r="H276">
        <v>4.0776000000000003</v>
      </c>
      <c r="I276">
        <v>4</v>
      </c>
      <c r="J276">
        <v>254</v>
      </c>
      <c r="K276">
        <v>17.600000000000001</v>
      </c>
      <c r="L276">
        <v>3.53</v>
      </c>
      <c r="M276">
        <v>32.4</v>
      </c>
    </row>
    <row r="277" spans="1:13" x14ac:dyDescent="0.3">
      <c r="A277">
        <v>9.604E-2</v>
      </c>
      <c r="B277">
        <v>40</v>
      </c>
      <c r="C277">
        <v>6.41</v>
      </c>
      <c r="D277">
        <v>0</v>
      </c>
      <c r="E277">
        <v>0.44700000000000001</v>
      </c>
      <c r="F277">
        <v>6.8540000000000001</v>
      </c>
      <c r="G277">
        <v>42.8</v>
      </c>
      <c r="H277">
        <v>4.2672999999999996</v>
      </c>
      <c r="I277">
        <v>4</v>
      </c>
      <c r="J277">
        <v>254</v>
      </c>
      <c r="K277">
        <v>17.600000000000001</v>
      </c>
      <c r="L277">
        <v>2.98</v>
      </c>
      <c r="M277">
        <v>32</v>
      </c>
    </row>
    <row r="278" spans="1:13" x14ac:dyDescent="0.3">
      <c r="A278">
        <v>0.10469000000000001</v>
      </c>
      <c r="B278">
        <v>40</v>
      </c>
      <c r="C278">
        <v>6.41</v>
      </c>
      <c r="D278">
        <v>1</v>
      </c>
      <c r="E278">
        <v>0.44700000000000001</v>
      </c>
      <c r="F278">
        <v>7.2670000000000003</v>
      </c>
      <c r="G278">
        <v>49</v>
      </c>
      <c r="H278">
        <v>4.7872000000000003</v>
      </c>
      <c r="I278">
        <v>4</v>
      </c>
      <c r="J278">
        <v>254</v>
      </c>
      <c r="K278">
        <v>17.600000000000001</v>
      </c>
      <c r="L278">
        <v>6.05</v>
      </c>
      <c r="M278">
        <v>33.200000000000003</v>
      </c>
    </row>
    <row r="279" spans="1:13" x14ac:dyDescent="0.3">
      <c r="A279">
        <v>6.1269999999999998E-2</v>
      </c>
      <c r="B279">
        <v>40</v>
      </c>
      <c r="C279">
        <v>6.41</v>
      </c>
      <c r="D279">
        <v>1</v>
      </c>
      <c r="E279">
        <v>0.44700000000000001</v>
      </c>
      <c r="F279">
        <v>6.8259999999999996</v>
      </c>
      <c r="G279">
        <v>27.6</v>
      </c>
      <c r="H279">
        <v>4.8628</v>
      </c>
      <c r="I279">
        <v>4</v>
      </c>
      <c r="J279">
        <v>254</v>
      </c>
      <c r="K279">
        <v>17.600000000000001</v>
      </c>
      <c r="L279">
        <v>4.16</v>
      </c>
      <c r="M279">
        <v>33.1</v>
      </c>
    </row>
    <row r="280" spans="1:13" x14ac:dyDescent="0.3">
      <c r="A280">
        <v>7.9780000000000004E-2</v>
      </c>
      <c r="B280">
        <v>40</v>
      </c>
      <c r="C280">
        <v>6.41</v>
      </c>
      <c r="D280">
        <v>0</v>
      </c>
      <c r="E280">
        <v>0.44700000000000001</v>
      </c>
      <c r="F280">
        <v>6.4820000000000002</v>
      </c>
      <c r="G280">
        <v>32.1</v>
      </c>
      <c r="H280">
        <v>4.1402999999999999</v>
      </c>
      <c r="I280">
        <v>4</v>
      </c>
      <c r="J280">
        <v>254</v>
      </c>
      <c r="K280">
        <v>17.600000000000001</v>
      </c>
      <c r="L280">
        <v>7.19</v>
      </c>
      <c r="M280">
        <v>29.1</v>
      </c>
    </row>
    <row r="281" spans="1:13" x14ac:dyDescent="0.3">
      <c r="A281">
        <v>0.21038000000000001</v>
      </c>
      <c r="B281">
        <v>20</v>
      </c>
      <c r="C281">
        <v>3.33</v>
      </c>
      <c r="D281">
        <v>0</v>
      </c>
      <c r="E281">
        <v>0.44290000000000002</v>
      </c>
      <c r="F281">
        <v>6.8120000000000003</v>
      </c>
      <c r="G281">
        <v>32.200000000000003</v>
      </c>
      <c r="H281">
        <v>4.1006999999999998</v>
      </c>
      <c r="I281">
        <v>5</v>
      </c>
      <c r="J281">
        <v>216</v>
      </c>
      <c r="K281">
        <v>14.9</v>
      </c>
      <c r="L281">
        <v>4.8499999999999996</v>
      </c>
      <c r="M281">
        <v>35.1</v>
      </c>
    </row>
    <row r="282" spans="1:13" x14ac:dyDescent="0.3">
      <c r="A282">
        <v>3.5779999999999999E-2</v>
      </c>
      <c r="B282">
        <v>20</v>
      </c>
      <c r="C282">
        <v>3.33</v>
      </c>
      <c r="D282">
        <v>0</v>
      </c>
      <c r="E282">
        <v>0.44290000000000002</v>
      </c>
      <c r="F282">
        <v>7.82</v>
      </c>
      <c r="G282">
        <v>64.5</v>
      </c>
      <c r="H282">
        <v>4.6947000000000001</v>
      </c>
      <c r="I282">
        <v>5</v>
      </c>
      <c r="J282">
        <v>216</v>
      </c>
      <c r="K282">
        <v>14.9</v>
      </c>
      <c r="L282">
        <v>3.76</v>
      </c>
      <c r="M282">
        <v>45.4</v>
      </c>
    </row>
    <row r="283" spans="1:13" x14ac:dyDescent="0.3">
      <c r="A283">
        <v>3.705E-2</v>
      </c>
      <c r="B283">
        <v>20</v>
      </c>
      <c r="C283">
        <v>3.33</v>
      </c>
      <c r="D283">
        <v>0</v>
      </c>
      <c r="E283">
        <v>0.44290000000000002</v>
      </c>
      <c r="F283">
        <v>6.968</v>
      </c>
      <c r="G283">
        <v>37.200000000000003</v>
      </c>
      <c r="H283">
        <v>5.2446999999999999</v>
      </c>
      <c r="I283">
        <v>5</v>
      </c>
      <c r="J283">
        <v>216</v>
      </c>
      <c r="K283">
        <v>14.9</v>
      </c>
      <c r="L283">
        <v>4.59</v>
      </c>
      <c r="M283">
        <v>35.4</v>
      </c>
    </row>
    <row r="284" spans="1:13" x14ac:dyDescent="0.3">
      <c r="A284">
        <v>6.1289999999999997E-2</v>
      </c>
      <c r="B284">
        <v>20</v>
      </c>
      <c r="C284">
        <v>3.33</v>
      </c>
      <c r="D284">
        <v>1</v>
      </c>
      <c r="E284">
        <v>0.44290000000000002</v>
      </c>
      <c r="F284">
        <v>7.6449999999999996</v>
      </c>
      <c r="G284">
        <v>49.7</v>
      </c>
      <c r="H284">
        <v>5.2119</v>
      </c>
      <c r="I284">
        <v>5</v>
      </c>
      <c r="J284">
        <v>216</v>
      </c>
      <c r="K284">
        <v>14.9</v>
      </c>
      <c r="L284">
        <v>3.01</v>
      </c>
      <c r="M284">
        <v>46</v>
      </c>
    </row>
    <row r="285" spans="1:13" x14ac:dyDescent="0.3">
      <c r="A285">
        <v>1.5010000000000001E-2</v>
      </c>
      <c r="B285">
        <v>90</v>
      </c>
      <c r="C285">
        <v>1.21</v>
      </c>
      <c r="D285">
        <v>1</v>
      </c>
      <c r="E285">
        <v>0.40100000000000002</v>
      </c>
      <c r="F285">
        <v>7.923</v>
      </c>
      <c r="G285">
        <v>24.8</v>
      </c>
      <c r="H285">
        <v>5.8849999999999998</v>
      </c>
      <c r="I285">
        <v>1</v>
      </c>
      <c r="J285">
        <v>198</v>
      </c>
      <c r="K285">
        <v>13.6</v>
      </c>
      <c r="L285">
        <v>3.16</v>
      </c>
      <c r="M285">
        <v>50</v>
      </c>
    </row>
    <row r="286" spans="1:13" x14ac:dyDescent="0.3">
      <c r="A286">
        <v>9.0600000000000003E-3</v>
      </c>
      <c r="B286">
        <v>90</v>
      </c>
      <c r="C286">
        <v>2.97</v>
      </c>
      <c r="D286">
        <v>0</v>
      </c>
      <c r="E286">
        <v>0.4</v>
      </c>
      <c r="F286">
        <v>7.0880000000000001</v>
      </c>
      <c r="G286">
        <v>20.8</v>
      </c>
      <c r="H286">
        <v>7.3072999999999997</v>
      </c>
      <c r="I286">
        <v>1</v>
      </c>
      <c r="J286">
        <v>285</v>
      </c>
      <c r="K286">
        <v>15.3</v>
      </c>
      <c r="L286">
        <v>7.85</v>
      </c>
      <c r="M286">
        <v>32.200000000000003</v>
      </c>
    </row>
    <row r="287" spans="1:13" x14ac:dyDescent="0.3">
      <c r="A287">
        <v>1.0959999999999999E-2</v>
      </c>
      <c r="B287">
        <v>55</v>
      </c>
      <c r="C287">
        <v>2.25</v>
      </c>
      <c r="D287">
        <v>0</v>
      </c>
      <c r="E287">
        <v>0.38900000000000001</v>
      </c>
      <c r="F287">
        <v>6.4530000000000003</v>
      </c>
      <c r="G287">
        <v>31.9</v>
      </c>
      <c r="H287">
        <v>7.3072999999999997</v>
      </c>
      <c r="I287">
        <v>1</v>
      </c>
      <c r="J287">
        <v>300</v>
      </c>
      <c r="K287">
        <v>15.3</v>
      </c>
      <c r="L287">
        <v>8.23</v>
      </c>
      <c r="M287">
        <v>22</v>
      </c>
    </row>
    <row r="288" spans="1:13" x14ac:dyDescent="0.3">
      <c r="A288">
        <v>1.9650000000000001E-2</v>
      </c>
      <c r="B288">
        <v>80</v>
      </c>
      <c r="C288">
        <v>1.76</v>
      </c>
      <c r="D288">
        <v>0</v>
      </c>
      <c r="E288">
        <v>0.38500000000000001</v>
      </c>
      <c r="F288">
        <v>6.23</v>
      </c>
      <c r="G288">
        <v>31.5</v>
      </c>
      <c r="H288">
        <v>9.0891999999999999</v>
      </c>
      <c r="I288">
        <v>1</v>
      </c>
      <c r="J288">
        <v>241</v>
      </c>
      <c r="K288">
        <v>18.2</v>
      </c>
      <c r="L288">
        <v>12.93</v>
      </c>
      <c r="M288">
        <v>20.100000000000001</v>
      </c>
    </row>
    <row r="289" spans="1:13" x14ac:dyDescent="0.3">
      <c r="A289">
        <v>3.8710000000000001E-2</v>
      </c>
      <c r="B289">
        <v>52.5</v>
      </c>
      <c r="C289">
        <v>5.32</v>
      </c>
      <c r="D289">
        <v>0</v>
      </c>
      <c r="E289">
        <v>0.40500000000000003</v>
      </c>
      <c r="F289">
        <v>6.2089999999999996</v>
      </c>
      <c r="G289">
        <v>31.3</v>
      </c>
      <c r="H289">
        <v>7.3171999999999997</v>
      </c>
      <c r="I289">
        <v>6</v>
      </c>
      <c r="J289">
        <v>293</v>
      </c>
      <c r="K289">
        <v>16.600000000000001</v>
      </c>
      <c r="L289">
        <v>7.14</v>
      </c>
      <c r="M289">
        <v>23.2</v>
      </c>
    </row>
    <row r="290" spans="1:13" x14ac:dyDescent="0.3">
      <c r="A290">
        <v>4.5900000000000003E-2</v>
      </c>
      <c r="B290">
        <v>52.5</v>
      </c>
      <c r="C290">
        <v>5.32</v>
      </c>
      <c r="D290">
        <v>0</v>
      </c>
      <c r="E290">
        <v>0.40500000000000003</v>
      </c>
      <c r="F290">
        <v>6.3150000000000004</v>
      </c>
      <c r="G290">
        <v>45.6</v>
      </c>
      <c r="H290">
        <v>7.3171999999999997</v>
      </c>
      <c r="I290">
        <v>6</v>
      </c>
      <c r="J290">
        <v>293</v>
      </c>
      <c r="K290">
        <v>16.600000000000001</v>
      </c>
      <c r="L290">
        <v>7.6</v>
      </c>
      <c r="M290">
        <v>22.3</v>
      </c>
    </row>
    <row r="291" spans="1:13" x14ac:dyDescent="0.3">
      <c r="A291">
        <v>4.2970000000000001E-2</v>
      </c>
      <c r="B291">
        <v>52.5</v>
      </c>
      <c r="C291">
        <v>5.32</v>
      </c>
      <c r="D291">
        <v>0</v>
      </c>
      <c r="E291">
        <v>0.40500000000000003</v>
      </c>
      <c r="F291">
        <v>6.5650000000000004</v>
      </c>
      <c r="G291">
        <v>22.9</v>
      </c>
      <c r="H291">
        <v>7.3171999999999997</v>
      </c>
      <c r="I291">
        <v>6</v>
      </c>
      <c r="J291">
        <v>293</v>
      </c>
      <c r="K291">
        <v>16.600000000000001</v>
      </c>
      <c r="L291">
        <v>9.51</v>
      </c>
      <c r="M291">
        <v>24.8</v>
      </c>
    </row>
    <row r="292" spans="1:13" x14ac:dyDescent="0.3">
      <c r="A292">
        <v>3.5020000000000003E-2</v>
      </c>
      <c r="B292">
        <v>80</v>
      </c>
      <c r="C292">
        <v>4.95</v>
      </c>
      <c r="D292">
        <v>0</v>
      </c>
      <c r="E292">
        <v>0.41099999999999998</v>
      </c>
      <c r="F292">
        <v>6.8609999999999998</v>
      </c>
      <c r="G292">
        <v>27.9</v>
      </c>
      <c r="H292">
        <v>5.1166999999999998</v>
      </c>
      <c r="I292">
        <v>4</v>
      </c>
      <c r="J292">
        <v>245</v>
      </c>
      <c r="K292">
        <v>19.2</v>
      </c>
      <c r="L292">
        <v>3.33</v>
      </c>
      <c r="M292">
        <v>28.5</v>
      </c>
    </row>
    <row r="293" spans="1:13" x14ac:dyDescent="0.3">
      <c r="A293">
        <v>7.886E-2</v>
      </c>
      <c r="B293">
        <v>80</v>
      </c>
      <c r="C293">
        <v>4.95</v>
      </c>
      <c r="D293">
        <v>0</v>
      </c>
      <c r="E293">
        <v>0.41099999999999998</v>
      </c>
      <c r="F293">
        <v>7.1479999999999997</v>
      </c>
      <c r="G293">
        <v>27.7</v>
      </c>
      <c r="H293">
        <v>5.1166999999999998</v>
      </c>
      <c r="I293">
        <v>4</v>
      </c>
      <c r="J293">
        <v>245</v>
      </c>
      <c r="K293">
        <v>19.2</v>
      </c>
      <c r="L293">
        <v>3.56</v>
      </c>
      <c r="M293">
        <v>37.299999999999997</v>
      </c>
    </row>
    <row r="294" spans="1:13" x14ac:dyDescent="0.3">
      <c r="A294">
        <v>3.6150000000000002E-2</v>
      </c>
      <c r="B294">
        <v>80</v>
      </c>
      <c r="C294">
        <v>4.95</v>
      </c>
      <c r="D294">
        <v>0</v>
      </c>
      <c r="E294">
        <v>0.41099999999999998</v>
      </c>
      <c r="F294">
        <v>6.63</v>
      </c>
      <c r="G294">
        <v>23.4</v>
      </c>
      <c r="H294">
        <v>5.1166999999999998</v>
      </c>
      <c r="I294">
        <v>4</v>
      </c>
      <c r="J294">
        <v>245</v>
      </c>
      <c r="K294">
        <v>19.2</v>
      </c>
      <c r="L294">
        <v>4.7</v>
      </c>
      <c r="M294">
        <v>27.9</v>
      </c>
    </row>
    <row r="295" spans="1:13" x14ac:dyDescent="0.3">
      <c r="A295">
        <v>8.2650000000000001E-2</v>
      </c>
      <c r="B295">
        <v>0</v>
      </c>
      <c r="C295">
        <v>13.92</v>
      </c>
      <c r="D295">
        <v>0</v>
      </c>
      <c r="E295">
        <v>0.437</v>
      </c>
      <c r="F295">
        <v>6.1269999999999998</v>
      </c>
      <c r="G295">
        <v>18.399999999999999</v>
      </c>
      <c r="H295">
        <v>5.5026999999999999</v>
      </c>
      <c r="I295">
        <v>4</v>
      </c>
      <c r="J295">
        <v>289</v>
      </c>
      <c r="K295">
        <v>16</v>
      </c>
      <c r="L295">
        <v>8.58</v>
      </c>
      <c r="M295">
        <v>23.9</v>
      </c>
    </row>
    <row r="296" spans="1:13" x14ac:dyDescent="0.3">
      <c r="A296">
        <v>8.1989999999999993E-2</v>
      </c>
      <c r="B296">
        <v>0</v>
      </c>
      <c r="C296">
        <v>13.92</v>
      </c>
      <c r="D296">
        <v>0</v>
      </c>
      <c r="E296">
        <v>0.437</v>
      </c>
      <c r="F296">
        <v>6.0090000000000003</v>
      </c>
      <c r="G296">
        <v>42.3</v>
      </c>
      <c r="H296">
        <v>5.5026999999999999</v>
      </c>
      <c r="I296">
        <v>4</v>
      </c>
      <c r="J296">
        <v>289</v>
      </c>
      <c r="K296">
        <v>16</v>
      </c>
      <c r="L296">
        <v>10.4</v>
      </c>
      <c r="M296">
        <v>21.7</v>
      </c>
    </row>
    <row r="297" spans="1:13" x14ac:dyDescent="0.3">
      <c r="A297">
        <v>0.12931999999999999</v>
      </c>
      <c r="B297">
        <v>0</v>
      </c>
      <c r="C297">
        <v>13.92</v>
      </c>
      <c r="D297">
        <v>0</v>
      </c>
      <c r="E297">
        <v>0.437</v>
      </c>
      <c r="F297">
        <v>6.6779999999999999</v>
      </c>
      <c r="G297">
        <v>31.1</v>
      </c>
      <c r="H297">
        <v>5.9603999999999999</v>
      </c>
      <c r="I297">
        <v>4</v>
      </c>
      <c r="J297">
        <v>289</v>
      </c>
      <c r="K297">
        <v>16</v>
      </c>
      <c r="L297">
        <v>6.27</v>
      </c>
      <c r="M297">
        <v>28.6</v>
      </c>
    </row>
    <row r="298" spans="1:13" x14ac:dyDescent="0.3">
      <c r="A298">
        <v>5.3719999999999997E-2</v>
      </c>
      <c r="B298">
        <v>0</v>
      </c>
      <c r="C298">
        <v>13.92</v>
      </c>
      <c r="D298">
        <v>0</v>
      </c>
      <c r="E298">
        <v>0.437</v>
      </c>
      <c r="F298">
        <v>6.5490000000000004</v>
      </c>
      <c r="G298">
        <v>51</v>
      </c>
      <c r="H298">
        <v>5.9603999999999999</v>
      </c>
      <c r="I298">
        <v>4</v>
      </c>
      <c r="J298">
        <v>289</v>
      </c>
      <c r="K298">
        <v>16</v>
      </c>
      <c r="L298">
        <v>7.39</v>
      </c>
      <c r="M298">
        <v>27.1</v>
      </c>
    </row>
    <row r="299" spans="1:13" x14ac:dyDescent="0.3">
      <c r="A299">
        <v>0.14102999999999999</v>
      </c>
      <c r="B299">
        <v>0</v>
      </c>
      <c r="C299">
        <v>13.92</v>
      </c>
      <c r="D299">
        <v>0</v>
      </c>
      <c r="E299">
        <v>0.437</v>
      </c>
      <c r="F299">
        <v>5.79</v>
      </c>
      <c r="G299">
        <v>58</v>
      </c>
      <c r="H299">
        <v>6.32</v>
      </c>
      <c r="I299">
        <v>4</v>
      </c>
      <c r="J299">
        <v>289</v>
      </c>
      <c r="K299">
        <v>16</v>
      </c>
      <c r="L299">
        <v>15.84</v>
      </c>
      <c r="M299">
        <v>20.3</v>
      </c>
    </row>
    <row r="300" spans="1:13" x14ac:dyDescent="0.3">
      <c r="A300">
        <v>6.4659999999999995E-2</v>
      </c>
      <c r="B300">
        <v>70</v>
      </c>
      <c r="C300">
        <v>2.2400000000000002</v>
      </c>
      <c r="D300">
        <v>0</v>
      </c>
      <c r="E300">
        <v>0.4</v>
      </c>
      <c r="F300">
        <v>6.3449999999999998</v>
      </c>
      <c r="G300">
        <v>20.100000000000001</v>
      </c>
      <c r="H300">
        <v>7.8277999999999999</v>
      </c>
      <c r="I300">
        <v>5</v>
      </c>
      <c r="J300">
        <v>358</v>
      </c>
      <c r="K300">
        <v>14.8</v>
      </c>
      <c r="L300">
        <v>4.97</v>
      </c>
      <c r="M300">
        <v>22.5</v>
      </c>
    </row>
    <row r="301" spans="1:13" x14ac:dyDescent="0.3">
      <c r="A301">
        <v>5.561E-2</v>
      </c>
      <c r="B301">
        <v>70</v>
      </c>
      <c r="C301">
        <v>2.2400000000000002</v>
      </c>
      <c r="D301">
        <v>0</v>
      </c>
      <c r="E301">
        <v>0.4</v>
      </c>
      <c r="F301">
        <v>7.0410000000000004</v>
      </c>
      <c r="G301">
        <v>10</v>
      </c>
      <c r="H301">
        <v>7.8277999999999999</v>
      </c>
      <c r="I301">
        <v>5</v>
      </c>
      <c r="J301">
        <v>358</v>
      </c>
      <c r="K301">
        <v>14.8</v>
      </c>
      <c r="L301">
        <v>4.74</v>
      </c>
      <c r="M301">
        <v>29</v>
      </c>
    </row>
    <row r="302" spans="1:13" x14ac:dyDescent="0.3">
      <c r="A302">
        <v>4.4170000000000001E-2</v>
      </c>
      <c r="B302">
        <v>70</v>
      </c>
      <c r="C302">
        <v>2.2400000000000002</v>
      </c>
      <c r="D302">
        <v>0</v>
      </c>
      <c r="E302">
        <v>0.4</v>
      </c>
      <c r="F302">
        <v>6.8710000000000004</v>
      </c>
      <c r="G302">
        <v>47.4</v>
      </c>
      <c r="H302">
        <v>7.8277999999999999</v>
      </c>
      <c r="I302">
        <v>5</v>
      </c>
      <c r="J302">
        <v>358</v>
      </c>
      <c r="K302">
        <v>14.8</v>
      </c>
      <c r="L302">
        <v>6.07</v>
      </c>
      <c r="M302">
        <v>24.8</v>
      </c>
    </row>
    <row r="303" spans="1:13" x14ac:dyDescent="0.3">
      <c r="A303">
        <v>3.5369999999999999E-2</v>
      </c>
      <c r="B303">
        <v>34</v>
      </c>
      <c r="C303">
        <v>6.09</v>
      </c>
      <c r="D303">
        <v>0</v>
      </c>
      <c r="E303">
        <v>0.433</v>
      </c>
      <c r="F303">
        <v>6.59</v>
      </c>
      <c r="G303">
        <v>40.4</v>
      </c>
      <c r="H303">
        <v>5.4916999999999998</v>
      </c>
      <c r="I303">
        <v>7</v>
      </c>
      <c r="J303">
        <v>329</v>
      </c>
      <c r="K303">
        <v>16.100000000000001</v>
      </c>
      <c r="L303">
        <v>9.5</v>
      </c>
      <c r="M303">
        <v>22</v>
      </c>
    </row>
    <row r="304" spans="1:13" x14ac:dyDescent="0.3">
      <c r="A304">
        <v>9.2660000000000006E-2</v>
      </c>
      <c r="B304">
        <v>34</v>
      </c>
      <c r="C304">
        <v>6.09</v>
      </c>
      <c r="D304">
        <v>0</v>
      </c>
      <c r="E304">
        <v>0.433</v>
      </c>
      <c r="F304">
        <v>6.4950000000000001</v>
      </c>
      <c r="G304">
        <v>18.399999999999999</v>
      </c>
      <c r="H304">
        <v>5.4916999999999998</v>
      </c>
      <c r="I304">
        <v>7</v>
      </c>
      <c r="J304">
        <v>329</v>
      </c>
      <c r="K304">
        <v>16.100000000000001</v>
      </c>
      <c r="L304">
        <v>8.67</v>
      </c>
      <c r="M304">
        <v>26.4</v>
      </c>
    </row>
    <row r="305" spans="1:13" x14ac:dyDescent="0.3">
      <c r="A305">
        <v>0.1</v>
      </c>
      <c r="B305">
        <v>34</v>
      </c>
      <c r="C305">
        <v>6.09</v>
      </c>
      <c r="D305">
        <v>0</v>
      </c>
      <c r="E305">
        <v>0.433</v>
      </c>
      <c r="F305">
        <v>6.9820000000000002</v>
      </c>
      <c r="G305">
        <v>17.7</v>
      </c>
      <c r="H305">
        <v>5.4916999999999998</v>
      </c>
      <c r="I305">
        <v>7</v>
      </c>
      <c r="J305">
        <v>329</v>
      </c>
      <c r="K305">
        <v>16.100000000000001</v>
      </c>
      <c r="L305">
        <v>4.8600000000000003</v>
      </c>
      <c r="M305">
        <v>33.1</v>
      </c>
    </row>
    <row r="306" spans="1:13" x14ac:dyDescent="0.3">
      <c r="A306">
        <v>5.5149999999999998E-2</v>
      </c>
      <c r="B306">
        <v>33</v>
      </c>
      <c r="C306">
        <v>2.1800000000000002</v>
      </c>
      <c r="D306">
        <v>0</v>
      </c>
      <c r="E306">
        <v>0.47199999999999998</v>
      </c>
      <c r="F306">
        <v>7.2359999999999998</v>
      </c>
      <c r="G306">
        <v>41.1</v>
      </c>
      <c r="H306">
        <v>4.0220000000000002</v>
      </c>
      <c r="I306">
        <v>7</v>
      </c>
      <c r="J306">
        <v>222</v>
      </c>
      <c r="K306">
        <v>18.399999999999999</v>
      </c>
      <c r="L306">
        <v>6.93</v>
      </c>
      <c r="M306">
        <v>36.1</v>
      </c>
    </row>
    <row r="307" spans="1:13" x14ac:dyDescent="0.3">
      <c r="A307">
        <v>5.4789999999999998E-2</v>
      </c>
      <c r="B307">
        <v>33</v>
      </c>
      <c r="C307">
        <v>2.1800000000000002</v>
      </c>
      <c r="D307">
        <v>0</v>
      </c>
      <c r="E307">
        <v>0.47199999999999998</v>
      </c>
      <c r="F307">
        <v>6.6159999999999997</v>
      </c>
      <c r="G307">
        <v>58.1</v>
      </c>
      <c r="H307">
        <v>3.37</v>
      </c>
      <c r="I307">
        <v>7</v>
      </c>
      <c r="J307">
        <v>222</v>
      </c>
      <c r="K307">
        <v>18.399999999999999</v>
      </c>
      <c r="L307">
        <v>8.93</v>
      </c>
      <c r="M307">
        <v>28.4</v>
      </c>
    </row>
    <row r="308" spans="1:13" x14ac:dyDescent="0.3">
      <c r="A308">
        <v>7.5029999999999999E-2</v>
      </c>
      <c r="B308">
        <v>33</v>
      </c>
      <c r="C308">
        <v>2.1800000000000002</v>
      </c>
      <c r="D308">
        <v>0</v>
      </c>
      <c r="E308">
        <v>0.47199999999999998</v>
      </c>
      <c r="F308">
        <v>7.42</v>
      </c>
      <c r="G308">
        <v>71.900000000000006</v>
      </c>
      <c r="H308">
        <v>3.0992000000000002</v>
      </c>
      <c r="I308">
        <v>7</v>
      </c>
      <c r="J308">
        <v>222</v>
      </c>
      <c r="K308">
        <v>18.399999999999999</v>
      </c>
      <c r="L308">
        <v>6.47</v>
      </c>
      <c r="M308">
        <v>33.4</v>
      </c>
    </row>
    <row r="309" spans="1:13" x14ac:dyDescent="0.3">
      <c r="A309">
        <v>4.9320000000000003E-2</v>
      </c>
      <c r="B309">
        <v>33</v>
      </c>
      <c r="C309">
        <v>2.1800000000000002</v>
      </c>
      <c r="D309">
        <v>0</v>
      </c>
      <c r="E309">
        <v>0.47199999999999998</v>
      </c>
      <c r="F309">
        <v>6.8490000000000002</v>
      </c>
      <c r="G309">
        <v>70.3</v>
      </c>
      <c r="H309">
        <v>3.1827000000000001</v>
      </c>
      <c r="I309">
        <v>7</v>
      </c>
      <c r="J309">
        <v>222</v>
      </c>
      <c r="K309">
        <v>18.399999999999999</v>
      </c>
      <c r="L309">
        <v>7.53</v>
      </c>
      <c r="M309">
        <v>28.2</v>
      </c>
    </row>
    <row r="310" spans="1:13" x14ac:dyDescent="0.3">
      <c r="A310">
        <v>0.49297999999999997</v>
      </c>
      <c r="B310">
        <v>0</v>
      </c>
      <c r="C310">
        <v>9.9</v>
      </c>
      <c r="D310">
        <v>0</v>
      </c>
      <c r="E310">
        <v>0.54400000000000004</v>
      </c>
      <c r="F310">
        <v>6.6349999999999998</v>
      </c>
      <c r="G310">
        <v>82.5</v>
      </c>
      <c r="H310">
        <v>3.3174999999999999</v>
      </c>
      <c r="I310">
        <v>4</v>
      </c>
      <c r="J310">
        <v>304</v>
      </c>
      <c r="K310">
        <v>18.399999999999999</v>
      </c>
      <c r="L310">
        <v>4.54</v>
      </c>
      <c r="M310">
        <v>22.8</v>
      </c>
    </row>
    <row r="311" spans="1:13" x14ac:dyDescent="0.3">
      <c r="A311">
        <v>0.34939999999999999</v>
      </c>
      <c r="B311">
        <v>0</v>
      </c>
      <c r="C311">
        <v>9.9</v>
      </c>
      <c r="D311">
        <v>0</v>
      </c>
      <c r="E311">
        <v>0.54400000000000004</v>
      </c>
      <c r="F311">
        <v>5.9720000000000004</v>
      </c>
      <c r="G311">
        <v>76.7</v>
      </c>
      <c r="H311">
        <v>3.1025</v>
      </c>
      <c r="I311">
        <v>4</v>
      </c>
      <c r="J311">
        <v>304</v>
      </c>
      <c r="K311">
        <v>18.399999999999999</v>
      </c>
      <c r="L311">
        <v>9.9700000000000006</v>
      </c>
      <c r="M311">
        <v>20.3</v>
      </c>
    </row>
    <row r="312" spans="1:13" x14ac:dyDescent="0.3">
      <c r="A312">
        <v>2.6354799999999998</v>
      </c>
      <c r="B312">
        <v>0</v>
      </c>
      <c r="C312">
        <v>9.9</v>
      </c>
      <c r="D312">
        <v>0</v>
      </c>
      <c r="E312">
        <v>0.54400000000000004</v>
      </c>
      <c r="F312">
        <v>4.9729999999999999</v>
      </c>
      <c r="G312">
        <v>37.799999999999997</v>
      </c>
      <c r="H312">
        <v>2.5194000000000001</v>
      </c>
      <c r="I312">
        <v>4</v>
      </c>
      <c r="J312">
        <v>304</v>
      </c>
      <c r="K312">
        <v>18.399999999999999</v>
      </c>
      <c r="L312">
        <v>12.64</v>
      </c>
      <c r="M312">
        <v>16.100000000000001</v>
      </c>
    </row>
    <row r="313" spans="1:13" x14ac:dyDescent="0.3">
      <c r="A313">
        <v>0.79040999999999995</v>
      </c>
      <c r="B313">
        <v>0</v>
      </c>
      <c r="C313">
        <v>9.9</v>
      </c>
      <c r="D313">
        <v>0</v>
      </c>
      <c r="E313">
        <v>0.54400000000000004</v>
      </c>
      <c r="F313">
        <v>6.1219999999999999</v>
      </c>
      <c r="G313">
        <v>52.8</v>
      </c>
      <c r="H313">
        <v>2.6402999999999999</v>
      </c>
      <c r="I313">
        <v>4</v>
      </c>
      <c r="J313">
        <v>304</v>
      </c>
      <c r="K313">
        <v>18.399999999999999</v>
      </c>
      <c r="L313">
        <v>5.98</v>
      </c>
      <c r="M313">
        <v>22.1</v>
      </c>
    </row>
    <row r="314" spans="1:13" x14ac:dyDescent="0.3">
      <c r="A314">
        <v>0.26168999999999998</v>
      </c>
      <c r="B314">
        <v>0</v>
      </c>
      <c r="C314">
        <v>9.9</v>
      </c>
      <c r="D314">
        <v>0</v>
      </c>
      <c r="E314">
        <v>0.54400000000000004</v>
      </c>
      <c r="F314">
        <v>6.0229999999999997</v>
      </c>
      <c r="G314">
        <v>90.4</v>
      </c>
      <c r="H314">
        <v>2.8340000000000001</v>
      </c>
      <c r="I314">
        <v>4</v>
      </c>
      <c r="J314">
        <v>304</v>
      </c>
      <c r="K314">
        <v>18.399999999999999</v>
      </c>
      <c r="L314">
        <v>11.72</v>
      </c>
      <c r="M314">
        <v>19.399999999999999</v>
      </c>
    </row>
    <row r="315" spans="1:13" x14ac:dyDescent="0.3">
      <c r="A315">
        <v>0.26938000000000001</v>
      </c>
      <c r="B315">
        <v>0</v>
      </c>
      <c r="C315">
        <v>9.9</v>
      </c>
      <c r="D315">
        <v>0</v>
      </c>
      <c r="E315">
        <v>0.54400000000000004</v>
      </c>
      <c r="F315">
        <v>6.266</v>
      </c>
      <c r="G315">
        <v>82.8</v>
      </c>
      <c r="H315">
        <v>3.2627999999999999</v>
      </c>
      <c r="I315">
        <v>4</v>
      </c>
      <c r="J315">
        <v>304</v>
      </c>
      <c r="K315">
        <v>18.399999999999999</v>
      </c>
      <c r="L315">
        <v>7.9</v>
      </c>
      <c r="M315">
        <v>21.6</v>
      </c>
    </row>
    <row r="316" spans="1:13" x14ac:dyDescent="0.3">
      <c r="A316">
        <v>0.36919999999999997</v>
      </c>
      <c r="B316">
        <v>0</v>
      </c>
      <c r="C316">
        <v>9.9</v>
      </c>
      <c r="D316">
        <v>0</v>
      </c>
      <c r="E316">
        <v>0.54400000000000004</v>
      </c>
      <c r="F316">
        <v>6.5670000000000002</v>
      </c>
      <c r="G316">
        <v>87.3</v>
      </c>
      <c r="H316">
        <v>3.6023000000000001</v>
      </c>
      <c r="I316">
        <v>4</v>
      </c>
      <c r="J316">
        <v>304</v>
      </c>
      <c r="K316">
        <v>18.399999999999999</v>
      </c>
      <c r="L316">
        <v>9.2799999999999994</v>
      </c>
      <c r="M316">
        <v>23.8</v>
      </c>
    </row>
    <row r="317" spans="1:13" x14ac:dyDescent="0.3">
      <c r="A317">
        <v>0.25356000000000001</v>
      </c>
      <c r="B317">
        <v>0</v>
      </c>
      <c r="C317">
        <v>9.9</v>
      </c>
      <c r="D317">
        <v>0</v>
      </c>
      <c r="E317">
        <v>0.54400000000000004</v>
      </c>
      <c r="F317">
        <v>5.7050000000000001</v>
      </c>
      <c r="G317">
        <v>77.7</v>
      </c>
      <c r="H317">
        <v>3.9449999999999998</v>
      </c>
      <c r="I317">
        <v>4</v>
      </c>
      <c r="J317">
        <v>304</v>
      </c>
      <c r="K317">
        <v>18.399999999999999</v>
      </c>
      <c r="L317">
        <v>11.5</v>
      </c>
      <c r="M317">
        <v>16.2</v>
      </c>
    </row>
    <row r="318" spans="1:13" x14ac:dyDescent="0.3">
      <c r="A318">
        <v>0.31827</v>
      </c>
      <c r="B318">
        <v>0</v>
      </c>
      <c r="C318">
        <v>9.9</v>
      </c>
      <c r="D318">
        <v>0</v>
      </c>
      <c r="E318">
        <v>0.54400000000000004</v>
      </c>
      <c r="F318">
        <v>5.9139999999999997</v>
      </c>
      <c r="G318">
        <v>83.2</v>
      </c>
      <c r="H318">
        <v>3.9986000000000002</v>
      </c>
      <c r="I318">
        <v>4</v>
      </c>
      <c r="J318">
        <v>304</v>
      </c>
      <c r="K318">
        <v>18.399999999999999</v>
      </c>
      <c r="L318">
        <v>18.329999999999998</v>
      </c>
      <c r="M318">
        <v>17.8</v>
      </c>
    </row>
    <row r="319" spans="1:13" x14ac:dyDescent="0.3">
      <c r="A319">
        <v>0.24521999999999999</v>
      </c>
      <c r="B319">
        <v>0</v>
      </c>
      <c r="C319">
        <v>9.9</v>
      </c>
      <c r="D319">
        <v>0</v>
      </c>
      <c r="E319">
        <v>0.54400000000000004</v>
      </c>
      <c r="F319">
        <v>5.782</v>
      </c>
      <c r="G319">
        <v>71.7</v>
      </c>
      <c r="H319">
        <v>4.0316999999999998</v>
      </c>
      <c r="I319">
        <v>4</v>
      </c>
      <c r="J319">
        <v>304</v>
      </c>
      <c r="K319">
        <v>18.399999999999999</v>
      </c>
      <c r="L319">
        <v>15.94</v>
      </c>
      <c r="M319">
        <v>19.8</v>
      </c>
    </row>
    <row r="320" spans="1:13" x14ac:dyDescent="0.3">
      <c r="A320">
        <v>0.40201999999999999</v>
      </c>
      <c r="B320">
        <v>0</v>
      </c>
      <c r="C320">
        <v>9.9</v>
      </c>
      <c r="D320">
        <v>0</v>
      </c>
      <c r="E320">
        <v>0.54400000000000004</v>
      </c>
      <c r="F320">
        <v>6.3819999999999997</v>
      </c>
      <c r="G320">
        <v>67.2</v>
      </c>
      <c r="H320">
        <v>3.5325000000000002</v>
      </c>
      <c r="I320">
        <v>4</v>
      </c>
      <c r="J320">
        <v>304</v>
      </c>
      <c r="K320">
        <v>18.399999999999999</v>
      </c>
      <c r="L320">
        <v>10.36</v>
      </c>
      <c r="M320">
        <v>23.1</v>
      </c>
    </row>
    <row r="321" spans="1:13" x14ac:dyDescent="0.3">
      <c r="A321">
        <v>0.47547</v>
      </c>
      <c r="B321">
        <v>0</v>
      </c>
      <c r="C321">
        <v>9.9</v>
      </c>
      <c r="D321">
        <v>0</v>
      </c>
      <c r="E321">
        <v>0.54400000000000004</v>
      </c>
      <c r="F321">
        <v>6.1130000000000004</v>
      </c>
      <c r="G321">
        <v>58.8</v>
      </c>
      <c r="H321">
        <v>4.0019</v>
      </c>
      <c r="I321">
        <v>4</v>
      </c>
      <c r="J321">
        <v>304</v>
      </c>
      <c r="K321">
        <v>18.399999999999999</v>
      </c>
      <c r="L321">
        <v>12.73</v>
      </c>
      <c r="M321">
        <v>21</v>
      </c>
    </row>
    <row r="322" spans="1:13" x14ac:dyDescent="0.3">
      <c r="A322">
        <v>0.1676</v>
      </c>
      <c r="B322">
        <v>0</v>
      </c>
      <c r="C322">
        <v>7.38</v>
      </c>
      <c r="D322">
        <v>0</v>
      </c>
      <c r="E322">
        <v>0.49299999999999999</v>
      </c>
      <c r="F322">
        <v>6.4260000000000002</v>
      </c>
      <c r="G322">
        <v>52.3</v>
      </c>
      <c r="H322">
        <v>4.5404</v>
      </c>
      <c r="I322">
        <v>5</v>
      </c>
      <c r="J322">
        <v>287</v>
      </c>
      <c r="K322">
        <v>19.600000000000001</v>
      </c>
      <c r="L322">
        <v>7.2</v>
      </c>
      <c r="M322">
        <v>23.8</v>
      </c>
    </row>
    <row r="323" spans="1:13" x14ac:dyDescent="0.3">
      <c r="A323">
        <v>0.18159</v>
      </c>
      <c r="B323">
        <v>0</v>
      </c>
      <c r="C323">
        <v>7.38</v>
      </c>
      <c r="D323">
        <v>0</v>
      </c>
      <c r="E323">
        <v>0.49299999999999999</v>
      </c>
      <c r="F323">
        <v>6.3760000000000003</v>
      </c>
      <c r="G323">
        <v>54.3</v>
      </c>
      <c r="H323">
        <v>4.5404</v>
      </c>
      <c r="I323">
        <v>5</v>
      </c>
      <c r="J323">
        <v>287</v>
      </c>
      <c r="K323">
        <v>19.600000000000001</v>
      </c>
      <c r="L323">
        <v>6.87</v>
      </c>
      <c r="M323">
        <v>23.1</v>
      </c>
    </row>
    <row r="324" spans="1:13" x14ac:dyDescent="0.3">
      <c r="A324">
        <v>0.35114000000000001</v>
      </c>
      <c r="B324">
        <v>0</v>
      </c>
      <c r="C324">
        <v>7.38</v>
      </c>
      <c r="D324">
        <v>0</v>
      </c>
      <c r="E324">
        <v>0.49299999999999999</v>
      </c>
      <c r="F324">
        <v>6.0410000000000004</v>
      </c>
      <c r="G324">
        <v>49.9</v>
      </c>
      <c r="H324">
        <v>4.7210999999999999</v>
      </c>
      <c r="I324">
        <v>5</v>
      </c>
      <c r="J324">
        <v>287</v>
      </c>
      <c r="K324">
        <v>19.600000000000001</v>
      </c>
      <c r="L324">
        <v>7.7</v>
      </c>
      <c r="M324">
        <v>20.399999999999999</v>
      </c>
    </row>
    <row r="325" spans="1:13" x14ac:dyDescent="0.3">
      <c r="A325">
        <v>0.28392000000000001</v>
      </c>
      <c r="B325">
        <v>0</v>
      </c>
      <c r="C325">
        <v>7.38</v>
      </c>
      <c r="D325">
        <v>0</v>
      </c>
      <c r="E325">
        <v>0.49299999999999999</v>
      </c>
      <c r="F325">
        <v>5.7080000000000002</v>
      </c>
      <c r="G325">
        <v>74.3</v>
      </c>
      <c r="H325">
        <v>4.7210999999999999</v>
      </c>
      <c r="I325">
        <v>5</v>
      </c>
      <c r="J325">
        <v>287</v>
      </c>
      <c r="K325">
        <v>19.600000000000001</v>
      </c>
      <c r="L325">
        <v>11.74</v>
      </c>
      <c r="M325">
        <v>18.5</v>
      </c>
    </row>
    <row r="326" spans="1:13" x14ac:dyDescent="0.3">
      <c r="A326">
        <v>0.34109</v>
      </c>
      <c r="B326">
        <v>0</v>
      </c>
      <c r="C326">
        <v>7.38</v>
      </c>
      <c r="D326">
        <v>0</v>
      </c>
      <c r="E326">
        <v>0.49299999999999999</v>
      </c>
      <c r="F326">
        <v>6.415</v>
      </c>
      <c r="G326">
        <v>40.1</v>
      </c>
      <c r="H326">
        <v>4.7210999999999999</v>
      </c>
      <c r="I326">
        <v>5</v>
      </c>
      <c r="J326">
        <v>287</v>
      </c>
      <c r="K326">
        <v>19.600000000000001</v>
      </c>
      <c r="L326">
        <v>6.12</v>
      </c>
      <c r="M326">
        <v>25</v>
      </c>
    </row>
    <row r="327" spans="1:13" x14ac:dyDescent="0.3">
      <c r="A327">
        <v>0.19186</v>
      </c>
      <c r="B327">
        <v>0</v>
      </c>
      <c r="C327">
        <v>7.38</v>
      </c>
      <c r="D327">
        <v>0</v>
      </c>
      <c r="E327">
        <v>0.49299999999999999</v>
      </c>
      <c r="F327">
        <v>6.431</v>
      </c>
      <c r="G327">
        <v>14.7</v>
      </c>
      <c r="H327">
        <v>5.4158999999999997</v>
      </c>
      <c r="I327">
        <v>5</v>
      </c>
      <c r="J327">
        <v>287</v>
      </c>
      <c r="K327">
        <v>19.600000000000001</v>
      </c>
      <c r="L327">
        <v>5.08</v>
      </c>
      <c r="M327">
        <v>24.6</v>
      </c>
    </row>
    <row r="328" spans="1:13" x14ac:dyDescent="0.3">
      <c r="A328">
        <v>0.30347000000000002</v>
      </c>
      <c r="B328">
        <v>0</v>
      </c>
      <c r="C328">
        <v>7.38</v>
      </c>
      <c r="D328">
        <v>0</v>
      </c>
      <c r="E328">
        <v>0.49299999999999999</v>
      </c>
      <c r="F328">
        <v>6.3120000000000003</v>
      </c>
      <c r="G328">
        <v>28.9</v>
      </c>
      <c r="H328">
        <v>5.4158999999999997</v>
      </c>
      <c r="I328">
        <v>5</v>
      </c>
      <c r="J328">
        <v>287</v>
      </c>
      <c r="K328">
        <v>19.600000000000001</v>
      </c>
      <c r="L328">
        <v>6.15</v>
      </c>
      <c r="M328">
        <v>23</v>
      </c>
    </row>
    <row r="329" spans="1:13" x14ac:dyDescent="0.3">
      <c r="A329">
        <v>0.24102999999999999</v>
      </c>
      <c r="B329">
        <v>0</v>
      </c>
      <c r="C329">
        <v>7.38</v>
      </c>
      <c r="D329">
        <v>0</v>
      </c>
      <c r="E329">
        <v>0.49299999999999999</v>
      </c>
      <c r="F329">
        <v>6.0830000000000002</v>
      </c>
      <c r="G329">
        <v>43.7</v>
      </c>
      <c r="H329">
        <v>5.4158999999999997</v>
      </c>
      <c r="I329">
        <v>5</v>
      </c>
      <c r="J329">
        <v>287</v>
      </c>
      <c r="K329">
        <v>19.600000000000001</v>
      </c>
      <c r="L329">
        <v>12.79</v>
      </c>
      <c r="M329">
        <v>22.2</v>
      </c>
    </row>
    <row r="330" spans="1:13" x14ac:dyDescent="0.3">
      <c r="A330">
        <v>6.6170000000000007E-2</v>
      </c>
      <c r="B330">
        <v>0</v>
      </c>
      <c r="C330">
        <v>3.24</v>
      </c>
      <c r="D330">
        <v>0</v>
      </c>
      <c r="E330">
        <v>0.46</v>
      </c>
      <c r="F330">
        <v>5.8680000000000003</v>
      </c>
      <c r="G330">
        <v>25.8</v>
      </c>
      <c r="H330">
        <v>5.2145999999999999</v>
      </c>
      <c r="I330">
        <v>4</v>
      </c>
      <c r="J330">
        <v>430</v>
      </c>
      <c r="K330">
        <v>16.899999999999999</v>
      </c>
      <c r="L330">
        <v>9.9700000000000006</v>
      </c>
      <c r="M330">
        <v>19.3</v>
      </c>
    </row>
    <row r="331" spans="1:13" x14ac:dyDescent="0.3">
      <c r="A331">
        <v>6.7239999999999994E-2</v>
      </c>
      <c r="B331">
        <v>0</v>
      </c>
      <c r="C331">
        <v>3.24</v>
      </c>
      <c r="D331">
        <v>0</v>
      </c>
      <c r="E331">
        <v>0.46</v>
      </c>
      <c r="F331">
        <v>6.3330000000000002</v>
      </c>
      <c r="G331">
        <v>17.2</v>
      </c>
      <c r="H331">
        <v>5.2145999999999999</v>
      </c>
      <c r="I331">
        <v>4</v>
      </c>
      <c r="J331">
        <v>430</v>
      </c>
      <c r="K331">
        <v>16.899999999999999</v>
      </c>
      <c r="L331">
        <v>7.34</v>
      </c>
      <c r="M331">
        <v>22.6</v>
      </c>
    </row>
    <row r="332" spans="1:13" x14ac:dyDescent="0.3">
      <c r="A332">
        <v>4.5440000000000001E-2</v>
      </c>
      <c r="B332">
        <v>0</v>
      </c>
      <c r="C332">
        <v>3.24</v>
      </c>
      <c r="D332">
        <v>0</v>
      </c>
      <c r="E332">
        <v>0.46</v>
      </c>
      <c r="F332">
        <v>6.1440000000000001</v>
      </c>
      <c r="G332">
        <v>32.200000000000003</v>
      </c>
      <c r="H332">
        <v>5.8735999999999997</v>
      </c>
      <c r="I332">
        <v>4</v>
      </c>
      <c r="J332">
        <v>430</v>
      </c>
      <c r="K332">
        <v>16.899999999999999</v>
      </c>
      <c r="L332">
        <v>9.09</v>
      </c>
      <c r="M332">
        <v>19.8</v>
      </c>
    </row>
    <row r="333" spans="1:13" x14ac:dyDescent="0.3">
      <c r="A333">
        <v>5.0229999999999997E-2</v>
      </c>
      <c r="B333">
        <v>35</v>
      </c>
      <c r="C333">
        <v>6.06</v>
      </c>
      <c r="D333">
        <v>0</v>
      </c>
      <c r="E333">
        <v>0.43790000000000001</v>
      </c>
      <c r="F333">
        <v>5.7060000000000004</v>
      </c>
      <c r="G333">
        <v>28.4</v>
      </c>
      <c r="H333">
        <v>6.6406999999999998</v>
      </c>
      <c r="I333">
        <v>1</v>
      </c>
      <c r="J333">
        <v>304</v>
      </c>
      <c r="K333">
        <v>16.899999999999999</v>
      </c>
      <c r="L333">
        <v>12.43</v>
      </c>
      <c r="M333">
        <v>17.100000000000001</v>
      </c>
    </row>
    <row r="334" spans="1:13" x14ac:dyDescent="0.3">
      <c r="A334">
        <v>3.4660000000000003E-2</v>
      </c>
      <c r="B334">
        <v>35</v>
      </c>
      <c r="C334">
        <v>6.06</v>
      </c>
      <c r="D334">
        <v>0</v>
      </c>
      <c r="E334">
        <v>0.43790000000000001</v>
      </c>
      <c r="F334">
        <v>6.0309999999999997</v>
      </c>
      <c r="G334">
        <v>23.3</v>
      </c>
      <c r="H334">
        <v>6.6406999999999998</v>
      </c>
      <c r="I334">
        <v>1</v>
      </c>
      <c r="J334">
        <v>304</v>
      </c>
      <c r="K334">
        <v>16.899999999999999</v>
      </c>
      <c r="L334">
        <v>7.83</v>
      </c>
      <c r="M334">
        <v>19.399999999999999</v>
      </c>
    </row>
    <row r="335" spans="1:13" x14ac:dyDescent="0.3">
      <c r="A335">
        <v>5.083E-2</v>
      </c>
      <c r="B335">
        <v>0</v>
      </c>
      <c r="C335">
        <v>5.19</v>
      </c>
      <c r="D335">
        <v>0</v>
      </c>
      <c r="E335">
        <v>0.51500000000000001</v>
      </c>
      <c r="F335">
        <v>6.3159999999999998</v>
      </c>
      <c r="G335">
        <v>38.1</v>
      </c>
      <c r="H335">
        <v>6.4584000000000001</v>
      </c>
      <c r="I335">
        <v>5</v>
      </c>
      <c r="J335">
        <v>224</v>
      </c>
      <c r="K335">
        <v>20.2</v>
      </c>
      <c r="L335">
        <v>5.68</v>
      </c>
      <c r="M335">
        <v>22.2</v>
      </c>
    </row>
    <row r="336" spans="1:13" x14ac:dyDescent="0.3">
      <c r="A336">
        <v>3.7379999999999997E-2</v>
      </c>
      <c r="B336">
        <v>0</v>
      </c>
      <c r="C336">
        <v>5.19</v>
      </c>
      <c r="D336">
        <v>0</v>
      </c>
      <c r="E336">
        <v>0.51500000000000001</v>
      </c>
      <c r="F336">
        <v>6.31</v>
      </c>
      <c r="G336">
        <v>38.5</v>
      </c>
      <c r="H336">
        <v>6.4584000000000001</v>
      </c>
      <c r="I336">
        <v>5</v>
      </c>
      <c r="J336">
        <v>224</v>
      </c>
      <c r="K336">
        <v>20.2</v>
      </c>
      <c r="L336">
        <v>6.75</v>
      </c>
      <c r="M336">
        <v>20.7</v>
      </c>
    </row>
    <row r="337" spans="1:13" x14ac:dyDescent="0.3">
      <c r="A337">
        <v>3.9609999999999999E-2</v>
      </c>
      <c r="B337">
        <v>0</v>
      </c>
      <c r="C337">
        <v>5.19</v>
      </c>
      <c r="D337">
        <v>0</v>
      </c>
      <c r="E337">
        <v>0.51500000000000001</v>
      </c>
      <c r="F337">
        <v>6.0369999999999999</v>
      </c>
      <c r="G337">
        <v>34.5</v>
      </c>
      <c r="H337">
        <v>5.9852999999999996</v>
      </c>
      <c r="I337">
        <v>5</v>
      </c>
      <c r="J337">
        <v>224</v>
      </c>
      <c r="K337">
        <v>20.2</v>
      </c>
      <c r="L337">
        <v>8.01</v>
      </c>
      <c r="M337">
        <v>21.1</v>
      </c>
    </row>
    <row r="338" spans="1:13" x14ac:dyDescent="0.3">
      <c r="A338">
        <v>3.4270000000000002E-2</v>
      </c>
      <c r="B338">
        <v>0</v>
      </c>
      <c r="C338">
        <v>5.19</v>
      </c>
      <c r="D338">
        <v>0</v>
      </c>
      <c r="E338">
        <v>0.51500000000000001</v>
      </c>
      <c r="F338">
        <v>5.8689999999999998</v>
      </c>
      <c r="G338">
        <v>46.3</v>
      </c>
      <c r="H338">
        <v>5.2310999999999996</v>
      </c>
      <c r="I338">
        <v>5</v>
      </c>
      <c r="J338">
        <v>224</v>
      </c>
      <c r="K338">
        <v>20.2</v>
      </c>
      <c r="L338">
        <v>9.8000000000000007</v>
      </c>
      <c r="M338">
        <v>19.5</v>
      </c>
    </row>
    <row r="339" spans="1:13" x14ac:dyDescent="0.3">
      <c r="A339">
        <v>3.041E-2</v>
      </c>
      <c r="B339">
        <v>0</v>
      </c>
      <c r="C339">
        <v>5.19</v>
      </c>
      <c r="D339">
        <v>0</v>
      </c>
      <c r="E339">
        <v>0.51500000000000001</v>
      </c>
      <c r="F339">
        <v>5.8949999999999996</v>
      </c>
      <c r="G339">
        <v>59.6</v>
      </c>
      <c r="H339">
        <v>5.6150000000000002</v>
      </c>
      <c r="I339">
        <v>5</v>
      </c>
      <c r="J339">
        <v>224</v>
      </c>
      <c r="K339">
        <v>20.2</v>
      </c>
      <c r="L339">
        <v>10.56</v>
      </c>
      <c r="M339">
        <v>18.5</v>
      </c>
    </row>
    <row r="340" spans="1:13" x14ac:dyDescent="0.3">
      <c r="A340">
        <v>3.3059999999999999E-2</v>
      </c>
      <c r="B340">
        <v>0</v>
      </c>
      <c r="C340">
        <v>5.19</v>
      </c>
      <c r="D340">
        <v>0</v>
      </c>
      <c r="E340">
        <v>0.51500000000000001</v>
      </c>
      <c r="F340">
        <v>6.0590000000000002</v>
      </c>
      <c r="G340">
        <v>37.299999999999997</v>
      </c>
      <c r="H340">
        <v>4.8121999999999998</v>
      </c>
      <c r="I340">
        <v>5</v>
      </c>
      <c r="J340">
        <v>224</v>
      </c>
      <c r="K340">
        <v>20.2</v>
      </c>
      <c r="L340">
        <v>8.51</v>
      </c>
      <c r="M340">
        <v>20.6</v>
      </c>
    </row>
    <row r="341" spans="1:13" x14ac:dyDescent="0.3">
      <c r="A341">
        <v>5.4969999999999998E-2</v>
      </c>
      <c r="B341">
        <v>0</v>
      </c>
      <c r="C341">
        <v>5.19</v>
      </c>
      <c r="D341">
        <v>0</v>
      </c>
      <c r="E341">
        <v>0.51500000000000001</v>
      </c>
      <c r="F341">
        <v>5.9850000000000003</v>
      </c>
      <c r="G341">
        <v>45.4</v>
      </c>
      <c r="H341">
        <v>4.8121999999999998</v>
      </c>
      <c r="I341">
        <v>5</v>
      </c>
      <c r="J341">
        <v>224</v>
      </c>
      <c r="K341">
        <v>20.2</v>
      </c>
      <c r="L341">
        <v>9.74</v>
      </c>
      <c r="M341">
        <v>19</v>
      </c>
    </row>
    <row r="342" spans="1:13" x14ac:dyDescent="0.3">
      <c r="A342">
        <v>6.1510000000000002E-2</v>
      </c>
      <c r="B342">
        <v>0</v>
      </c>
      <c r="C342">
        <v>5.19</v>
      </c>
      <c r="D342">
        <v>0</v>
      </c>
      <c r="E342">
        <v>0.51500000000000001</v>
      </c>
      <c r="F342">
        <v>5.968</v>
      </c>
      <c r="G342">
        <v>58.5</v>
      </c>
      <c r="H342">
        <v>4.8121999999999998</v>
      </c>
      <c r="I342">
        <v>5</v>
      </c>
      <c r="J342">
        <v>224</v>
      </c>
      <c r="K342">
        <v>20.2</v>
      </c>
      <c r="L342">
        <v>9.2899999999999991</v>
      </c>
      <c r="M342">
        <v>18.7</v>
      </c>
    </row>
    <row r="343" spans="1:13" x14ac:dyDescent="0.3">
      <c r="A343">
        <v>1.3010000000000001E-2</v>
      </c>
      <c r="B343">
        <v>35</v>
      </c>
      <c r="C343">
        <v>1.52</v>
      </c>
      <c r="D343">
        <v>0</v>
      </c>
      <c r="E343">
        <v>0.442</v>
      </c>
      <c r="F343">
        <v>7.2409999999999997</v>
      </c>
      <c r="G343">
        <v>49.3</v>
      </c>
      <c r="H343">
        <v>7.0378999999999996</v>
      </c>
      <c r="I343">
        <v>1</v>
      </c>
      <c r="J343">
        <v>284</v>
      </c>
      <c r="K343">
        <v>15.5</v>
      </c>
      <c r="L343">
        <v>5.49</v>
      </c>
      <c r="M343">
        <v>32.700000000000003</v>
      </c>
    </row>
    <row r="344" spans="1:13" x14ac:dyDescent="0.3">
      <c r="A344">
        <v>2.4979999999999999E-2</v>
      </c>
      <c r="B344">
        <v>0</v>
      </c>
      <c r="C344">
        <v>1.89</v>
      </c>
      <c r="D344">
        <v>0</v>
      </c>
      <c r="E344">
        <v>0.51800000000000002</v>
      </c>
      <c r="F344">
        <v>6.54</v>
      </c>
      <c r="G344">
        <v>59.7</v>
      </c>
      <c r="H344">
        <v>6.2668999999999997</v>
      </c>
      <c r="I344">
        <v>1</v>
      </c>
      <c r="J344">
        <v>422</v>
      </c>
      <c r="K344">
        <v>15.9</v>
      </c>
      <c r="L344">
        <v>8.65</v>
      </c>
      <c r="M344">
        <v>16.5</v>
      </c>
    </row>
    <row r="345" spans="1:13" x14ac:dyDescent="0.3">
      <c r="A345">
        <v>2.5430000000000001E-2</v>
      </c>
      <c r="B345">
        <v>55</v>
      </c>
      <c r="C345">
        <v>3.78</v>
      </c>
      <c r="D345">
        <v>0</v>
      </c>
      <c r="E345">
        <v>0.48399999999999999</v>
      </c>
      <c r="F345">
        <v>6.6959999999999997</v>
      </c>
      <c r="G345">
        <v>56.4</v>
      </c>
      <c r="H345">
        <v>5.7321</v>
      </c>
      <c r="I345">
        <v>5</v>
      </c>
      <c r="J345">
        <v>370</v>
      </c>
      <c r="K345">
        <v>17.600000000000001</v>
      </c>
      <c r="L345">
        <v>7.18</v>
      </c>
      <c r="M345">
        <v>23.9</v>
      </c>
    </row>
    <row r="346" spans="1:13" x14ac:dyDescent="0.3">
      <c r="A346">
        <v>3.049E-2</v>
      </c>
      <c r="B346">
        <v>55</v>
      </c>
      <c r="C346">
        <v>3.78</v>
      </c>
      <c r="D346">
        <v>0</v>
      </c>
      <c r="E346">
        <v>0.48399999999999999</v>
      </c>
      <c r="F346">
        <v>6.8739999999999997</v>
      </c>
      <c r="G346">
        <v>28.1</v>
      </c>
      <c r="H346">
        <v>6.4653999999999998</v>
      </c>
      <c r="I346">
        <v>5</v>
      </c>
      <c r="J346">
        <v>370</v>
      </c>
      <c r="K346">
        <v>17.600000000000001</v>
      </c>
      <c r="L346">
        <v>4.6100000000000003</v>
      </c>
      <c r="M346">
        <v>31.2</v>
      </c>
    </row>
    <row r="347" spans="1:13" x14ac:dyDescent="0.3">
      <c r="A347">
        <v>3.1130000000000001E-2</v>
      </c>
      <c r="B347">
        <v>0</v>
      </c>
      <c r="C347">
        <v>4.3899999999999997</v>
      </c>
      <c r="D347">
        <v>0</v>
      </c>
      <c r="E347">
        <v>0.442</v>
      </c>
      <c r="F347">
        <v>6.0140000000000002</v>
      </c>
      <c r="G347">
        <v>48.5</v>
      </c>
      <c r="H347">
        <v>8.0136000000000003</v>
      </c>
      <c r="I347">
        <v>3</v>
      </c>
      <c r="J347">
        <v>352</v>
      </c>
      <c r="K347">
        <v>18.8</v>
      </c>
      <c r="L347">
        <v>10.53</v>
      </c>
      <c r="M347">
        <v>17.5</v>
      </c>
    </row>
    <row r="348" spans="1:13" x14ac:dyDescent="0.3">
      <c r="A348">
        <v>6.1620000000000001E-2</v>
      </c>
      <c r="B348">
        <v>0</v>
      </c>
      <c r="C348">
        <v>4.3899999999999997</v>
      </c>
      <c r="D348">
        <v>0</v>
      </c>
      <c r="E348">
        <v>0.442</v>
      </c>
      <c r="F348">
        <v>5.8979999999999997</v>
      </c>
      <c r="G348">
        <v>52.3</v>
      </c>
      <c r="H348">
        <v>8.0136000000000003</v>
      </c>
      <c r="I348">
        <v>3</v>
      </c>
      <c r="J348">
        <v>352</v>
      </c>
      <c r="K348">
        <v>18.8</v>
      </c>
      <c r="L348">
        <v>12.67</v>
      </c>
      <c r="M348">
        <v>17.2</v>
      </c>
    </row>
    <row r="349" spans="1:13" x14ac:dyDescent="0.3">
      <c r="A349">
        <v>1.8700000000000001E-2</v>
      </c>
      <c r="B349">
        <v>85</v>
      </c>
      <c r="C349">
        <v>4.1500000000000004</v>
      </c>
      <c r="D349">
        <v>0</v>
      </c>
      <c r="E349">
        <v>0.42899999999999999</v>
      </c>
      <c r="F349">
        <v>6.516</v>
      </c>
      <c r="G349">
        <v>27.7</v>
      </c>
      <c r="H349">
        <v>8.5352999999999994</v>
      </c>
      <c r="I349">
        <v>4</v>
      </c>
      <c r="J349">
        <v>351</v>
      </c>
      <c r="K349">
        <v>17.899999999999999</v>
      </c>
      <c r="L349">
        <v>6.36</v>
      </c>
      <c r="M349">
        <v>23.1</v>
      </c>
    </row>
    <row r="350" spans="1:13" x14ac:dyDescent="0.3">
      <c r="A350">
        <v>1.5010000000000001E-2</v>
      </c>
      <c r="B350">
        <v>80</v>
      </c>
      <c r="C350">
        <v>2.0099999999999998</v>
      </c>
      <c r="D350">
        <v>0</v>
      </c>
      <c r="E350">
        <v>0.435</v>
      </c>
      <c r="F350">
        <v>6.6349999999999998</v>
      </c>
      <c r="G350">
        <v>29.7</v>
      </c>
      <c r="H350">
        <v>8.3439999999999994</v>
      </c>
      <c r="I350">
        <v>4</v>
      </c>
      <c r="J350">
        <v>280</v>
      </c>
      <c r="K350">
        <v>17</v>
      </c>
      <c r="L350">
        <v>5.99</v>
      </c>
      <c r="M350">
        <v>24.5</v>
      </c>
    </row>
    <row r="351" spans="1:13" x14ac:dyDescent="0.3">
      <c r="A351">
        <v>2.8989999999999998E-2</v>
      </c>
      <c r="B351">
        <v>40</v>
      </c>
      <c r="C351">
        <v>1.25</v>
      </c>
      <c r="D351">
        <v>0</v>
      </c>
      <c r="E351">
        <v>0.42899999999999999</v>
      </c>
      <c r="F351">
        <v>6.9390000000000001</v>
      </c>
      <c r="G351">
        <v>34.5</v>
      </c>
      <c r="H351">
        <v>8.7920999999999996</v>
      </c>
      <c r="I351">
        <v>1</v>
      </c>
      <c r="J351">
        <v>335</v>
      </c>
      <c r="K351">
        <v>19.7</v>
      </c>
      <c r="L351">
        <v>5.89</v>
      </c>
      <c r="M351">
        <v>26.6</v>
      </c>
    </row>
    <row r="352" spans="1:13" x14ac:dyDescent="0.3">
      <c r="A352">
        <v>6.2109999999999999E-2</v>
      </c>
      <c r="B352">
        <v>40</v>
      </c>
      <c r="C352">
        <v>1.25</v>
      </c>
      <c r="D352">
        <v>0</v>
      </c>
      <c r="E352">
        <v>0.42899999999999999</v>
      </c>
      <c r="F352">
        <v>6.49</v>
      </c>
      <c r="G352">
        <v>44.4</v>
      </c>
      <c r="H352">
        <v>8.7920999999999996</v>
      </c>
      <c r="I352">
        <v>1</v>
      </c>
      <c r="J352">
        <v>335</v>
      </c>
      <c r="K352">
        <v>19.7</v>
      </c>
      <c r="L352">
        <v>5.98</v>
      </c>
      <c r="M352">
        <v>22.9</v>
      </c>
    </row>
    <row r="353" spans="1:13" x14ac:dyDescent="0.3">
      <c r="A353">
        <v>7.9500000000000001E-2</v>
      </c>
      <c r="B353">
        <v>60</v>
      </c>
      <c r="C353">
        <v>1.69</v>
      </c>
      <c r="D353">
        <v>0</v>
      </c>
      <c r="E353">
        <v>0.41099999999999998</v>
      </c>
      <c r="F353">
        <v>6.5789999999999997</v>
      </c>
      <c r="G353">
        <v>35.9</v>
      </c>
      <c r="H353">
        <v>10.7103</v>
      </c>
      <c r="I353">
        <v>4</v>
      </c>
      <c r="J353">
        <v>411</v>
      </c>
      <c r="K353">
        <v>18.3</v>
      </c>
      <c r="L353">
        <v>5.49</v>
      </c>
      <c r="M353">
        <v>24.1</v>
      </c>
    </row>
    <row r="354" spans="1:13" x14ac:dyDescent="0.3">
      <c r="A354">
        <v>7.2440000000000004E-2</v>
      </c>
      <c r="B354">
        <v>60</v>
      </c>
      <c r="C354">
        <v>1.69</v>
      </c>
      <c r="D354">
        <v>0</v>
      </c>
      <c r="E354">
        <v>0.41099999999999998</v>
      </c>
      <c r="F354">
        <v>5.8840000000000003</v>
      </c>
      <c r="G354">
        <v>18.5</v>
      </c>
      <c r="H354">
        <v>10.7103</v>
      </c>
      <c r="I354">
        <v>4</v>
      </c>
      <c r="J354">
        <v>411</v>
      </c>
      <c r="K354">
        <v>18.3</v>
      </c>
      <c r="L354">
        <v>7.79</v>
      </c>
      <c r="M354">
        <v>18.600000000000001</v>
      </c>
    </row>
    <row r="355" spans="1:13" x14ac:dyDescent="0.3">
      <c r="A355">
        <v>1.7090000000000001E-2</v>
      </c>
      <c r="B355">
        <v>90</v>
      </c>
      <c r="C355">
        <v>2.02</v>
      </c>
      <c r="D355">
        <v>0</v>
      </c>
      <c r="E355">
        <v>0.41</v>
      </c>
      <c r="F355">
        <v>6.7279999999999998</v>
      </c>
      <c r="G355">
        <v>36.1</v>
      </c>
      <c r="H355">
        <v>12.1265</v>
      </c>
      <c r="I355">
        <v>5</v>
      </c>
      <c r="J355">
        <v>187</v>
      </c>
      <c r="K355">
        <v>17</v>
      </c>
      <c r="L355">
        <v>4.5</v>
      </c>
      <c r="M355">
        <v>30.1</v>
      </c>
    </row>
    <row r="356" spans="1:13" x14ac:dyDescent="0.3">
      <c r="A356">
        <v>4.301E-2</v>
      </c>
      <c r="B356">
        <v>80</v>
      </c>
      <c r="C356">
        <v>1.91</v>
      </c>
      <c r="D356">
        <v>0</v>
      </c>
      <c r="E356">
        <v>0.41299999999999998</v>
      </c>
      <c r="F356">
        <v>5.6630000000000003</v>
      </c>
      <c r="G356">
        <v>21.9</v>
      </c>
      <c r="H356">
        <v>10.585699999999999</v>
      </c>
      <c r="I356">
        <v>4</v>
      </c>
      <c r="J356">
        <v>334</v>
      </c>
      <c r="K356">
        <v>22</v>
      </c>
      <c r="L356">
        <v>8.0500000000000007</v>
      </c>
      <c r="M356">
        <v>18.2</v>
      </c>
    </row>
    <row r="357" spans="1:13" x14ac:dyDescent="0.3">
      <c r="A357">
        <v>0.10659</v>
      </c>
      <c r="B357">
        <v>80</v>
      </c>
      <c r="C357">
        <v>1.91</v>
      </c>
      <c r="D357">
        <v>0</v>
      </c>
      <c r="E357">
        <v>0.41299999999999998</v>
      </c>
      <c r="F357">
        <v>5.9359999999999999</v>
      </c>
      <c r="G357">
        <v>19.5</v>
      </c>
      <c r="H357">
        <v>10.585699999999999</v>
      </c>
      <c r="I357">
        <v>4</v>
      </c>
      <c r="J357">
        <v>334</v>
      </c>
      <c r="K357">
        <v>22</v>
      </c>
      <c r="L357">
        <v>5.57</v>
      </c>
      <c r="M357">
        <v>20.6</v>
      </c>
    </row>
    <row r="358" spans="1:13" x14ac:dyDescent="0.3">
      <c r="A358">
        <v>8.9829600000000003</v>
      </c>
      <c r="B358">
        <v>0</v>
      </c>
      <c r="C358">
        <v>18.100000000000001</v>
      </c>
      <c r="D358">
        <v>1</v>
      </c>
      <c r="E358">
        <v>0.77</v>
      </c>
      <c r="F358">
        <v>6.2119999999999997</v>
      </c>
      <c r="G358">
        <v>97.4</v>
      </c>
      <c r="H358">
        <v>2.1221999999999999</v>
      </c>
      <c r="I358">
        <v>24</v>
      </c>
      <c r="J358">
        <v>666</v>
      </c>
      <c r="K358">
        <v>20.2</v>
      </c>
      <c r="L358">
        <v>17.600000000000001</v>
      </c>
      <c r="M358">
        <v>17.8</v>
      </c>
    </row>
    <row r="359" spans="1:13" x14ac:dyDescent="0.3">
      <c r="A359">
        <v>3.8496999999999999</v>
      </c>
      <c r="B359">
        <v>0</v>
      </c>
      <c r="C359">
        <v>18.100000000000001</v>
      </c>
      <c r="D359">
        <v>1</v>
      </c>
      <c r="E359">
        <v>0.77</v>
      </c>
      <c r="F359">
        <v>6.3949999999999996</v>
      </c>
      <c r="G359">
        <v>91</v>
      </c>
      <c r="H359">
        <v>2.5051999999999999</v>
      </c>
      <c r="I359">
        <v>24</v>
      </c>
      <c r="J359">
        <v>666</v>
      </c>
      <c r="K359">
        <v>20.2</v>
      </c>
      <c r="L359">
        <v>13.27</v>
      </c>
      <c r="M359">
        <v>21.7</v>
      </c>
    </row>
    <row r="360" spans="1:13" x14ac:dyDescent="0.3">
      <c r="A360">
        <v>5.2017699999999998</v>
      </c>
      <c r="B360">
        <v>0</v>
      </c>
      <c r="C360">
        <v>18.100000000000001</v>
      </c>
      <c r="D360">
        <v>1</v>
      </c>
      <c r="E360">
        <v>0.77</v>
      </c>
      <c r="F360">
        <v>6.1269999999999998</v>
      </c>
      <c r="G360">
        <v>83.4</v>
      </c>
      <c r="H360">
        <v>2.7227000000000001</v>
      </c>
      <c r="I360">
        <v>24</v>
      </c>
      <c r="J360">
        <v>666</v>
      </c>
      <c r="K360">
        <v>20.2</v>
      </c>
      <c r="L360">
        <v>11.48</v>
      </c>
      <c r="M360">
        <v>22.7</v>
      </c>
    </row>
    <row r="361" spans="1:13" x14ac:dyDescent="0.3">
      <c r="A361">
        <v>4.2613099999999999</v>
      </c>
      <c r="B361">
        <v>0</v>
      </c>
      <c r="C361">
        <v>18.100000000000001</v>
      </c>
      <c r="D361">
        <v>0</v>
      </c>
      <c r="E361">
        <v>0.77</v>
      </c>
      <c r="F361">
        <v>6.1120000000000001</v>
      </c>
      <c r="G361">
        <v>81.3</v>
      </c>
      <c r="H361">
        <v>2.5091000000000001</v>
      </c>
      <c r="I361">
        <v>24</v>
      </c>
      <c r="J361">
        <v>666</v>
      </c>
      <c r="K361">
        <v>20.2</v>
      </c>
      <c r="L361">
        <v>12.67</v>
      </c>
      <c r="M361">
        <v>22.6</v>
      </c>
    </row>
    <row r="362" spans="1:13" x14ac:dyDescent="0.3">
      <c r="A362">
        <v>4.5419200000000002</v>
      </c>
      <c r="B362">
        <v>0</v>
      </c>
      <c r="C362">
        <v>18.100000000000001</v>
      </c>
      <c r="D362">
        <v>0</v>
      </c>
      <c r="E362">
        <v>0.77</v>
      </c>
      <c r="F362">
        <v>6.3979999999999997</v>
      </c>
      <c r="G362">
        <v>88</v>
      </c>
      <c r="H362">
        <v>2.5182000000000002</v>
      </c>
      <c r="I362">
        <v>24</v>
      </c>
      <c r="J362">
        <v>666</v>
      </c>
      <c r="K362">
        <v>20.2</v>
      </c>
      <c r="L362">
        <v>7.79</v>
      </c>
      <c r="M362">
        <v>25</v>
      </c>
    </row>
    <row r="363" spans="1:13" x14ac:dyDescent="0.3">
      <c r="A363">
        <v>3.83684</v>
      </c>
      <c r="B363">
        <v>0</v>
      </c>
      <c r="C363">
        <v>18.100000000000001</v>
      </c>
      <c r="D363">
        <v>0</v>
      </c>
      <c r="E363">
        <v>0.77</v>
      </c>
      <c r="F363">
        <v>6.2510000000000003</v>
      </c>
      <c r="G363">
        <v>91.1</v>
      </c>
      <c r="H363">
        <v>2.2955000000000001</v>
      </c>
      <c r="I363">
        <v>24</v>
      </c>
      <c r="J363">
        <v>666</v>
      </c>
      <c r="K363">
        <v>20.2</v>
      </c>
      <c r="L363">
        <v>14.19</v>
      </c>
      <c r="M363">
        <v>19.899999999999999</v>
      </c>
    </row>
    <row r="364" spans="1:13" x14ac:dyDescent="0.3">
      <c r="A364">
        <v>3.67822</v>
      </c>
      <c r="B364">
        <v>0</v>
      </c>
      <c r="C364">
        <v>18.100000000000001</v>
      </c>
      <c r="D364">
        <v>0</v>
      </c>
      <c r="E364">
        <v>0.77</v>
      </c>
      <c r="F364">
        <v>5.3620000000000001</v>
      </c>
      <c r="G364">
        <v>96.2</v>
      </c>
      <c r="H364">
        <v>2.1036000000000001</v>
      </c>
      <c r="I364">
        <v>24</v>
      </c>
      <c r="J364">
        <v>666</v>
      </c>
      <c r="K364">
        <v>20.2</v>
      </c>
      <c r="L364">
        <v>10.19</v>
      </c>
      <c r="M364">
        <v>20.8</v>
      </c>
    </row>
    <row r="365" spans="1:13" x14ac:dyDescent="0.3">
      <c r="A365">
        <v>4.2223899999999999</v>
      </c>
      <c r="B365">
        <v>0</v>
      </c>
      <c r="C365">
        <v>18.100000000000001</v>
      </c>
      <c r="D365">
        <v>1</v>
      </c>
      <c r="E365">
        <v>0.77</v>
      </c>
      <c r="F365">
        <v>5.8029999999999999</v>
      </c>
      <c r="G365">
        <v>89</v>
      </c>
      <c r="H365">
        <v>1.9047000000000001</v>
      </c>
      <c r="I365">
        <v>24</v>
      </c>
      <c r="J365">
        <v>666</v>
      </c>
      <c r="K365">
        <v>20.2</v>
      </c>
      <c r="L365">
        <v>14.64</v>
      </c>
      <c r="M365">
        <v>16.8</v>
      </c>
    </row>
    <row r="366" spans="1:13" x14ac:dyDescent="0.3">
      <c r="A366">
        <v>3.4742799999999998</v>
      </c>
      <c r="B366">
        <v>0</v>
      </c>
      <c r="C366">
        <v>18.100000000000001</v>
      </c>
      <c r="D366">
        <v>1</v>
      </c>
      <c r="E366">
        <v>0.71799999999999997</v>
      </c>
      <c r="F366">
        <v>8.7799999999999994</v>
      </c>
      <c r="G366">
        <v>82.9</v>
      </c>
      <c r="H366">
        <v>1.9047000000000001</v>
      </c>
      <c r="I366">
        <v>24</v>
      </c>
      <c r="J366">
        <v>666</v>
      </c>
      <c r="K366">
        <v>20.2</v>
      </c>
      <c r="L366">
        <v>5.29</v>
      </c>
      <c r="M366">
        <v>21.9</v>
      </c>
    </row>
    <row r="367" spans="1:13" x14ac:dyDescent="0.3">
      <c r="A367">
        <v>4.5558699999999996</v>
      </c>
      <c r="B367">
        <v>0</v>
      </c>
      <c r="C367">
        <v>18.100000000000001</v>
      </c>
      <c r="D367">
        <v>0</v>
      </c>
      <c r="E367">
        <v>0.71799999999999997</v>
      </c>
      <c r="F367">
        <v>3.5609999999999999</v>
      </c>
      <c r="G367">
        <v>87.9</v>
      </c>
      <c r="H367">
        <v>1.6132</v>
      </c>
      <c r="I367">
        <v>24</v>
      </c>
      <c r="J367">
        <v>666</v>
      </c>
      <c r="K367">
        <v>20.2</v>
      </c>
      <c r="L367">
        <v>7.12</v>
      </c>
      <c r="M367">
        <v>27.5</v>
      </c>
    </row>
    <row r="368" spans="1:13" x14ac:dyDescent="0.3">
      <c r="A368">
        <v>3.6969500000000002</v>
      </c>
      <c r="B368">
        <v>0</v>
      </c>
      <c r="C368">
        <v>18.100000000000001</v>
      </c>
      <c r="D368">
        <v>0</v>
      </c>
      <c r="E368">
        <v>0.71799999999999997</v>
      </c>
      <c r="F368">
        <v>4.9630000000000001</v>
      </c>
      <c r="G368">
        <v>91.4</v>
      </c>
      <c r="H368">
        <v>1.7523</v>
      </c>
      <c r="I368">
        <v>24</v>
      </c>
      <c r="J368">
        <v>666</v>
      </c>
      <c r="K368">
        <v>20.2</v>
      </c>
      <c r="L368">
        <v>14</v>
      </c>
      <c r="M368">
        <v>21.9</v>
      </c>
    </row>
    <row r="369" spans="1:13" x14ac:dyDescent="0.3">
      <c r="A369">
        <v>13.5222</v>
      </c>
      <c r="B369">
        <v>0</v>
      </c>
      <c r="C369">
        <v>18.100000000000001</v>
      </c>
      <c r="D369">
        <v>0</v>
      </c>
      <c r="E369">
        <v>0.63100000000000001</v>
      </c>
      <c r="F369">
        <v>3.863</v>
      </c>
      <c r="G369">
        <v>100</v>
      </c>
      <c r="H369">
        <v>1.5105999999999999</v>
      </c>
      <c r="I369">
        <v>24</v>
      </c>
      <c r="J369">
        <v>666</v>
      </c>
      <c r="K369">
        <v>20.2</v>
      </c>
      <c r="L369">
        <v>13.33</v>
      </c>
      <c r="M369">
        <v>23.1</v>
      </c>
    </row>
    <row r="370" spans="1:13" x14ac:dyDescent="0.3">
      <c r="A370">
        <v>4.8982200000000002</v>
      </c>
      <c r="B370">
        <v>0</v>
      </c>
      <c r="C370">
        <v>18.100000000000001</v>
      </c>
      <c r="D370">
        <v>0</v>
      </c>
      <c r="E370">
        <v>0.63100000000000001</v>
      </c>
      <c r="F370">
        <v>4.97</v>
      </c>
      <c r="G370">
        <v>100</v>
      </c>
      <c r="H370">
        <v>1.3325</v>
      </c>
      <c r="I370">
        <v>24</v>
      </c>
      <c r="J370">
        <v>666</v>
      </c>
      <c r="K370">
        <v>20.2</v>
      </c>
      <c r="L370">
        <v>3.26</v>
      </c>
      <c r="M370">
        <v>50</v>
      </c>
    </row>
    <row r="371" spans="1:13" x14ac:dyDescent="0.3">
      <c r="A371">
        <v>5.6699799999999998</v>
      </c>
      <c r="B371">
        <v>0</v>
      </c>
      <c r="C371">
        <v>18.100000000000001</v>
      </c>
      <c r="D371">
        <v>1</v>
      </c>
      <c r="E371">
        <v>0.63100000000000001</v>
      </c>
      <c r="F371">
        <v>6.6829999999999998</v>
      </c>
      <c r="G371">
        <v>96.8</v>
      </c>
      <c r="H371">
        <v>1.3567</v>
      </c>
      <c r="I371">
        <v>24</v>
      </c>
      <c r="J371">
        <v>666</v>
      </c>
      <c r="K371">
        <v>20.2</v>
      </c>
      <c r="L371">
        <v>3.73</v>
      </c>
      <c r="M371">
        <v>50</v>
      </c>
    </row>
    <row r="372" spans="1:13" x14ac:dyDescent="0.3">
      <c r="A372">
        <v>6.5387599999999999</v>
      </c>
      <c r="B372">
        <v>0</v>
      </c>
      <c r="C372">
        <v>18.100000000000001</v>
      </c>
      <c r="D372">
        <v>1</v>
      </c>
      <c r="E372">
        <v>0.63100000000000001</v>
      </c>
      <c r="F372">
        <v>7.016</v>
      </c>
      <c r="G372">
        <v>97.5</v>
      </c>
      <c r="H372">
        <v>1.2023999999999999</v>
      </c>
      <c r="I372">
        <v>24</v>
      </c>
      <c r="J372">
        <v>666</v>
      </c>
      <c r="K372">
        <v>20.2</v>
      </c>
      <c r="L372">
        <v>2.96</v>
      </c>
      <c r="M372">
        <v>50</v>
      </c>
    </row>
    <row r="373" spans="1:13" x14ac:dyDescent="0.3">
      <c r="A373">
        <v>9.2323000000000004</v>
      </c>
      <c r="B373">
        <v>0</v>
      </c>
      <c r="C373">
        <v>18.100000000000001</v>
      </c>
      <c r="D373">
        <v>0</v>
      </c>
      <c r="E373">
        <v>0.63100000000000001</v>
      </c>
      <c r="F373">
        <v>6.2160000000000002</v>
      </c>
      <c r="G373">
        <v>100</v>
      </c>
      <c r="H373">
        <v>1.1691</v>
      </c>
      <c r="I373">
        <v>24</v>
      </c>
      <c r="J373">
        <v>666</v>
      </c>
      <c r="K373">
        <v>20.2</v>
      </c>
      <c r="L373">
        <v>9.5299999999999994</v>
      </c>
      <c r="M373">
        <v>50</v>
      </c>
    </row>
    <row r="374" spans="1:13" x14ac:dyDescent="0.3">
      <c r="A374">
        <v>8.2672500000000007</v>
      </c>
      <c r="B374">
        <v>0</v>
      </c>
      <c r="C374">
        <v>18.100000000000001</v>
      </c>
      <c r="D374">
        <v>1</v>
      </c>
      <c r="E374">
        <v>0.66800000000000004</v>
      </c>
      <c r="F374">
        <v>5.875</v>
      </c>
      <c r="G374">
        <v>89.6</v>
      </c>
      <c r="H374">
        <v>1.1295999999999999</v>
      </c>
      <c r="I374">
        <v>24</v>
      </c>
      <c r="J374">
        <v>666</v>
      </c>
      <c r="K374">
        <v>20.2</v>
      </c>
      <c r="L374">
        <v>8.8800000000000008</v>
      </c>
      <c r="M374">
        <v>50</v>
      </c>
    </row>
    <row r="375" spans="1:13" x14ac:dyDescent="0.3">
      <c r="A375">
        <v>11.1081</v>
      </c>
      <c r="B375">
        <v>0</v>
      </c>
      <c r="C375">
        <v>18.100000000000001</v>
      </c>
      <c r="D375">
        <v>0</v>
      </c>
      <c r="E375">
        <v>0.66800000000000004</v>
      </c>
      <c r="F375">
        <v>4.9059999999999997</v>
      </c>
      <c r="G375">
        <v>100</v>
      </c>
      <c r="H375">
        <v>1.1741999999999999</v>
      </c>
      <c r="I375">
        <v>24</v>
      </c>
      <c r="J375">
        <v>666</v>
      </c>
      <c r="K375">
        <v>20.2</v>
      </c>
      <c r="L375">
        <v>34.770000000000003</v>
      </c>
      <c r="M375">
        <v>13.8</v>
      </c>
    </row>
    <row r="376" spans="1:13" x14ac:dyDescent="0.3">
      <c r="A376">
        <v>18.498200000000001</v>
      </c>
      <c r="B376">
        <v>0</v>
      </c>
      <c r="C376">
        <v>18.100000000000001</v>
      </c>
      <c r="D376">
        <v>0</v>
      </c>
      <c r="E376">
        <v>0.66800000000000004</v>
      </c>
      <c r="F376">
        <v>4.1379999999999999</v>
      </c>
      <c r="G376">
        <v>100</v>
      </c>
      <c r="H376">
        <v>1.137</v>
      </c>
      <c r="I376">
        <v>24</v>
      </c>
      <c r="J376">
        <v>666</v>
      </c>
      <c r="K376">
        <v>20.2</v>
      </c>
      <c r="L376">
        <v>37.97</v>
      </c>
      <c r="M376">
        <v>13.8</v>
      </c>
    </row>
    <row r="377" spans="1:13" x14ac:dyDescent="0.3">
      <c r="A377">
        <v>19.609100000000002</v>
      </c>
      <c r="B377">
        <v>0</v>
      </c>
      <c r="C377">
        <v>18.100000000000001</v>
      </c>
      <c r="D377">
        <v>0</v>
      </c>
      <c r="E377">
        <v>0.67100000000000004</v>
      </c>
      <c r="F377">
        <v>7.3129999999999997</v>
      </c>
      <c r="G377">
        <v>97.9</v>
      </c>
      <c r="H377">
        <v>1.3163</v>
      </c>
      <c r="I377">
        <v>24</v>
      </c>
      <c r="J377">
        <v>666</v>
      </c>
      <c r="K377">
        <v>20.2</v>
      </c>
      <c r="L377">
        <v>13.44</v>
      </c>
      <c r="M377">
        <v>15</v>
      </c>
    </row>
    <row r="378" spans="1:13" x14ac:dyDescent="0.3">
      <c r="A378">
        <v>15.288</v>
      </c>
      <c r="B378">
        <v>0</v>
      </c>
      <c r="C378">
        <v>18.100000000000001</v>
      </c>
      <c r="D378">
        <v>0</v>
      </c>
      <c r="E378">
        <v>0.67100000000000004</v>
      </c>
      <c r="F378">
        <v>6.649</v>
      </c>
      <c r="G378">
        <v>93.3</v>
      </c>
      <c r="H378">
        <v>1.3449</v>
      </c>
      <c r="I378">
        <v>24</v>
      </c>
      <c r="J378">
        <v>666</v>
      </c>
      <c r="K378">
        <v>20.2</v>
      </c>
      <c r="L378">
        <v>23.24</v>
      </c>
      <c r="M378">
        <v>13.9</v>
      </c>
    </row>
    <row r="379" spans="1:13" x14ac:dyDescent="0.3">
      <c r="A379">
        <v>9.8234899999999996</v>
      </c>
      <c r="B379">
        <v>0</v>
      </c>
      <c r="C379">
        <v>18.100000000000001</v>
      </c>
      <c r="D379">
        <v>0</v>
      </c>
      <c r="E379">
        <v>0.67100000000000004</v>
      </c>
      <c r="F379">
        <v>6.7939999999999996</v>
      </c>
      <c r="G379">
        <v>98.8</v>
      </c>
      <c r="H379">
        <v>1.3580000000000001</v>
      </c>
      <c r="I379">
        <v>24</v>
      </c>
      <c r="J379">
        <v>666</v>
      </c>
      <c r="K379">
        <v>20.2</v>
      </c>
      <c r="L379">
        <v>21.24</v>
      </c>
      <c r="M379">
        <v>13.3</v>
      </c>
    </row>
    <row r="380" spans="1:13" x14ac:dyDescent="0.3">
      <c r="A380">
        <v>23.648199999999999</v>
      </c>
      <c r="B380">
        <v>0</v>
      </c>
      <c r="C380">
        <v>18.100000000000001</v>
      </c>
      <c r="D380">
        <v>0</v>
      </c>
      <c r="E380">
        <v>0.67100000000000004</v>
      </c>
      <c r="F380">
        <v>6.38</v>
      </c>
      <c r="G380">
        <v>96.2</v>
      </c>
      <c r="H380">
        <v>1.3861000000000001</v>
      </c>
      <c r="I380">
        <v>24</v>
      </c>
      <c r="J380">
        <v>666</v>
      </c>
      <c r="K380">
        <v>20.2</v>
      </c>
      <c r="L380">
        <v>23.69</v>
      </c>
      <c r="M380">
        <v>13.1</v>
      </c>
    </row>
    <row r="381" spans="1:13" x14ac:dyDescent="0.3">
      <c r="A381">
        <v>17.866700000000002</v>
      </c>
      <c r="B381">
        <v>0</v>
      </c>
      <c r="C381">
        <v>18.100000000000001</v>
      </c>
      <c r="D381">
        <v>0</v>
      </c>
      <c r="E381">
        <v>0.67100000000000004</v>
      </c>
      <c r="F381">
        <v>6.2229999999999999</v>
      </c>
      <c r="G381">
        <v>100</v>
      </c>
      <c r="H381">
        <v>1.3861000000000001</v>
      </c>
      <c r="I381">
        <v>24</v>
      </c>
      <c r="J381">
        <v>666</v>
      </c>
      <c r="K381">
        <v>20.2</v>
      </c>
      <c r="L381">
        <v>21.78</v>
      </c>
      <c r="M381">
        <v>10.199999999999999</v>
      </c>
    </row>
    <row r="382" spans="1:13" x14ac:dyDescent="0.3">
      <c r="A382">
        <v>88.976200000000006</v>
      </c>
      <c r="B382">
        <v>0</v>
      </c>
      <c r="C382">
        <v>18.100000000000001</v>
      </c>
      <c r="D382">
        <v>0</v>
      </c>
      <c r="E382">
        <v>0.67100000000000004</v>
      </c>
      <c r="F382">
        <v>6.968</v>
      </c>
      <c r="G382">
        <v>91.9</v>
      </c>
      <c r="H382">
        <v>1.4165000000000001</v>
      </c>
      <c r="I382">
        <v>24</v>
      </c>
      <c r="J382">
        <v>666</v>
      </c>
      <c r="K382">
        <v>20.2</v>
      </c>
      <c r="L382">
        <v>17.21</v>
      </c>
      <c r="M382">
        <v>10.4</v>
      </c>
    </row>
    <row r="383" spans="1:13" x14ac:dyDescent="0.3">
      <c r="A383">
        <v>15.8744</v>
      </c>
      <c r="B383">
        <v>0</v>
      </c>
      <c r="C383">
        <v>18.100000000000001</v>
      </c>
      <c r="D383">
        <v>0</v>
      </c>
      <c r="E383">
        <v>0.67100000000000004</v>
      </c>
      <c r="F383">
        <v>6.5449999999999999</v>
      </c>
      <c r="G383">
        <v>99.1</v>
      </c>
      <c r="H383">
        <v>1.5192000000000001</v>
      </c>
      <c r="I383">
        <v>24</v>
      </c>
      <c r="J383">
        <v>666</v>
      </c>
      <c r="K383">
        <v>20.2</v>
      </c>
      <c r="L383">
        <v>21.08</v>
      </c>
      <c r="M383">
        <v>10.9</v>
      </c>
    </row>
    <row r="384" spans="1:13" x14ac:dyDescent="0.3">
      <c r="A384">
        <v>9.1870200000000004</v>
      </c>
      <c r="B384">
        <v>0</v>
      </c>
      <c r="C384">
        <v>18.100000000000001</v>
      </c>
      <c r="D384">
        <v>0</v>
      </c>
      <c r="E384">
        <v>0.7</v>
      </c>
      <c r="F384">
        <v>5.5359999999999996</v>
      </c>
      <c r="G384">
        <v>100</v>
      </c>
      <c r="H384">
        <v>1.5804</v>
      </c>
      <c r="I384">
        <v>24</v>
      </c>
      <c r="J384">
        <v>666</v>
      </c>
      <c r="K384">
        <v>20.2</v>
      </c>
      <c r="L384">
        <v>23.6</v>
      </c>
      <c r="M384">
        <v>11.3</v>
      </c>
    </row>
    <row r="385" spans="1:13" x14ac:dyDescent="0.3">
      <c r="A385">
        <v>7.9924799999999996</v>
      </c>
      <c r="B385">
        <v>0</v>
      </c>
      <c r="C385">
        <v>18.100000000000001</v>
      </c>
      <c r="D385">
        <v>0</v>
      </c>
      <c r="E385">
        <v>0.7</v>
      </c>
      <c r="F385">
        <v>5.52</v>
      </c>
      <c r="G385">
        <v>100</v>
      </c>
      <c r="H385">
        <v>1.5330999999999999</v>
      </c>
      <c r="I385">
        <v>24</v>
      </c>
      <c r="J385">
        <v>666</v>
      </c>
      <c r="K385">
        <v>20.2</v>
      </c>
      <c r="L385">
        <v>24.56</v>
      </c>
      <c r="M385">
        <v>12.3</v>
      </c>
    </row>
    <row r="386" spans="1:13" x14ac:dyDescent="0.3">
      <c r="A386">
        <v>20.084900000000001</v>
      </c>
      <c r="B386">
        <v>0</v>
      </c>
      <c r="C386">
        <v>18.100000000000001</v>
      </c>
      <c r="D386">
        <v>0</v>
      </c>
      <c r="E386">
        <v>0.7</v>
      </c>
      <c r="F386">
        <v>4.3680000000000003</v>
      </c>
      <c r="G386">
        <v>91.2</v>
      </c>
      <c r="H386">
        <v>1.4395</v>
      </c>
      <c r="I386">
        <v>24</v>
      </c>
      <c r="J386">
        <v>666</v>
      </c>
      <c r="K386">
        <v>20.2</v>
      </c>
      <c r="L386">
        <v>30.63</v>
      </c>
      <c r="M386">
        <v>8.8000000000000007</v>
      </c>
    </row>
    <row r="387" spans="1:13" x14ac:dyDescent="0.3">
      <c r="A387">
        <v>16.811800000000002</v>
      </c>
      <c r="B387">
        <v>0</v>
      </c>
      <c r="C387">
        <v>18.100000000000001</v>
      </c>
      <c r="D387">
        <v>0</v>
      </c>
      <c r="E387">
        <v>0.7</v>
      </c>
      <c r="F387">
        <v>5.2770000000000001</v>
      </c>
      <c r="G387">
        <v>98.1</v>
      </c>
      <c r="H387">
        <v>1.4260999999999999</v>
      </c>
      <c r="I387">
        <v>24</v>
      </c>
      <c r="J387">
        <v>666</v>
      </c>
      <c r="K387">
        <v>20.2</v>
      </c>
      <c r="L387">
        <v>30.81</v>
      </c>
      <c r="M387">
        <v>7.2</v>
      </c>
    </row>
    <row r="388" spans="1:13" x14ac:dyDescent="0.3">
      <c r="A388">
        <v>24.393799999999999</v>
      </c>
      <c r="B388">
        <v>0</v>
      </c>
      <c r="C388">
        <v>18.100000000000001</v>
      </c>
      <c r="D388">
        <v>0</v>
      </c>
      <c r="E388">
        <v>0.7</v>
      </c>
      <c r="F388">
        <v>4.6520000000000001</v>
      </c>
      <c r="G388">
        <v>100</v>
      </c>
      <c r="H388">
        <v>1.4672000000000001</v>
      </c>
      <c r="I388">
        <v>24</v>
      </c>
      <c r="J388">
        <v>666</v>
      </c>
      <c r="K388">
        <v>20.2</v>
      </c>
      <c r="L388">
        <v>28.28</v>
      </c>
      <c r="M388">
        <v>10.5</v>
      </c>
    </row>
    <row r="389" spans="1:13" x14ac:dyDescent="0.3">
      <c r="A389">
        <v>22.597100000000001</v>
      </c>
      <c r="B389">
        <v>0</v>
      </c>
      <c r="C389">
        <v>18.100000000000001</v>
      </c>
      <c r="D389">
        <v>0</v>
      </c>
      <c r="E389">
        <v>0.7</v>
      </c>
      <c r="F389">
        <v>5</v>
      </c>
      <c r="G389">
        <v>89.5</v>
      </c>
      <c r="H389">
        <v>1.5184</v>
      </c>
      <c r="I389">
        <v>24</v>
      </c>
      <c r="J389">
        <v>666</v>
      </c>
      <c r="K389">
        <v>20.2</v>
      </c>
      <c r="L389">
        <v>31.99</v>
      </c>
      <c r="M389">
        <v>7.4</v>
      </c>
    </row>
    <row r="390" spans="1:13" x14ac:dyDescent="0.3">
      <c r="A390">
        <v>14.3337</v>
      </c>
      <c r="B390">
        <v>0</v>
      </c>
      <c r="C390">
        <v>18.100000000000001</v>
      </c>
      <c r="D390">
        <v>0</v>
      </c>
      <c r="E390">
        <v>0.7</v>
      </c>
      <c r="F390">
        <v>4.88</v>
      </c>
      <c r="G390">
        <v>100</v>
      </c>
      <c r="H390">
        <v>1.5894999999999999</v>
      </c>
      <c r="I390">
        <v>24</v>
      </c>
      <c r="J390">
        <v>666</v>
      </c>
      <c r="K390">
        <v>20.2</v>
      </c>
      <c r="L390">
        <v>30.62</v>
      </c>
      <c r="M390">
        <v>10.199999999999999</v>
      </c>
    </row>
    <row r="391" spans="1:13" x14ac:dyDescent="0.3">
      <c r="A391">
        <v>8.1517400000000002</v>
      </c>
      <c r="B391">
        <v>0</v>
      </c>
      <c r="C391">
        <v>18.100000000000001</v>
      </c>
      <c r="D391">
        <v>0</v>
      </c>
      <c r="E391">
        <v>0.7</v>
      </c>
      <c r="F391">
        <v>5.39</v>
      </c>
      <c r="G391">
        <v>98.9</v>
      </c>
      <c r="H391">
        <v>1.7281</v>
      </c>
      <c r="I391">
        <v>24</v>
      </c>
      <c r="J391">
        <v>666</v>
      </c>
      <c r="K391">
        <v>20.2</v>
      </c>
      <c r="L391">
        <v>20.85</v>
      </c>
      <c r="M391">
        <v>11.5</v>
      </c>
    </row>
    <row r="392" spans="1:13" x14ac:dyDescent="0.3">
      <c r="A392">
        <v>6.9621500000000003</v>
      </c>
      <c r="B392">
        <v>0</v>
      </c>
      <c r="C392">
        <v>18.100000000000001</v>
      </c>
      <c r="D392">
        <v>0</v>
      </c>
      <c r="E392">
        <v>0.7</v>
      </c>
      <c r="F392">
        <v>5.7130000000000001</v>
      </c>
      <c r="G392">
        <v>97</v>
      </c>
      <c r="H392">
        <v>1.9265000000000001</v>
      </c>
      <c r="I392">
        <v>24</v>
      </c>
      <c r="J392">
        <v>666</v>
      </c>
      <c r="K392">
        <v>20.2</v>
      </c>
      <c r="L392">
        <v>17.11</v>
      </c>
      <c r="M392">
        <v>15.1</v>
      </c>
    </row>
    <row r="393" spans="1:13" x14ac:dyDescent="0.3">
      <c r="A393">
        <v>5.29305</v>
      </c>
      <c r="B393">
        <v>0</v>
      </c>
      <c r="C393">
        <v>18.100000000000001</v>
      </c>
      <c r="D393">
        <v>0</v>
      </c>
      <c r="E393">
        <v>0.7</v>
      </c>
      <c r="F393">
        <v>6.0510000000000002</v>
      </c>
      <c r="G393">
        <v>82.5</v>
      </c>
      <c r="H393">
        <v>2.1678000000000002</v>
      </c>
      <c r="I393">
        <v>24</v>
      </c>
      <c r="J393">
        <v>666</v>
      </c>
      <c r="K393">
        <v>20.2</v>
      </c>
      <c r="L393">
        <v>18.760000000000002</v>
      </c>
      <c r="M393">
        <v>23.2</v>
      </c>
    </row>
    <row r="394" spans="1:13" x14ac:dyDescent="0.3">
      <c r="A394">
        <v>11.5779</v>
      </c>
      <c r="B394">
        <v>0</v>
      </c>
      <c r="C394">
        <v>18.100000000000001</v>
      </c>
      <c r="D394">
        <v>0</v>
      </c>
      <c r="E394">
        <v>0.7</v>
      </c>
      <c r="F394">
        <v>5.0359999999999996</v>
      </c>
      <c r="G394">
        <v>97</v>
      </c>
      <c r="H394">
        <v>1.77</v>
      </c>
      <c r="I394">
        <v>24</v>
      </c>
      <c r="J394">
        <v>666</v>
      </c>
      <c r="K394">
        <v>20.2</v>
      </c>
      <c r="L394">
        <v>25.68</v>
      </c>
      <c r="M394">
        <v>9.6999999999999993</v>
      </c>
    </row>
    <row r="395" spans="1:13" x14ac:dyDescent="0.3">
      <c r="A395">
        <v>8.6447599999999998</v>
      </c>
      <c r="B395">
        <v>0</v>
      </c>
      <c r="C395">
        <v>18.100000000000001</v>
      </c>
      <c r="D395">
        <v>0</v>
      </c>
      <c r="E395">
        <v>0.69299999999999995</v>
      </c>
      <c r="F395">
        <v>6.1929999999999996</v>
      </c>
      <c r="G395">
        <v>92.6</v>
      </c>
      <c r="H395">
        <v>1.7911999999999999</v>
      </c>
      <c r="I395">
        <v>24</v>
      </c>
      <c r="J395">
        <v>666</v>
      </c>
      <c r="K395">
        <v>20.2</v>
      </c>
      <c r="L395">
        <v>15.17</v>
      </c>
      <c r="M395">
        <v>13.8</v>
      </c>
    </row>
    <row r="396" spans="1:13" x14ac:dyDescent="0.3">
      <c r="A396">
        <v>13.3598</v>
      </c>
      <c r="B396">
        <v>0</v>
      </c>
      <c r="C396">
        <v>18.100000000000001</v>
      </c>
      <c r="D396">
        <v>0</v>
      </c>
      <c r="E396">
        <v>0.69299999999999995</v>
      </c>
      <c r="F396">
        <v>5.8869999999999996</v>
      </c>
      <c r="G396">
        <v>94.7</v>
      </c>
      <c r="H396">
        <v>1.7821</v>
      </c>
      <c r="I396">
        <v>24</v>
      </c>
      <c r="J396">
        <v>666</v>
      </c>
      <c r="K396">
        <v>20.2</v>
      </c>
      <c r="L396">
        <v>16.350000000000001</v>
      </c>
      <c r="M396">
        <v>12.7</v>
      </c>
    </row>
    <row r="397" spans="1:13" x14ac:dyDescent="0.3">
      <c r="A397">
        <v>8.7167499999999993</v>
      </c>
      <c r="B397">
        <v>0</v>
      </c>
      <c r="C397">
        <v>18.100000000000001</v>
      </c>
      <c r="D397">
        <v>0</v>
      </c>
      <c r="E397">
        <v>0.69299999999999995</v>
      </c>
      <c r="F397">
        <v>6.4710000000000001</v>
      </c>
      <c r="G397">
        <v>98.8</v>
      </c>
      <c r="H397">
        <v>1.7257</v>
      </c>
      <c r="I397">
        <v>24</v>
      </c>
      <c r="J397">
        <v>666</v>
      </c>
      <c r="K397">
        <v>20.2</v>
      </c>
      <c r="L397">
        <v>17.12</v>
      </c>
      <c r="M397">
        <v>13.1</v>
      </c>
    </row>
    <row r="398" spans="1:13" x14ac:dyDescent="0.3">
      <c r="A398">
        <v>5.8720499999999998</v>
      </c>
      <c r="B398">
        <v>0</v>
      </c>
      <c r="C398">
        <v>18.100000000000001</v>
      </c>
      <c r="D398">
        <v>0</v>
      </c>
      <c r="E398">
        <v>0.69299999999999995</v>
      </c>
      <c r="F398">
        <v>6.4050000000000002</v>
      </c>
      <c r="G398">
        <v>96</v>
      </c>
      <c r="H398">
        <v>1.6768000000000001</v>
      </c>
      <c r="I398">
        <v>24</v>
      </c>
      <c r="J398">
        <v>666</v>
      </c>
      <c r="K398">
        <v>20.2</v>
      </c>
      <c r="L398">
        <v>19.37</v>
      </c>
      <c r="M398">
        <v>12.5</v>
      </c>
    </row>
    <row r="399" spans="1:13" x14ac:dyDescent="0.3">
      <c r="A399">
        <v>7.6720199999999998</v>
      </c>
      <c r="B399">
        <v>0</v>
      </c>
      <c r="C399">
        <v>18.100000000000001</v>
      </c>
      <c r="D399">
        <v>0</v>
      </c>
      <c r="E399">
        <v>0.69299999999999995</v>
      </c>
      <c r="F399">
        <v>5.7469999999999999</v>
      </c>
      <c r="G399">
        <v>98.9</v>
      </c>
      <c r="H399">
        <v>1.6334</v>
      </c>
      <c r="I399">
        <v>24</v>
      </c>
      <c r="J399">
        <v>666</v>
      </c>
      <c r="K399">
        <v>20.2</v>
      </c>
      <c r="L399">
        <v>19.920000000000002</v>
      </c>
      <c r="M399">
        <v>8.5</v>
      </c>
    </row>
    <row r="400" spans="1:13" x14ac:dyDescent="0.3">
      <c r="A400">
        <v>38.351799999999997</v>
      </c>
      <c r="B400">
        <v>0</v>
      </c>
      <c r="C400">
        <v>18.100000000000001</v>
      </c>
      <c r="D400">
        <v>0</v>
      </c>
      <c r="E400">
        <v>0.69299999999999995</v>
      </c>
      <c r="F400">
        <v>5.4530000000000003</v>
      </c>
      <c r="G400">
        <v>100</v>
      </c>
      <c r="H400">
        <v>1.4896</v>
      </c>
      <c r="I400">
        <v>24</v>
      </c>
      <c r="J400">
        <v>666</v>
      </c>
      <c r="K400">
        <v>20.2</v>
      </c>
      <c r="L400">
        <v>30.59</v>
      </c>
      <c r="M400">
        <v>5</v>
      </c>
    </row>
    <row r="401" spans="1:13" x14ac:dyDescent="0.3">
      <c r="A401">
        <v>9.9165500000000009</v>
      </c>
      <c r="B401">
        <v>0</v>
      </c>
      <c r="C401">
        <v>18.100000000000001</v>
      </c>
      <c r="D401">
        <v>0</v>
      </c>
      <c r="E401">
        <v>0.69299999999999995</v>
      </c>
      <c r="F401">
        <v>5.8520000000000003</v>
      </c>
      <c r="G401">
        <v>77.8</v>
      </c>
      <c r="H401">
        <v>1.5004</v>
      </c>
      <c r="I401">
        <v>24</v>
      </c>
      <c r="J401">
        <v>666</v>
      </c>
      <c r="K401">
        <v>20.2</v>
      </c>
      <c r="L401">
        <v>29.97</v>
      </c>
      <c r="M401">
        <v>6.3</v>
      </c>
    </row>
    <row r="402" spans="1:13" x14ac:dyDescent="0.3">
      <c r="A402">
        <v>25.046099999999999</v>
      </c>
      <c r="B402">
        <v>0</v>
      </c>
      <c r="C402">
        <v>18.100000000000001</v>
      </c>
      <c r="D402">
        <v>0</v>
      </c>
      <c r="E402">
        <v>0.69299999999999995</v>
      </c>
      <c r="F402">
        <v>5.9870000000000001</v>
      </c>
      <c r="G402">
        <v>100</v>
      </c>
      <c r="H402">
        <v>1.5888</v>
      </c>
      <c r="I402">
        <v>24</v>
      </c>
      <c r="J402">
        <v>666</v>
      </c>
      <c r="K402">
        <v>20.2</v>
      </c>
      <c r="L402">
        <v>26.77</v>
      </c>
      <c r="M402">
        <v>5.6</v>
      </c>
    </row>
    <row r="403" spans="1:13" x14ac:dyDescent="0.3">
      <c r="A403">
        <v>14.2362</v>
      </c>
      <c r="B403">
        <v>0</v>
      </c>
      <c r="C403">
        <v>18.100000000000001</v>
      </c>
      <c r="D403">
        <v>0</v>
      </c>
      <c r="E403">
        <v>0.69299999999999995</v>
      </c>
      <c r="F403">
        <v>6.343</v>
      </c>
      <c r="G403">
        <v>100</v>
      </c>
      <c r="H403">
        <v>1.5741000000000001</v>
      </c>
      <c r="I403">
        <v>24</v>
      </c>
      <c r="J403">
        <v>666</v>
      </c>
      <c r="K403">
        <v>20.2</v>
      </c>
      <c r="L403">
        <v>20.32</v>
      </c>
      <c r="M403">
        <v>7.2</v>
      </c>
    </row>
    <row r="404" spans="1:13" x14ac:dyDescent="0.3">
      <c r="A404">
        <v>9.5957100000000004</v>
      </c>
      <c r="B404">
        <v>0</v>
      </c>
      <c r="C404">
        <v>18.100000000000001</v>
      </c>
      <c r="D404">
        <v>0</v>
      </c>
      <c r="E404">
        <v>0.69299999999999995</v>
      </c>
      <c r="F404">
        <v>6.4039999999999999</v>
      </c>
      <c r="G404">
        <v>100</v>
      </c>
      <c r="H404">
        <v>1.639</v>
      </c>
      <c r="I404">
        <v>24</v>
      </c>
      <c r="J404">
        <v>666</v>
      </c>
      <c r="K404">
        <v>20.2</v>
      </c>
      <c r="L404">
        <v>20.309999999999999</v>
      </c>
      <c r="M404">
        <v>12.1</v>
      </c>
    </row>
    <row r="405" spans="1:13" x14ac:dyDescent="0.3">
      <c r="A405">
        <v>24.8017</v>
      </c>
      <c r="B405">
        <v>0</v>
      </c>
      <c r="C405">
        <v>18.100000000000001</v>
      </c>
      <c r="D405">
        <v>0</v>
      </c>
      <c r="E405">
        <v>0.69299999999999995</v>
      </c>
      <c r="F405">
        <v>5.3490000000000002</v>
      </c>
      <c r="G405">
        <v>96</v>
      </c>
      <c r="H405">
        <v>1.7028000000000001</v>
      </c>
      <c r="I405">
        <v>24</v>
      </c>
      <c r="J405">
        <v>666</v>
      </c>
      <c r="K405">
        <v>20.2</v>
      </c>
      <c r="L405">
        <v>19.77</v>
      </c>
      <c r="M405">
        <v>8.3000000000000007</v>
      </c>
    </row>
    <row r="406" spans="1:13" x14ac:dyDescent="0.3">
      <c r="A406">
        <v>41.529200000000003</v>
      </c>
      <c r="B406">
        <v>0</v>
      </c>
      <c r="C406">
        <v>18.100000000000001</v>
      </c>
      <c r="D406">
        <v>0</v>
      </c>
      <c r="E406">
        <v>0.69299999999999995</v>
      </c>
      <c r="F406">
        <v>5.5309999999999997</v>
      </c>
      <c r="G406">
        <v>85.4</v>
      </c>
      <c r="H406">
        <v>1.6073999999999999</v>
      </c>
      <c r="I406">
        <v>24</v>
      </c>
      <c r="J406">
        <v>666</v>
      </c>
      <c r="K406">
        <v>20.2</v>
      </c>
      <c r="L406">
        <v>27.38</v>
      </c>
      <c r="M406">
        <v>8.5</v>
      </c>
    </row>
    <row r="407" spans="1:13" x14ac:dyDescent="0.3">
      <c r="A407">
        <v>67.9208</v>
      </c>
      <c r="B407">
        <v>0</v>
      </c>
      <c r="C407">
        <v>18.100000000000001</v>
      </c>
      <c r="D407">
        <v>0</v>
      </c>
      <c r="E407">
        <v>0.69299999999999995</v>
      </c>
      <c r="F407">
        <v>5.6829999999999998</v>
      </c>
      <c r="G407">
        <v>100</v>
      </c>
      <c r="H407">
        <v>1.4254</v>
      </c>
      <c r="I407">
        <v>24</v>
      </c>
      <c r="J407">
        <v>666</v>
      </c>
      <c r="K407">
        <v>20.2</v>
      </c>
      <c r="L407">
        <v>22.98</v>
      </c>
      <c r="M407">
        <v>5</v>
      </c>
    </row>
    <row r="408" spans="1:13" x14ac:dyDescent="0.3">
      <c r="A408">
        <v>20.716200000000001</v>
      </c>
      <c r="B408">
        <v>0</v>
      </c>
      <c r="C408">
        <v>18.100000000000001</v>
      </c>
      <c r="D408">
        <v>0</v>
      </c>
      <c r="E408">
        <v>0.65900000000000003</v>
      </c>
      <c r="F408">
        <v>4.1379999999999999</v>
      </c>
      <c r="G408">
        <v>100</v>
      </c>
      <c r="H408">
        <v>1.1780999999999999</v>
      </c>
      <c r="I408">
        <v>24</v>
      </c>
      <c r="J408">
        <v>666</v>
      </c>
      <c r="K408">
        <v>20.2</v>
      </c>
      <c r="L408">
        <v>23.34</v>
      </c>
      <c r="M408">
        <v>11.9</v>
      </c>
    </row>
    <row r="409" spans="1:13" x14ac:dyDescent="0.3">
      <c r="A409">
        <v>11.9511</v>
      </c>
      <c r="B409">
        <v>0</v>
      </c>
      <c r="C409">
        <v>18.100000000000001</v>
      </c>
      <c r="D409">
        <v>0</v>
      </c>
      <c r="E409">
        <v>0.65900000000000003</v>
      </c>
      <c r="F409">
        <v>5.6079999999999997</v>
      </c>
      <c r="G409">
        <v>100</v>
      </c>
      <c r="H409">
        <v>1.2851999999999999</v>
      </c>
      <c r="I409">
        <v>24</v>
      </c>
      <c r="J409">
        <v>666</v>
      </c>
      <c r="K409">
        <v>20.2</v>
      </c>
      <c r="L409">
        <v>12.13</v>
      </c>
      <c r="M409">
        <v>27.9</v>
      </c>
    </row>
    <row r="410" spans="1:13" x14ac:dyDescent="0.3">
      <c r="A410">
        <v>7.4038899999999996</v>
      </c>
      <c r="B410">
        <v>0</v>
      </c>
      <c r="C410">
        <v>18.100000000000001</v>
      </c>
      <c r="D410">
        <v>0</v>
      </c>
      <c r="E410">
        <v>0.59699999999999998</v>
      </c>
      <c r="F410">
        <v>5.617</v>
      </c>
      <c r="G410">
        <v>97.9</v>
      </c>
      <c r="H410">
        <v>1.4547000000000001</v>
      </c>
      <c r="I410">
        <v>24</v>
      </c>
      <c r="J410">
        <v>666</v>
      </c>
      <c r="K410">
        <v>20.2</v>
      </c>
      <c r="L410">
        <v>26.4</v>
      </c>
      <c r="M410">
        <v>17.2</v>
      </c>
    </row>
    <row r="411" spans="1:13" x14ac:dyDescent="0.3">
      <c r="A411">
        <v>14.4383</v>
      </c>
      <c r="B411">
        <v>0</v>
      </c>
      <c r="C411">
        <v>18.100000000000001</v>
      </c>
      <c r="D411">
        <v>0</v>
      </c>
      <c r="E411">
        <v>0.59699999999999998</v>
      </c>
      <c r="F411">
        <v>6.8520000000000003</v>
      </c>
      <c r="G411">
        <v>100</v>
      </c>
      <c r="H411">
        <v>1.4655</v>
      </c>
      <c r="I411">
        <v>24</v>
      </c>
      <c r="J411">
        <v>666</v>
      </c>
      <c r="K411">
        <v>20.2</v>
      </c>
      <c r="L411">
        <v>19.78</v>
      </c>
      <c r="M411">
        <v>27.5</v>
      </c>
    </row>
    <row r="412" spans="1:13" x14ac:dyDescent="0.3">
      <c r="A412">
        <v>51.135800000000003</v>
      </c>
      <c r="B412">
        <v>0</v>
      </c>
      <c r="C412">
        <v>18.100000000000001</v>
      </c>
      <c r="D412">
        <v>0</v>
      </c>
      <c r="E412">
        <v>0.59699999999999998</v>
      </c>
      <c r="F412">
        <v>5.7569999999999997</v>
      </c>
      <c r="G412">
        <v>100</v>
      </c>
      <c r="H412">
        <v>1.413</v>
      </c>
      <c r="I412">
        <v>24</v>
      </c>
      <c r="J412">
        <v>666</v>
      </c>
      <c r="K412">
        <v>20.2</v>
      </c>
      <c r="L412">
        <v>10.11</v>
      </c>
      <c r="M412">
        <v>15</v>
      </c>
    </row>
    <row r="413" spans="1:13" x14ac:dyDescent="0.3">
      <c r="A413">
        <v>14.050700000000001</v>
      </c>
      <c r="B413">
        <v>0</v>
      </c>
      <c r="C413">
        <v>18.100000000000001</v>
      </c>
      <c r="D413">
        <v>0</v>
      </c>
      <c r="E413">
        <v>0.59699999999999998</v>
      </c>
      <c r="F413">
        <v>6.657</v>
      </c>
      <c r="G413">
        <v>100</v>
      </c>
      <c r="H413">
        <v>1.5275000000000001</v>
      </c>
      <c r="I413">
        <v>24</v>
      </c>
      <c r="J413">
        <v>666</v>
      </c>
      <c r="K413">
        <v>20.2</v>
      </c>
      <c r="L413">
        <v>21.22</v>
      </c>
      <c r="M413">
        <v>17.2</v>
      </c>
    </row>
    <row r="414" spans="1:13" x14ac:dyDescent="0.3">
      <c r="A414">
        <v>18.811</v>
      </c>
      <c r="B414">
        <v>0</v>
      </c>
      <c r="C414">
        <v>18.100000000000001</v>
      </c>
      <c r="D414">
        <v>0</v>
      </c>
      <c r="E414">
        <v>0.59699999999999998</v>
      </c>
      <c r="F414">
        <v>4.6280000000000001</v>
      </c>
      <c r="G414">
        <v>100</v>
      </c>
      <c r="H414">
        <v>1.5539000000000001</v>
      </c>
      <c r="I414">
        <v>24</v>
      </c>
      <c r="J414">
        <v>666</v>
      </c>
      <c r="K414">
        <v>20.2</v>
      </c>
      <c r="L414">
        <v>34.369999999999997</v>
      </c>
      <c r="M414">
        <v>17.899999999999999</v>
      </c>
    </row>
    <row r="415" spans="1:13" x14ac:dyDescent="0.3">
      <c r="A415">
        <v>28.655799999999999</v>
      </c>
      <c r="B415">
        <v>0</v>
      </c>
      <c r="C415">
        <v>18.100000000000001</v>
      </c>
      <c r="D415">
        <v>0</v>
      </c>
      <c r="E415">
        <v>0.59699999999999998</v>
      </c>
      <c r="F415">
        <v>5.1550000000000002</v>
      </c>
      <c r="G415">
        <v>100</v>
      </c>
      <c r="H415">
        <v>1.5893999999999999</v>
      </c>
      <c r="I415">
        <v>24</v>
      </c>
      <c r="J415">
        <v>666</v>
      </c>
      <c r="K415">
        <v>20.2</v>
      </c>
      <c r="L415">
        <v>20.079999999999998</v>
      </c>
      <c r="M415">
        <v>16.3</v>
      </c>
    </row>
    <row r="416" spans="1:13" x14ac:dyDescent="0.3">
      <c r="A416">
        <v>45.746099999999998</v>
      </c>
      <c r="B416">
        <v>0</v>
      </c>
      <c r="C416">
        <v>18.100000000000001</v>
      </c>
      <c r="D416">
        <v>0</v>
      </c>
      <c r="E416">
        <v>0.69299999999999995</v>
      </c>
      <c r="F416">
        <v>4.5190000000000001</v>
      </c>
      <c r="G416">
        <v>100</v>
      </c>
      <c r="H416">
        <v>1.6581999999999999</v>
      </c>
      <c r="I416">
        <v>24</v>
      </c>
      <c r="J416">
        <v>666</v>
      </c>
      <c r="K416">
        <v>20.2</v>
      </c>
      <c r="L416">
        <v>36.979999999999997</v>
      </c>
      <c r="M416">
        <v>7</v>
      </c>
    </row>
    <row r="417" spans="1:13" x14ac:dyDescent="0.3">
      <c r="A417">
        <v>18.084599999999998</v>
      </c>
      <c r="B417">
        <v>0</v>
      </c>
      <c r="C417">
        <v>18.100000000000001</v>
      </c>
      <c r="D417">
        <v>0</v>
      </c>
      <c r="E417">
        <v>0.67900000000000005</v>
      </c>
      <c r="F417">
        <v>6.4340000000000002</v>
      </c>
      <c r="G417">
        <v>100</v>
      </c>
      <c r="H417">
        <v>1.8347</v>
      </c>
      <c r="I417">
        <v>24</v>
      </c>
      <c r="J417">
        <v>666</v>
      </c>
      <c r="K417">
        <v>20.2</v>
      </c>
      <c r="L417">
        <v>29.05</v>
      </c>
      <c r="M417">
        <v>7.2</v>
      </c>
    </row>
    <row r="418" spans="1:13" x14ac:dyDescent="0.3">
      <c r="A418">
        <v>10.834199999999999</v>
      </c>
      <c r="B418">
        <v>0</v>
      </c>
      <c r="C418">
        <v>18.100000000000001</v>
      </c>
      <c r="D418">
        <v>0</v>
      </c>
      <c r="E418">
        <v>0.67900000000000005</v>
      </c>
      <c r="F418">
        <v>6.782</v>
      </c>
      <c r="G418">
        <v>90.8</v>
      </c>
      <c r="H418">
        <v>1.8194999999999999</v>
      </c>
      <c r="I418">
        <v>24</v>
      </c>
      <c r="J418">
        <v>666</v>
      </c>
      <c r="K418">
        <v>20.2</v>
      </c>
      <c r="L418">
        <v>25.79</v>
      </c>
      <c r="M418">
        <v>7.5</v>
      </c>
    </row>
    <row r="419" spans="1:13" x14ac:dyDescent="0.3">
      <c r="A419">
        <v>25.9406</v>
      </c>
      <c r="B419">
        <v>0</v>
      </c>
      <c r="C419">
        <v>18.100000000000001</v>
      </c>
      <c r="D419">
        <v>0</v>
      </c>
      <c r="E419">
        <v>0.67900000000000005</v>
      </c>
      <c r="F419">
        <v>5.3040000000000003</v>
      </c>
      <c r="G419">
        <v>89.1</v>
      </c>
      <c r="H419">
        <v>1.6475</v>
      </c>
      <c r="I419">
        <v>24</v>
      </c>
      <c r="J419">
        <v>666</v>
      </c>
      <c r="K419">
        <v>20.2</v>
      </c>
      <c r="L419">
        <v>26.64</v>
      </c>
      <c r="M419">
        <v>10.4</v>
      </c>
    </row>
    <row r="420" spans="1:13" x14ac:dyDescent="0.3">
      <c r="A420">
        <v>73.534099999999995</v>
      </c>
      <c r="B420">
        <v>0</v>
      </c>
      <c r="C420">
        <v>18.100000000000001</v>
      </c>
      <c r="D420">
        <v>0</v>
      </c>
      <c r="E420">
        <v>0.67900000000000005</v>
      </c>
      <c r="F420">
        <v>5.9569999999999999</v>
      </c>
      <c r="G420">
        <v>100</v>
      </c>
      <c r="H420">
        <v>1.8026</v>
      </c>
      <c r="I420">
        <v>24</v>
      </c>
      <c r="J420">
        <v>666</v>
      </c>
      <c r="K420">
        <v>20.2</v>
      </c>
      <c r="L420">
        <v>20.62</v>
      </c>
      <c r="M420">
        <v>8.8000000000000007</v>
      </c>
    </row>
    <row r="421" spans="1:13" x14ac:dyDescent="0.3">
      <c r="A421">
        <v>11.8123</v>
      </c>
      <c r="B421">
        <v>0</v>
      </c>
      <c r="C421">
        <v>18.100000000000001</v>
      </c>
      <c r="D421">
        <v>0</v>
      </c>
      <c r="E421">
        <v>0.71799999999999997</v>
      </c>
      <c r="F421">
        <v>6.8239999999999998</v>
      </c>
      <c r="G421">
        <v>76.5</v>
      </c>
      <c r="H421">
        <v>1.794</v>
      </c>
      <c r="I421">
        <v>24</v>
      </c>
      <c r="J421">
        <v>666</v>
      </c>
      <c r="K421">
        <v>20.2</v>
      </c>
      <c r="L421">
        <v>22.74</v>
      </c>
      <c r="M421">
        <v>8.4</v>
      </c>
    </row>
    <row r="422" spans="1:13" x14ac:dyDescent="0.3">
      <c r="A422">
        <v>11.087400000000001</v>
      </c>
      <c r="B422">
        <v>0</v>
      </c>
      <c r="C422">
        <v>18.100000000000001</v>
      </c>
      <c r="D422">
        <v>0</v>
      </c>
      <c r="E422">
        <v>0.71799999999999997</v>
      </c>
      <c r="F422">
        <v>6.4109999999999996</v>
      </c>
      <c r="G422">
        <v>100</v>
      </c>
      <c r="H422">
        <v>1.8589</v>
      </c>
      <c r="I422">
        <v>24</v>
      </c>
      <c r="J422">
        <v>666</v>
      </c>
      <c r="K422">
        <v>20.2</v>
      </c>
      <c r="L422">
        <v>15.02</v>
      </c>
      <c r="M422">
        <v>16.7</v>
      </c>
    </row>
    <row r="423" spans="1:13" x14ac:dyDescent="0.3">
      <c r="A423">
        <v>7.0225900000000001</v>
      </c>
      <c r="B423">
        <v>0</v>
      </c>
      <c r="C423">
        <v>18.100000000000001</v>
      </c>
      <c r="D423">
        <v>0</v>
      </c>
      <c r="E423">
        <v>0.71799999999999997</v>
      </c>
      <c r="F423">
        <v>6.0060000000000002</v>
      </c>
      <c r="G423">
        <v>95.3</v>
      </c>
      <c r="H423">
        <v>1.8746</v>
      </c>
      <c r="I423">
        <v>24</v>
      </c>
      <c r="J423">
        <v>666</v>
      </c>
      <c r="K423">
        <v>20.2</v>
      </c>
      <c r="L423">
        <v>15.7</v>
      </c>
      <c r="M423">
        <v>14.2</v>
      </c>
    </row>
    <row r="424" spans="1:13" x14ac:dyDescent="0.3">
      <c r="A424">
        <v>12.0482</v>
      </c>
      <c r="B424">
        <v>0</v>
      </c>
      <c r="C424">
        <v>18.100000000000001</v>
      </c>
      <c r="D424">
        <v>0</v>
      </c>
      <c r="E424">
        <v>0.61399999999999999</v>
      </c>
      <c r="F424">
        <v>5.6479999999999997</v>
      </c>
      <c r="G424">
        <v>87.6</v>
      </c>
      <c r="H424">
        <v>1.9512</v>
      </c>
      <c r="I424">
        <v>24</v>
      </c>
      <c r="J424">
        <v>666</v>
      </c>
      <c r="K424">
        <v>20.2</v>
      </c>
      <c r="L424">
        <v>14.1</v>
      </c>
      <c r="M424">
        <v>20.8</v>
      </c>
    </row>
    <row r="425" spans="1:13" x14ac:dyDescent="0.3">
      <c r="A425">
        <v>7.0504199999999999</v>
      </c>
      <c r="B425">
        <v>0</v>
      </c>
      <c r="C425">
        <v>18.100000000000001</v>
      </c>
      <c r="D425">
        <v>0</v>
      </c>
      <c r="E425">
        <v>0.61399999999999999</v>
      </c>
      <c r="F425">
        <v>6.1029999999999998</v>
      </c>
      <c r="G425">
        <v>85.1</v>
      </c>
      <c r="H425">
        <v>2.0217999999999998</v>
      </c>
      <c r="I425">
        <v>24</v>
      </c>
      <c r="J425">
        <v>666</v>
      </c>
      <c r="K425">
        <v>20.2</v>
      </c>
      <c r="L425">
        <v>23.29</v>
      </c>
      <c r="M425">
        <v>13.4</v>
      </c>
    </row>
    <row r="426" spans="1:13" x14ac:dyDescent="0.3">
      <c r="A426">
        <v>8.7921200000000006</v>
      </c>
      <c r="B426">
        <v>0</v>
      </c>
      <c r="C426">
        <v>18.100000000000001</v>
      </c>
      <c r="D426">
        <v>0</v>
      </c>
      <c r="E426">
        <v>0.58399999999999996</v>
      </c>
      <c r="F426">
        <v>5.5650000000000004</v>
      </c>
      <c r="G426">
        <v>70.599999999999994</v>
      </c>
      <c r="H426">
        <v>2.0634999999999999</v>
      </c>
      <c r="I426">
        <v>24</v>
      </c>
      <c r="J426">
        <v>666</v>
      </c>
      <c r="K426">
        <v>20.2</v>
      </c>
      <c r="L426">
        <v>17.16</v>
      </c>
      <c r="M426">
        <v>11.7</v>
      </c>
    </row>
    <row r="427" spans="1:13" x14ac:dyDescent="0.3">
      <c r="A427">
        <v>15.860300000000001</v>
      </c>
      <c r="B427">
        <v>0</v>
      </c>
      <c r="C427">
        <v>18.100000000000001</v>
      </c>
      <c r="D427">
        <v>0</v>
      </c>
      <c r="E427">
        <v>0.67900000000000005</v>
      </c>
      <c r="F427">
        <v>5.8959999999999999</v>
      </c>
      <c r="G427">
        <v>95.4</v>
      </c>
      <c r="H427">
        <v>1.9096</v>
      </c>
      <c r="I427">
        <v>24</v>
      </c>
      <c r="J427">
        <v>666</v>
      </c>
      <c r="K427">
        <v>20.2</v>
      </c>
      <c r="L427">
        <v>24.39</v>
      </c>
      <c r="M427">
        <v>8.3000000000000007</v>
      </c>
    </row>
    <row r="428" spans="1:13" x14ac:dyDescent="0.3">
      <c r="A428">
        <v>12.247199999999999</v>
      </c>
      <c r="B428">
        <v>0</v>
      </c>
      <c r="C428">
        <v>18.100000000000001</v>
      </c>
      <c r="D428">
        <v>0</v>
      </c>
      <c r="E428">
        <v>0.58399999999999996</v>
      </c>
      <c r="F428">
        <v>5.8369999999999997</v>
      </c>
      <c r="G428">
        <v>59.7</v>
      </c>
      <c r="H428">
        <v>1.9976</v>
      </c>
      <c r="I428">
        <v>24</v>
      </c>
      <c r="J428">
        <v>666</v>
      </c>
      <c r="K428">
        <v>20.2</v>
      </c>
      <c r="L428">
        <v>15.69</v>
      </c>
      <c r="M428">
        <v>10.199999999999999</v>
      </c>
    </row>
    <row r="429" spans="1:13" x14ac:dyDescent="0.3">
      <c r="A429">
        <v>37.661900000000003</v>
      </c>
      <c r="B429">
        <v>0</v>
      </c>
      <c r="C429">
        <v>18.100000000000001</v>
      </c>
      <c r="D429">
        <v>0</v>
      </c>
      <c r="E429">
        <v>0.67900000000000005</v>
      </c>
      <c r="F429">
        <v>6.202</v>
      </c>
      <c r="G429">
        <v>78.7</v>
      </c>
      <c r="H429">
        <v>1.8629</v>
      </c>
      <c r="I429">
        <v>24</v>
      </c>
      <c r="J429">
        <v>666</v>
      </c>
      <c r="K429">
        <v>20.2</v>
      </c>
      <c r="L429">
        <v>14.52</v>
      </c>
      <c r="M429">
        <v>10.9</v>
      </c>
    </row>
    <row r="430" spans="1:13" x14ac:dyDescent="0.3">
      <c r="A430">
        <v>7.3671100000000003</v>
      </c>
      <c r="B430">
        <v>0</v>
      </c>
      <c r="C430">
        <v>18.100000000000001</v>
      </c>
      <c r="D430">
        <v>0</v>
      </c>
      <c r="E430">
        <v>0.67900000000000005</v>
      </c>
      <c r="F430">
        <v>6.1929999999999996</v>
      </c>
      <c r="G430">
        <v>78.099999999999994</v>
      </c>
      <c r="H430">
        <v>1.9356</v>
      </c>
      <c r="I430">
        <v>24</v>
      </c>
      <c r="J430">
        <v>666</v>
      </c>
      <c r="K430">
        <v>20.2</v>
      </c>
      <c r="L430">
        <v>21.52</v>
      </c>
      <c r="M430">
        <v>11</v>
      </c>
    </row>
    <row r="431" spans="1:13" x14ac:dyDescent="0.3">
      <c r="A431">
        <v>9.3388899999999992</v>
      </c>
      <c r="B431">
        <v>0</v>
      </c>
      <c r="C431">
        <v>18.100000000000001</v>
      </c>
      <c r="D431">
        <v>0</v>
      </c>
      <c r="E431">
        <v>0.67900000000000005</v>
      </c>
      <c r="F431">
        <v>6.38</v>
      </c>
      <c r="G431">
        <v>95.6</v>
      </c>
      <c r="H431">
        <v>1.9681999999999999</v>
      </c>
      <c r="I431">
        <v>24</v>
      </c>
      <c r="J431">
        <v>666</v>
      </c>
      <c r="K431">
        <v>20.2</v>
      </c>
      <c r="L431">
        <v>24.08</v>
      </c>
      <c r="M431">
        <v>9.5</v>
      </c>
    </row>
    <row r="432" spans="1:13" x14ac:dyDescent="0.3">
      <c r="A432">
        <v>8.4921299999999995</v>
      </c>
      <c r="B432">
        <v>0</v>
      </c>
      <c r="C432">
        <v>18.100000000000001</v>
      </c>
      <c r="D432">
        <v>0</v>
      </c>
      <c r="E432">
        <v>0.58399999999999996</v>
      </c>
      <c r="F432">
        <v>6.3479999999999999</v>
      </c>
      <c r="G432">
        <v>86.1</v>
      </c>
      <c r="H432">
        <v>2.0527000000000002</v>
      </c>
      <c r="I432">
        <v>24</v>
      </c>
      <c r="J432">
        <v>666</v>
      </c>
      <c r="K432">
        <v>20.2</v>
      </c>
      <c r="L432">
        <v>17.64</v>
      </c>
      <c r="M432">
        <v>14.5</v>
      </c>
    </row>
    <row r="433" spans="1:13" x14ac:dyDescent="0.3">
      <c r="A433">
        <v>10.0623</v>
      </c>
      <c r="B433">
        <v>0</v>
      </c>
      <c r="C433">
        <v>18.100000000000001</v>
      </c>
      <c r="D433">
        <v>0</v>
      </c>
      <c r="E433">
        <v>0.58399999999999996</v>
      </c>
      <c r="F433">
        <v>6.8330000000000002</v>
      </c>
      <c r="G433">
        <v>94.3</v>
      </c>
      <c r="H433">
        <v>2.0882000000000001</v>
      </c>
      <c r="I433">
        <v>24</v>
      </c>
      <c r="J433">
        <v>666</v>
      </c>
      <c r="K433">
        <v>20.2</v>
      </c>
      <c r="L433">
        <v>19.690000000000001</v>
      </c>
      <c r="M433">
        <v>14.1</v>
      </c>
    </row>
    <row r="434" spans="1:13" x14ac:dyDescent="0.3">
      <c r="A434">
        <v>6.4440499999999998</v>
      </c>
      <c r="B434">
        <v>0</v>
      </c>
      <c r="C434">
        <v>18.100000000000001</v>
      </c>
      <c r="D434">
        <v>0</v>
      </c>
      <c r="E434">
        <v>0.58399999999999996</v>
      </c>
      <c r="F434">
        <v>6.4249999999999998</v>
      </c>
      <c r="G434">
        <v>74.8</v>
      </c>
      <c r="H434">
        <v>2.2004000000000001</v>
      </c>
      <c r="I434">
        <v>24</v>
      </c>
      <c r="J434">
        <v>666</v>
      </c>
      <c r="K434">
        <v>20.2</v>
      </c>
      <c r="L434">
        <v>12.03</v>
      </c>
      <c r="M434">
        <v>16.100000000000001</v>
      </c>
    </row>
    <row r="435" spans="1:13" x14ac:dyDescent="0.3">
      <c r="A435">
        <v>5.5810700000000004</v>
      </c>
      <c r="B435">
        <v>0</v>
      </c>
      <c r="C435">
        <v>18.100000000000001</v>
      </c>
      <c r="D435">
        <v>0</v>
      </c>
      <c r="E435">
        <v>0.71299999999999997</v>
      </c>
      <c r="F435">
        <v>6.4359999999999999</v>
      </c>
      <c r="G435">
        <v>87.9</v>
      </c>
      <c r="H435">
        <v>2.3157999999999999</v>
      </c>
      <c r="I435">
        <v>24</v>
      </c>
      <c r="J435">
        <v>666</v>
      </c>
      <c r="K435">
        <v>20.2</v>
      </c>
      <c r="L435">
        <v>16.22</v>
      </c>
      <c r="M435">
        <v>14.3</v>
      </c>
    </row>
    <row r="436" spans="1:13" x14ac:dyDescent="0.3">
      <c r="A436">
        <v>13.913399999999999</v>
      </c>
      <c r="B436">
        <v>0</v>
      </c>
      <c r="C436">
        <v>18.100000000000001</v>
      </c>
      <c r="D436">
        <v>0</v>
      </c>
      <c r="E436">
        <v>0.71299999999999997</v>
      </c>
      <c r="F436">
        <v>6.2080000000000002</v>
      </c>
      <c r="G436">
        <v>95</v>
      </c>
      <c r="H436">
        <v>2.2222</v>
      </c>
      <c r="I436">
        <v>24</v>
      </c>
      <c r="J436">
        <v>666</v>
      </c>
      <c r="K436">
        <v>20.2</v>
      </c>
      <c r="L436">
        <v>15.17</v>
      </c>
      <c r="M436">
        <v>11.7</v>
      </c>
    </row>
    <row r="437" spans="1:13" x14ac:dyDescent="0.3">
      <c r="A437">
        <v>11.160399999999999</v>
      </c>
      <c r="B437">
        <v>0</v>
      </c>
      <c r="C437">
        <v>18.100000000000001</v>
      </c>
      <c r="D437">
        <v>0</v>
      </c>
      <c r="E437">
        <v>0.74</v>
      </c>
      <c r="F437">
        <v>6.6289999999999996</v>
      </c>
      <c r="G437">
        <v>94.6</v>
      </c>
      <c r="H437">
        <v>2.1246999999999998</v>
      </c>
      <c r="I437">
        <v>24</v>
      </c>
      <c r="J437">
        <v>666</v>
      </c>
      <c r="K437">
        <v>20.2</v>
      </c>
      <c r="L437">
        <v>23.27</v>
      </c>
      <c r="M437">
        <v>13.4</v>
      </c>
    </row>
    <row r="438" spans="1:13" x14ac:dyDescent="0.3">
      <c r="A438">
        <v>14.4208</v>
      </c>
      <c r="B438">
        <v>0</v>
      </c>
      <c r="C438">
        <v>18.100000000000001</v>
      </c>
      <c r="D438">
        <v>0</v>
      </c>
      <c r="E438">
        <v>0.74</v>
      </c>
      <c r="F438">
        <v>6.4610000000000003</v>
      </c>
      <c r="G438">
        <v>93.3</v>
      </c>
      <c r="H438">
        <v>2.0026000000000002</v>
      </c>
      <c r="I438">
        <v>24</v>
      </c>
      <c r="J438">
        <v>666</v>
      </c>
      <c r="K438">
        <v>20.2</v>
      </c>
      <c r="L438">
        <v>18.05</v>
      </c>
      <c r="M438">
        <v>9.6</v>
      </c>
    </row>
    <row r="439" spans="1:13" x14ac:dyDescent="0.3">
      <c r="A439">
        <v>15.177199999999999</v>
      </c>
      <c r="B439">
        <v>0</v>
      </c>
      <c r="C439">
        <v>18.100000000000001</v>
      </c>
      <c r="D439">
        <v>0</v>
      </c>
      <c r="E439">
        <v>0.74</v>
      </c>
      <c r="F439">
        <v>6.1520000000000001</v>
      </c>
      <c r="G439">
        <v>100</v>
      </c>
      <c r="H439">
        <v>1.9141999999999999</v>
      </c>
      <c r="I439">
        <v>24</v>
      </c>
      <c r="J439">
        <v>666</v>
      </c>
      <c r="K439">
        <v>20.2</v>
      </c>
      <c r="L439">
        <v>26.45</v>
      </c>
      <c r="M439">
        <v>8.6999999999999993</v>
      </c>
    </row>
    <row r="440" spans="1:13" x14ac:dyDescent="0.3">
      <c r="A440">
        <v>13.678100000000001</v>
      </c>
      <c r="B440">
        <v>0</v>
      </c>
      <c r="C440">
        <v>18.100000000000001</v>
      </c>
      <c r="D440">
        <v>0</v>
      </c>
      <c r="E440">
        <v>0.74</v>
      </c>
      <c r="F440">
        <v>5.9349999999999996</v>
      </c>
      <c r="G440">
        <v>87.9</v>
      </c>
      <c r="H440">
        <v>1.8206</v>
      </c>
      <c r="I440">
        <v>24</v>
      </c>
      <c r="J440">
        <v>666</v>
      </c>
      <c r="K440">
        <v>20.2</v>
      </c>
      <c r="L440">
        <v>34.020000000000003</v>
      </c>
      <c r="M440">
        <v>8.4</v>
      </c>
    </row>
    <row r="441" spans="1:13" x14ac:dyDescent="0.3">
      <c r="A441">
        <v>9.3906299999999998</v>
      </c>
      <c r="B441">
        <v>0</v>
      </c>
      <c r="C441">
        <v>18.100000000000001</v>
      </c>
      <c r="D441">
        <v>0</v>
      </c>
      <c r="E441">
        <v>0.74</v>
      </c>
      <c r="F441">
        <v>5.6269999999999998</v>
      </c>
      <c r="G441">
        <v>93.9</v>
      </c>
      <c r="H441">
        <v>1.8171999999999999</v>
      </c>
      <c r="I441">
        <v>24</v>
      </c>
      <c r="J441">
        <v>666</v>
      </c>
      <c r="K441">
        <v>20.2</v>
      </c>
      <c r="L441">
        <v>22.88</v>
      </c>
      <c r="M441">
        <v>12.8</v>
      </c>
    </row>
    <row r="442" spans="1:13" x14ac:dyDescent="0.3">
      <c r="A442">
        <v>22.051100000000002</v>
      </c>
      <c r="B442">
        <v>0</v>
      </c>
      <c r="C442">
        <v>18.100000000000001</v>
      </c>
      <c r="D442">
        <v>0</v>
      </c>
      <c r="E442">
        <v>0.74</v>
      </c>
      <c r="F442">
        <v>5.8179999999999996</v>
      </c>
      <c r="G442">
        <v>92.4</v>
      </c>
      <c r="H442">
        <v>1.8662000000000001</v>
      </c>
      <c r="I442">
        <v>24</v>
      </c>
      <c r="J442">
        <v>666</v>
      </c>
      <c r="K442">
        <v>20.2</v>
      </c>
      <c r="L442">
        <v>22.11</v>
      </c>
      <c r="M442">
        <v>10.5</v>
      </c>
    </row>
    <row r="443" spans="1:13" x14ac:dyDescent="0.3">
      <c r="A443">
        <v>9.7241800000000005</v>
      </c>
      <c r="B443">
        <v>0</v>
      </c>
      <c r="C443">
        <v>18.100000000000001</v>
      </c>
      <c r="D443">
        <v>0</v>
      </c>
      <c r="E443">
        <v>0.74</v>
      </c>
      <c r="F443">
        <v>6.4059999999999997</v>
      </c>
      <c r="G443">
        <v>97.2</v>
      </c>
      <c r="H443">
        <v>2.0651000000000002</v>
      </c>
      <c r="I443">
        <v>24</v>
      </c>
      <c r="J443">
        <v>666</v>
      </c>
      <c r="K443">
        <v>20.2</v>
      </c>
      <c r="L443">
        <v>19.52</v>
      </c>
      <c r="M443">
        <v>17.100000000000001</v>
      </c>
    </row>
    <row r="444" spans="1:13" x14ac:dyDescent="0.3">
      <c r="A444">
        <v>5.6663699999999997</v>
      </c>
      <c r="B444">
        <v>0</v>
      </c>
      <c r="C444">
        <v>18.100000000000001</v>
      </c>
      <c r="D444">
        <v>0</v>
      </c>
      <c r="E444">
        <v>0.74</v>
      </c>
      <c r="F444">
        <v>6.2190000000000003</v>
      </c>
      <c r="G444">
        <v>100</v>
      </c>
      <c r="H444">
        <v>2.0047999999999999</v>
      </c>
      <c r="I444">
        <v>24</v>
      </c>
      <c r="J444">
        <v>666</v>
      </c>
      <c r="K444">
        <v>20.2</v>
      </c>
      <c r="L444">
        <v>16.59</v>
      </c>
      <c r="M444">
        <v>18.399999999999999</v>
      </c>
    </row>
    <row r="445" spans="1:13" x14ac:dyDescent="0.3">
      <c r="A445">
        <v>9.9665400000000002</v>
      </c>
      <c r="B445">
        <v>0</v>
      </c>
      <c r="C445">
        <v>18.100000000000001</v>
      </c>
      <c r="D445">
        <v>0</v>
      </c>
      <c r="E445">
        <v>0.74</v>
      </c>
      <c r="F445">
        <v>6.4850000000000003</v>
      </c>
      <c r="G445">
        <v>100</v>
      </c>
      <c r="H445">
        <v>1.9783999999999999</v>
      </c>
      <c r="I445">
        <v>24</v>
      </c>
      <c r="J445">
        <v>666</v>
      </c>
      <c r="K445">
        <v>20.2</v>
      </c>
      <c r="L445">
        <v>18.850000000000001</v>
      </c>
      <c r="M445">
        <v>15.4</v>
      </c>
    </row>
    <row r="446" spans="1:13" x14ac:dyDescent="0.3">
      <c r="A446">
        <v>12.802300000000001</v>
      </c>
      <c r="B446">
        <v>0</v>
      </c>
      <c r="C446">
        <v>18.100000000000001</v>
      </c>
      <c r="D446">
        <v>0</v>
      </c>
      <c r="E446">
        <v>0.74</v>
      </c>
      <c r="F446">
        <v>5.8540000000000001</v>
      </c>
      <c r="G446">
        <v>96.6</v>
      </c>
      <c r="H446">
        <v>1.8956</v>
      </c>
      <c r="I446">
        <v>24</v>
      </c>
      <c r="J446">
        <v>666</v>
      </c>
      <c r="K446">
        <v>20.2</v>
      </c>
      <c r="L446">
        <v>23.79</v>
      </c>
      <c r="M446">
        <v>10.8</v>
      </c>
    </row>
    <row r="447" spans="1:13" x14ac:dyDescent="0.3">
      <c r="A447">
        <v>10.671799999999999</v>
      </c>
      <c r="B447">
        <v>0</v>
      </c>
      <c r="C447">
        <v>18.100000000000001</v>
      </c>
      <c r="D447">
        <v>0</v>
      </c>
      <c r="E447">
        <v>0.74</v>
      </c>
      <c r="F447">
        <v>6.4589999999999996</v>
      </c>
      <c r="G447">
        <v>94.8</v>
      </c>
      <c r="H447">
        <v>1.9879</v>
      </c>
      <c r="I447">
        <v>24</v>
      </c>
      <c r="J447">
        <v>666</v>
      </c>
      <c r="K447">
        <v>20.2</v>
      </c>
      <c r="L447">
        <v>23.98</v>
      </c>
      <c r="M447">
        <v>11.8</v>
      </c>
    </row>
    <row r="448" spans="1:13" x14ac:dyDescent="0.3">
      <c r="A448">
        <v>6.2880700000000003</v>
      </c>
      <c r="B448">
        <v>0</v>
      </c>
      <c r="C448">
        <v>18.100000000000001</v>
      </c>
      <c r="D448">
        <v>0</v>
      </c>
      <c r="E448">
        <v>0.74</v>
      </c>
      <c r="F448">
        <v>6.3410000000000002</v>
      </c>
      <c r="G448">
        <v>96.4</v>
      </c>
      <c r="H448">
        <v>2.0720000000000001</v>
      </c>
      <c r="I448">
        <v>24</v>
      </c>
      <c r="J448">
        <v>666</v>
      </c>
      <c r="K448">
        <v>20.2</v>
      </c>
      <c r="L448">
        <v>17.79</v>
      </c>
      <c r="M448">
        <v>14.9</v>
      </c>
    </row>
    <row r="449" spans="1:13" x14ac:dyDescent="0.3">
      <c r="A449">
        <v>9.9248499999999993</v>
      </c>
      <c r="B449">
        <v>0</v>
      </c>
      <c r="C449">
        <v>18.100000000000001</v>
      </c>
      <c r="D449">
        <v>0</v>
      </c>
      <c r="E449">
        <v>0.74</v>
      </c>
      <c r="F449">
        <v>6.2510000000000003</v>
      </c>
      <c r="G449">
        <v>96.6</v>
      </c>
      <c r="H449">
        <v>2.198</v>
      </c>
      <c r="I449">
        <v>24</v>
      </c>
      <c r="J449">
        <v>666</v>
      </c>
      <c r="K449">
        <v>20.2</v>
      </c>
      <c r="L449">
        <v>16.440000000000001</v>
      </c>
      <c r="M449">
        <v>12.6</v>
      </c>
    </row>
    <row r="450" spans="1:13" x14ac:dyDescent="0.3">
      <c r="A450">
        <v>9.3290900000000008</v>
      </c>
      <c r="B450">
        <v>0</v>
      </c>
      <c r="C450">
        <v>18.100000000000001</v>
      </c>
      <c r="D450">
        <v>0</v>
      </c>
      <c r="E450">
        <v>0.71299999999999997</v>
      </c>
      <c r="F450">
        <v>6.1849999999999996</v>
      </c>
      <c r="G450">
        <v>98.7</v>
      </c>
      <c r="H450">
        <v>2.2616000000000001</v>
      </c>
      <c r="I450">
        <v>24</v>
      </c>
      <c r="J450">
        <v>666</v>
      </c>
      <c r="K450">
        <v>20.2</v>
      </c>
      <c r="L450">
        <v>18.13</v>
      </c>
      <c r="M450">
        <v>14.1</v>
      </c>
    </row>
    <row r="451" spans="1:13" x14ac:dyDescent="0.3">
      <c r="A451">
        <v>7.5260100000000003</v>
      </c>
      <c r="B451">
        <v>0</v>
      </c>
      <c r="C451">
        <v>18.100000000000001</v>
      </c>
      <c r="D451">
        <v>0</v>
      </c>
      <c r="E451">
        <v>0.71299999999999997</v>
      </c>
      <c r="F451">
        <v>6.4169999999999998</v>
      </c>
      <c r="G451">
        <v>98.3</v>
      </c>
      <c r="H451">
        <v>2.1850000000000001</v>
      </c>
      <c r="I451">
        <v>24</v>
      </c>
      <c r="J451">
        <v>666</v>
      </c>
      <c r="K451">
        <v>20.2</v>
      </c>
      <c r="L451">
        <v>19.309999999999999</v>
      </c>
      <c r="M451">
        <v>13</v>
      </c>
    </row>
    <row r="452" spans="1:13" x14ac:dyDescent="0.3">
      <c r="A452">
        <v>6.7177199999999999</v>
      </c>
      <c r="B452">
        <v>0</v>
      </c>
      <c r="C452">
        <v>18.100000000000001</v>
      </c>
      <c r="D452">
        <v>0</v>
      </c>
      <c r="E452">
        <v>0.71299999999999997</v>
      </c>
      <c r="F452">
        <v>6.7489999999999997</v>
      </c>
      <c r="G452">
        <v>92.6</v>
      </c>
      <c r="H452">
        <v>2.3235999999999999</v>
      </c>
      <c r="I452">
        <v>24</v>
      </c>
      <c r="J452">
        <v>666</v>
      </c>
      <c r="K452">
        <v>20.2</v>
      </c>
      <c r="L452">
        <v>17.440000000000001</v>
      </c>
      <c r="M452">
        <v>13.4</v>
      </c>
    </row>
    <row r="453" spans="1:13" x14ac:dyDescent="0.3">
      <c r="A453">
        <v>5.4411399999999999</v>
      </c>
      <c r="B453">
        <v>0</v>
      </c>
      <c r="C453">
        <v>18.100000000000001</v>
      </c>
      <c r="D453">
        <v>0</v>
      </c>
      <c r="E453">
        <v>0.71299999999999997</v>
      </c>
      <c r="F453">
        <v>6.6550000000000002</v>
      </c>
      <c r="G453">
        <v>98.2</v>
      </c>
      <c r="H453">
        <v>2.3552</v>
      </c>
      <c r="I453">
        <v>24</v>
      </c>
      <c r="J453">
        <v>666</v>
      </c>
      <c r="K453">
        <v>20.2</v>
      </c>
      <c r="L453">
        <v>17.73</v>
      </c>
      <c r="M453">
        <v>15.2</v>
      </c>
    </row>
    <row r="454" spans="1:13" x14ac:dyDescent="0.3">
      <c r="A454">
        <v>5.0901699999999996</v>
      </c>
      <c r="B454">
        <v>0</v>
      </c>
      <c r="C454">
        <v>18.100000000000001</v>
      </c>
      <c r="D454">
        <v>0</v>
      </c>
      <c r="E454">
        <v>0.71299999999999997</v>
      </c>
      <c r="F454">
        <v>6.2969999999999997</v>
      </c>
      <c r="G454">
        <v>91.8</v>
      </c>
      <c r="H454">
        <v>2.3681999999999999</v>
      </c>
      <c r="I454">
        <v>24</v>
      </c>
      <c r="J454">
        <v>666</v>
      </c>
      <c r="K454">
        <v>20.2</v>
      </c>
      <c r="L454">
        <v>17.27</v>
      </c>
      <c r="M454">
        <v>16.100000000000001</v>
      </c>
    </row>
    <row r="455" spans="1:13" x14ac:dyDescent="0.3">
      <c r="A455">
        <v>8.2480899999999995</v>
      </c>
      <c r="B455">
        <v>0</v>
      </c>
      <c r="C455">
        <v>18.100000000000001</v>
      </c>
      <c r="D455">
        <v>0</v>
      </c>
      <c r="E455">
        <v>0.71299999999999997</v>
      </c>
      <c r="F455">
        <v>7.3929999999999998</v>
      </c>
      <c r="G455">
        <v>99.3</v>
      </c>
      <c r="H455">
        <v>2.4527000000000001</v>
      </c>
      <c r="I455">
        <v>24</v>
      </c>
      <c r="J455">
        <v>666</v>
      </c>
      <c r="K455">
        <v>20.2</v>
      </c>
      <c r="L455">
        <v>16.739999999999998</v>
      </c>
      <c r="M455">
        <v>17.8</v>
      </c>
    </row>
    <row r="456" spans="1:13" x14ac:dyDescent="0.3">
      <c r="A456">
        <v>9.5136299999999991</v>
      </c>
      <c r="B456">
        <v>0</v>
      </c>
      <c r="C456">
        <v>18.100000000000001</v>
      </c>
      <c r="D456">
        <v>0</v>
      </c>
      <c r="E456">
        <v>0.71299999999999997</v>
      </c>
      <c r="F456">
        <v>6.7279999999999998</v>
      </c>
      <c r="G456">
        <v>94.1</v>
      </c>
      <c r="H456">
        <v>2.4961000000000002</v>
      </c>
      <c r="I456">
        <v>24</v>
      </c>
      <c r="J456">
        <v>666</v>
      </c>
      <c r="K456">
        <v>20.2</v>
      </c>
      <c r="L456">
        <v>18.71</v>
      </c>
      <c r="M456">
        <v>14.9</v>
      </c>
    </row>
    <row r="457" spans="1:13" x14ac:dyDescent="0.3">
      <c r="A457">
        <v>4.75237</v>
      </c>
      <c r="B457">
        <v>0</v>
      </c>
      <c r="C457">
        <v>18.100000000000001</v>
      </c>
      <c r="D457">
        <v>0</v>
      </c>
      <c r="E457">
        <v>0.71299999999999997</v>
      </c>
      <c r="F457">
        <v>6.5250000000000004</v>
      </c>
      <c r="G457">
        <v>86.5</v>
      </c>
      <c r="H457">
        <v>2.4358</v>
      </c>
      <c r="I457">
        <v>24</v>
      </c>
      <c r="J457">
        <v>666</v>
      </c>
      <c r="K457">
        <v>20.2</v>
      </c>
      <c r="L457">
        <v>18.13</v>
      </c>
      <c r="M457">
        <v>14.1</v>
      </c>
    </row>
    <row r="458" spans="1:13" x14ac:dyDescent="0.3">
      <c r="A458">
        <v>4.6688299999999998</v>
      </c>
      <c r="B458">
        <v>0</v>
      </c>
      <c r="C458">
        <v>18.100000000000001</v>
      </c>
      <c r="D458">
        <v>0</v>
      </c>
      <c r="E458">
        <v>0.71299999999999997</v>
      </c>
      <c r="F458">
        <v>5.976</v>
      </c>
      <c r="G458">
        <v>87.9</v>
      </c>
      <c r="H458">
        <v>2.5806</v>
      </c>
      <c r="I458">
        <v>24</v>
      </c>
      <c r="J458">
        <v>666</v>
      </c>
      <c r="K458">
        <v>20.2</v>
      </c>
      <c r="L458">
        <v>19.010000000000002</v>
      </c>
      <c r="M458">
        <v>12.7</v>
      </c>
    </row>
    <row r="459" spans="1:13" x14ac:dyDescent="0.3">
      <c r="A459">
        <v>8.2005800000000004</v>
      </c>
      <c r="B459">
        <v>0</v>
      </c>
      <c r="C459">
        <v>18.100000000000001</v>
      </c>
      <c r="D459">
        <v>0</v>
      </c>
      <c r="E459">
        <v>0.71299999999999997</v>
      </c>
      <c r="F459">
        <v>5.9359999999999999</v>
      </c>
      <c r="G459">
        <v>80.3</v>
      </c>
      <c r="H459">
        <v>2.7791999999999999</v>
      </c>
      <c r="I459">
        <v>24</v>
      </c>
      <c r="J459">
        <v>666</v>
      </c>
      <c r="K459">
        <v>20.2</v>
      </c>
      <c r="L459">
        <v>16.940000000000001</v>
      </c>
      <c r="M459">
        <v>13.5</v>
      </c>
    </row>
    <row r="460" spans="1:13" x14ac:dyDescent="0.3">
      <c r="A460">
        <v>7.75223</v>
      </c>
      <c r="B460">
        <v>0</v>
      </c>
      <c r="C460">
        <v>18.100000000000001</v>
      </c>
      <c r="D460">
        <v>0</v>
      </c>
      <c r="E460">
        <v>0.71299999999999997</v>
      </c>
      <c r="F460">
        <v>6.3010000000000002</v>
      </c>
      <c r="G460">
        <v>83.7</v>
      </c>
      <c r="H460">
        <v>2.7831000000000001</v>
      </c>
      <c r="I460">
        <v>24</v>
      </c>
      <c r="J460">
        <v>666</v>
      </c>
      <c r="K460">
        <v>20.2</v>
      </c>
      <c r="L460">
        <v>16.23</v>
      </c>
      <c r="M460">
        <v>14.9</v>
      </c>
    </row>
    <row r="461" spans="1:13" x14ac:dyDescent="0.3">
      <c r="A461">
        <v>6.8011699999999999</v>
      </c>
      <c r="B461">
        <v>0</v>
      </c>
      <c r="C461">
        <v>18.100000000000001</v>
      </c>
      <c r="D461">
        <v>0</v>
      </c>
      <c r="E461">
        <v>0.71299999999999997</v>
      </c>
      <c r="F461">
        <v>6.0810000000000004</v>
      </c>
      <c r="G461">
        <v>84.4</v>
      </c>
      <c r="H461">
        <v>2.7174999999999998</v>
      </c>
      <c r="I461">
        <v>24</v>
      </c>
      <c r="J461">
        <v>666</v>
      </c>
      <c r="K461">
        <v>20.2</v>
      </c>
      <c r="L461">
        <v>14.7</v>
      </c>
      <c r="M461">
        <v>20</v>
      </c>
    </row>
    <row r="462" spans="1:13" x14ac:dyDescent="0.3">
      <c r="A462">
        <v>4.8121299999999998</v>
      </c>
      <c r="B462">
        <v>0</v>
      </c>
      <c r="C462">
        <v>18.100000000000001</v>
      </c>
      <c r="D462">
        <v>0</v>
      </c>
      <c r="E462">
        <v>0.71299999999999997</v>
      </c>
      <c r="F462">
        <v>6.7009999999999996</v>
      </c>
      <c r="G462">
        <v>90</v>
      </c>
      <c r="H462">
        <v>2.5975000000000001</v>
      </c>
      <c r="I462">
        <v>24</v>
      </c>
      <c r="J462">
        <v>666</v>
      </c>
      <c r="K462">
        <v>20.2</v>
      </c>
      <c r="L462">
        <v>16.420000000000002</v>
      </c>
      <c r="M462">
        <v>16.399999999999999</v>
      </c>
    </row>
    <row r="463" spans="1:13" x14ac:dyDescent="0.3">
      <c r="A463">
        <v>3.6931099999999999</v>
      </c>
      <c r="B463">
        <v>0</v>
      </c>
      <c r="C463">
        <v>18.100000000000001</v>
      </c>
      <c r="D463">
        <v>0</v>
      </c>
      <c r="E463">
        <v>0.71299999999999997</v>
      </c>
      <c r="F463">
        <v>6.3760000000000003</v>
      </c>
      <c r="G463">
        <v>88.4</v>
      </c>
      <c r="H463">
        <v>2.5670999999999999</v>
      </c>
      <c r="I463">
        <v>24</v>
      </c>
      <c r="J463">
        <v>666</v>
      </c>
      <c r="K463">
        <v>20.2</v>
      </c>
      <c r="L463">
        <v>14.65</v>
      </c>
      <c r="M463">
        <v>17.7</v>
      </c>
    </row>
    <row r="464" spans="1:13" x14ac:dyDescent="0.3">
      <c r="A464">
        <v>6.6549199999999997</v>
      </c>
      <c r="B464">
        <v>0</v>
      </c>
      <c r="C464">
        <v>18.100000000000001</v>
      </c>
      <c r="D464">
        <v>0</v>
      </c>
      <c r="E464">
        <v>0.71299999999999997</v>
      </c>
      <c r="F464">
        <v>6.3170000000000002</v>
      </c>
      <c r="G464">
        <v>83</v>
      </c>
      <c r="H464">
        <v>2.7343999999999999</v>
      </c>
      <c r="I464">
        <v>24</v>
      </c>
      <c r="J464">
        <v>666</v>
      </c>
      <c r="K464">
        <v>20.2</v>
      </c>
      <c r="L464">
        <v>13.99</v>
      </c>
      <c r="M464">
        <v>19.5</v>
      </c>
    </row>
    <row r="465" spans="1:13" x14ac:dyDescent="0.3">
      <c r="A465">
        <v>5.8211500000000003</v>
      </c>
      <c r="B465">
        <v>0</v>
      </c>
      <c r="C465">
        <v>18.100000000000001</v>
      </c>
      <c r="D465">
        <v>0</v>
      </c>
      <c r="E465">
        <v>0.71299999999999997</v>
      </c>
      <c r="F465">
        <v>6.5129999999999999</v>
      </c>
      <c r="G465">
        <v>89.9</v>
      </c>
      <c r="H465">
        <v>2.8016000000000001</v>
      </c>
      <c r="I465">
        <v>24</v>
      </c>
      <c r="J465">
        <v>666</v>
      </c>
      <c r="K465">
        <v>20.2</v>
      </c>
      <c r="L465">
        <v>10.29</v>
      </c>
      <c r="M465">
        <v>20.2</v>
      </c>
    </row>
    <row r="466" spans="1:13" x14ac:dyDescent="0.3">
      <c r="A466">
        <v>7.8393199999999998</v>
      </c>
      <c r="B466">
        <v>0</v>
      </c>
      <c r="C466">
        <v>18.100000000000001</v>
      </c>
      <c r="D466">
        <v>0</v>
      </c>
      <c r="E466">
        <v>0.65500000000000003</v>
      </c>
      <c r="F466">
        <v>6.2089999999999996</v>
      </c>
      <c r="G466">
        <v>65.400000000000006</v>
      </c>
      <c r="H466">
        <v>2.9634</v>
      </c>
      <c r="I466">
        <v>24</v>
      </c>
      <c r="J466">
        <v>666</v>
      </c>
      <c r="K466">
        <v>20.2</v>
      </c>
      <c r="L466">
        <v>13.22</v>
      </c>
      <c r="M466">
        <v>21.4</v>
      </c>
    </row>
    <row r="467" spans="1:13" x14ac:dyDescent="0.3">
      <c r="A467">
        <v>3.1636000000000002</v>
      </c>
      <c r="B467">
        <v>0</v>
      </c>
      <c r="C467">
        <v>18.100000000000001</v>
      </c>
      <c r="D467">
        <v>0</v>
      </c>
      <c r="E467">
        <v>0.65500000000000003</v>
      </c>
      <c r="F467">
        <v>5.7590000000000003</v>
      </c>
      <c r="G467">
        <v>48.2</v>
      </c>
      <c r="H467">
        <v>3.0665</v>
      </c>
      <c r="I467">
        <v>24</v>
      </c>
      <c r="J467">
        <v>666</v>
      </c>
      <c r="K467">
        <v>20.2</v>
      </c>
      <c r="L467">
        <v>14.13</v>
      </c>
      <c r="M467">
        <v>19.899999999999999</v>
      </c>
    </row>
    <row r="468" spans="1:13" x14ac:dyDescent="0.3">
      <c r="A468">
        <v>3.7749799999999998</v>
      </c>
      <c r="B468">
        <v>0</v>
      </c>
      <c r="C468">
        <v>18.100000000000001</v>
      </c>
      <c r="D468">
        <v>0</v>
      </c>
      <c r="E468">
        <v>0.65500000000000003</v>
      </c>
      <c r="F468">
        <v>5.952</v>
      </c>
      <c r="G468">
        <v>84.7</v>
      </c>
      <c r="H468">
        <v>2.8715000000000002</v>
      </c>
      <c r="I468">
        <v>24</v>
      </c>
      <c r="J468">
        <v>666</v>
      </c>
      <c r="K468">
        <v>20.2</v>
      </c>
      <c r="L468">
        <v>17.149999999999999</v>
      </c>
      <c r="M468">
        <v>19</v>
      </c>
    </row>
    <row r="469" spans="1:13" x14ac:dyDescent="0.3">
      <c r="A469">
        <v>4.4222799999999998</v>
      </c>
      <c r="B469">
        <v>0</v>
      </c>
      <c r="C469">
        <v>18.100000000000001</v>
      </c>
      <c r="D469">
        <v>0</v>
      </c>
      <c r="E469">
        <v>0.58399999999999996</v>
      </c>
      <c r="F469">
        <v>6.0030000000000001</v>
      </c>
      <c r="G469">
        <v>94.5</v>
      </c>
      <c r="H469">
        <v>2.5402999999999998</v>
      </c>
      <c r="I469">
        <v>24</v>
      </c>
      <c r="J469">
        <v>666</v>
      </c>
      <c r="K469">
        <v>20.2</v>
      </c>
      <c r="L469">
        <v>21.32</v>
      </c>
      <c r="M469">
        <v>19.100000000000001</v>
      </c>
    </row>
    <row r="470" spans="1:13" x14ac:dyDescent="0.3">
      <c r="A470">
        <v>15.575699999999999</v>
      </c>
      <c r="B470">
        <v>0</v>
      </c>
      <c r="C470">
        <v>18.100000000000001</v>
      </c>
      <c r="D470">
        <v>0</v>
      </c>
      <c r="E470">
        <v>0.57999999999999996</v>
      </c>
      <c r="F470">
        <v>5.9260000000000002</v>
      </c>
      <c r="G470">
        <v>71</v>
      </c>
      <c r="H470">
        <v>2.9083999999999999</v>
      </c>
      <c r="I470">
        <v>24</v>
      </c>
      <c r="J470">
        <v>666</v>
      </c>
      <c r="K470">
        <v>20.2</v>
      </c>
      <c r="L470">
        <v>18.13</v>
      </c>
      <c r="M470">
        <v>19.100000000000001</v>
      </c>
    </row>
    <row r="471" spans="1:13" x14ac:dyDescent="0.3">
      <c r="A471">
        <v>13.075100000000001</v>
      </c>
      <c r="B471">
        <v>0</v>
      </c>
      <c r="C471">
        <v>18.100000000000001</v>
      </c>
      <c r="D471">
        <v>0</v>
      </c>
      <c r="E471">
        <v>0.57999999999999996</v>
      </c>
      <c r="F471">
        <v>5.7130000000000001</v>
      </c>
      <c r="G471">
        <v>56.7</v>
      </c>
      <c r="H471">
        <v>2.8237000000000001</v>
      </c>
      <c r="I471">
        <v>24</v>
      </c>
      <c r="J471">
        <v>666</v>
      </c>
      <c r="K471">
        <v>20.2</v>
      </c>
      <c r="L471">
        <v>14.76</v>
      </c>
      <c r="M471">
        <v>20.100000000000001</v>
      </c>
    </row>
    <row r="472" spans="1:13" x14ac:dyDescent="0.3">
      <c r="A472">
        <v>4.3487900000000002</v>
      </c>
      <c r="B472">
        <v>0</v>
      </c>
      <c r="C472">
        <v>18.100000000000001</v>
      </c>
      <c r="D472">
        <v>0</v>
      </c>
      <c r="E472">
        <v>0.57999999999999996</v>
      </c>
      <c r="F472">
        <v>6.1669999999999998</v>
      </c>
      <c r="G472">
        <v>84</v>
      </c>
      <c r="H472">
        <v>3.0333999999999999</v>
      </c>
      <c r="I472">
        <v>24</v>
      </c>
      <c r="J472">
        <v>666</v>
      </c>
      <c r="K472">
        <v>20.2</v>
      </c>
      <c r="L472">
        <v>16.29</v>
      </c>
      <c r="M472">
        <v>19.899999999999999</v>
      </c>
    </row>
    <row r="473" spans="1:13" x14ac:dyDescent="0.3">
      <c r="A473">
        <v>4.0384099999999998</v>
      </c>
      <c r="B473">
        <v>0</v>
      </c>
      <c r="C473">
        <v>18.100000000000001</v>
      </c>
      <c r="D473">
        <v>0</v>
      </c>
      <c r="E473">
        <v>0.53200000000000003</v>
      </c>
      <c r="F473">
        <v>6.2290000000000001</v>
      </c>
      <c r="G473">
        <v>90.7</v>
      </c>
      <c r="H473">
        <v>3.0992999999999999</v>
      </c>
      <c r="I473">
        <v>24</v>
      </c>
      <c r="J473">
        <v>666</v>
      </c>
      <c r="K473">
        <v>20.2</v>
      </c>
      <c r="L473">
        <v>12.87</v>
      </c>
      <c r="M473">
        <v>19.600000000000001</v>
      </c>
    </row>
    <row r="474" spans="1:13" x14ac:dyDescent="0.3">
      <c r="A474">
        <v>3.5686800000000001</v>
      </c>
      <c r="B474">
        <v>0</v>
      </c>
      <c r="C474">
        <v>18.100000000000001</v>
      </c>
      <c r="D474">
        <v>0</v>
      </c>
      <c r="E474">
        <v>0.57999999999999996</v>
      </c>
      <c r="F474">
        <v>6.4370000000000003</v>
      </c>
      <c r="G474">
        <v>75</v>
      </c>
      <c r="H474">
        <v>2.8965000000000001</v>
      </c>
      <c r="I474">
        <v>24</v>
      </c>
      <c r="J474">
        <v>666</v>
      </c>
      <c r="K474">
        <v>20.2</v>
      </c>
      <c r="L474">
        <v>14.36</v>
      </c>
      <c r="M474">
        <v>23.2</v>
      </c>
    </row>
    <row r="475" spans="1:13" x14ac:dyDescent="0.3">
      <c r="A475">
        <v>4.64689</v>
      </c>
      <c r="B475">
        <v>0</v>
      </c>
      <c r="C475">
        <v>18.100000000000001</v>
      </c>
      <c r="D475">
        <v>0</v>
      </c>
      <c r="E475">
        <v>0.61399999999999999</v>
      </c>
      <c r="F475">
        <v>6.98</v>
      </c>
      <c r="G475">
        <v>67.599999999999994</v>
      </c>
      <c r="H475">
        <v>2.5329000000000002</v>
      </c>
      <c r="I475">
        <v>24</v>
      </c>
      <c r="J475">
        <v>666</v>
      </c>
      <c r="K475">
        <v>20.2</v>
      </c>
      <c r="L475">
        <v>11.66</v>
      </c>
      <c r="M475">
        <v>29.8</v>
      </c>
    </row>
    <row r="476" spans="1:13" x14ac:dyDescent="0.3">
      <c r="A476">
        <v>8.05579</v>
      </c>
      <c r="B476">
        <v>0</v>
      </c>
      <c r="C476">
        <v>18.100000000000001</v>
      </c>
      <c r="D476">
        <v>0</v>
      </c>
      <c r="E476">
        <v>0.58399999999999996</v>
      </c>
      <c r="F476">
        <v>5.4269999999999996</v>
      </c>
      <c r="G476">
        <v>95.4</v>
      </c>
      <c r="H476">
        <v>2.4298000000000002</v>
      </c>
      <c r="I476">
        <v>24</v>
      </c>
      <c r="J476">
        <v>666</v>
      </c>
      <c r="K476">
        <v>20.2</v>
      </c>
      <c r="L476">
        <v>18.14</v>
      </c>
      <c r="M476">
        <v>13.8</v>
      </c>
    </row>
    <row r="477" spans="1:13" x14ac:dyDescent="0.3">
      <c r="A477">
        <v>6.3931199999999997</v>
      </c>
      <c r="B477">
        <v>0</v>
      </c>
      <c r="C477">
        <v>18.100000000000001</v>
      </c>
      <c r="D477">
        <v>0</v>
      </c>
      <c r="E477">
        <v>0.58399999999999996</v>
      </c>
      <c r="F477">
        <v>6.1619999999999999</v>
      </c>
      <c r="G477">
        <v>97.4</v>
      </c>
      <c r="H477">
        <v>2.206</v>
      </c>
      <c r="I477">
        <v>24</v>
      </c>
      <c r="J477">
        <v>666</v>
      </c>
      <c r="K477">
        <v>20.2</v>
      </c>
      <c r="L477">
        <v>24.1</v>
      </c>
      <c r="M477">
        <v>13.3</v>
      </c>
    </row>
    <row r="478" spans="1:13" x14ac:dyDescent="0.3">
      <c r="A478">
        <v>4.87141</v>
      </c>
      <c r="B478">
        <v>0</v>
      </c>
      <c r="C478">
        <v>18.100000000000001</v>
      </c>
      <c r="D478">
        <v>0</v>
      </c>
      <c r="E478">
        <v>0.61399999999999999</v>
      </c>
      <c r="F478">
        <v>6.484</v>
      </c>
      <c r="G478">
        <v>93.6</v>
      </c>
      <c r="H478">
        <v>2.3052999999999999</v>
      </c>
      <c r="I478">
        <v>24</v>
      </c>
      <c r="J478">
        <v>666</v>
      </c>
      <c r="K478">
        <v>20.2</v>
      </c>
      <c r="L478">
        <v>18.68</v>
      </c>
      <c r="M478">
        <v>16.7</v>
      </c>
    </row>
    <row r="479" spans="1:13" x14ac:dyDescent="0.3">
      <c r="A479">
        <v>15.023400000000001</v>
      </c>
      <c r="B479">
        <v>0</v>
      </c>
      <c r="C479">
        <v>18.100000000000001</v>
      </c>
      <c r="D479">
        <v>0</v>
      </c>
      <c r="E479">
        <v>0.61399999999999999</v>
      </c>
      <c r="F479">
        <v>5.3040000000000003</v>
      </c>
      <c r="G479">
        <v>97.3</v>
      </c>
      <c r="H479">
        <v>2.1006999999999998</v>
      </c>
      <c r="I479">
        <v>24</v>
      </c>
      <c r="J479">
        <v>666</v>
      </c>
      <c r="K479">
        <v>20.2</v>
      </c>
      <c r="L479">
        <v>24.91</v>
      </c>
      <c r="M479">
        <v>12</v>
      </c>
    </row>
    <row r="480" spans="1:13" x14ac:dyDescent="0.3">
      <c r="A480">
        <v>10.233000000000001</v>
      </c>
      <c r="B480">
        <v>0</v>
      </c>
      <c r="C480">
        <v>18.100000000000001</v>
      </c>
      <c r="D480">
        <v>0</v>
      </c>
      <c r="E480">
        <v>0.61399999999999999</v>
      </c>
      <c r="F480">
        <v>6.1849999999999996</v>
      </c>
      <c r="G480">
        <v>96.7</v>
      </c>
      <c r="H480">
        <v>2.1705000000000001</v>
      </c>
      <c r="I480">
        <v>24</v>
      </c>
      <c r="J480">
        <v>666</v>
      </c>
      <c r="K480">
        <v>20.2</v>
      </c>
      <c r="L480">
        <v>18.03</v>
      </c>
      <c r="M480">
        <v>14.6</v>
      </c>
    </row>
    <row r="481" spans="1:13" x14ac:dyDescent="0.3">
      <c r="A481">
        <v>14.3337</v>
      </c>
      <c r="B481">
        <v>0</v>
      </c>
      <c r="C481">
        <v>18.100000000000001</v>
      </c>
      <c r="D481">
        <v>0</v>
      </c>
      <c r="E481">
        <v>0.61399999999999999</v>
      </c>
      <c r="F481">
        <v>6.2290000000000001</v>
      </c>
      <c r="G481">
        <v>88</v>
      </c>
      <c r="H481">
        <v>1.9512</v>
      </c>
      <c r="I481">
        <v>24</v>
      </c>
      <c r="J481">
        <v>666</v>
      </c>
      <c r="K481">
        <v>20.2</v>
      </c>
      <c r="L481">
        <v>13.11</v>
      </c>
      <c r="M481">
        <v>21.4</v>
      </c>
    </row>
    <row r="482" spans="1:13" x14ac:dyDescent="0.3">
      <c r="A482">
        <v>5.8240100000000004</v>
      </c>
      <c r="B482">
        <v>0</v>
      </c>
      <c r="C482">
        <v>18.100000000000001</v>
      </c>
      <c r="D482">
        <v>0</v>
      </c>
      <c r="E482">
        <v>0.53200000000000003</v>
      </c>
      <c r="F482">
        <v>6.242</v>
      </c>
      <c r="G482">
        <v>64.7</v>
      </c>
      <c r="H482">
        <v>3.4241999999999999</v>
      </c>
      <c r="I482">
        <v>24</v>
      </c>
      <c r="J482">
        <v>666</v>
      </c>
      <c r="K482">
        <v>20.2</v>
      </c>
      <c r="L482">
        <v>10.74</v>
      </c>
      <c r="M482">
        <v>23</v>
      </c>
    </row>
    <row r="483" spans="1:13" x14ac:dyDescent="0.3">
      <c r="A483">
        <v>5.7081799999999996</v>
      </c>
      <c r="B483">
        <v>0</v>
      </c>
      <c r="C483">
        <v>18.100000000000001</v>
      </c>
      <c r="D483">
        <v>0</v>
      </c>
      <c r="E483">
        <v>0.53200000000000003</v>
      </c>
      <c r="F483">
        <v>6.75</v>
      </c>
      <c r="G483">
        <v>74.900000000000006</v>
      </c>
      <c r="H483">
        <v>3.3317000000000001</v>
      </c>
      <c r="I483">
        <v>24</v>
      </c>
      <c r="J483">
        <v>666</v>
      </c>
      <c r="K483">
        <v>20.2</v>
      </c>
      <c r="L483">
        <v>7.74</v>
      </c>
      <c r="M483">
        <v>23.7</v>
      </c>
    </row>
    <row r="484" spans="1:13" x14ac:dyDescent="0.3">
      <c r="A484">
        <v>5.73116</v>
      </c>
      <c r="B484">
        <v>0</v>
      </c>
      <c r="C484">
        <v>18.100000000000001</v>
      </c>
      <c r="D484">
        <v>0</v>
      </c>
      <c r="E484">
        <v>0.53200000000000003</v>
      </c>
      <c r="F484">
        <v>7.0609999999999999</v>
      </c>
      <c r="G484">
        <v>77</v>
      </c>
      <c r="H484">
        <v>3.4106000000000001</v>
      </c>
      <c r="I484">
        <v>24</v>
      </c>
      <c r="J484">
        <v>666</v>
      </c>
      <c r="K484">
        <v>20.2</v>
      </c>
      <c r="L484">
        <v>7.01</v>
      </c>
      <c r="M484">
        <v>25</v>
      </c>
    </row>
    <row r="485" spans="1:13" x14ac:dyDescent="0.3">
      <c r="A485">
        <v>2.8183799999999999</v>
      </c>
      <c r="B485">
        <v>0</v>
      </c>
      <c r="C485">
        <v>18.100000000000001</v>
      </c>
      <c r="D485">
        <v>0</v>
      </c>
      <c r="E485">
        <v>0.53200000000000003</v>
      </c>
      <c r="F485">
        <v>5.7619999999999996</v>
      </c>
      <c r="G485">
        <v>40.299999999999997</v>
      </c>
      <c r="H485">
        <v>4.0983000000000001</v>
      </c>
      <c r="I485">
        <v>24</v>
      </c>
      <c r="J485">
        <v>666</v>
      </c>
      <c r="K485">
        <v>20.2</v>
      </c>
      <c r="L485">
        <v>10.42</v>
      </c>
      <c r="M485">
        <v>21.8</v>
      </c>
    </row>
    <row r="486" spans="1:13" x14ac:dyDescent="0.3">
      <c r="A486">
        <v>2.3785699999999999</v>
      </c>
      <c r="B486">
        <v>0</v>
      </c>
      <c r="C486">
        <v>18.100000000000001</v>
      </c>
      <c r="D486">
        <v>0</v>
      </c>
      <c r="E486">
        <v>0.58299999999999996</v>
      </c>
      <c r="F486">
        <v>5.8710000000000004</v>
      </c>
      <c r="G486">
        <v>41.9</v>
      </c>
      <c r="H486">
        <v>3.7240000000000002</v>
      </c>
      <c r="I486">
        <v>24</v>
      </c>
      <c r="J486">
        <v>666</v>
      </c>
      <c r="K486">
        <v>20.2</v>
      </c>
      <c r="L486">
        <v>13.34</v>
      </c>
      <c r="M486">
        <v>20.6</v>
      </c>
    </row>
    <row r="487" spans="1:13" x14ac:dyDescent="0.3">
      <c r="A487">
        <v>3.67367</v>
      </c>
      <c r="B487">
        <v>0</v>
      </c>
      <c r="C487">
        <v>18.100000000000001</v>
      </c>
      <c r="D487">
        <v>0</v>
      </c>
      <c r="E487">
        <v>0.58299999999999996</v>
      </c>
      <c r="F487">
        <v>6.3120000000000003</v>
      </c>
      <c r="G487">
        <v>51.9</v>
      </c>
      <c r="H487">
        <v>3.9916999999999998</v>
      </c>
      <c r="I487">
        <v>24</v>
      </c>
      <c r="J487">
        <v>666</v>
      </c>
      <c r="K487">
        <v>20.2</v>
      </c>
      <c r="L487">
        <v>10.58</v>
      </c>
      <c r="M487">
        <v>21.2</v>
      </c>
    </row>
    <row r="488" spans="1:13" x14ac:dyDescent="0.3">
      <c r="A488">
        <v>5.6917499999999999</v>
      </c>
      <c r="B488">
        <v>0</v>
      </c>
      <c r="C488">
        <v>18.100000000000001</v>
      </c>
      <c r="D488">
        <v>0</v>
      </c>
      <c r="E488">
        <v>0.58299999999999996</v>
      </c>
      <c r="F488">
        <v>6.1139999999999999</v>
      </c>
      <c r="G488">
        <v>79.8</v>
      </c>
      <c r="H488">
        <v>3.5459000000000001</v>
      </c>
      <c r="I488">
        <v>24</v>
      </c>
      <c r="J488">
        <v>666</v>
      </c>
      <c r="K488">
        <v>20.2</v>
      </c>
      <c r="L488">
        <v>14.98</v>
      </c>
      <c r="M488">
        <v>19.100000000000001</v>
      </c>
    </row>
    <row r="489" spans="1:13" x14ac:dyDescent="0.3">
      <c r="A489">
        <v>4.8356700000000004</v>
      </c>
      <c r="B489">
        <v>0</v>
      </c>
      <c r="C489">
        <v>18.100000000000001</v>
      </c>
      <c r="D489">
        <v>0</v>
      </c>
      <c r="E489">
        <v>0.58299999999999996</v>
      </c>
      <c r="F489">
        <v>5.9050000000000002</v>
      </c>
      <c r="G489">
        <v>53.2</v>
      </c>
      <c r="H489">
        <v>3.1522999999999999</v>
      </c>
      <c r="I489">
        <v>24</v>
      </c>
      <c r="J489">
        <v>666</v>
      </c>
      <c r="K489">
        <v>20.2</v>
      </c>
      <c r="L489">
        <v>11.45</v>
      </c>
      <c r="M489">
        <v>20.6</v>
      </c>
    </row>
    <row r="490" spans="1:13" x14ac:dyDescent="0.3">
      <c r="A490">
        <v>0.15085999999999999</v>
      </c>
      <c r="B490">
        <v>0</v>
      </c>
      <c r="C490">
        <v>27.74</v>
      </c>
      <c r="D490">
        <v>0</v>
      </c>
      <c r="E490">
        <v>0.60899999999999999</v>
      </c>
      <c r="F490">
        <v>5.4539999999999997</v>
      </c>
      <c r="G490">
        <v>92.7</v>
      </c>
      <c r="H490">
        <v>1.8209</v>
      </c>
      <c r="I490">
        <v>4</v>
      </c>
      <c r="J490">
        <v>711</v>
      </c>
      <c r="K490">
        <v>20.100000000000001</v>
      </c>
      <c r="L490">
        <v>18.059999999999999</v>
      </c>
      <c r="M490">
        <v>15.2</v>
      </c>
    </row>
    <row r="491" spans="1:13" x14ac:dyDescent="0.3">
      <c r="A491">
        <v>0.18337000000000001</v>
      </c>
      <c r="B491">
        <v>0</v>
      </c>
      <c r="C491">
        <v>27.74</v>
      </c>
      <c r="D491">
        <v>0</v>
      </c>
      <c r="E491">
        <v>0.60899999999999999</v>
      </c>
      <c r="F491">
        <v>5.4139999999999997</v>
      </c>
      <c r="G491">
        <v>98.3</v>
      </c>
      <c r="H491">
        <v>1.7554000000000001</v>
      </c>
      <c r="I491">
        <v>4</v>
      </c>
      <c r="J491">
        <v>711</v>
      </c>
      <c r="K491">
        <v>20.100000000000001</v>
      </c>
      <c r="L491">
        <v>23.97</v>
      </c>
      <c r="M491">
        <v>7</v>
      </c>
    </row>
    <row r="492" spans="1:13" x14ac:dyDescent="0.3">
      <c r="A492">
        <v>0.20746000000000001</v>
      </c>
      <c r="B492">
        <v>0</v>
      </c>
      <c r="C492">
        <v>27.74</v>
      </c>
      <c r="D492">
        <v>0</v>
      </c>
      <c r="E492">
        <v>0.60899999999999999</v>
      </c>
      <c r="F492">
        <v>5.093</v>
      </c>
      <c r="G492">
        <v>98</v>
      </c>
      <c r="H492">
        <v>1.8226</v>
      </c>
      <c r="I492">
        <v>4</v>
      </c>
      <c r="J492">
        <v>711</v>
      </c>
      <c r="K492">
        <v>20.100000000000001</v>
      </c>
      <c r="L492">
        <v>29.68</v>
      </c>
      <c r="M492">
        <v>8.1</v>
      </c>
    </row>
    <row r="493" spans="1:13" x14ac:dyDescent="0.3">
      <c r="A493">
        <v>0.10574</v>
      </c>
      <c r="B493">
        <v>0</v>
      </c>
      <c r="C493">
        <v>27.74</v>
      </c>
      <c r="D493">
        <v>0</v>
      </c>
      <c r="E493">
        <v>0.60899999999999999</v>
      </c>
      <c r="F493">
        <v>5.9829999999999997</v>
      </c>
      <c r="G493">
        <v>98.8</v>
      </c>
      <c r="H493">
        <v>1.8681000000000001</v>
      </c>
      <c r="I493">
        <v>4</v>
      </c>
      <c r="J493">
        <v>711</v>
      </c>
      <c r="K493">
        <v>20.100000000000001</v>
      </c>
      <c r="L493">
        <v>18.07</v>
      </c>
      <c r="M493">
        <v>13.6</v>
      </c>
    </row>
    <row r="494" spans="1:13" x14ac:dyDescent="0.3">
      <c r="A494">
        <v>0.11132</v>
      </c>
      <c r="B494">
        <v>0</v>
      </c>
      <c r="C494">
        <v>27.74</v>
      </c>
      <c r="D494">
        <v>0</v>
      </c>
      <c r="E494">
        <v>0.60899999999999999</v>
      </c>
      <c r="F494">
        <v>5.9829999999999997</v>
      </c>
      <c r="G494">
        <v>83.5</v>
      </c>
      <c r="H494">
        <v>2.1099000000000001</v>
      </c>
      <c r="I494">
        <v>4</v>
      </c>
      <c r="J494">
        <v>711</v>
      </c>
      <c r="K494">
        <v>20.100000000000001</v>
      </c>
      <c r="L494">
        <v>13.35</v>
      </c>
      <c r="M494">
        <v>20.100000000000001</v>
      </c>
    </row>
    <row r="495" spans="1:13" x14ac:dyDescent="0.3">
      <c r="A495">
        <v>0.17330999999999999</v>
      </c>
      <c r="B495">
        <v>0</v>
      </c>
      <c r="C495">
        <v>9.69</v>
      </c>
      <c r="D495">
        <v>0</v>
      </c>
      <c r="E495">
        <v>0.58499999999999996</v>
      </c>
      <c r="F495">
        <v>5.7069999999999999</v>
      </c>
      <c r="G495">
        <v>54</v>
      </c>
      <c r="H495">
        <v>2.3816999999999999</v>
      </c>
      <c r="I495">
        <v>6</v>
      </c>
      <c r="J495">
        <v>391</v>
      </c>
      <c r="K495">
        <v>19.2</v>
      </c>
      <c r="L495">
        <v>12.01</v>
      </c>
      <c r="M495">
        <v>21.8</v>
      </c>
    </row>
    <row r="496" spans="1:13" x14ac:dyDescent="0.3">
      <c r="A496">
        <v>0.27956999999999999</v>
      </c>
      <c r="B496">
        <v>0</v>
      </c>
      <c r="C496">
        <v>9.69</v>
      </c>
      <c r="D496">
        <v>0</v>
      </c>
      <c r="E496">
        <v>0.58499999999999996</v>
      </c>
      <c r="F496">
        <v>5.9260000000000002</v>
      </c>
      <c r="G496">
        <v>42.6</v>
      </c>
      <c r="H496">
        <v>2.3816999999999999</v>
      </c>
      <c r="I496">
        <v>6</v>
      </c>
      <c r="J496">
        <v>391</v>
      </c>
      <c r="K496">
        <v>19.2</v>
      </c>
      <c r="L496">
        <v>13.59</v>
      </c>
      <c r="M496">
        <v>24.5</v>
      </c>
    </row>
    <row r="497" spans="1:13" x14ac:dyDescent="0.3">
      <c r="A497">
        <v>0.17899000000000001</v>
      </c>
      <c r="B497">
        <v>0</v>
      </c>
      <c r="C497">
        <v>9.69</v>
      </c>
      <c r="D497">
        <v>0</v>
      </c>
      <c r="E497">
        <v>0.58499999999999996</v>
      </c>
      <c r="F497">
        <v>5.67</v>
      </c>
      <c r="G497">
        <v>28.8</v>
      </c>
      <c r="H497">
        <v>2.7986</v>
      </c>
      <c r="I497">
        <v>6</v>
      </c>
      <c r="J497">
        <v>391</v>
      </c>
      <c r="K497">
        <v>19.2</v>
      </c>
      <c r="L497">
        <v>17.600000000000001</v>
      </c>
      <c r="M497">
        <v>23.1</v>
      </c>
    </row>
    <row r="498" spans="1:13" x14ac:dyDescent="0.3">
      <c r="A498">
        <v>0.28960000000000002</v>
      </c>
      <c r="B498">
        <v>0</v>
      </c>
      <c r="C498">
        <v>9.69</v>
      </c>
      <c r="D498">
        <v>0</v>
      </c>
      <c r="E498">
        <v>0.58499999999999996</v>
      </c>
      <c r="F498">
        <v>5.39</v>
      </c>
      <c r="G498">
        <v>72.900000000000006</v>
      </c>
      <c r="H498">
        <v>2.7986</v>
      </c>
      <c r="I498">
        <v>6</v>
      </c>
      <c r="J498">
        <v>391</v>
      </c>
      <c r="K498">
        <v>19.2</v>
      </c>
      <c r="L498">
        <v>21.14</v>
      </c>
      <c r="M498">
        <v>19.7</v>
      </c>
    </row>
    <row r="499" spans="1:13" x14ac:dyDescent="0.3">
      <c r="A499">
        <v>0.26838000000000001</v>
      </c>
      <c r="B499">
        <v>0</v>
      </c>
      <c r="C499">
        <v>9.69</v>
      </c>
      <c r="D499">
        <v>0</v>
      </c>
      <c r="E499">
        <v>0.58499999999999996</v>
      </c>
      <c r="F499">
        <v>5.7939999999999996</v>
      </c>
      <c r="G499">
        <v>70.599999999999994</v>
      </c>
      <c r="H499">
        <v>2.8927</v>
      </c>
      <c r="I499">
        <v>6</v>
      </c>
      <c r="J499">
        <v>391</v>
      </c>
      <c r="K499">
        <v>19.2</v>
      </c>
      <c r="L499">
        <v>14.1</v>
      </c>
      <c r="M499">
        <v>18.3</v>
      </c>
    </row>
    <row r="500" spans="1:13" x14ac:dyDescent="0.3">
      <c r="A500">
        <v>0.23912</v>
      </c>
      <c r="B500">
        <v>0</v>
      </c>
      <c r="C500">
        <v>9.69</v>
      </c>
      <c r="D500">
        <v>0</v>
      </c>
      <c r="E500">
        <v>0.58499999999999996</v>
      </c>
      <c r="F500">
        <v>6.0190000000000001</v>
      </c>
      <c r="G500">
        <v>65.3</v>
      </c>
      <c r="H500">
        <v>2.4091</v>
      </c>
      <c r="I500">
        <v>6</v>
      </c>
      <c r="J500">
        <v>391</v>
      </c>
      <c r="K500">
        <v>19.2</v>
      </c>
      <c r="L500">
        <v>12.92</v>
      </c>
      <c r="M500">
        <v>21.2</v>
      </c>
    </row>
    <row r="501" spans="1:13" x14ac:dyDescent="0.3">
      <c r="A501">
        <v>0.17782999999999999</v>
      </c>
      <c r="B501">
        <v>0</v>
      </c>
      <c r="C501">
        <v>9.69</v>
      </c>
      <c r="D501">
        <v>0</v>
      </c>
      <c r="E501">
        <v>0.58499999999999996</v>
      </c>
      <c r="F501">
        <v>5.569</v>
      </c>
      <c r="G501">
        <v>73.5</v>
      </c>
      <c r="H501">
        <v>2.3999000000000001</v>
      </c>
      <c r="I501">
        <v>6</v>
      </c>
      <c r="J501">
        <v>391</v>
      </c>
      <c r="K501">
        <v>19.2</v>
      </c>
      <c r="L501">
        <v>15.1</v>
      </c>
      <c r="M501">
        <v>17.5</v>
      </c>
    </row>
    <row r="502" spans="1:13" x14ac:dyDescent="0.3">
      <c r="A502">
        <v>0.22438</v>
      </c>
      <c r="B502">
        <v>0</v>
      </c>
      <c r="C502">
        <v>9.69</v>
      </c>
      <c r="D502">
        <v>0</v>
      </c>
      <c r="E502">
        <v>0.58499999999999996</v>
      </c>
      <c r="F502">
        <v>6.0270000000000001</v>
      </c>
      <c r="G502">
        <v>79.7</v>
      </c>
      <c r="H502">
        <v>2.4982000000000002</v>
      </c>
      <c r="I502">
        <v>6</v>
      </c>
      <c r="J502">
        <v>391</v>
      </c>
      <c r="K502">
        <v>19.2</v>
      </c>
      <c r="L502">
        <v>14.33</v>
      </c>
      <c r="M502">
        <v>16.8</v>
      </c>
    </row>
    <row r="503" spans="1:13" x14ac:dyDescent="0.3">
      <c r="A503">
        <v>6.2630000000000005E-2</v>
      </c>
      <c r="B503">
        <v>0</v>
      </c>
      <c r="C503">
        <v>11.93</v>
      </c>
      <c r="D503">
        <v>0</v>
      </c>
      <c r="E503">
        <v>0.57299999999999995</v>
      </c>
      <c r="F503">
        <v>6.593</v>
      </c>
      <c r="G503">
        <v>69.099999999999994</v>
      </c>
      <c r="H503">
        <v>2.4786000000000001</v>
      </c>
      <c r="I503">
        <v>1</v>
      </c>
      <c r="J503">
        <v>273</v>
      </c>
      <c r="K503">
        <v>21</v>
      </c>
      <c r="L503">
        <v>9.67</v>
      </c>
      <c r="M503">
        <v>22.4</v>
      </c>
    </row>
    <row r="504" spans="1:13" x14ac:dyDescent="0.3">
      <c r="A504">
        <v>4.5269999999999998E-2</v>
      </c>
      <c r="B504">
        <v>0</v>
      </c>
      <c r="C504">
        <v>11.93</v>
      </c>
      <c r="D504">
        <v>0</v>
      </c>
      <c r="E504">
        <v>0.57299999999999995</v>
      </c>
      <c r="F504">
        <v>6.12</v>
      </c>
      <c r="G504">
        <v>76.7</v>
      </c>
      <c r="H504">
        <v>2.2875000000000001</v>
      </c>
      <c r="I504">
        <v>1</v>
      </c>
      <c r="J504">
        <v>273</v>
      </c>
      <c r="K504">
        <v>21</v>
      </c>
      <c r="L504">
        <v>9.08</v>
      </c>
      <c r="M504">
        <v>20.6</v>
      </c>
    </row>
    <row r="505" spans="1:13" x14ac:dyDescent="0.3">
      <c r="A505">
        <v>6.0760000000000002E-2</v>
      </c>
      <c r="B505">
        <v>0</v>
      </c>
      <c r="C505">
        <v>11.93</v>
      </c>
      <c r="D505">
        <v>0</v>
      </c>
      <c r="E505">
        <v>0.57299999999999995</v>
      </c>
      <c r="F505">
        <v>6.976</v>
      </c>
      <c r="G505">
        <v>91</v>
      </c>
      <c r="H505">
        <v>2.1675</v>
      </c>
      <c r="I505">
        <v>1</v>
      </c>
      <c r="J505">
        <v>273</v>
      </c>
      <c r="K505">
        <v>21</v>
      </c>
      <c r="L505">
        <v>5.64</v>
      </c>
      <c r="M505">
        <v>23.9</v>
      </c>
    </row>
    <row r="506" spans="1:13" x14ac:dyDescent="0.3">
      <c r="A506">
        <v>0.10959000000000001</v>
      </c>
      <c r="B506">
        <v>0</v>
      </c>
      <c r="C506">
        <v>11.93</v>
      </c>
      <c r="D506">
        <v>0</v>
      </c>
      <c r="E506">
        <v>0.57299999999999995</v>
      </c>
      <c r="F506">
        <v>6.7939999999999996</v>
      </c>
      <c r="G506">
        <v>89.3</v>
      </c>
      <c r="H506">
        <v>2.3889</v>
      </c>
      <c r="I506">
        <v>1</v>
      </c>
      <c r="J506">
        <v>273</v>
      </c>
      <c r="K506">
        <v>21</v>
      </c>
      <c r="L506">
        <v>6.48</v>
      </c>
      <c r="M506">
        <v>22</v>
      </c>
    </row>
    <row r="507" spans="1:13" x14ac:dyDescent="0.3">
      <c r="A507">
        <v>4.7410000000000001E-2</v>
      </c>
      <c r="B507">
        <v>0</v>
      </c>
      <c r="C507">
        <v>11.93</v>
      </c>
      <c r="D507">
        <v>0</v>
      </c>
      <c r="E507">
        <v>0.57299999999999995</v>
      </c>
      <c r="F507">
        <v>6.03</v>
      </c>
      <c r="G507">
        <v>80.8</v>
      </c>
      <c r="H507">
        <v>2.5049999999999999</v>
      </c>
      <c r="I507">
        <v>1</v>
      </c>
      <c r="J507">
        <v>273</v>
      </c>
      <c r="K507">
        <v>21</v>
      </c>
      <c r="L507">
        <v>7.88</v>
      </c>
      <c r="M507">
        <v>11.9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2D970-6E51-406C-AABF-9FB6A6F7E189}">
  <sheetPr>
    <tabColor rgb="FFFF9933"/>
  </sheetPr>
  <dimension ref="A1:A18"/>
  <sheetViews>
    <sheetView workbookViewId="0">
      <selection activeCell="H7" sqref="H7"/>
    </sheetView>
  </sheetViews>
  <sheetFormatPr defaultRowHeight="14.4" x14ac:dyDescent="0.3"/>
  <cols>
    <col min="1" max="1" width="51.5546875" customWidth="1"/>
  </cols>
  <sheetData>
    <row r="1" spans="1:1" x14ac:dyDescent="0.3">
      <c r="A1" t="s">
        <v>14</v>
      </c>
    </row>
    <row r="3" spans="1:1" x14ac:dyDescent="0.3">
      <c r="A3" s="2" t="s">
        <v>13</v>
      </c>
    </row>
    <row r="4" spans="1:1" x14ac:dyDescent="0.3">
      <c r="A4" t="s">
        <v>15</v>
      </c>
    </row>
    <row r="5" spans="1:1" x14ac:dyDescent="0.3">
      <c r="A5" t="s">
        <v>16</v>
      </c>
    </row>
    <row r="6" spans="1:1" x14ac:dyDescent="0.3">
      <c r="A6" t="s">
        <v>17</v>
      </c>
    </row>
    <row r="7" spans="1:1" x14ac:dyDescent="0.3">
      <c r="A7" t="s">
        <v>18</v>
      </c>
    </row>
    <row r="8" spans="1:1" x14ac:dyDescent="0.3">
      <c r="A8" t="s">
        <v>19</v>
      </c>
    </row>
    <row r="10" spans="1:1" x14ac:dyDescent="0.3">
      <c r="A10" s="2" t="s">
        <v>20</v>
      </c>
    </row>
    <row r="11" spans="1:1" ht="72" x14ac:dyDescent="0.3">
      <c r="A11" s="3" t="s">
        <v>48</v>
      </c>
    </row>
    <row r="13" spans="1:1" x14ac:dyDescent="0.3">
      <c r="A13" s="2" t="s">
        <v>21</v>
      </c>
    </row>
    <row r="14" spans="1:1" x14ac:dyDescent="0.3">
      <c r="A14" t="s">
        <v>22</v>
      </c>
    </row>
    <row r="15" spans="1:1" x14ac:dyDescent="0.3">
      <c r="A15" t="s">
        <v>23</v>
      </c>
    </row>
    <row r="17" spans="1:1" x14ac:dyDescent="0.3">
      <c r="A17" s="2" t="s">
        <v>24</v>
      </c>
    </row>
    <row r="18" spans="1:1" ht="43.2" x14ac:dyDescent="0.3">
      <c r="A18"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C29CB-821B-4E6C-B3E5-DC15D9DE8715}">
  <sheetPr>
    <tabColor rgb="FFFF6600"/>
  </sheetPr>
  <dimension ref="A1:E14"/>
  <sheetViews>
    <sheetView workbookViewId="0">
      <selection activeCell="F1" sqref="F1"/>
    </sheetView>
  </sheetViews>
  <sheetFormatPr defaultRowHeight="14.4" x14ac:dyDescent="0.3"/>
  <cols>
    <col min="1" max="1" width="9.6640625" bestFit="1" customWidth="1"/>
    <col min="2" max="2" width="12.88671875" bestFit="1" customWidth="1"/>
    <col min="3" max="3" width="60.77734375" customWidth="1"/>
    <col min="4" max="4" width="14.21875" customWidth="1"/>
    <col min="5" max="5" width="24" customWidth="1"/>
  </cols>
  <sheetData>
    <row r="1" spans="1:5" ht="72.599999999999994" thickBot="1" x14ac:dyDescent="0.35">
      <c r="A1" s="1" t="s">
        <v>26</v>
      </c>
      <c r="B1" s="1" t="s">
        <v>27</v>
      </c>
      <c r="C1" s="1" t="s">
        <v>30</v>
      </c>
      <c r="D1" s="4" t="s">
        <v>28</v>
      </c>
      <c r="E1" s="4" t="s">
        <v>29</v>
      </c>
    </row>
    <row r="2" spans="1:5" x14ac:dyDescent="0.3">
      <c r="A2">
        <v>1</v>
      </c>
      <c r="B2" t="str" cm="1">
        <f t="array" ref="B2:B14">TRANSPOSE('Boston Data'!A1:M1)</f>
        <v>CRIM</v>
      </c>
      <c r="C2" t="s">
        <v>31</v>
      </c>
      <c r="D2" t="s">
        <v>44</v>
      </c>
      <c r="E2" t="s">
        <v>46</v>
      </c>
    </row>
    <row r="3" spans="1:5" x14ac:dyDescent="0.3">
      <c r="A3">
        <v>2</v>
      </c>
      <c r="B3" t="str">
        <v>ZN</v>
      </c>
      <c r="C3" t="s">
        <v>32</v>
      </c>
      <c r="D3" t="s">
        <v>44</v>
      </c>
      <c r="E3" t="s">
        <v>46</v>
      </c>
    </row>
    <row r="4" spans="1:5" x14ac:dyDescent="0.3">
      <c r="A4">
        <v>3</v>
      </c>
      <c r="B4" t="str">
        <v>INDUS</v>
      </c>
      <c r="C4" t="s">
        <v>33</v>
      </c>
      <c r="D4" t="s">
        <v>44</v>
      </c>
      <c r="E4" t="s">
        <v>46</v>
      </c>
    </row>
    <row r="5" spans="1:5" x14ac:dyDescent="0.3">
      <c r="A5">
        <v>4</v>
      </c>
      <c r="B5" t="str">
        <v>CHAS</v>
      </c>
      <c r="C5" t="s">
        <v>34</v>
      </c>
      <c r="D5" t="s">
        <v>44</v>
      </c>
      <c r="E5" t="s">
        <v>47</v>
      </c>
    </row>
    <row r="6" spans="1:5" x14ac:dyDescent="0.3">
      <c r="A6">
        <v>5</v>
      </c>
      <c r="B6" t="str">
        <v>NOX</v>
      </c>
      <c r="C6" t="s">
        <v>35</v>
      </c>
      <c r="D6" t="s">
        <v>44</v>
      </c>
      <c r="E6" t="s">
        <v>46</v>
      </c>
    </row>
    <row r="7" spans="1:5" x14ac:dyDescent="0.3">
      <c r="A7">
        <v>6</v>
      </c>
      <c r="B7" t="str">
        <v>RM</v>
      </c>
      <c r="C7" t="s">
        <v>36</v>
      </c>
      <c r="D7" t="s">
        <v>44</v>
      </c>
      <c r="E7" t="s">
        <v>46</v>
      </c>
    </row>
    <row r="8" spans="1:5" x14ac:dyDescent="0.3">
      <c r="A8">
        <v>7</v>
      </c>
      <c r="B8" t="str">
        <v>AGE</v>
      </c>
      <c r="C8" t="s">
        <v>37</v>
      </c>
      <c r="D8" t="s">
        <v>44</v>
      </c>
      <c r="E8" t="s">
        <v>46</v>
      </c>
    </row>
    <row r="9" spans="1:5" x14ac:dyDescent="0.3">
      <c r="A9">
        <v>8</v>
      </c>
      <c r="B9" t="str">
        <v>DIS</v>
      </c>
      <c r="C9" t="s">
        <v>38</v>
      </c>
      <c r="D9" t="s">
        <v>44</v>
      </c>
      <c r="E9" t="s">
        <v>46</v>
      </c>
    </row>
    <row r="10" spans="1:5" x14ac:dyDescent="0.3">
      <c r="A10">
        <v>9</v>
      </c>
      <c r="B10" t="str">
        <v>RAD</v>
      </c>
      <c r="C10" t="s">
        <v>39</v>
      </c>
      <c r="D10" t="s">
        <v>44</v>
      </c>
      <c r="E10" t="s">
        <v>47</v>
      </c>
    </row>
    <row r="11" spans="1:5" x14ac:dyDescent="0.3">
      <c r="A11">
        <v>10</v>
      </c>
      <c r="B11" t="str">
        <v>TAX</v>
      </c>
      <c r="C11" t="s">
        <v>40</v>
      </c>
      <c r="D11" t="s">
        <v>44</v>
      </c>
      <c r="E11" t="s">
        <v>47</v>
      </c>
    </row>
    <row r="12" spans="1:5" x14ac:dyDescent="0.3">
      <c r="A12">
        <v>11</v>
      </c>
      <c r="B12" t="str">
        <v>PTRATIO</v>
      </c>
      <c r="C12" t="s">
        <v>41</v>
      </c>
      <c r="D12" t="s">
        <v>44</v>
      </c>
      <c r="E12" t="s">
        <v>46</v>
      </c>
    </row>
    <row r="13" spans="1:5" x14ac:dyDescent="0.3">
      <c r="A13">
        <v>12</v>
      </c>
      <c r="B13" t="str">
        <v>LSTAT</v>
      </c>
      <c r="C13" t="s">
        <v>42</v>
      </c>
      <c r="D13" t="s">
        <v>44</v>
      </c>
      <c r="E13" t="s">
        <v>46</v>
      </c>
    </row>
    <row r="14" spans="1:5" x14ac:dyDescent="0.3">
      <c r="A14">
        <v>13</v>
      </c>
      <c r="B14" t="str">
        <v>MEDV</v>
      </c>
      <c r="C14" t="s">
        <v>43</v>
      </c>
      <c r="D14" t="s">
        <v>45</v>
      </c>
      <c r="E14"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35B71-ED26-4A8D-9862-A366BF6DF57C}">
  <sheetPr>
    <tabColor rgb="FFFF0000"/>
  </sheetPr>
  <dimension ref="A1:M507"/>
  <sheetViews>
    <sheetView workbookViewId="0">
      <selection activeCell="N1" sqref="N1"/>
    </sheetView>
  </sheetViews>
  <sheetFormatPr defaultRowHeight="14.4" x14ac:dyDescent="0.3"/>
  <cols>
    <col min="1" max="1" width="8" bestFit="1" customWidth="1"/>
    <col min="2" max="2" width="5.5546875" bestFit="1" customWidth="1"/>
    <col min="3" max="3" width="8.6640625" bestFit="1" customWidth="1"/>
    <col min="4" max="4" width="8" bestFit="1" customWidth="1"/>
    <col min="5" max="5" width="7" bestFit="1" customWidth="1"/>
    <col min="6" max="6" width="6" bestFit="1" customWidth="1"/>
    <col min="7" max="7" width="6.6640625" bestFit="1" customWidth="1"/>
    <col min="8" max="8" width="8" bestFit="1" customWidth="1"/>
    <col min="9" max="9" width="6.6640625" bestFit="1" customWidth="1"/>
    <col min="10" max="10" width="6.33203125" bestFit="1" customWidth="1"/>
    <col min="11" max="11" width="10.21875" bestFit="1" customWidth="1"/>
    <col min="12" max="12" width="8.109375" bestFit="1" customWidth="1"/>
    <col min="13" max="13" width="8" bestFit="1" customWidth="1"/>
  </cols>
  <sheetData>
    <row r="1" spans="1:13" ht="15" thickBot="1"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6.3200000000000001E-3</v>
      </c>
      <c r="B2">
        <v>18</v>
      </c>
      <c r="C2">
        <v>2.31</v>
      </c>
      <c r="D2">
        <v>0</v>
      </c>
      <c r="E2">
        <v>0.53800000000000003</v>
      </c>
      <c r="F2">
        <v>6.5750000000000002</v>
      </c>
      <c r="G2">
        <v>65.2</v>
      </c>
      <c r="H2">
        <v>4.09</v>
      </c>
      <c r="I2">
        <v>1</v>
      </c>
      <c r="J2">
        <v>296</v>
      </c>
      <c r="K2">
        <v>15.3</v>
      </c>
      <c r="L2">
        <v>4.9800000000000004</v>
      </c>
      <c r="M2">
        <v>24</v>
      </c>
    </row>
    <row r="3" spans="1:13" x14ac:dyDescent="0.3">
      <c r="A3">
        <v>2.7310000000000001E-2</v>
      </c>
      <c r="B3">
        <v>0</v>
      </c>
      <c r="C3">
        <v>7.07</v>
      </c>
      <c r="D3">
        <v>0</v>
      </c>
      <c r="E3">
        <v>0.46899999999999997</v>
      </c>
      <c r="F3">
        <v>6.4210000000000003</v>
      </c>
      <c r="G3">
        <v>78.900000000000006</v>
      </c>
      <c r="H3">
        <v>4.9671000000000003</v>
      </c>
      <c r="I3">
        <v>2</v>
      </c>
      <c r="J3">
        <v>242</v>
      </c>
      <c r="K3">
        <v>17.8</v>
      </c>
      <c r="L3">
        <v>9.14</v>
      </c>
      <c r="M3">
        <v>21.6</v>
      </c>
    </row>
    <row r="4" spans="1:13" x14ac:dyDescent="0.3">
      <c r="A4">
        <v>2.7289999999999998E-2</v>
      </c>
      <c r="B4">
        <v>0</v>
      </c>
      <c r="C4">
        <v>7.07</v>
      </c>
      <c r="D4">
        <v>0</v>
      </c>
      <c r="E4">
        <v>0.46899999999999997</v>
      </c>
      <c r="F4">
        <v>7.1849999999999996</v>
      </c>
      <c r="G4">
        <v>61.1</v>
      </c>
      <c r="H4">
        <v>4.9671000000000003</v>
      </c>
      <c r="I4">
        <v>2</v>
      </c>
      <c r="J4">
        <v>242</v>
      </c>
      <c r="K4">
        <v>17.8</v>
      </c>
      <c r="L4">
        <v>4.03</v>
      </c>
      <c r="M4">
        <v>34.700000000000003</v>
      </c>
    </row>
    <row r="5" spans="1:13" x14ac:dyDescent="0.3">
      <c r="A5">
        <v>3.2370000000000003E-2</v>
      </c>
      <c r="B5">
        <v>0</v>
      </c>
      <c r="C5">
        <v>2.1800000000000002</v>
      </c>
      <c r="D5">
        <v>0</v>
      </c>
      <c r="E5">
        <v>0.45800000000000002</v>
      </c>
      <c r="F5">
        <v>6.9980000000000002</v>
      </c>
      <c r="G5">
        <v>45.8</v>
      </c>
      <c r="H5">
        <v>6.0621999999999998</v>
      </c>
      <c r="I5">
        <v>3</v>
      </c>
      <c r="J5">
        <v>222</v>
      </c>
      <c r="K5">
        <v>18.7</v>
      </c>
      <c r="L5">
        <v>2.94</v>
      </c>
      <c r="M5">
        <v>33.4</v>
      </c>
    </row>
    <row r="6" spans="1:13" x14ac:dyDescent="0.3">
      <c r="A6">
        <v>6.905E-2</v>
      </c>
      <c r="B6">
        <v>0</v>
      </c>
      <c r="C6">
        <v>2.1800000000000002</v>
      </c>
      <c r="D6">
        <v>0</v>
      </c>
      <c r="E6">
        <v>0.45800000000000002</v>
      </c>
      <c r="F6">
        <v>7.1470000000000002</v>
      </c>
      <c r="G6">
        <v>54.2</v>
      </c>
      <c r="H6">
        <v>6.0621999999999998</v>
      </c>
      <c r="I6">
        <v>3</v>
      </c>
      <c r="J6">
        <v>222</v>
      </c>
      <c r="K6">
        <v>18.7</v>
      </c>
      <c r="L6">
        <v>5.33</v>
      </c>
      <c r="M6">
        <v>36.200000000000003</v>
      </c>
    </row>
    <row r="7" spans="1:13" x14ac:dyDescent="0.3">
      <c r="A7">
        <v>2.9850000000000002E-2</v>
      </c>
      <c r="B7">
        <v>0</v>
      </c>
      <c r="C7">
        <v>2.1800000000000002</v>
      </c>
      <c r="D7">
        <v>0</v>
      </c>
      <c r="E7">
        <v>0.45800000000000002</v>
      </c>
      <c r="F7">
        <v>6.43</v>
      </c>
      <c r="G7">
        <v>58.7</v>
      </c>
      <c r="H7">
        <v>6.0621999999999998</v>
      </c>
      <c r="I7">
        <v>3</v>
      </c>
      <c r="J7">
        <v>222</v>
      </c>
      <c r="K7">
        <v>18.7</v>
      </c>
      <c r="L7">
        <v>5.21</v>
      </c>
      <c r="M7">
        <v>28.7</v>
      </c>
    </row>
    <row r="8" spans="1:13" x14ac:dyDescent="0.3">
      <c r="A8">
        <v>8.8289999999999993E-2</v>
      </c>
      <c r="B8">
        <v>12.5</v>
      </c>
      <c r="C8">
        <v>7.87</v>
      </c>
      <c r="D8">
        <v>0</v>
      </c>
      <c r="E8">
        <v>0.52400000000000002</v>
      </c>
      <c r="F8">
        <v>6.0119999999999996</v>
      </c>
      <c r="G8">
        <v>66.599999999999994</v>
      </c>
      <c r="H8">
        <v>5.5605000000000002</v>
      </c>
      <c r="I8">
        <v>5</v>
      </c>
      <c r="J8">
        <v>311</v>
      </c>
      <c r="K8">
        <v>15.2</v>
      </c>
      <c r="L8">
        <v>12.43</v>
      </c>
      <c r="M8">
        <v>22.9</v>
      </c>
    </row>
    <row r="9" spans="1:13" x14ac:dyDescent="0.3">
      <c r="A9">
        <v>0.14455000000000001</v>
      </c>
      <c r="B9">
        <v>12.5</v>
      </c>
      <c r="C9">
        <v>7.87</v>
      </c>
      <c r="D9">
        <v>0</v>
      </c>
      <c r="E9">
        <v>0.52400000000000002</v>
      </c>
      <c r="F9">
        <v>6.1719999999999997</v>
      </c>
      <c r="G9">
        <v>96.1</v>
      </c>
      <c r="H9">
        <v>5.9504999999999999</v>
      </c>
      <c r="I9">
        <v>5</v>
      </c>
      <c r="J9">
        <v>311</v>
      </c>
      <c r="K9">
        <v>15.2</v>
      </c>
      <c r="L9">
        <v>19.149999999999999</v>
      </c>
      <c r="M9">
        <v>27.1</v>
      </c>
    </row>
    <row r="10" spans="1:13" x14ac:dyDescent="0.3">
      <c r="A10">
        <v>0.21124000000000001</v>
      </c>
      <c r="B10">
        <v>12.5</v>
      </c>
      <c r="C10">
        <v>7.87</v>
      </c>
      <c r="D10">
        <v>0</v>
      </c>
      <c r="E10">
        <v>0.52400000000000002</v>
      </c>
      <c r="F10">
        <v>5.6310000000000002</v>
      </c>
      <c r="G10">
        <v>100</v>
      </c>
      <c r="H10">
        <v>6.0820999999999996</v>
      </c>
      <c r="I10">
        <v>5</v>
      </c>
      <c r="J10">
        <v>311</v>
      </c>
      <c r="K10">
        <v>15.2</v>
      </c>
      <c r="L10">
        <v>29.93</v>
      </c>
      <c r="M10">
        <v>16.5</v>
      </c>
    </row>
    <row r="11" spans="1:13" x14ac:dyDescent="0.3">
      <c r="A11">
        <v>0.17004</v>
      </c>
      <c r="B11">
        <v>12.5</v>
      </c>
      <c r="C11">
        <v>7.87</v>
      </c>
      <c r="D11">
        <v>0</v>
      </c>
      <c r="E11">
        <v>0.52400000000000002</v>
      </c>
      <c r="F11">
        <v>6.0039999999999996</v>
      </c>
      <c r="G11">
        <v>85.9</v>
      </c>
      <c r="H11">
        <v>6.5921000000000003</v>
      </c>
      <c r="I11">
        <v>5</v>
      </c>
      <c r="J11">
        <v>311</v>
      </c>
      <c r="K11">
        <v>15.2</v>
      </c>
      <c r="L11">
        <v>17.100000000000001</v>
      </c>
      <c r="M11">
        <v>18.899999999999999</v>
      </c>
    </row>
    <row r="12" spans="1:13" x14ac:dyDescent="0.3">
      <c r="A12">
        <v>0.22489000000000001</v>
      </c>
      <c r="B12">
        <v>12.5</v>
      </c>
      <c r="C12">
        <v>7.87</v>
      </c>
      <c r="D12">
        <v>0</v>
      </c>
      <c r="E12">
        <v>0.52400000000000002</v>
      </c>
      <c r="F12">
        <v>6.3769999999999998</v>
      </c>
      <c r="G12">
        <v>94.3</v>
      </c>
      <c r="H12">
        <v>6.3467000000000002</v>
      </c>
      <c r="I12">
        <v>5</v>
      </c>
      <c r="J12">
        <v>311</v>
      </c>
      <c r="K12">
        <v>15.2</v>
      </c>
      <c r="L12">
        <v>20.45</v>
      </c>
      <c r="M12">
        <v>15</v>
      </c>
    </row>
    <row r="13" spans="1:13" x14ac:dyDescent="0.3">
      <c r="A13">
        <v>0.11747</v>
      </c>
      <c r="B13">
        <v>12.5</v>
      </c>
      <c r="C13">
        <v>7.87</v>
      </c>
      <c r="D13">
        <v>0</v>
      </c>
      <c r="E13">
        <v>0.52400000000000002</v>
      </c>
      <c r="F13">
        <v>6.0090000000000003</v>
      </c>
      <c r="G13">
        <v>82.9</v>
      </c>
      <c r="H13">
        <v>6.2267000000000001</v>
      </c>
      <c r="I13">
        <v>5</v>
      </c>
      <c r="J13">
        <v>311</v>
      </c>
      <c r="K13">
        <v>15.2</v>
      </c>
      <c r="L13">
        <v>13.27</v>
      </c>
      <c r="M13">
        <v>18.899999999999999</v>
      </c>
    </row>
    <row r="14" spans="1:13" x14ac:dyDescent="0.3">
      <c r="A14">
        <v>9.3780000000000002E-2</v>
      </c>
      <c r="B14">
        <v>12.5</v>
      </c>
      <c r="C14">
        <v>7.87</v>
      </c>
      <c r="D14">
        <v>0</v>
      </c>
      <c r="E14">
        <v>0.52400000000000002</v>
      </c>
      <c r="F14">
        <v>5.8890000000000002</v>
      </c>
      <c r="G14">
        <v>39</v>
      </c>
      <c r="H14">
        <v>5.4508999999999999</v>
      </c>
      <c r="I14">
        <v>5</v>
      </c>
      <c r="J14">
        <v>311</v>
      </c>
      <c r="K14">
        <v>15.2</v>
      </c>
      <c r="L14">
        <v>15.71</v>
      </c>
      <c r="M14">
        <v>21.7</v>
      </c>
    </row>
    <row r="15" spans="1:13" x14ac:dyDescent="0.3">
      <c r="A15">
        <v>0.62975999999999999</v>
      </c>
      <c r="B15">
        <v>0</v>
      </c>
      <c r="C15">
        <v>8.14</v>
      </c>
      <c r="D15">
        <v>0</v>
      </c>
      <c r="E15">
        <v>0.53800000000000003</v>
      </c>
      <c r="F15">
        <v>5.9489999999999998</v>
      </c>
      <c r="G15">
        <v>61.8</v>
      </c>
      <c r="H15">
        <v>4.7074999999999996</v>
      </c>
      <c r="I15">
        <v>4</v>
      </c>
      <c r="J15">
        <v>307</v>
      </c>
      <c r="K15">
        <v>21</v>
      </c>
      <c r="L15">
        <v>8.26</v>
      </c>
      <c r="M15">
        <v>20.399999999999999</v>
      </c>
    </row>
    <row r="16" spans="1:13" x14ac:dyDescent="0.3">
      <c r="A16">
        <v>0.63795999999999997</v>
      </c>
      <c r="B16">
        <v>0</v>
      </c>
      <c r="C16">
        <v>8.14</v>
      </c>
      <c r="D16">
        <v>0</v>
      </c>
      <c r="E16">
        <v>0.53800000000000003</v>
      </c>
      <c r="F16">
        <v>6.0960000000000001</v>
      </c>
      <c r="G16">
        <v>84.5</v>
      </c>
      <c r="H16">
        <v>4.4619</v>
      </c>
      <c r="I16">
        <v>4</v>
      </c>
      <c r="J16">
        <v>307</v>
      </c>
      <c r="K16">
        <v>21</v>
      </c>
      <c r="L16">
        <v>10.26</v>
      </c>
      <c r="M16">
        <v>18.2</v>
      </c>
    </row>
    <row r="17" spans="1:13" x14ac:dyDescent="0.3">
      <c r="A17">
        <v>0.62739</v>
      </c>
      <c r="B17">
        <v>0</v>
      </c>
      <c r="C17">
        <v>8.14</v>
      </c>
      <c r="D17">
        <v>0</v>
      </c>
      <c r="E17">
        <v>0.53800000000000003</v>
      </c>
      <c r="F17">
        <v>5.8339999999999996</v>
      </c>
      <c r="G17">
        <v>56.5</v>
      </c>
      <c r="H17">
        <v>4.4985999999999997</v>
      </c>
      <c r="I17">
        <v>4</v>
      </c>
      <c r="J17">
        <v>307</v>
      </c>
      <c r="K17">
        <v>21</v>
      </c>
      <c r="L17">
        <v>8.4700000000000006</v>
      </c>
      <c r="M17">
        <v>19.899999999999999</v>
      </c>
    </row>
    <row r="18" spans="1:13" x14ac:dyDescent="0.3">
      <c r="A18">
        <v>1.05393</v>
      </c>
      <c r="B18">
        <v>0</v>
      </c>
      <c r="C18">
        <v>8.14</v>
      </c>
      <c r="D18">
        <v>0</v>
      </c>
      <c r="E18">
        <v>0.53800000000000003</v>
      </c>
      <c r="F18">
        <v>5.9349999999999996</v>
      </c>
      <c r="G18">
        <v>29.3</v>
      </c>
      <c r="H18">
        <v>4.4985999999999997</v>
      </c>
      <c r="I18">
        <v>4</v>
      </c>
      <c r="J18">
        <v>307</v>
      </c>
      <c r="K18">
        <v>21</v>
      </c>
      <c r="L18">
        <v>6.58</v>
      </c>
      <c r="M18">
        <v>23.1</v>
      </c>
    </row>
    <row r="19" spans="1:13" x14ac:dyDescent="0.3">
      <c r="A19">
        <v>0.78420000000000001</v>
      </c>
      <c r="B19">
        <v>0</v>
      </c>
      <c r="C19">
        <v>8.14</v>
      </c>
      <c r="D19">
        <v>0</v>
      </c>
      <c r="E19">
        <v>0.53800000000000003</v>
      </c>
      <c r="F19">
        <v>5.99</v>
      </c>
      <c r="G19">
        <v>81.7</v>
      </c>
      <c r="H19">
        <v>4.2579000000000002</v>
      </c>
      <c r="I19">
        <v>4</v>
      </c>
      <c r="J19">
        <v>307</v>
      </c>
      <c r="K19">
        <v>21</v>
      </c>
      <c r="L19">
        <v>14.67</v>
      </c>
      <c r="M19">
        <v>17.5</v>
      </c>
    </row>
    <row r="20" spans="1:13" x14ac:dyDescent="0.3">
      <c r="A20">
        <v>0.80271000000000003</v>
      </c>
      <c r="B20">
        <v>0</v>
      </c>
      <c r="C20">
        <v>8.14</v>
      </c>
      <c r="D20">
        <v>0</v>
      </c>
      <c r="E20">
        <v>0.53800000000000003</v>
      </c>
      <c r="F20">
        <v>5.4560000000000004</v>
      </c>
      <c r="G20">
        <v>36.6</v>
      </c>
      <c r="H20">
        <v>3.7965</v>
      </c>
      <c r="I20">
        <v>4</v>
      </c>
      <c r="J20">
        <v>307</v>
      </c>
      <c r="K20">
        <v>21</v>
      </c>
      <c r="L20">
        <v>11.69</v>
      </c>
      <c r="M20">
        <v>20.2</v>
      </c>
    </row>
    <row r="21" spans="1:13" x14ac:dyDescent="0.3">
      <c r="A21">
        <v>0.7258</v>
      </c>
      <c r="B21">
        <v>0</v>
      </c>
      <c r="C21">
        <v>8.14</v>
      </c>
      <c r="D21">
        <v>0</v>
      </c>
      <c r="E21">
        <v>0.53800000000000003</v>
      </c>
      <c r="F21">
        <v>5.7270000000000003</v>
      </c>
      <c r="G21">
        <v>69.5</v>
      </c>
      <c r="H21">
        <v>3.7965</v>
      </c>
      <c r="I21">
        <v>4</v>
      </c>
      <c r="J21">
        <v>307</v>
      </c>
      <c r="K21">
        <v>21</v>
      </c>
      <c r="L21">
        <v>11.28</v>
      </c>
      <c r="M21">
        <v>18.2</v>
      </c>
    </row>
    <row r="22" spans="1:13" x14ac:dyDescent="0.3">
      <c r="A22">
        <v>1.25179</v>
      </c>
      <c r="B22">
        <v>0</v>
      </c>
      <c r="C22">
        <v>8.14</v>
      </c>
      <c r="D22">
        <v>0</v>
      </c>
      <c r="E22">
        <v>0.53800000000000003</v>
      </c>
      <c r="F22">
        <v>5.57</v>
      </c>
      <c r="G22">
        <v>98.1</v>
      </c>
      <c r="H22">
        <v>3.7978999999999998</v>
      </c>
      <c r="I22">
        <v>4</v>
      </c>
      <c r="J22">
        <v>307</v>
      </c>
      <c r="K22">
        <v>21</v>
      </c>
      <c r="L22">
        <v>21.02</v>
      </c>
      <c r="M22">
        <v>13.6</v>
      </c>
    </row>
    <row r="23" spans="1:13" x14ac:dyDescent="0.3">
      <c r="A23">
        <v>0.85204000000000002</v>
      </c>
      <c r="B23">
        <v>0</v>
      </c>
      <c r="C23">
        <v>8.14</v>
      </c>
      <c r="D23">
        <v>0</v>
      </c>
      <c r="E23">
        <v>0.53800000000000003</v>
      </c>
      <c r="F23">
        <v>5.9649999999999999</v>
      </c>
      <c r="G23">
        <v>89.2</v>
      </c>
      <c r="H23">
        <v>4.0122999999999998</v>
      </c>
      <c r="I23">
        <v>4</v>
      </c>
      <c r="J23">
        <v>307</v>
      </c>
      <c r="K23">
        <v>21</v>
      </c>
      <c r="L23">
        <v>13.83</v>
      </c>
      <c r="M23">
        <v>19.600000000000001</v>
      </c>
    </row>
    <row r="24" spans="1:13" x14ac:dyDescent="0.3">
      <c r="A24">
        <v>1.23247</v>
      </c>
      <c r="B24">
        <v>0</v>
      </c>
      <c r="C24">
        <v>8.14</v>
      </c>
      <c r="D24">
        <v>0</v>
      </c>
      <c r="E24">
        <v>0.53800000000000003</v>
      </c>
      <c r="F24">
        <v>6.1420000000000003</v>
      </c>
      <c r="G24">
        <v>91.7</v>
      </c>
      <c r="H24">
        <v>3.9769000000000001</v>
      </c>
      <c r="I24">
        <v>4</v>
      </c>
      <c r="J24">
        <v>307</v>
      </c>
      <c r="K24">
        <v>21</v>
      </c>
      <c r="L24">
        <v>18.72</v>
      </c>
      <c r="M24">
        <v>15.2</v>
      </c>
    </row>
    <row r="25" spans="1:13" x14ac:dyDescent="0.3">
      <c r="A25">
        <v>0.98843000000000003</v>
      </c>
      <c r="B25">
        <v>0</v>
      </c>
      <c r="C25">
        <v>8.14</v>
      </c>
      <c r="D25">
        <v>0</v>
      </c>
      <c r="E25">
        <v>0.53800000000000003</v>
      </c>
      <c r="F25">
        <v>5.8129999999999997</v>
      </c>
      <c r="G25">
        <v>100</v>
      </c>
      <c r="H25">
        <v>4.0952000000000002</v>
      </c>
      <c r="I25">
        <v>4</v>
      </c>
      <c r="J25">
        <v>307</v>
      </c>
      <c r="K25">
        <v>21</v>
      </c>
      <c r="L25">
        <v>19.88</v>
      </c>
      <c r="M25">
        <v>14.5</v>
      </c>
    </row>
    <row r="26" spans="1:13" x14ac:dyDescent="0.3">
      <c r="A26">
        <v>0.75026000000000004</v>
      </c>
      <c r="B26">
        <v>0</v>
      </c>
      <c r="C26">
        <v>8.14</v>
      </c>
      <c r="D26">
        <v>0</v>
      </c>
      <c r="E26">
        <v>0.53800000000000003</v>
      </c>
      <c r="F26">
        <v>5.9240000000000004</v>
      </c>
      <c r="G26">
        <v>94.1</v>
      </c>
      <c r="H26">
        <v>4.3996000000000004</v>
      </c>
      <c r="I26">
        <v>4</v>
      </c>
      <c r="J26">
        <v>307</v>
      </c>
      <c r="K26">
        <v>21</v>
      </c>
      <c r="L26">
        <v>16.3</v>
      </c>
      <c r="M26">
        <v>15.6</v>
      </c>
    </row>
    <row r="27" spans="1:13" x14ac:dyDescent="0.3">
      <c r="A27">
        <v>0.84053999999999995</v>
      </c>
      <c r="B27">
        <v>0</v>
      </c>
      <c r="C27">
        <v>8.14</v>
      </c>
      <c r="D27">
        <v>0</v>
      </c>
      <c r="E27">
        <v>0.53800000000000003</v>
      </c>
      <c r="F27">
        <v>5.5990000000000002</v>
      </c>
      <c r="G27">
        <v>85.7</v>
      </c>
      <c r="H27">
        <v>4.4546000000000001</v>
      </c>
      <c r="I27">
        <v>4</v>
      </c>
      <c r="J27">
        <v>307</v>
      </c>
      <c r="K27">
        <v>21</v>
      </c>
      <c r="L27">
        <v>16.510000000000002</v>
      </c>
      <c r="M27">
        <v>13.9</v>
      </c>
    </row>
    <row r="28" spans="1:13" x14ac:dyDescent="0.3">
      <c r="A28">
        <v>0.67191000000000001</v>
      </c>
      <c r="B28">
        <v>0</v>
      </c>
      <c r="C28">
        <v>8.14</v>
      </c>
      <c r="D28">
        <v>0</v>
      </c>
      <c r="E28">
        <v>0.53800000000000003</v>
      </c>
      <c r="F28">
        <v>5.8129999999999997</v>
      </c>
      <c r="G28">
        <v>90.3</v>
      </c>
      <c r="H28">
        <v>4.6820000000000004</v>
      </c>
      <c r="I28">
        <v>4</v>
      </c>
      <c r="J28">
        <v>307</v>
      </c>
      <c r="K28">
        <v>21</v>
      </c>
      <c r="L28">
        <v>14.81</v>
      </c>
      <c r="M28">
        <v>16.600000000000001</v>
      </c>
    </row>
    <row r="29" spans="1:13" x14ac:dyDescent="0.3">
      <c r="A29">
        <v>0.95577000000000001</v>
      </c>
      <c r="B29">
        <v>0</v>
      </c>
      <c r="C29">
        <v>8.14</v>
      </c>
      <c r="D29">
        <v>0</v>
      </c>
      <c r="E29">
        <v>0.53800000000000003</v>
      </c>
      <c r="F29">
        <v>6.0469999999999997</v>
      </c>
      <c r="G29">
        <v>88.8</v>
      </c>
      <c r="H29">
        <v>4.4534000000000002</v>
      </c>
      <c r="I29">
        <v>4</v>
      </c>
      <c r="J29">
        <v>307</v>
      </c>
      <c r="K29">
        <v>21</v>
      </c>
      <c r="L29">
        <v>17.28</v>
      </c>
      <c r="M29">
        <v>14.8</v>
      </c>
    </row>
    <row r="30" spans="1:13" x14ac:dyDescent="0.3">
      <c r="A30">
        <v>0.77298999999999995</v>
      </c>
      <c r="B30">
        <v>0</v>
      </c>
      <c r="C30">
        <v>8.14</v>
      </c>
      <c r="D30">
        <v>0</v>
      </c>
      <c r="E30">
        <v>0.53800000000000003</v>
      </c>
      <c r="F30">
        <v>6.4950000000000001</v>
      </c>
      <c r="G30">
        <v>94.4</v>
      </c>
      <c r="H30">
        <v>4.4546999999999999</v>
      </c>
      <c r="I30">
        <v>4</v>
      </c>
      <c r="J30">
        <v>307</v>
      </c>
      <c r="K30">
        <v>21</v>
      </c>
      <c r="L30">
        <v>12.8</v>
      </c>
      <c r="M30">
        <v>18.399999999999999</v>
      </c>
    </row>
    <row r="31" spans="1:13" x14ac:dyDescent="0.3">
      <c r="A31">
        <v>1.0024500000000001</v>
      </c>
      <c r="B31">
        <v>0</v>
      </c>
      <c r="C31">
        <v>8.14</v>
      </c>
      <c r="D31">
        <v>0</v>
      </c>
      <c r="E31">
        <v>0.53800000000000003</v>
      </c>
      <c r="F31">
        <v>6.6740000000000004</v>
      </c>
      <c r="G31">
        <v>87.3</v>
      </c>
      <c r="H31">
        <v>4.2389999999999999</v>
      </c>
      <c r="I31">
        <v>4</v>
      </c>
      <c r="J31">
        <v>307</v>
      </c>
      <c r="K31">
        <v>21</v>
      </c>
      <c r="L31">
        <v>11.98</v>
      </c>
      <c r="M31">
        <v>21</v>
      </c>
    </row>
    <row r="32" spans="1:13" x14ac:dyDescent="0.3">
      <c r="A32">
        <v>1.1308100000000001</v>
      </c>
      <c r="B32">
        <v>0</v>
      </c>
      <c r="C32">
        <v>8.14</v>
      </c>
      <c r="D32">
        <v>0</v>
      </c>
      <c r="E32">
        <v>0.53800000000000003</v>
      </c>
      <c r="F32">
        <v>5.7130000000000001</v>
      </c>
      <c r="G32">
        <v>94.1</v>
      </c>
      <c r="H32">
        <v>4.2329999999999997</v>
      </c>
      <c r="I32">
        <v>4</v>
      </c>
      <c r="J32">
        <v>307</v>
      </c>
      <c r="K32">
        <v>21</v>
      </c>
      <c r="L32">
        <v>22.6</v>
      </c>
      <c r="M32">
        <v>12.7</v>
      </c>
    </row>
    <row r="33" spans="1:13" x14ac:dyDescent="0.3">
      <c r="A33">
        <v>1.3547199999999999</v>
      </c>
      <c r="B33">
        <v>0</v>
      </c>
      <c r="C33">
        <v>8.14</v>
      </c>
      <c r="D33">
        <v>0</v>
      </c>
      <c r="E33">
        <v>0.53800000000000003</v>
      </c>
      <c r="F33">
        <v>6.0720000000000001</v>
      </c>
      <c r="G33">
        <v>100</v>
      </c>
      <c r="H33">
        <v>4.1749999999999998</v>
      </c>
      <c r="I33">
        <v>4</v>
      </c>
      <c r="J33">
        <v>307</v>
      </c>
      <c r="K33">
        <v>21</v>
      </c>
      <c r="L33">
        <v>13.04</v>
      </c>
      <c r="M33">
        <v>14.5</v>
      </c>
    </row>
    <row r="34" spans="1:13" x14ac:dyDescent="0.3">
      <c r="A34">
        <v>1.3879900000000001</v>
      </c>
      <c r="B34">
        <v>0</v>
      </c>
      <c r="C34">
        <v>8.14</v>
      </c>
      <c r="D34">
        <v>0</v>
      </c>
      <c r="E34">
        <v>0.53800000000000003</v>
      </c>
      <c r="F34">
        <v>5.95</v>
      </c>
      <c r="G34">
        <v>82</v>
      </c>
      <c r="H34">
        <v>3.99</v>
      </c>
      <c r="I34">
        <v>4</v>
      </c>
      <c r="J34">
        <v>307</v>
      </c>
      <c r="K34">
        <v>21</v>
      </c>
      <c r="L34">
        <v>27.71</v>
      </c>
      <c r="M34">
        <v>13.2</v>
      </c>
    </row>
    <row r="35" spans="1:13" x14ac:dyDescent="0.3">
      <c r="A35">
        <v>1.1517200000000001</v>
      </c>
      <c r="B35">
        <v>0</v>
      </c>
      <c r="C35">
        <v>8.14</v>
      </c>
      <c r="D35">
        <v>0</v>
      </c>
      <c r="E35">
        <v>0.53800000000000003</v>
      </c>
      <c r="F35">
        <v>5.7009999999999996</v>
      </c>
      <c r="G35">
        <v>95</v>
      </c>
      <c r="H35">
        <v>3.7871999999999999</v>
      </c>
      <c r="I35">
        <v>4</v>
      </c>
      <c r="J35">
        <v>307</v>
      </c>
      <c r="K35">
        <v>21</v>
      </c>
      <c r="L35">
        <v>18.350000000000001</v>
      </c>
      <c r="M35">
        <v>13.1</v>
      </c>
    </row>
    <row r="36" spans="1:13" x14ac:dyDescent="0.3">
      <c r="A36">
        <v>1.6128199999999999</v>
      </c>
      <c r="B36">
        <v>0</v>
      </c>
      <c r="C36">
        <v>8.14</v>
      </c>
      <c r="D36">
        <v>0</v>
      </c>
      <c r="E36">
        <v>0.53800000000000003</v>
      </c>
      <c r="F36">
        <v>6.0960000000000001</v>
      </c>
      <c r="G36">
        <v>96.9</v>
      </c>
      <c r="H36">
        <v>3.7597999999999998</v>
      </c>
      <c r="I36">
        <v>4</v>
      </c>
      <c r="J36">
        <v>307</v>
      </c>
      <c r="K36">
        <v>21</v>
      </c>
      <c r="L36">
        <v>20.34</v>
      </c>
      <c r="M36">
        <v>13.5</v>
      </c>
    </row>
    <row r="37" spans="1:13" x14ac:dyDescent="0.3">
      <c r="A37">
        <v>6.4170000000000005E-2</v>
      </c>
      <c r="B37">
        <v>0</v>
      </c>
      <c r="C37">
        <v>5.96</v>
      </c>
      <c r="D37">
        <v>0</v>
      </c>
      <c r="E37">
        <v>0.499</v>
      </c>
      <c r="F37">
        <v>5.9329999999999998</v>
      </c>
      <c r="G37">
        <v>68.2</v>
      </c>
      <c r="H37">
        <v>3.3603000000000001</v>
      </c>
      <c r="I37">
        <v>5</v>
      </c>
      <c r="J37">
        <v>279</v>
      </c>
      <c r="K37">
        <v>19.2</v>
      </c>
      <c r="L37">
        <v>9.68</v>
      </c>
      <c r="M37">
        <v>18.899999999999999</v>
      </c>
    </row>
    <row r="38" spans="1:13" x14ac:dyDescent="0.3">
      <c r="A38">
        <v>9.7439999999999999E-2</v>
      </c>
      <c r="B38">
        <v>0</v>
      </c>
      <c r="C38">
        <v>5.96</v>
      </c>
      <c r="D38">
        <v>0</v>
      </c>
      <c r="E38">
        <v>0.499</v>
      </c>
      <c r="F38">
        <v>5.8410000000000002</v>
      </c>
      <c r="G38">
        <v>61.4</v>
      </c>
      <c r="H38">
        <v>3.3778999999999999</v>
      </c>
      <c r="I38">
        <v>5</v>
      </c>
      <c r="J38">
        <v>279</v>
      </c>
      <c r="K38">
        <v>19.2</v>
      </c>
      <c r="L38">
        <v>11.41</v>
      </c>
      <c r="M38">
        <v>20</v>
      </c>
    </row>
    <row r="39" spans="1:13" x14ac:dyDescent="0.3">
      <c r="A39">
        <v>8.0140000000000003E-2</v>
      </c>
      <c r="B39">
        <v>0</v>
      </c>
      <c r="C39">
        <v>5.96</v>
      </c>
      <c r="D39">
        <v>0</v>
      </c>
      <c r="E39">
        <v>0.499</v>
      </c>
      <c r="F39">
        <v>5.85</v>
      </c>
      <c r="G39">
        <v>41.5</v>
      </c>
      <c r="H39">
        <v>3.9342000000000001</v>
      </c>
      <c r="I39">
        <v>5</v>
      </c>
      <c r="J39">
        <v>279</v>
      </c>
      <c r="K39">
        <v>19.2</v>
      </c>
      <c r="L39">
        <v>8.77</v>
      </c>
      <c r="M39">
        <v>21</v>
      </c>
    </row>
    <row r="40" spans="1:13" x14ac:dyDescent="0.3">
      <c r="A40">
        <v>0.17505000000000001</v>
      </c>
      <c r="B40">
        <v>0</v>
      </c>
      <c r="C40">
        <v>5.96</v>
      </c>
      <c r="D40">
        <v>0</v>
      </c>
      <c r="E40">
        <v>0.499</v>
      </c>
      <c r="F40">
        <v>5.9660000000000002</v>
      </c>
      <c r="G40">
        <v>30.2</v>
      </c>
      <c r="H40">
        <v>3.8473000000000002</v>
      </c>
      <c r="I40">
        <v>5</v>
      </c>
      <c r="J40">
        <v>279</v>
      </c>
      <c r="K40">
        <v>19.2</v>
      </c>
      <c r="L40">
        <v>10.130000000000001</v>
      </c>
      <c r="M40">
        <v>24.7</v>
      </c>
    </row>
    <row r="41" spans="1:13" x14ac:dyDescent="0.3">
      <c r="A41">
        <v>2.7629999999999998E-2</v>
      </c>
      <c r="B41">
        <v>75</v>
      </c>
      <c r="C41">
        <v>2.95</v>
      </c>
      <c r="D41">
        <v>0</v>
      </c>
      <c r="E41">
        <v>0.42799999999999999</v>
      </c>
      <c r="F41">
        <v>6.5949999999999998</v>
      </c>
      <c r="G41">
        <v>21.8</v>
      </c>
      <c r="H41">
        <v>5.4010999999999996</v>
      </c>
      <c r="I41">
        <v>3</v>
      </c>
      <c r="J41">
        <v>252</v>
      </c>
      <c r="K41">
        <v>18.3</v>
      </c>
      <c r="L41">
        <v>4.32</v>
      </c>
      <c r="M41">
        <v>30.8</v>
      </c>
    </row>
    <row r="42" spans="1:13" x14ac:dyDescent="0.3">
      <c r="A42">
        <v>3.3590000000000002E-2</v>
      </c>
      <c r="B42">
        <v>75</v>
      </c>
      <c r="C42">
        <v>2.95</v>
      </c>
      <c r="D42">
        <v>0</v>
      </c>
      <c r="E42">
        <v>0.42799999999999999</v>
      </c>
      <c r="F42">
        <v>7.024</v>
      </c>
      <c r="G42">
        <v>15.8</v>
      </c>
      <c r="H42">
        <v>5.4010999999999996</v>
      </c>
      <c r="I42">
        <v>3</v>
      </c>
      <c r="J42">
        <v>252</v>
      </c>
      <c r="K42">
        <v>18.3</v>
      </c>
      <c r="L42">
        <v>1.98</v>
      </c>
      <c r="M42">
        <v>34.9</v>
      </c>
    </row>
    <row r="43" spans="1:13" x14ac:dyDescent="0.3">
      <c r="A43">
        <v>0.12744</v>
      </c>
      <c r="B43">
        <v>0</v>
      </c>
      <c r="C43">
        <v>6.91</v>
      </c>
      <c r="D43">
        <v>0</v>
      </c>
      <c r="E43">
        <v>0.44800000000000001</v>
      </c>
      <c r="F43">
        <v>6.77</v>
      </c>
      <c r="G43">
        <v>2.9</v>
      </c>
      <c r="H43">
        <v>5.7209000000000003</v>
      </c>
      <c r="I43">
        <v>3</v>
      </c>
      <c r="J43">
        <v>233</v>
      </c>
      <c r="K43">
        <v>17.899999999999999</v>
      </c>
      <c r="L43">
        <v>4.84</v>
      </c>
      <c r="M43">
        <v>26.6</v>
      </c>
    </row>
    <row r="44" spans="1:13" x14ac:dyDescent="0.3">
      <c r="A44">
        <v>0.14149999999999999</v>
      </c>
      <c r="B44">
        <v>0</v>
      </c>
      <c r="C44">
        <v>6.91</v>
      </c>
      <c r="D44">
        <v>0</v>
      </c>
      <c r="E44">
        <v>0.44800000000000001</v>
      </c>
      <c r="F44">
        <v>6.1689999999999996</v>
      </c>
      <c r="G44">
        <v>6.6</v>
      </c>
      <c r="H44">
        <v>5.7209000000000003</v>
      </c>
      <c r="I44">
        <v>3</v>
      </c>
      <c r="J44">
        <v>233</v>
      </c>
      <c r="K44">
        <v>17.899999999999999</v>
      </c>
      <c r="L44">
        <v>5.81</v>
      </c>
      <c r="M44">
        <v>25.3</v>
      </c>
    </row>
    <row r="45" spans="1:13" x14ac:dyDescent="0.3">
      <c r="A45">
        <v>0.15936</v>
      </c>
      <c r="B45">
        <v>0</v>
      </c>
      <c r="C45">
        <v>6.91</v>
      </c>
      <c r="D45">
        <v>0</v>
      </c>
      <c r="E45">
        <v>0.44800000000000001</v>
      </c>
      <c r="F45">
        <v>6.2110000000000003</v>
      </c>
      <c r="G45">
        <v>6.5</v>
      </c>
      <c r="H45">
        <v>5.7209000000000003</v>
      </c>
      <c r="I45">
        <v>3</v>
      </c>
      <c r="J45">
        <v>233</v>
      </c>
      <c r="K45">
        <v>17.899999999999999</v>
      </c>
      <c r="L45">
        <v>7.44</v>
      </c>
      <c r="M45">
        <v>24.7</v>
      </c>
    </row>
    <row r="46" spans="1:13" x14ac:dyDescent="0.3">
      <c r="A46">
        <v>0.12268999999999999</v>
      </c>
      <c r="B46">
        <v>0</v>
      </c>
      <c r="C46">
        <v>6.91</v>
      </c>
      <c r="D46">
        <v>0</v>
      </c>
      <c r="E46">
        <v>0.44800000000000001</v>
      </c>
      <c r="F46">
        <v>6.069</v>
      </c>
      <c r="G46">
        <v>40</v>
      </c>
      <c r="H46">
        <v>5.7209000000000003</v>
      </c>
      <c r="I46">
        <v>3</v>
      </c>
      <c r="J46">
        <v>233</v>
      </c>
      <c r="K46">
        <v>17.899999999999999</v>
      </c>
      <c r="L46">
        <v>9.5500000000000007</v>
      </c>
      <c r="M46">
        <v>21.2</v>
      </c>
    </row>
    <row r="47" spans="1:13" x14ac:dyDescent="0.3">
      <c r="A47">
        <v>0.17141999999999999</v>
      </c>
      <c r="B47">
        <v>0</v>
      </c>
      <c r="C47">
        <v>6.91</v>
      </c>
      <c r="D47">
        <v>0</v>
      </c>
      <c r="E47">
        <v>0.44800000000000001</v>
      </c>
      <c r="F47">
        <v>5.6820000000000004</v>
      </c>
      <c r="G47">
        <v>33.799999999999997</v>
      </c>
      <c r="H47">
        <v>5.1003999999999996</v>
      </c>
      <c r="I47">
        <v>3</v>
      </c>
      <c r="J47">
        <v>233</v>
      </c>
      <c r="K47">
        <v>17.899999999999999</v>
      </c>
      <c r="L47">
        <v>10.210000000000001</v>
      </c>
      <c r="M47">
        <v>19.3</v>
      </c>
    </row>
    <row r="48" spans="1:13" x14ac:dyDescent="0.3">
      <c r="A48">
        <v>0.18836</v>
      </c>
      <c r="B48">
        <v>0</v>
      </c>
      <c r="C48">
        <v>6.91</v>
      </c>
      <c r="D48">
        <v>0</v>
      </c>
      <c r="E48">
        <v>0.44800000000000001</v>
      </c>
      <c r="F48">
        <v>5.7859999999999996</v>
      </c>
      <c r="G48">
        <v>33.299999999999997</v>
      </c>
      <c r="H48">
        <v>5.1003999999999996</v>
      </c>
      <c r="I48">
        <v>3</v>
      </c>
      <c r="J48">
        <v>233</v>
      </c>
      <c r="K48">
        <v>17.899999999999999</v>
      </c>
      <c r="L48">
        <v>14.15</v>
      </c>
      <c r="M48">
        <v>20</v>
      </c>
    </row>
    <row r="49" spans="1:13" x14ac:dyDescent="0.3">
      <c r="A49">
        <v>0.22927</v>
      </c>
      <c r="B49">
        <v>0</v>
      </c>
      <c r="C49">
        <v>6.91</v>
      </c>
      <c r="D49">
        <v>0</v>
      </c>
      <c r="E49">
        <v>0.44800000000000001</v>
      </c>
      <c r="F49">
        <v>6.03</v>
      </c>
      <c r="G49">
        <v>85.5</v>
      </c>
      <c r="H49">
        <v>5.6894</v>
      </c>
      <c r="I49">
        <v>3</v>
      </c>
      <c r="J49">
        <v>233</v>
      </c>
      <c r="K49">
        <v>17.899999999999999</v>
      </c>
      <c r="L49">
        <v>18.8</v>
      </c>
      <c r="M49">
        <v>16.600000000000001</v>
      </c>
    </row>
    <row r="50" spans="1:13" x14ac:dyDescent="0.3">
      <c r="A50">
        <v>0.25386999999999998</v>
      </c>
      <c r="B50">
        <v>0</v>
      </c>
      <c r="C50">
        <v>6.91</v>
      </c>
      <c r="D50">
        <v>0</v>
      </c>
      <c r="E50">
        <v>0.44800000000000001</v>
      </c>
      <c r="F50">
        <v>5.399</v>
      </c>
      <c r="G50">
        <v>95.3</v>
      </c>
      <c r="H50">
        <v>5.87</v>
      </c>
      <c r="I50">
        <v>3</v>
      </c>
      <c r="J50">
        <v>233</v>
      </c>
      <c r="K50">
        <v>17.899999999999999</v>
      </c>
      <c r="L50">
        <v>30.81</v>
      </c>
      <c r="M50">
        <v>14.4</v>
      </c>
    </row>
    <row r="51" spans="1:13" x14ac:dyDescent="0.3">
      <c r="A51">
        <v>0.21976999999999999</v>
      </c>
      <c r="B51">
        <v>0</v>
      </c>
      <c r="C51">
        <v>6.91</v>
      </c>
      <c r="D51">
        <v>0</v>
      </c>
      <c r="E51">
        <v>0.44800000000000001</v>
      </c>
      <c r="F51">
        <v>5.6020000000000003</v>
      </c>
      <c r="G51">
        <v>62</v>
      </c>
      <c r="H51">
        <v>6.0876999999999999</v>
      </c>
      <c r="I51">
        <v>3</v>
      </c>
      <c r="J51">
        <v>233</v>
      </c>
      <c r="K51">
        <v>17.899999999999999</v>
      </c>
      <c r="L51">
        <v>16.2</v>
      </c>
      <c r="M51">
        <v>19.399999999999999</v>
      </c>
    </row>
    <row r="52" spans="1:13" x14ac:dyDescent="0.3">
      <c r="A52">
        <v>8.8730000000000003E-2</v>
      </c>
      <c r="B52">
        <v>21</v>
      </c>
      <c r="C52">
        <v>5.64</v>
      </c>
      <c r="D52">
        <v>0</v>
      </c>
      <c r="E52">
        <v>0.439</v>
      </c>
      <c r="F52">
        <v>5.9630000000000001</v>
      </c>
      <c r="G52">
        <v>45.7</v>
      </c>
      <c r="H52">
        <v>6.8147000000000002</v>
      </c>
      <c r="I52">
        <v>4</v>
      </c>
      <c r="J52">
        <v>243</v>
      </c>
      <c r="K52">
        <v>16.8</v>
      </c>
      <c r="L52">
        <v>13.45</v>
      </c>
      <c r="M52">
        <v>19.7</v>
      </c>
    </row>
    <row r="53" spans="1:13" x14ac:dyDescent="0.3">
      <c r="A53">
        <v>4.3369999999999999E-2</v>
      </c>
      <c r="B53">
        <v>21</v>
      </c>
      <c r="C53">
        <v>5.64</v>
      </c>
      <c r="D53">
        <v>0</v>
      </c>
      <c r="E53">
        <v>0.439</v>
      </c>
      <c r="F53">
        <v>6.1150000000000002</v>
      </c>
      <c r="G53">
        <v>63</v>
      </c>
      <c r="H53">
        <v>6.8147000000000002</v>
      </c>
      <c r="I53">
        <v>4</v>
      </c>
      <c r="J53">
        <v>243</v>
      </c>
      <c r="K53">
        <v>16.8</v>
      </c>
      <c r="L53">
        <v>9.43</v>
      </c>
      <c r="M53">
        <v>20.5</v>
      </c>
    </row>
    <row r="54" spans="1:13" x14ac:dyDescent="0.3">
      <c r="A54">
        <v>5.3600000000000002E-2</v>
      </c>
      <c r="B54">
        <v>21</v>
      </c>
      <c r="C54">
        <v>5.64</v>
      </c>
      <c r="D54">
        <v>0</v>
      </c>
      <c r="E54">
        <v>0.439</v>
      </c>
      <c r="F54">
        <v>6.5110000000000001</v>
      </c>
      <c r="G54">
        <v>21.1</v>
      </c>
      <c r="H54">
        <v>6.8147000000000002</v>
      </c>
      <c r="I54">
        <v>4</v>
      </c>
      <c r="J54">
        <v>243</v>
      </c>
      <c r="K54">
        <v>16.8</v>
      </c>
      <c r="L54">
        <v>5.28</v>
      </c>
      <c r="M54">
        <v>25</v>
      </c>
    </row>
    <row r="55" spans="1:13" x14ac:dyDescent="0.3">
      <c r="A55">
        <v>4.981E-2</v>
      </c>
      <c r="B55">
        <v>21</v>
      </c>
      <c r="C55">
        <v>5.64</v>
      </c>
      <c r="D55">
        <v>0</v>
      </c>
      <c r="E55">
        <v>0.439</v>
      </c>
      <c r="F55">
        <v>5.9980000000000002</v>
      </c>
      <c r="G55">
        <v>21.4</v>
      </c>
      <c r="H55">
        <v>6.8147000000000002</v>
      </c>
      <c r="I55">
        <v>4</v>
      </c>
      <c r="J55">
        <v>243</v>
      </c>
      <c r="K55">
        <v>16.8</v>
      </c>
      <c r="L55">
        <v>8.43</v>
      </c>
      <c r="M55">
        <v>23.4</v>
      </c>
    </row>
    <row r="56" spans="1:13" x14ac:dyDescent="0.3">
      <c r="A56">
        <v>1.3599999999999999E-2</v>
      </c>
      <c r="B56">
        <v>75</v>
      </c>
      <c r="C56">
        <v>4</v>
      </c>
      <c r="D56">
        <v>0</v>
      </c>
      <c r="E56">
        <v>0.41</v>
      </c>
      <c r="F56">
        <v>5.8879999999999999</v>
      </c>
      <c r="G56">
        <v>47.6</v>
      </c>
      <c r="H56">
        <v>7.3197000000000001</v>
      </c>
      <c r="I56">
        <v>3</v>
      </c>
      <c r="J56">
        <v>469</v>
      </c>
      <c r="K56">
        <v>21.1</v>
      </c>
      <c r="L56">
        <v>14.8</v>
      </c>
      <c r="M56">
        <v>18.899999999999999</v>
      </c>
    </row>
    <row r="57" spans="1:13" x14ac:dyDescent="0.3">
      <c r="A57">
        <v>1.311E-2</v>
      </c>
      <c r="B57">
        <v>90</v>
      </c>
      <c r="C57">
        <v>1.22</v>
      </c>
      <c r="D57">
        <v>0</v>
      </c>
      <c r="E57">
        <v>0.40300000000000002</v>
      </c>
      <c r="F57">
        <v>7.2489999999999997</v>
      </c>
      <c r="G57">
        <v>21.9</v>
      </c>
      <c r="H57">
        <v>8.6966000000000001</v>
      </c>
      <c r="I57">
        <v>5</v>
      </c>
      <c r="J57">
        <v>226</v>
      </c>
      <c r="K57">
        <v>17.899999999999999</v>
      </c>
      <c r="L57">
        <v>4.8099999999999996</v>
      </c>
      <c r="M57">
        <v>35.4</v>
      </c>
    </row>
    <row r="58" spans="1:13" x14ac:dyDescent="0.3">
      <c r="A58">
        <v>2.0549999999999999E-2</v>
      </c>
      <c r="B58">
        <v>85</v>
      </c>
      <c r="C58">
        <v>0.74</v>
      </c>
      <c r="D58">
        <v>0</v>
      </c>
      <c r="E58">
        <v>0.41</v>
      </c>
      <c r="F58">
        <v>6.383</v>
      </c>
      <c r="G58">
        <v>35.700000000000003</v>
      </c>
      <c r="H58">
        <v>9.1875999999999998</v>
      </c>
      <c r="I58">
        <v>2</v>
      </c>
      <c r="J58">
        <v>313</v>
      </c>
      <c r="K58">
        <v>17.3</v>
      </c>
      <c r="L58">
        <v>5.77</v>
      </c>
      <c r="M58">
        <v>24.7</v>
      </c>
    </row>
    <row r="59" spans="1:13" x14ac:dyDescent="0.3">
      <c r="A59">
        <v>1.4319999999999999E-2</v>
      </c>
      <c r="B59">
        <v>100</v>
      </c>
      <c r="C59">
        <v>1.32</v>
      </c>
      <c r="D59">
        <v>0</v>
      </c>
      <c r="E59">
        <v>0.41099999999999998</v>
      </c>
      <c r="F59">
        <v>6.8159999999999998</v>
      </c>
      <c r="G59">
        <v>40.5</v>
      </c>
      <c r="H59">
        <v>8.3247999999999998</v>
      </c>
      <c r="I59">
        <v>5</v>
      </c>
      <c r="J59">
        <v>256</v>
      </c>
      <c r="K59">
        <v>15.1</v>
      </c>
      <c r="L59">
        <v>3.95</v>
      </c>
      <c r="M59">
        <v>31.6</v>
      </c>
    </row>
    <row r="60" spans="1:13" x14ac:dyDescent="0.3">
      <c r="A60">
        <v>0.15445</v>
      </c>
      <c r="B60">
        <v>25</v>
      </c>
      <c r="C60">
        <v>5.13</v>
      </c>
      <c r="D60">
        <v>0</v>
      </c>
      <c r="E60">
        <v>0.45300000000000001</v>
      </c>
      <c r="F60">
        <v>6.1449999999999996</v>
      </c>
      <c r="G60">
        <v>29.2</v>
      </c>
      <c r="H60">
        <v>7.8148</v>
      </c>
      <c r="I60">
        <v>8</v>
      </c>
      <c r="J60">
        <v>284</v>
      </c>
      <c r="K60">
        <v>19.7</v>
      </c>
      <c r="L60">
        <v>6.86</v>
      </c>
      <c r="M60">
        <v>23.3</v>
      </c>
    </row>
    <row r="61" spans="1:13" x14ac:dyDescent="0.3">
      <c r="A61">
        <v>0.10328</v>
      </c>
      <c r="B61">
        <v>25</v>
      </c>
      <c r="C61">
        <v>5.13</v>
      </c>
      <c r="D61">
        <v>0</v>
      </c>
      <c r="E61">
        <v>0.45300000000000001</v>
      </c>
      <c r="F61">
        <v>5.9269999999999996</v>
      </c>
      <c r="G61">
        <v>47.2</v>
      </c>
      <c r="H61">
        <v>6.9320000000000004</v>
      </c>
      <c r="I61">
        <v>8</v>
      </c>
      <c r="J61">
        <v>284</v>
      </c>
      <c r="K61">
        <v>19.7</v>
      </c>
      <c r="L61">
        <v>9.2200000000000006</v>
      </c>
      <c r="M61">
        <v>19.600000000000001</v>
      </c>
    </row>
    <row r="62" spans="1:13" x14ac:dyDescent="0.3">
      <c r="A62">
        <v>0.14932000000000001</v>
      </c>
      <c r="B62">
        <v>25</v>
      </c>
      <c r="C62">
        <v>5.13</v>
      </c>
      <c r="D62">
        <v>0</v>
      </c>
      <c r="E62">
        <v>0.45300000000000001</v>
      </c>
      <c r="F62">
        <v>5.7409999999999997</v>
      </c>
      <c r="G62">
        <v>66.2</v>
      </c>
      <c r="H62">
        <v>7.2253999999999996</v>
      </c>
      <c r="I62">
        <v>8</v>
      </c>
      <c r="J62">
        <v>284</v>
      </c>
      <c r="K62">
        <v>19.7</v>
      </c>
      <c r="L62">
        <v>13.15</v>
      </c>
      <c r="M62">
        <v>18.7</v>
      </c>
    </row>
    <row r="63" spans="1:13" x14ac:dyDescent="0.3">
      <c r="A63">
        <v>0.17171</v>
      </c>
      <c r="B63">
        <v>25</v>
      </c>
      <c r="C63">
        <v>5.13</v>
      </c>
      <c r="D63">
        <v>0</v>
      </c>
      <c r="E63">
        <v>0.45300000000000001</v>
      </c>
      <c r="F63">
        <v>5.9660000000000002</v>
      </c>
      <c r="G63">
        <v>93.4</v>
      </c>
      <c r="H63">
        <v>6.8185000000000002</v>
      </c>
      <c r="I63">
        <v>8</v>
      </c>
      <c r="J63">
        <v>284</v>
      </c>
      <c r="K63">
        <v>19.7</v>
      </c>
      <c r="L63">
        <v>14.44</v>
      </c>
      <c r="M63">
        <v>16</v>
      </c>
    </row>
    <row r="64" spans="1:13" x14ac:dyDescent="0.3">
      <c r="A64">
        <v>0.11027000000000001</v>
      </c>
      <c r="B64">
        <v>25</v>
      </c>
      <c r="C64">
        <v>5.13</v>
      </c>
      <c r="D64">
        <v>0</v>
      </c>
      <c r="E64">
        <v>0.45300000000000001</v>
      </c>
      <c r="F64">
        <v>6.4560000000000004</v>
      </c>
      <c r="G64">
        <v>67.8</v>
      </c>
      <c r="H64">
        <v>7.2255000000000003</v>
      </c>
      <c r="I64">
        <v>8</v>
      </c>
      <c r="J64">
        <v>284</v>
      </c>
      <c r="K64">
        <v>19.7</v>
      </c>
      <c r="L64">
        <v>6.73</v>
      </c>
      <c r="M64">
        <v>22.2</v>
      </c>
    </row>
    <row r="65" spans="1:13" x14ac:dyDescent="0.3">
      <c r="A65">
        <v>0.1265</v>
      </c>
      <c r="B65">
        <v>25</v>
      </c>
      <c r="C65">
        <v>5.13</v>
      </c>
      <c r="D65">
        <v>0</v>
      </c>
      <c r="E65">
        <v>0.45300000000000001</v>
      </c>
      <c r="F65">
        <v>6.7619999999999996</v>
      </c>
      <c r="G65">
        <v>43.4</v>
      </c>
      <c r="H65">
        <v>7.9809000000000001</v>
      </c>
      <c r="I65">
        <v>8</v>
      </c>
      <c r="J65">
        <v>284</v>
      </c>
      <c r="K65">
        <v>19.7</v>
      </c>
      <c r="L65">
        <v>9.5</v>
      </c>
      <c r="M65">
        <v>25</v>
      </c>
    </row>
    <row r="66" spans="1:13" x14ac:dyDescent="0.3">
      <c r="A66">
        <v>1.951E-2</v>
      </c>
      <c r="B66">
        <v>17.5</v>
      </c>
      <c r="C66">
        <v>1.38</v>
      </c>
      <c r="D66">
        <v>0</v>
      </c>
      <c r="E66">
        <v>0.41610000000000003</v>
      </c>
      <c r="F66">
        <v>7.1040000000000001</v>
      </c>
      <c r="G66">
        <v>59.5</v>
      </c>
      <c r="H66">
        <v>9.2228999999999992</v>
      </c>
      <c r="I66">
        <v>3</v>
      </c>
      <c r="J66">
        <v>216</v>
      </c>
      <c r="K66">
        <v>18.600000000000001</v>
      </c>
      <c r="L66">
        <v>8.0500000000000007</v>
      </c>
      <c r="M66">
        <v>33</v>
      </c>
    </row>
    <row r="67" spans="1:13" x14ac:dyDescent="0.3">
      <c r="A67">
        <v>3.5839999999999997E-2</v>
      </c>
      <c r="B67">
        <v>80</v>
      </c>
      <c r="C67">
        <v>3.37</v>
      </c>
      <c r="D67">
        <v>0</v>
      </c>
      <c r="E67">
        <v>0.39800000000000002</v>
      </c>
      <c r="F67">
        <v>6.29</v>
      </c>
      <c r="G67">
        <v>17.8</v>
      </c>
      <c r="H67">
        <v>6.6115000000000004</v>
      </c>
      <c r="I67">
        <v>4</v>
      </c>
      <c r="J67">
        <v>337</v>
      </c>
      <c r="K67">
        <v>16.100000000000001</v>
      </c>
      <c r="L67">
        <v>4.67</v>
      </c>
      <c r="M67">
        <v>23.5</v>
      </c>
    </row>
    <row r="68" spans="1:13" x14ac:dyDescent="0.3">
      <c r="A68">
        <v>4.3790000000000003E-2</v>
      </c>
      <c r="B68">
        <v>80</v>
      </c>
      <c r="C68">
        <v>3.37</v>
      </c>
      <c r="D68">
        <v>0</v>
      </c>
      <c r="E68">
        <v>0.39800000000000002</v>
      </c>
      <c r="F68">
        <v>5.7869999999999999</v>
      </c>
      <c r="G68">
        <v>31.1</v>
      </c>
      <c r="H68">
        <v>6.6115000000000004</v>
      </c>
      <c r="I68">
        <v>4</v>
      </c>
      <c r="J68">
        <v>337</v>
      </c>
      <c r="K68">
        <v>16.100000000000001</v>
      </c>
      <c r="L68">
        <v>10.24</v>
      </c>
      <c r="M68">
        <v>19.399999999999999</v>
      </c>
    </row>
    <row r="69" spans="1:13" x14ac:dyDescent="0.3">
      <c r="A69">
        <v>5.7889999999999997E-2</v>
      </c>
      <c r="B69">
        <v>12.5</v>
      </c>
      <c r="C69">
        <v>6.07</v>
      </c>
      <c r="D69">
        <v>0</v>
      </c>
      <c r="E69">
        <v>0.40899999999999997</v>
      </c>
      <c r="F69">
        <v>5.8780000000000001</v>
      </c>
      <c r="G69">
        <v>21.4</v>
      </c>
      <c r="H69">
        <v>6.4980000000000002</v>
      </c>
      <c r="I69">
        <v>4</v>
      </c>
      <c r="J69">
        <v>345</v>
      </c>
      <c r="K69">
        <v>18.899999999999999</v>
      </c>
      <c r="L69">
        <v>8.1</v>
      </c>
      <c r="M69">
        <v>22</v>
      </c>
    </row>
    <row r="70" spans="1:13" x14ac:dyDescent="0.3">
      <c r="A70">
        <v>0.13553999999999999</v>
      </c>
      <c r="B70">
        <v>12.5</v>
      </c>
      <c r="C70">
        <v>6.07</v>
      </c>
      <c r="D70">
        <v>0</v>
      </c>
      <c r="E70">
        <v>0.40899999999999997</v>
      </c>
      <c r="F70">
        <v>5.5940000000000003</v>
      </c>
      <c r="G70">
        <v>36.799999999999997</v>
      </c>
      <c r="H70">
        <v>6.4980000000000002</v>
      </c>
      <c r="I70">
        <v>4</v>
      </c>
      <c r="J70">
        <v>345</v>
      </c>
      <c r="K70">
        <v>18.899999999999999</v>
      </c>
      <c r="L70">
        <v>13.09</v>
      </c>
      <c r="M70">
        <v>17.399999999999999</v>
      </c>
    </row>
    <row r="71" spans="1:13" x14ac:dyDescent="0.3">
      <c r="A71">
        <v>0.12816</v>
      </c>
      <c r="B71">
        <v>12.5</v>
      </c>
      <c r="C71">
        <v>6.07</v>
      </c>
      <c r="D71">
        <v>0</v>
      </c>
      <c r="E71">
        <v>0.40899999999999997</v>
      </c>
      <c r="F71">
        <v>5.8849999999999998</v>
      </c>
      <c r="G71">
        <v>33</v>
      </c>
      <c r="H71">
        <v>6.4980000000000002</v>
      </c>
      <c r="I71">
        <v>4</v>
      </c>
      <c r="J71">
        <v>345</v>
      </c>
      <c r="K71">
        <v>18.899999999999999</v>
      </c>
      <c r="L71">
        <v>8.7899999999999991</v>
      </c>
      <c r="M71">
        <v>20.9</v>
      </c>
    </row>
    <row r="72" spans="1:13" x14ac:dyDescent="0.3">
      <c r="A72">
        <v>8.8260000000000005E-2</v>
      </c>
      <c r="B72">
        <v>0</v>
      </c>
      <c r="C72">
        <v>10.81</v>
      </c>
      <c r="D72">
        <v>0</v>
      </c>
      <c r="E72">
        <v>0.41299999999999998</v>
      </c>
      <c r="F72">
        <v>6.4169999999999998</v>
      </c>
      <c r="G72">
        <v>6.6</v>
      </c>
      <c r="H72">
        <v>5.2873000000000001</v>
      </c>
      <c r="I72">
        <v>4</v>
      </c>
      <c r="J72">
        <v>305</v>
      </c>
      <c r="K72">
        <v>19.2</v>
      </c>
      <c r="L72">
        <v>6.72</v>
      </c>
      <c r="M72">
        <v>24.2</v>
      </c>
    </row>
    <row r="73" spans="1:13" x14ac:dyDescent="0.3">
      <c r="A73">
        <v>0.15876000000000001</v>
      </c>
      <c r="B73">
        <v>0</v>
      </c>
      <c r="C73">
        <v>10.81</v>
      </c>
      <c r="D73">
        <v>0</v>
      </c>
      <c r="E73">
        <v>0.41299999999999998</v>
      </c>
      <c r="F73">
        <v>5.9610000000000003</v>
      </c>
      <c r="G73">
        <v>17.5</v>
      </c>
      <c r="H73">
        <v>5.2873000000000001</v>
      </c>
      <c r="I73">
        <v>4</v>
      </c>
      <c r="J73">
        <v>305</v>
      </c>
      <c r="K73">
        <v>19.2</v>
      </c>
      <c r="L73">
        <v>9.8800000000000008</v>
      </c>
      <c r="M73">
        <v>21.7</v>
      </c>
    </row>
    <row r="74" spans="1:13" x14ac:dyDescent="0.3">
      <c r="A74">
        <v>9.1639999999999999E-2</v>
      </c>
      <c r="B74">
        <v>0</v>
      </c>
      <c r="C74">
        <v>10.81</v>
      </c>
      <c r="D74">
        <v>0</v>
      </c>
      <c r="E74">
        <v>0.41299999999999998</v>
      </c>
      <c r="F74">
        <v>6.0650000000000004</v>
      </c>
      <c r="G74">
        <v>7.8</v>
      </c>
      <c r="H74">
        <v>5.2873000000000001</v>
      </c>
      <c r="I74">
        <v>4</v>
      </c>
      <c r="J74">
        <v>305</v>
      </c>
      <c r="K74">
        <v>19.2</v>
      </c>
      <c r="L74">
        <v>5.52</v>
      </c>
      <c r="M74">
        <v>22.8</v>
      </c>
    </row>
    <row r="75" spans="1:13" x14ac:dyDescent="0.3">
      <c r="A75">
        <v>0.19539000000000001</v>
      </c>
      <c r="B75">
        <v>0</v>
      </c>
      <c r="C75">
        <v>10.81</v>
      </c>
      <c r="D75">
        <v>0</v>
      </c>
      <c r="E75">
        <v>0.41299999999999998</v>
      </c>
      <c r="F75">
        <v>6.2450000000000001</v>
      </c>
      <c r="G75">
        <v>6.2</v>
      </c>
      <c r="H75">
        <v>5.2873000000000001</v>
      </c>
      <c r="I75">
        <v>4</v>
      </c>
      <c r="J75">
        <v>305</v>
      </c>
      <c r="K75">
        <v>19.2</v>
      </c>
      <c r="L75">
        <v>7.54</v>
      </c>
      <c r="M75">
        <v>23.4</v>
      </c>
    </row>
    <row r="76" spans="1:13" x14ac:dyDescent="0.3">
      <c r="A76">
        <v>7.8960000000000002E-2</v>
      </c>
      <c r="B76">
        <v>0</v>
      </c>
      <c r="C76">
        <v>12.83</v>
      </c>
      <c r="D76">
        <v>0</v>
      </c>
      <c r="E76">
        <v>0.437</v>
      </c>
      <c r="F76">
        <v>6.2729999999999997</v>
      </c>
      <c r="G76">
        <v>6</v>
      </c>
      <c r="H76">
        <v>4.2515000000000001</v>
      </c>
      <c r="I76">
        <v>5</v>
      </c>
      <c r="J76">
        <v>398</v>
      </c>
      <c r="K76">
        <v>18.7</v>
      </c>
      <c r="L76">
        <v>6.78</v>
      </c>
      <c r="M76">
        <v>24.1</v>
      </c>
    </row>
    <row r="77" spans="1:13" x14ac:dyDescent="0.3">
      <c r="A77">
        <v>9.5119999999999996E-2</v>
      </c>
      <c r="B77">
        <v>0</v>
      </c>
      <c r="C77">
        <v>12.83</v>
      </c>
      <c r="D77">
        <v>0</v>
      </c>
      <c r="E77">
        <v>0.437</v>
      </c>
      <c r="F77">
        <v>6.2859999999999996</v>
      </c>
      <c r="G77">
        <v>45</v>
      </c>
      <c r="H77">
        <v>4.5026000000000002</v>
      </c>
      <c r="I77">
        <v>5</v>
      </c>
      <c r="J77">
        <v>398</v>
      </c>
      <c r="K77">
        <v>18.7</v>
      </c>
      <c r="L77">
        <v>8.94</v>
      </c>
      <c r="M77">
        <v>21.4</v>
      </c>
    </row>
    <row r="78" spans="1:13" x14ac:dyDescent="0.3">
      <c r="A78">
        <v>0.10153</v>
      </c>
      <c r="B78">
        <v>0</v>
      </c>
      <c r="C78">
        <v>12.83</v>
      </c>
      <c r="D78">
        <v>0</v>
      </c>
      <c r="E78">
        <v>0.437</v>
      </c>
      <c r="F78">
        <v>6.2789999999999999</v>
      </c>
      <c r="G78">
        <v>74.5</v>
      </c>
      <c r="H78">
        <v>4.0522</v>
      </c>
      <c r="I78">
        <v>5</v>
      </c>
      <c r="J78">
        <v>398</v>
      </c>
      <c r="K78">
        <v>18.7</v>
      </c>
      <c r="L78">
        <v>11.97</v>
      </c>
      <c r="M78">
        <v>20</v>
      </c>
    </row>
    <row r="79" spans="1:13" x14ac:dyDescent="0.3">
      <c r="A79">
        <v>8.7069999999999995E-2</v>
      </c>
      <c r="B79">
        <v>0</v>
      </c>
      <c r="C79">
        <v>12.83</v>
      </c>
      <c r="D79">
        <v>0</v>
      </c>
      <c r="E79">
        <v>0.437</v>
      </c>
      <c r="F79">
        <v>6.14</v>
      </c>
      <c r="G79">
        <v>45.8</v>
      </c>
      <c r="H79">
        <v>4.0904999999999996</v>
      </c>
      <c r="I79">
        <v>5</v>
      </c>
      <c r="J79">
        <v>398</v>
      </c>
      <c r="K79">
        <v>18.7</v>
      </c>
      <c r="L79">
        <v>10.27</v>
      </c>
      <c r="M79">
        <v>20.8</v>
      </c>
    </row>
    <row r="80" spans="1:13" x14ac:dyDescent="0.3">
      <c r="A80">
        <v>5.6460000000000003E-2</v>
      </c>
      <c r="B80">
        <v>0</v>
      </c>
      <c r="C80">
        <v>12.83</v>
      </c>
      <c r="D80">
        <v>0</v>
      </c>
      <c r="E80">
        <v>0.437</v>
      </c>
      <c r="F80">
        <v>6.2320000000000002</v>
      </c>
      <c r="G80">
        <v>53.7</v>
      </c>
      <c r="H80">
        <v>5.0141</v>
      </c>
      <c r="I80">
        <v>5</v>
      </c>
      <c r="J80">
        <v>398</v>
      </c>
      <c r="K80">
        <v>18.7</v>
      </c>
      <c r="L80">
        <v>12.34</v>
      </c>
      <c r="M80">
        <v>21.2</v>
      </c>
    </row>
    <row r="81" spans="1:13" x14ac:dyDescent="0.3">
      <c r="A81">
        <v>8.387E-2</v>
      </c>
      <c r="B81">
        <v>0</v>
      </c>
      <c r="C81">
        <v>12.83</v>
      </c>
      <c r="D81">
        <v>0</v>
      </c>
      <c r="E81">
        <v>0.437</v>
      </c>
      <c r="F81">
        <v>5.8739999999999997</v>
      </c>
      <c r="G81">
        <v>36.6</v>
      </c>
      <c r="H81">
        <v>4.5026000000000002</v>
      </c>
      <c r="I81">
        <v>5</v>
      </c>
      <c r="J81">
        <v>398</v>
      </c>
      <c r="K81">
        <v>18.7</v>
      </c>
      <c r="L81">
        <v>9.1</v>
      </c>
      <c r="M81">
        <v>20.3</v>
      </c>
    </row>
    <row r="82" spans="1:13" x14ac:dyDescent="0.3">
      <c r="A82">
        <v>4.113E-2</v>
      </c>
      <c r="B82">
        <v>25</v>
      </c>
      <c r="C82">
        <v>4.8600000000000003</v>
      </c>
      <c r="D82">
        <v>0</v>
      </c>
      <c r="E82">
        <v>0.42599999999999999</v>
      </c>
      <c r="F82">
        <v>6.7270000000000003</v>
      </c>
      <c r="G82">
        <v>33.5</v>
      </c>
      <c r="H82">
        <v>5.4006999999999996</v>
      </c>
      <c r="I82">
        <v>4</v>
      </c>
      <c r="J82">
        <v>281</v>
      </c>
      <c r="K82">
        <v>19</v>
      </c>
      <c r="L82">
        <v>5.29</v>
      </c>
      <c r="M82">
        <v>28</v>
      </c>
    </row>
    <row r="83" spans="1:13" x14ac:dyDescent="0.3">
      <c r="A83">
        <v>4.462E-2</v>
      </c>
      <c r="B83">
        <v>25</v>
      </c>
      <c r="C83">
        <v>4.8600000000000003</v>
      </c>
      <c r="D83">
        <v>0</v>
      </c>
      <c r="E83">
        <v>0.42599999999999999</v>
      </c>
      <c r="F83">
        <v>6.6189999999999998</v>
      </c>
      <c r="G83">
        <v>70.400000000000006</v>
      </c>
      <c r="H83">
        <v>5.4006999999999996</v>
      </c>
      <c r="I83">
        <v>4</v>
      </c>
      <c r="J83">
        <v>281</v>
      </c>
      <c r="K83">
        <v>19</v>
      </c>
      <c r="L83">
        <v>7.22</v>
      </c>
      <c r="M83">
        <v>23.9</v>
      </c>
    </row>
    <row r="84" spans="1:13" x14ac:dyDescent="0.3">
      <c r="A84">
        <v>3.6589999999999998E-2</v>
      </c>
      <c r="B84">
        <v>25</v>
      </c>
      <c r="C84">
        <v>4.8600000000000003</v>
      </c>
      <c r="D84">
        <v>0</v>
      </c>
      <c r="E84">
        <v>0.42599999999999999</v>
      </c>
      <c r="F84">
        <v>6.3019999999999996</v>
      </c>
      <c r="G84">
        <v>32.200000000000003</v>
      </c>
      <c r="H84">
        <v>5.4006999999999996</v>
      </c>
      <c r="I84">
        <v>4</v>
      </c>
      <c r="J84">
        <v>281</v>
      </c>
      <c r="K84">
        <v>19</v>
      </c>
      <c r="L84">
        <v>6.72</v>
      </c>
      <c r="M84">
        <v>24.8</v>
      </c>
    </row>
    <row r="85" spans="1:13" x14ac:dyDescent="0.3">
      <c r="A85">
        <v>3.551E-2</v>
      </c>
      <c r="B85">
        <v>25</v>
      </c>
      <c r="C85">
        <v>4.8600000000000003</v>
      </c>
      <c r="D85">
        <v>0</v>
      </c>
      <c r="E85">
        <v>0.42599999999999999</v>
      </c>
      <c r="F85">
        <v>6.1669999999999998</v>
      </c>
      <c r="G85">
        <v>46.7</v>
      </c>
      <c r="H85">
        <v>5.4006999999999996</v>
      </c>
      <c r="I85">
        <v>4</v>
      </c>
      <c r="J85">
        <v>281</v>
      </c>
      <c r="K85">
        <v>19</v>
      </c>
      <c r="L85">
        <v>7.51</v>
      </c>
      <c r="M85">
        <v>22.9</v>
      </c>
    </row>
    <row r="86" spans="1:13" x14ac:dyDescent="0.3">
      <c r="A86">
        <v>5.0590000000000003E-2</v>
      </c>
      <c r="B86">
        <v>0</v>
      </c>
      <c r="C86">
        <v>4.49</v>
      </c>
      <c r="D86">
        <v>0</v>
      </c>
      <c r="E86">
        <v>0.44900000000000001</v>
      </c>
      <c r="F86">
        <v>6.3890000000000002</v>
      </c>
      <c r="G86">
        <v>48</v>
      </c>
      <c r="H86">
        <v>4.7793999999999999</v>
      </c>
      <c r="I86">
        <v>3</v>
      </c>
      <c r="J86">
        <v>247</v>
      </c>
      <c r="K86">
        <v>18.5</v>
      </c>
      <c r="L86">
        <v>9.6199999999999992</v>
      </c>
      <c r="M86">
        <v>23.9</v>
      </c>
    </row>
    <row r="87" spans="1:13" x14ac:dyDescent="0.3">
      <c r="A87">
        <v>5.7349999999999998E-2</v>
      </c>
      <c r="B87">
        <v>0</v>
      </c>
      <c r="C87">
        <v>4.49</v>
      </c>
      <c r="D87">
        <v>0</v>
      </c>
      <c r="E87">
        <v>0.44900000000000001</v>
      </c>
      <c r="F87">
        <v>6.63</v>
      </c>
      <c r="G87">
        <v>56.1</v>
      </c>
      <c r="H87">
        <v>4.4377000000000004</v>
      </c>
      <c r="I87">
        <v>3</v>
      </c>
      <c r="J87">
        <v>247</v>
      </c>
      <c r="K87">
        <v>18.5</v>
      </c>
      <c r="L87">
        <v>6.53</v>
      </c>
      <c r="M87">
        <v>26.6</v>
      </c>
    </row>
    <row r="88" spans="1:13" x14ac:dyDescent="0.3">
      <c r="A88">
        <v>5.1880000000000003E-2</v>
      </c>
      <c r="B88">
        <v>0</v>
      </c>
      <c r="C88">
        <v>4.49</v>
      </c>
      <c r="D88">
        <v>0</v>
      </c>
      <c r="E88">
        <v>0.44900000000000001</v>
      </c>
      <c r="F88">
        <v>6.0149999999999997</v>
      </c>
      <c r="G88">
        <v>45.1</v>
      </c>
      <c r="H88">
        <v>4.4272</v>
      </c>
      <c r="I88">
        <v>3</v>
      </c>
      <c r="J88">
        <v>247</v>
      </c>
      <c r="K88">
        <v>18.5</v>
      </c>
      <c r="L88">
        <v>12.86</v>
      </c>
      <c r="M88">
        <v>22.5</v>
      </c>
    </row>
    <row r="89" spans="1:13" x14ac:dyDescent="0.3">
      <c r="A89">
        <v>7.1510000000000004E-2</v>
      </c>
      <c r="B89">
        <v>0</v>
      </c>
      <c r="C89">
        <v>4.49</v>
      </c>
      <c r="D89">
        <v>0</v>
      </c>
      <c r="E89">
        <v>0.44900000000000001</v>
      </c>
      <c r="F89">
        <v>6.1210000000000004</v>
      </c>
      <c r="G89">
        <v>56.8</v>
      </c>
      <c r="H89">
        <v>3.7475999999999998</v>
      </c>
      <c r="I89">
        <v>3</v>
      </c>
      <c r="J89">
        <v>247</v>
      </c>
      <c r="K89">
        <v>18.5</v>
      </c>
      <c r="L89">
        <v>8.44</v>
      </c>
      <c r="M89">
        <v>22.2</v>
      </c>
    </row>
    <row r="90" spans="1:13" x14ac:dyDescent="0.3">
      <c r="A90">
        <v>5.6599999999999998E-2</v>
      </c>
      <c r="B90">
        <v>0</v>
      </c>
      <c r="C90">
        <v>3.41</v>
      </c>
      <c r="D90">
        <v>0</v>
      </c>
      <c r="E90">
        <v>0.48899999999999999</v>
      </c>
      <c r="F90">
        <v>7.0069999999999997</v>
      </c>
      <c r="G90">
        <v>86.3</v>
      </c>
      <c r="H90">
        <v>3.4217</v>
      </c>
      <c r="I90">
        <v>2</v>
      </c>
      <c r="J90">
        <v>270</v>
      </c>
      <c r="K90">
        <v>17.8</v>
      </c>
      <c r="L90">
        <v>5.5</v>
      </c>
      <c r="M90">
        <v>23.6</v>
      </c>
    </row>
    <row r="91" spans="1:13" x14ac:dyDescent="0.3">
      <c r="A91">
        <v>5.3019999999999998E-2</v>
      </c>
      <c r="B91">
        <v>0</v>
      </c>
      <c r="C91">
        <v>3.41</v>
      </c>
      <c r="D91">
        <v>0</v>
      </c>
      <c r="E91">
        <v>0.48899999999999999</v>
      </c>
      <c r="F91">
        <v>7.0789999999999997</v>
      </c>
      <c r="G91">
        <v>63.1</v>
      </c>
      <c r="H91">
        <v>3.4144999999999999</v>
      </c>
      <c r="I91">
        <v>2</v>
      </c>
      <c r="J91">
        <v>270</v>
      </c>
      <c r="K91">
        <v>17.8</v>
      </c>
      <c r="L91">
        <v>5.7</v>
      </c>
      <c r="M91">
        <v>28.7</v>
      </c>
    </row>
    <row r="92" spans="1:13" x14ac:dyDescent="0.3">
      <c r="A92">
        <v>4.684E-2</v>
      </c>
      <c r="B92">
        <v>0</v>
      </c>
      <c r="C92">
        <v>3.41</v>
      </c>
      <c r="D92">
        <v>0</v>
      </c>
      <c r="E92">
        <v>0.48899999999999999</v>
      </c>
      <c r="F92">
        <v>6.4169999999999998</v>
      </c>
      <c r="G92">
        <v>66.099999999999994</v>
      </c>
      <c r="H92">
        <v>3.0922999999999998</v>
      </c>
      <c r="I92">
        <v>2</v>
      </c>
      <c r="J92">
        <v>270</v>
      </c>
      <c r="K92">
        <v>17.8</v>
      </c>
      <c r="L92">
        <v>8.81</v>
      </c>
      <c r="M92">
        <v>22.6</v>
      </c>
    </row>
    <row r="93" spans="1:13" x14ac:dyDescent="0.3">
      <c r="A93">
        <v>3.9320000000000001E-2</v>
      </c>
      <c r="B93">
        <v>0</v>
      </c>
      <c r="C93">
        <v>3.41</v>
      </c>
      <c r="D93">
        <v>0</v>
      </c>
      <c r="E93">
        <v>0.48899999999999999</v>
      </c>
      <c r="F93">
        <v>6.4050000000000002</v>
      </c>
      <c r="G93">
        <v>73.900000000000006</v>
      </c>
      <c r="H93">
        <v>3.0920999999999998</v>
      </c>
      <c r="I93">
        <v>2</v>
      </c>
      <c r="J93">
        <v>270</v>
      </c>
      <c r="K93">
        <v>17.8</v>
      </c>
      <c r="L93">
        <v>8.1999999999999993</v>
      </c>
      <c r="M93">
        <v>22</v>
      </c>
    </row>
    <row r="94" spans="1:13" x14ac:dyDescent="0.3">
      <c r="A94">
        <v>4.2029999999999998E-2</v>
      </c>
      <c r="B94">
        <v>28</v>
      </c>
      <c r="C94">
        <v>15.04</v>
      </c>
      <c r="D94">
        <v>0</v>
      </c>
      <c r="E94">
        <v>0.46400000000000002</v>
      </c>
      <c r="F94">
        <v>6.4420000000000002</v>
      </c>
      <c r="G94">
        <v>53.6</v>
      </c>
      <c r="H94">
        <v>3.6659000000000002</v>
      </c>
      <c r="I94">
        <v>4</v>
      </c>
      <c r="J94">
        <v>270</v>
      </c>
      <c r="K94">
        <v>18.2</v>
      </c>
      <c r="L94">
        <v>8.16</v>
      </c>
      <c r="M94">
        <v>22.9</v>
      </c>
    </row>
    <row r="95" spans="1:13" x14ac:dyDescent="0.3">
      <c r="A95">
        <v>2.8750000000000001E-2</v>
      </c>
      <c r="B95">
        <v>28</v>
      </c>
      <c r="C95">
        <v>15.04</v>
      </c>
      <c r="D95">
        <v>0</v>
      </c>
      <c r="E95">
        <v>0.46400000000000002</v>
      </c>
      <c r="F95">
        <v>6.2110000000000003</v>
      </c>
      <c r="G95">
        <v>28.9</v>
      </c>
      <c r="H95">
        <v>3.6659000000000002</v>
      </c>
      <c r="I95">
        <v>4</v>
      </c>
      <c r="J95">
        <v>270</v>
      </c>
      <c r="K95">
        <v>18.2</v>
      </c>
      <c r="L95">
        <v>6.21</v>
      </c>
      <c r="M95">
        <v>25</v>
      </c>
    </row>
    <row r="96" spans="1:13" x14ac:dyDescent="0.3">
      <c r="A96">
        <v>4.2939999999999999E-2</v>
      </c>
      <c r="B96">
        <v>28</v>
      </c>
      <c r="C96">
        <v>15.04</v>
      </c>
      <c r="D96">
        <v>0</v>
      </c>
      <c r="E96">
        <v>0.46400000000000002</v>
      </c>
      <c r="F96">
        <v>6.2489999999999997</v>
      </c>
      <c r="G96">
        <v>77.3</v>
      </c>
      <c r="H96">
        <v>3.6150000000000002</v>
      </c>
      <c r="I96">
        <v>4</v>
      </c>
      <c r="J96">
        <v>270</v>
      </c>
      <c r="K96">
        <v>18.2</v>
      </c>
      <c r="L96">
        <v>10.59</v>
      </c>
      <c r="M96">
        <v>20.6</v>
      </c>
    </row>
    <row r="97" spans="1:13" x14ac:dyDescent="0.3">
      <c r="A97">
        <v>0.12204</v>
      </c>
      <c r="B97">
        <v>0</v>
      </c>
      <c r="C97">
        <v>2.89</v>
      </c>
      <c r="D97">
        <v>0</v>
      </c>
      <c r="E97">
        <v>0.44500000000000001</v>
      </c>
      <c r="F97">
        <v>6.625</v>
      </c>
      <c r="G97">
        <v>57.8</v>
      </c>
      <c r="H97">
        <v>3.4952000000000001</v>
      </c>
      <c r="I97">
        <v>2</v>
      </c>
      <c r="J97">
        <v>276</v>
      </c>
      <c r="K97">
        <v>18</v>
      </c>
      <c r="L97">
        <v>6.65</v>
      </c>
      <c r="M97">
        <v>28.4</v>
      </c>
    </row>
    <row r="98" spans="1:13" x14ac:dyDescent="0.3">
      <c r="A98">
        <v>0.11504</v>
      </c>
      <c r="B98">
        <v>0</v>
      </c>
      <c r="C98">
        <v>2.89</v>
      </c>
      <c r="D98">
        <v>0</v>
      </c>
      <c r="E98">
        <v>0.44500000000000001</v>
      </c>
      <c r="F98">
        <v>6.1630000000000003</v>
      </c>
      <c r="G98">
        <v>69.599999999999994</v>
      </c>
      <c r="H98">
        <v>3.4952000000000001</v>
      </c>
      <c r="I98">
        <v>2</v>
      </c>
      <c r="J98">
        <v>276</v>
      </c>
      <c r="K98">
        <v>18</v>
      </c>
      <c r="L98">
        <v>11.34</v>
      </c>
      <c r="M98">
        <v>21.4</v>
      </c>
    </row>
    <row r="99" spans="1:13" x14ac:dyDescent="0.3">
      <c r="A99">
        <v>0.12083000000000001</v>
      </c>
      <c r="B99">
        <v>0</v>
      </c>
      <c r="C99">
        <v>2.89</v>
      </c>
      <c r="D99">
        <v>0</v>
      </c>
      <c r="E99">
        <v>0.44500000000000001</v>
      </c>
      <c r="F99">
        <v>8.0690000000000008</v>
      </c>
      <c r="G99">
        <v>76</v>
      </c>
      <c r="H99">
        <v>3.4952000000000001</v>
      </c>
      <c r="I99">
        <v>2</v>
      </c>
      <c r="J99">
        <v>276</v>
      </c>
      <c r="K99">
        <v>18</v>
      </c>
      <c r="L99">
        <v>4.21</v>
      </c>
      <c r="M99">
        <v>38.700000000000003</v>
      </c>
    </row>
    <row r="100" spans="1:13" x14ac:dyDescent="0.3">
      <c r="A100">
        <v>8.1869999999999998E-2</v>
      </c>
      <c r="B100">
        <v>0</v>
      </c>
      <c r="C100">
        <v>2.89</v>
      </c>
      <c r="D100">
        <v>0</v>
      </c>
      <c r="E100">
        <v>0.44500000000000001</v>
      </c>
      <c r="F100">
        <v>7.82</v>
      </c>
      <c r="G100">
        <v>36.9</v>
      </c>
      <c r="H100">
        <v>3.4952000000000001</v>
      </c>
      <c r="I100">
        <v>2</v>
      </c>
      <c r="J100">
        <v>276</v>
      </c>
      <c r="K100">
        <v>18</v>
      </c>
      <c r="L100">
        <v>3.57</v>
      </c>
      <c r="M100">
        <v>43.8</v>
      </c>
    </row>
    <row r="101" spans="1:13" x14ac:dyDescent="0.3">
      <c r="A101">
        <v>6.8599999999999994E-2</v>
      </c>
      <c r="B101">
        <v>0</v>
      </c>
      <c r="C101">
        <v>2.89</v>
      </c>
      <c r="D101">
        <v>0</v>
      </c>
      <c r="E101">
        <v>0.44500000000000001</v>
      </c>
      <c r="F101">
        <v>7.4160000000000004</v>
      </c>
      <c r="G101">
        <v>62.5</v>
      </c>
      <c r="H101">
        <v>3.4952000000000001</v>
      </c>
      <c r="I101">
        <v>2</v>
      </c>
      <c r="J101">
        <v>276</v>
      </c>
      <c r="K101">
        <v>18</v>
      </c>
      <c r="L101">
        <v>6.19</v>
      </c>
      <c r="M101">
        <v>33.200000000000003</v>
      </c>
    </row>
    <row r="102" spans="1:13" x14ac:dyDescent="0.3">
      <c r="A102">
        <v>0.14865999999999999</v>
      </c>
      <c r="B102">
        <v>0</v>
      </c>
      <c r="C102">
        <v>8.56</v>
      </c>
      <c r="D102">
        <v>0</v>
      </c>
      <c r="E102">
        <v>0.52</v>
      </c>
      <c r="F102">
        <v>6.7270000000000003</v>
      </c>
      <c r="G102">
        <v>79.900000000000006</v>
      </c>
      <c r="H102">
        <v>2.7778</v>
      </c>
      <c r="I102">
        <v>5</v>
      </c>
      <c r="J102">
        <v>384</v>
      </c>
      <c r="K102">
        <v>20.9</v>
      </c>
      <c r="L102">
        <v>9.42</v>
      </c>
      <c r="M102">
        <v>27.5</v>
      </c>
    </row>
    <row r="103" spans="1:13" x14ac:dyDescent="0.3">
      <c r="A103">
        <v>0.11432</v>
      </c>
      <c r="B103">
        <v>0</v>
      </c>
      <c r="C103">
        <v>8.56</v>
      </c>
      <c r="D103">
        <v>0</v>
      </c>
      <c r="E103">
        <v>0.52</v>
      </c>
      <c r="F103">
        <v>6.7809999999999997</v>
      </c>
      <c r="G103">
        <v>71.3</v>
      </c>
      <c r="H103">
        <v>2.8561000000000001</v>
      </c>
      <c r="I103">
        <v>5</v>
      </c>
      <c r="J103">
        <v>384</v>
      </c>
      <c r="K103">
        <v>20.9</v>
      </c>
      <c r="L103">
        <v>7.67</v>
      </c>
      <c r="M103">
        <v>26.5</v>
      </c>
    </row>
    <row r="104" spans="1:13" x14ac:dyDescent="0.3">
      <c r="A104">
        <v>0.22875999999999999</v>
      </c>
      <c r="B104">
        <v>0</v>
      </c>
      <c r="C104">
        <v>8.56</v>
      </c>
      <c r="D104">
        <v>0</v>
      </c>
      <c r="E104">
        <v>0.52</v>
      </c>
      <c r="F104">
        <v>6.4050000000000002</v>
      </c>
      <c r="G104">
        <v>85.4</v>
      </c>
      <c r="H104">
        <v>2.7147000000000001</v>
      </c>
      <c r="I104">
        <v>5</v>
      </c>
      <c r="J104">
        <v>384</v>
      </c>
      <c r="K104">
        <v>20.9</v>
      </c>
      <c r="L104">
        <v>10.63</v>
      </c>
      <c r="M104">
        <v>18.600000000000001</v>
      </c>
    </row>
    <row r="105" spans="1:13" x14ac:dyDescent="0.3">
      <c r="A105">
        <v>0.21160999999999999</v>
      </c>
      <c r="B105">
        <v>0</v>
      </c>
      <c r="C105">
        <v>8.56</v>
      </c>
      <c r="D105">
        <v>0</v>
      </c>
      <c r="E105">
        <v>0.52</v>
      </c>
      <c r="F105">
        <v>6.1369999999999996</v>
      </c>
      <c r="G105">
        <v>87.4</v>
      </c>
      <c r="H105">
        <v>2.7147000000000001</v>
      </c>
      <c r="I105">
        <v>5</v>
      </c>
      <c r="J105">
        <v>384</v>
      </c>
      <c r="K105">
        <v>20.9</v>
      </c>
      <c r="L105">
        <v>13.44</v>
      </c>
      <c r="M105">
        <v>19.3</v>
      </c>
    </row>
    <row r="106" spans="1:13" x14ac:dyDescent="0.3">
      <c r="A106">
        <v>0.1396</v>
      </c>
      <c r="B106">
        <v>0</v>
      </c>
      <c r="C106">
        <v>8.56</v>
      </c>
      <c r="D106">
        <v>0</v>
      </c>
      <c r="E106">
        <v>0.52</v>
      </c>
      <c r="F106">
        <v>6.1669999999999998</v>
      </c>
      <c r="G106">
        <v>90</v>
      </c>
      <c r="H106">
        <v>2.4209999999999998</v>
      </c>
      <c r="I106">
        <v>5</v>
      </c>
      <c r="J106">
        <v>384</v>
      </c>
      <c r="K106">
        <v>20.9</v>
      </c>
      <c r="L106">
        <v>12.33</v>
      </c>
      <c r="M106">
        <v>20.100000000000001</v>
      </c>
    </row>
    <row r="107" spans="1:13" x14ac:dyDescent="0.3">
      <c r="A107">
        <v>0.13261999999999999</v>
      </c>
      <c r="B107">
        <v>0</v>
      </c>
      <c r="C107">
        <v>8.56</v>
      </c>
      <c r="D107">
        <v>0</v>
      </c>
      <c r="E107">
        <v>0.52</v>
      </c>
      <c r="F107">
        <v>5.851</v>
      </c>
      <c r="G107">
        <v>96.7</v>
      </c>
      <c r="H107">
        <v>2.1069</v>
      </c>
      <c r="I107">
        <v>5</v>
      </c>
      <c r="J107">
        <v>384</v>
      </c>
      <c r="K107">
        <v>20.9</v>
      </c>
      <c r="L107">
        <v>16.47</v>
      </c>
      <c r="M107">
        <v>19.5</v>
      </c>
    </row>
    <row r="108" spans="1:13" x14ac:dyDescent="0.3">
      <c r="A108">
        <v>0.17119999999999999</v>
      </c>
      <c r="B108">
        <v>0</v>
      </c>
      <c r="C108">
        <v>8.56</v>
      </c>
      <c r="D108">
        <v>0</v>
      </c>
      <c r="E108">
        <v>0.52</v>
      </c>
      <c r="F108">
        <v>5.8360000000000003</v>
      </c>
      <c r="G108">
        <v>91.9</v>
      </c>
      <c r="H108">
        <v>2.2109999999999999</v>
      </c>
      <c r="I108">
        <v>5</v>
      </c>
      <c r="J108">
        <v>384</v>
      </c>
      <c r="K108">
        <v>20.9</v>
      </c>
      <c r="L108">
        <v>18.66</v>
      </c>
      <c r="M108">
        <v>19.5</v>
      </c>
    </row>
    <row r="109" spans="1:13" x14ac:dyDescent="0.3">
      <c r="A109">
        <v>0.13117000000000001</v>
      </c>
      <c r="B109">
        <v>0</v>
      </c>
      <c r="C109">
        <v>8.56</v>
      </c>
      <c r="D109">
        <v>0</v>
      </c>
      <c r="E109">
        <v>0.52</v>
      </c>
      <c r="F109">
        <v>6.1269999999999998</v>
      </c>
      <c r="G109">
        <v>85.2</v>
      </c>
      <c r="H109">
        <v>2.1223999999999998</v>
      </c>
      <c r="I109">
        <v>5</v>
      </c>
      <c r="J109">
        <v>384</v>
      </c>
      <c r="K109">
        <v>20.9</v>
      </c>
      <c r="L109">
        <v>14.09</v>
      </c>
      <c r="M109">
        <v>20.399999999999999</v>
      </c>
    </row>
    <row r="110" spans="1:13" x14ac:dyDescent="0.3">
      <c r="A110">
        <v>0.12801999999999999</v>
      </c>
      <c r="B110">
        <v>0</v>
      </c>
      <c r="C110">
        <v>8.56</v>
      </c>
      <c r="D110">
        <v>0</v>
      </c>
      <c r="E110">
        <v>0.52</v>
      </c>
      <c r="F110">
        <v>6.4740000000000002</v>
      </c>
      <c r="G110">
        <v>97.1</v>
      </c>
      <c r="H110">
        <v>2.4329000000000001</v>
      </c>
      <c r="I110">
        <v>5</v>
      </c>
      <c r="J110">
        <v>384</v>
      </c>
      <c r="K110">
        <v>20.9</v>
      </c>
      <c r="L110">
        <v>12.27</v>
      </c>
      <c r="M110">
        <v>19.8</v>
      </c>
    </row>
    <row r="111" spans="1:13" x14ac:dyDescent="0.3">
      <c r="A111">
        <v>0.26362999999999998</v>
      </c>
      <c r="B111">
        <v>0</v>
      </c>
      <c r="C111">
        <v>8.56</v>
      </c>
      <c r="D111">
        <v>0</v>
      </c>
      <c r="E111">
        <v>0.52</v>
      </c>
      <c r="F111">
        <v>6.2290000000000001</v>
      </c>
      <c r="G111">
        <v>91.2</v>
      </c>
      <c r="H111">
        <v>2.5451000000000001</v>
      </c>
      <c r="I111">
        <v>5</v>
      </c>
      <c r="J111">
        <v>384</v>
      </c>
      <c r="K111">
        <v>20.9</v>
      </c>
      <c r="L111">
        <v>15.55</v>
      </c>
      <c r="M111">
        <v>19.399999999999999</v>
      </c>
    </row>
    <row r="112" spans="1:13" x14ac:dyDescent="0.3">
      <c r="A112">
        <v>0.10793</v>
      </c>
      <c r="B112">
        <v>0</v>
      </c>
      <c r="C112">
        <v>8.56</v>
      </c>
      <c r="D112">
        <v>0</v>
      </c>
      <c r="E112">
        <v>0.52</v>
      </c>
      <c r="F112">
        <v>6.1950000000000003</v>
      </c>
      <c r="G112">
        <v>54.4</v>
      </c>
      <c r="H112">
        <v>2.7778</v>
      </c>
      <c r="I112">
        <v>5</v>
      </c>
      <c r="J112">
        <v>384</v>
      </c>
      <c r="K112">
        <v>20.9</v>
      </c>
      <c r="L112">
        <v>13</v>
      </c>
      <c r="M112">
        <v>21.7</v>
      </c>
    </row>
    <row r="113" spans="1:13" x14ac:dyDescent="0.3">
      <c r="A113">
        <v>0.10084</v>
      </c>
      <c r="B113">
        <v>0</v>
      </c>
      <c r="C113">
        <v>10.01</v>
      </c>
      <c r="D113">
        <v>0</v>
      </c>
      <c r="E113">
        <v>0.54700000000000004</v>
      </c>
      <c r="F113">
        <v>6.7149999999999999</v>
      </c>
      <c r="G113">
        <v>81.599999999999994</v>
      </c>
      <c r="H113">
        <v>2.6775000000000002</v>
      </c>
      <c r="I113">
        <v>6</v>
      </c>
      <c r="J113">
        <v>432</v>
      </c>
      <c r="K113">
        <v>17.8</v>
      </c>
      <c r="L113">
        <v>10.16</v>
      </c>
      <c r="M113">
        <v>22.8</v>
      </c>
    </row>
    <row r="114" spans="1:13" x14ac:dyDescent="0.3">
      <c r="A114">
        <v>0.12329</v>
      </c>
      <c r="B114">
        <v>0</v>
      </c>
      <c r="C114">
        <v>10.01</v>
      </c>
      <c r="D114">
        <v>0</v>
      </c>
      <c r="E114">
        <v>0.54700000000000004</v>
      </c>
      <c r="F114">
        <v>5.9130000000000003</v>
      </c>
      <c r="G114">
        <v>92.9</v>
      </c>
      <c r="H114">
        <v>2.3534000000000002</v>
      </c>
      <c r="I114">
        <v>6</v>
      </c>
      <c r="J114">
        <v>432</v>
      </c>
      <c r="K114">
        <v>17.8</v>
      </c>
      <c r="L114">
        <v>16.21</v>
      </c>
      <c r="M114">
        <v>18.8</v>
      </c>
    </row>
    <row r="115" spans="1:13" x14ac:dyDescent="0.3">
      <c r="A115">
        <v>0.22212000000000001</v>
      </c>
      <c r="B115">
        <v>0</v>
      </c>
      <c r="C115">
        <v>10.01</v>
      </c>
      <c r="D115">
        <v>0</v>
      </c>
      <c r="E115">
        <v>0.54700000000000004</v>
      </c>
      <c r="F115">
        <v>6.0919999999999996</v>
      </c>
      <c r="G115">
        <v>95.4</v>
      </c>
      <c r="H115">
        <v>2.548</v>
      </c>
      <c r="I115">
        <v>6</v>
      </c>
      <c r="J115">
        <v>432</v>
      </c>
      <c r="K115">
        <v>17.8</v>
      </c>
      <c r="L115">
        <v>17.09</v>
      </c>
      <c r="M115">
        <v>18.7</v>
      </c>
    </row>
    <row r="116" spans="1:13" x14ac:dyDescent="0.3">
      <c r="A116">
        <v>0.14230999999999999</v>
      </c>
      <c r="B116">
        <v>0</v>
      </c>
      <c r="C116">
        <v>10.01</v>
      </c>
      <c r="D116">
        <v>0</v>
      </c>
      <c r="E116">
        <v>0.54700000000000004</v>
      </c>
      <c r="F116">
        <v>6.2539999999999996</v>
      </c>
      <c r="G116">
        <v>84.2</v>
      </c>
      <c r="H116">
        <v>2.2565</v>
      </c>
      <c r="I116">
        <v>6</v>
      </c>
      <c r="J116">
        <v>432</v>
      </c>
      <c r="K116">
        <v>17.8</v>
      </c>
      <c r="L116">
        <v>10.45</v>
      </c>
      <c r="M116">
        <v>18.5</v>
      </c>
    </row>
    <row r="117" spans="1:13" x14ac:dyDescent="0.3">
      <c r="A117">
        <v>0.17133999999999999</v>
      </c>
      <c r="B117">
        <v>0</v>
      </c>
      <c r="C117">
        <v>10.01</v>
      </c>
      <c r="D117">
        <v>0</v>
      </c>
      <c r="E117">
        <v>0.54700000000000004</v>
      </c>
      <c r="F117">
        <v>5.9279999999999999</v>
      </c>
      <c r="G117">
        <v>88.2</v>
      </c>
      <c r="H117">
        <v>2.4630999999999998</v>
      </c>
      <c r="I117">
        <v>6</v>
      </c>
      <c r="J117">
        <v>432</v>
      </c>
      <c r="K117">
        <v>17.8</v>
      </c>
      <c r="L117">
        <v>15.76</v>
      </c>
      <c r="M117">
        <v>18.3</v>
      </c>
    </row>
    <row r="118" spans="1:13" x14ac:dyDescent="0.3">
      <c r="A118">
        <v>0.13158</v>
      </c>
      <c r="B118">
        <v>0</v>
      </c>
      <c r="C118">
        <v>10.01</v>
      </c>
      <c r="D118">
        <v>0</v>
      </c>
      <c r="E118">
        <v>0.54700000000000004</v>
      </c>
      <c r="F118">
        <v>6.1760000000000002</v>
      </c>
      <c r="G118">
        <v>72.5</v>
      </c>
      <c r="H118">
        <v>2.7301000000000002</v>
      </c>
      <c r="I118">
        <v>6</v>
      </c>
      <c r="J118">
        <v>432</v>
      </c>
      <c r="K118">
        <v>17.8</v>
      </c>
      <c r="L118">
        <v>12.04</v>
      </c>
      <c r="M118">
        <v>21.2</v>
      </c>
    </row>
    <row r="119" spans="1:13" x14ac:dyDescent="0.3">
      <c r="A119">
        <v>0.15098</v>
      </c>
      <c r="B119">
        <v>0</v>
      </c>
      <c r="C119">
        <v>10.01</v>
      </c>
      <c r="D119">
        <v>0</v>
      </c>
      <c r="E119">
        <v>0.54700000000000004</v>
      </c>
      <c r="F119">
        <v>6.0209999999999999</v>
      </c>
      <c r="G119">
        <v>82.6</v>
      </c>
      <c r="H119">
        <v>2.7473999999999998</v>
      </c>
      <c r="I119">
        <v>6</v>
      </c>
      <c r="J119">
        <v>432</v>
      </c>
      <c r="K119">
        <v>17.8</v>
      </c>
      <c r="L119">
        <v>10.3</v>
      </c>
      <c r="M119">
        <v>19.2</v>
      </c>
    </row>
    <row r="120" spans="1:13" x14ac:dyDescent="0.3">
      <c r="A120">
        <v>0.13058</v>
      </c>
      <c r="B120">
        <v>0</v>
      </c>
      <c r="C120">
        <v>10.01</v>
      </c>
      <c r="D120">
        <v>0</v>
      </c>
      <c r="E120">
        <v>0.54700000000000004</v>
      </c>
      <c r="F120">
        <v>5.8719999999999999</v>
      </c>
      <c r="G120">
        <v>73.099999999999994</v>
      </c>
      <c r="H120">
        <v>2.4775</v>
      </c>
      <c r="I120">
        <v>6</v>
      </c>
      <c r="J120">
        <v>432</v>
      </c>
      <c r="K120">
        <v>17.8</v>
      </c>
      <c r="L120">
        <v>15.37</v>
      </c>
      <c r="M120">
        <v>20.399999999999999</v>
      </c>
    </row>
    <row r="121" spans="1:13" x14ac:dyDescent="0.3">
      <c r="A121">
        <v>0.14476</v>
      </c>
      <c r="B121">
        <v>0</v>
      </c>
      <c r="C121">
        <v>10.01</v>
      </c>
      <c r="D121">
        <v>0</v>
      </c>
      <c r="E121">
        <v>0.54700000000000004</v>
      </c>
      <c r="F121">
        <v>5.7309999999999999</v>
      </c>
      <c r="G121">
        <v>65.2</v>
      </c>
      <c r="H121">
        <v>2.7591999999999999</v>
      </c>
      <c r="I121">
        <v>6</v>
      </c>
      <c r="J121">
        <v>432</v>
      </c>
      <c r="K121">
        <v>17.8</v>
      </c>
      <c r="L121">
        <v>13.61</v>
      </c>
      <c r="M121">
        <v>19.3</v>
      </c>
    </row>
    <row r="122" spans="1:13" x14ac:dyDescent="0.3">
      <c r="A122">
        <v>6.8989999999999996E-2</v>
      </c>
      <c r="B122">
        <v>0</v>
      </c>
      <c r="C122">
        <v>25.65</v>
      </c>
      <c r="D122">
        <v>0</v>
      </c>
      <c r="E122">
        <v>0.58099999999999996</v>
      </c>
      <c r="F122">
        <v>5.87</v>
      </c>
      <c r="G122">
        <v>69.7</v>
      </c>
      <c r="H122">
        <v>2.2576999999999998</v>
      </c>
      <c r="I122">
        <v>2</v>
      </c>
      <c r="J122">
        <v>188</v>
      </c>
      <c r="K122">
        <v>19.100000000000001</v>
      </c>
      <c r="L122">
        <v>14.37</v>
      </c>
      <c r="M122">
        <v>22</v>
      </c>
    </row>
    <row r="123" spans="1:13" x14ac:dyDescent="0.3">
      <c r="A123">
        <v>7.1650000000000005E-2</v>
      </c>
      <c r="B123">
        <v>0</v>
      </c>
      <c r="C123">
        <v>25.65</v>
      </c>
      <c r="D123">
        <v>0</v>
      </c>
      <c r="E123">
        <v>0.58099999999999996</v>
      </c>
      <c r="F123">
        <v>6.0039999999999996</v>
      </c>
      <c r="G123">
        <v>84.1</v>
      </c>
      <c r="H123">
        <v>2.1974</v>
      </c>
      <c r="I123">
        <v>2</v>
      </c>
      <c r="J123">
        <v>188</v>
      </c>
      <c r="K123">
        <v>19.100000000000001</v>
      </c>
      <c r="L123">
        <v>14.27</v>
      </c>
      <c r="M123">
        <v>20.3</v>
      </c>
    </row>
    <row r="124" spans="1:13" x14ac:dyDescent="0.3">
      <c r="A124">
        <v>9.2990000000000003E-2</v>
      </c>
      <c r="B124">
        <v>0</v>
      </c>
      <c r="C124">
        <v>25.65</v>
      </c>
      <c r="D124">
        <v>0</v>
      </c>
      <c r="E124">
        <v>0.58099999999999996</v>
      </c>
      <c r="F124">
        <v>5.9610000000000003</v>
      </c>
      <c r="G124">
        <v>92.9</v>
      </c>
      <c r="H124">
        <v>2.0869</v>
      </c>
      <c r="I124">
        <v>2</v>
      </c>
      <c r="J124">
        <v>188</v>
      </c>
      <c r="K124">
        <v>19.100000000000001</v>
      </c>
      <c r="L124">
        <v>17.93</v>
      </c>
      <c r="M124">
        <v>20.5</v>
      </c>
    </row>
    <row r="125" spans="1:13" x14ac:dyDescent="0.3">
      <c r="A125">
        <v>0.15038000000000001</v>
      </c>
      <c r="B125">
        <v>0</v>
      </c>
      <c r="C125">
        <v>25.65</v>
      </c>
      <c r="D125">
        <v>0</v>
      </c>
      <c r="E125">
        <v>0.58099999999999996</v>
      </c>
      <c r="F125">
        <v>5.8559999999999999</v>
      </c>
      <c r="G125">
        <v>97</v>
      </c>
      <c r="H125">
        <v>1.9443999999999999</v>
      </c>
      <c r="I125">
        <v>2</v>
      </c>
      <c r="J125">
        <v>188</v>
      </c>
      <c r="K125">
        <v>19.100000000000001</v>
      </c>
      <c r="L125">
        <v>25.41</v>
      </c>
      <c r="M125">
        <v>17.3</v>
      </c>
    </row>
    <row r="126" spans="1:13" x14ac:dyDescent="0.3">
      <c r="A126">
        <v>9.8489999999999994E-2</v>
      </c>
      <c r="B126">
        <v>0</v>
      </c>
      <c r="C126">
        <v>25.65</v>
      </c>
      <c r="D126">
        <v>0</v>
      </c>
      <c r="E126">
        <v>0.58099999999999996</v>
      </c>
      <c r="F126">
        <v>5.8789999999999996</v>
      </c>
      <c r="G126">
        <v>95.8</v>
      </c>
      <c r="H126">
        <v>2.0063</v>
      </c>
      <c r="I126">
        <v>2</v>
      </c>
      <c r="J126">
        <v>188</v>
      </c>
      <c r="K126">
        <v>19.100000000000001</v>
      </c>
      <c r="L126">
        <v>17.579999999999998</v>
      </c>
      <c r="M126">
        <v>18.8</v>
      </c>
    </row>
    <row r="127" spans="1:13" x14ac:dyDescent="0.3">
      <c r="A127">
        <v>0.16902</v>
      </c>
      <c r="B127">
        <v>0</v>
      </c>
      <c r="C127">
        <v>25.65</v>
      </c>
      <c r="D127">
        <v>0</v>
      </c>
      <c r="E127">
        <v>0.58099999999999996</v>
      </c>
      <c r="F127">
        <v>5.9859999999999998</v>
      </c>
      <c r="G127">
        <v>88.4</v>
      </c>
      <c r="H127">
        <v>1.9928999999999999</v>
      </c>
      <c r="I127">
        <v>2</v>
      </c>
      <c r="J127">
        <v>188</v>
      </c>
      <c r="K127">
        <v>19.100000000000001</v>
      </c>
      <c r="L127">
        <v>14.81</v>
      </c>
      <c r="M127">
        <v>21.4</v>
      </c>
    </row>
    <row r="128" spans="1:13" x14ac:dyDescent="0.3">
      <c r="A128">
        <v>0.38735000000000003</v>
      </c>
      <c r="B128">
        <v>0</v>
      </c>
      <c r="C128">
        <v>25.65</v>
      </c>
      <c r="D128">
        <v>0</v>
      </c>
      <c r="E128">
        <v>0.58099999999999996</v>
      </c>
      <c r="F128">
        <v>5.6130000000000004</v>
      </c>
      <c r="G128">
        <v>95.6</v>
      </c>
      <c r="H128">
        <v>1.7572000000000001</v>
      </c>
      <c r="I128">
        <v>2</v>
      </c>
      <c r="J128">
        <v>188</v>
      </c>
      <c r="K128">
        <v>19.100000000000001</v>
      </c>
      <c r="L128">
        <v>27.26</v>
      </c>
      <c r="M128">
        <v>15.7</v>
      </c>
    </row>
    <row r="129" spans="1:13" x14ac:dyDescent="0.3">
      <c r="A129">
        <v>0.25914999999999999</v>
      </c>
      <c r="B129">
        <v>0</v>
      </c>
      <c r="C129">
        <v>21.89</v>
      </c>
      <c r="D129">
        <v>0</v>
      </c>
      <c r="E129">
        <v>0.624</v>
      </c>
      <c r="F129">
        <v>5.6929999999999996</v>
      </c>
      <c r="G129">
        <v>96</v>
      </c>
      <c r="H129">
        <v>1.7883</v>
      </c>
      <c r="I129">
        <v>4</v>
      </c>
      <c r="J129">
        <v>437</v>
      </c>
      <c r="K129">
        <v>21.2</v>
      </c>
      <c r="L129">
        <v>17.190000000000001</v>
      </c>
      <c r="M129">
        <v>16.2</v>
      </c>
    </row>
    <row r="130" spans="1:13" x14ac:dyDescent="0.3">
      <c r="A130">
        <v>0.32543</v>
      </c>
      <c r="B130">
        <v>0</v>
      </c>
      <c r="C130">
        <v>21.89</v>
      </c>
      <c r="D130">
        <v>0</v>
      </c>
      <c r="E130">
        <v>0.624</v>
      </c>
      <c r="F130">
        <v>6.431</v>
      </c>
      <c r="G130">
        <v>98.8</v>
      </c>
      <c r="H130">
        <v>1.8125</v>
      </c>
      <c r="I130">
        <v>4</v>
      </c>
      <c r="J130">
        <v>437</v>
      </c>
      <c r="K130">
        <v>21.2</v>
      </c>
      <c r="L130">
        <v>15.39</v>
      </c>
      <c r="M130">
        <v>18</v>
      </c>
    </row>
    <row r="131" spans="1:13" x14ac:dyDescent="0.3">
      <c r="A131">
        <v>0.88124999999999998</v>
      </c>
      <c r="B131">
        <v>0</v>
      </c>
      <c r="C131">
        <v>21.89</v>
      </c>
      <c r="D131">
        <v>0</v>
      </c>
      <c r="E131">
        <v>0.624</v>
      </c>
      <c r="F131">
        <v>5.6369999999999996</v>
      </c>
      <c r="G131">
        <v>94.7</v>
      </c>
      <c r="H131">
        <v>1.9799</v>
      </c>
      <c r="I131">
        <v>4</v>
      </c>
      <c r="J131">
        <v>437</v>
      </c>
      <c r="K131">
        <v>21.2</v>
      </c>
      <c r="L131">
        <v>18.34</v>
      </c>
      <c r="M131">
        <v>14.3</v>
      </c>
    </row>
    <row r="132" spans="1:13" x14ac:dyDescent="0.3">
      <c r="A132">
        <v>0.34005999999999997</v>
      </c>
      <c r="B132">
        <v>0</v>
      </c>
      <c r="C132">
        <v>21.89</v>
      </c>
      <c r="D132">
        <v>0</v>
      </c>
      <c r="E132">
        <v>0.624</v>
      </c>
      <c r="F132">
        <v>6.4580000000000002</v>
      </c>
      <c r="G132">
        <v>98.9</v>
      </c>
      <c r="H132">
        <v>2.1185</v>
      </c>
      <c r="I132">
        <v>4</v>
      </c>
      <c r="J132">
        <v>437</v>
      </c>
      <c r="K132">
        <v>21.2</v>
      </c>
      <c r="L132">
        <v>12.6</v>
      </c>
      <c r="M132">
        <v>19.2</v>
      </c>
    </row>
    <row r="133" spans="1:13" x14ac:dyDescent="0.3">
      <c r="A133">
        <v>1.1929399999999999</v>
      </c>
      <c r="B133">
        <v>0</v>
      </c>
      <c r="C133">
        <v>21.89</v>
      </c>
      <c r="D133">
        <v>0</v>
      </c>
      <c r="E133">
        <v>0.624</v>
      </c>
      <c r="F133">
        <v>6.3259999999999996</v>
      </c>
      <c r="G133">
        <v>97.7</v>
      </c>
      <c r="H133">
        <v>2.2709999999999999</v>
      </c>
      <c r="I133">
        <v>4</v>
      </c>
      <c r="J133">
        <v>437</v>
      </c>
      <c r="K133">
        <v>21.2</v>
      </c>
      <c r="L133">
        <v>12.26</v>
      </c>
      <c r="M133">
        <v>19.600000000000001</v>
      </c>
    </row>
    <row r="134" spans="1:13" x14ac:dyDescent="0.3">
      <c r="A134">
        <v>0.59004999999999996</v>
      </c>
      <c r="B134">
        <v>0</v>
      </c>
      <c r="C134">
        <v>21.89</v>
      </c>
      <c r="D134">
        <v>0</v>
      </c>
      <c r="E134">
        <v>0.624</v>
      </c>
      <c r="F134">
        <v>6.3719999999999999</v>
      </c>
      <c r="G134">
        <v>97.9</v>
      </c>
      <c r="H134">
        <v>2.3273999999999999</v>
      </c>
      <c r="I134">
        <v>4</v>
      </c>
      <c r="J134">
        <v>437</v>
      </c>
      <c r="K134">
        <v>21.2</v>
      </c>
      <c r="L134">
        <v>11.12</v>
      </c>
      <c r="M134">
        <v>23</v>
      </c>
    </row>
    <row r="135" spans="1:13" x14ac:dyDescent="0.3">
      <c r="A135">
        <v>0.32982</v>
      </c>
      <c r="B135">
        <v>0</v>
      </c>
      <c r="C135">
        <v>21.89</v>
      </c>
      <c r="D135">
        <v>0</v>
      </c>
      <c r="E135">
        <v>0.624</v>
      </c>
      <c r="F135">
        <v>5.8220000000000001</v>
      </c>
      <c r="G135">
        <v>95.4</v>
      </c>
      <c r="H135">
        <v>2.4699</v>
      </c>
      <c r="I135">
        <v>4</v>
      </c>
      <c r="J135">
        <v>437</v>
      </c>
      <c r="K135">
        <v>21.2</v>
      </c>
      <c r="L135">
        <v>15.03</v>
      </c>
      <c r="M135">
        <v>18.399999999999999</v>
      </c>
    </row>
    <row r="136" spans="1:13" x14ac:dyDescent="0.3">
      <c r="A136">
        <v>0.97616999999999998</v>
      </c>
      <c r="B136">
        <v>0</v>
      </c>
      <c r="C136">
        <v>21.89</v>
      </c>
      <c r="D136">
        <v>0</v>
      </c>
      <c r="E136">
        <v>0.624</v>
      </c>
      <c r="F136">
        <v>5.7569999999999997</v>
      </c>
      <c r="G136">
        <v>98.4</v>
      </c>
      <c r="H136">
        <v>2.3460000000000001</v>
      </c>
      <c r="I136">
        <v>4</v>
      </c>
      <c r="J136">
        <v>437</v>
      </c>
      <c r="K136">
        <v>21.2</v>
      </c>
      <c r="L136">
        <v>17.309999999999999</v>
      </c>
      <c r="M136">
        <v>15.6</v>
      </c>
    </row>
    <row r="137" spans="1:13" x14ac:dyDescent="0.3">
      <c r="A137">
        <v>0.55778000000000005</v>
      </c>
      <c r="B137">
        <v>0</v>
      </c>
      <c r="C137">
        <v>21.89</v>
      </c>
      <c r="D137">
        <v>0</v>
      </c>
      <c r="E137">
        <v>0.624</v>
      </c>
      <c r="F137">
        <v>6.335</v>
      </c>
      <c r="G137">
        <v>98.2</v>
      </c>
      <c r="H137">
        <v>2.1107</v>
      </c>
      <c r="I137">
        <v>4</v>
      </c>
      <c r="J137">
        <v>437</v>
      </c>
      <c r="K137">
        <v>21.2</v>
      </c>
      <c r="L137">
        <v>16.96</v>
      </c>
      <c r="M137">
        <v>18.100000000000001</v>
      </c>
    </row>
    <row r="138" spans="1:13" x14ac:dyDescent="0.3">
      <c r="A138">
        <v>0.32263999999999998</v>
      </c>
      <c r="B138">
        <v>0</v>
      </c>
      <c r="C138">
        <v>21.89</v>
      </c>
      <c r="D138">
        <v>0</v>
      </c>
      <c r="E138">
        <v>0.624</v>
      </c>
      <c r="F138">
        <v>5.9420000000000002</v>
      </c>
      <c r="G138">
        <v>93.5</v>
      </c>
      <c r="H138">
        <v>1.9669000000000001</v>
      </c>
      <c r="I138">
        <v>4</v>
      </c>
      <c r="J138">
        <v>437</v>
      </c>
      <c r="K138">
        <v>21.2</v>
      </c>
      <c r="L138">
        <v>16.899999999999999</v>
      </c>
      <c r="M138">
        <v>17.399999999999999</v>
      </c>
    </row>
    <row r="139" spans="1:13" x14ac:dyDescent="0.3">
      <c r="A139">
        <v>0.35232999999999998</v>
      </c>
      <c r="B139">
        <v>0</v>
      </c>
      <c r="C139">
        <v>21.89</v>
      </c>
      <c r="D139">
        <v>0</v>
      </c>
      <c r="E139">
        <v>0.624</v>
      </c>
      <c r="F139">
        <v>6.4539999999999997</v>
      </c>
      <c r="G139">
        <v>98.4</v>
      </c>
      <c r="H139">
        <v>1.8498000000000001</v>
      </c>
      <c r="I139">
        <v>4</v>
      </c>
      <c r="J139">
        <v>437</v>
      </c>
      <c r="K139">
        <v>21.2</v>
      </c>
      <c r="L139">
        <v>14.59</v>
      </c>
      <c r="M139">
        <v>17.100000000000001</v>
      </c>
    </row>
    <row r="140" spans="1:13" x14ac:dyDescent="0.3">
      <c r="A140">
        <v>0.24979999999999999</v>
      </c>
      <c r="B140">
        <v>0</v>
      </c>
      <c r="C140">
        <v>21.89</v>
      </c>
      <c r="D140">
        <v>0</v>
      </c>
      <c r="E140">
        <v>0.624</v>
      </c>
      <c r="F140">
        <v>5.8570000000000002</v>
      </c>
      <c r="G140">
        <v>98.2</v>
      </c>
      <c r="H140">
        <v>1.6686000000000001</v>
      </c>
      <c r="I140">
        <v>4</v>
      </c>
      <c r="J140">
        <v>437</v>
      </c>
      <c r="K140">
        <v>21.2</v>
      </c>
      <c r="L140">
        <v>21.32</v>
      </c>
      <c r="M140">
        <v>13.3</v>
      </c>
    </row>
    <row r="141" spans="1:13" x14ac:dyDescent="0.3">
      <c r="A141">
        <v>0.54452</v>
      </c>
      <c r="B141">
        <v>0</v>
      </c>
      <c r="C141">
        <v>21.89</v>
      </c>
      <c r="D141">
        <v>0</v>
      </c>
      <c r="E141">
        <v>0.624</v>
      </c>
      <c r="F141">
        <v>6.1509999999999998</v>
      </c>
      <c r="G141">
        <v>97.9</v>
      </c>
      <c r="H141">
        <v>1.6687000000000001</v>
      </c>
      <c r="I141">
        <v>4</v>
      </c>
      <c r="J141">
        <v>437</v>
      </c>
      <c r="K141">
        <v>21.2</v>
      </c>
      <c r="L141">
        <v>18.46</v>
      </c>
      <c r="M141">
        <v>17.8</v>
      </c>
    </row>
    <row r="142" spans="1:13" x14ac:dyDescent="0.3">
      <c r="A142">
        <v>0.29089999999999999</v>
      </c>
      <c r="B142">
        <v>0</v>
      </c>
      <c r="C142">
        <v>21.89</v>
      </c>
      <c r="D142">
        <v>0</v>
      </c>
      <c r="E142">
        <v>0.624</v>
      </c>
      <c r="F142">
        <v>6.1740000000000004</v>
      </c>
      <c r="G142">
        <v>93.6</v>
      </c>
      <c r="H142">
        <v>1.6119000000000001</v>
      </c>
      <c r="I142">
        <v>4</v>
      </c>
      <c r="J142">
        <v>437</v>
      </c>
      <c r="K142">
        <v>21.2</v>
      </c>
      <c r="L142">
        <v>24.16</v>
      </c>
      <c r="M142">
        <v>14</v>
      </c>
    </row>
    <row r="143" spans="1:13" x14ac:dyDescent="0.3">
      <c r="A143">
        <v>1.6286400000000001</v>
      </c>
      <c r="B143">
        <v>0</v>
      </c>
      <c r="C143">
        <v>21.89</v>
      </c>
      <c r="D143">
        <v>0</v>
      </c>
      <c r="E143">
        <v>0.624</v>
      </c>
      <c r="F143">
        <v>5.0190000000000001</v>
      </c>
      <c r="G143">
        <v>100</v>
      </c>
      <c r="H143">
        <v>1.4394</v>
      </c>
      <c r="I143">
        <v>4</v>
      </c>
      <c r="J143">
        <v>437</v>
      </c>
      <c r="K143">
        <v>21.2</v>
      </c>
      <c r="L143">
        <v>34.409999999999997</v>
      </c>
      <c r="M143">
        <v>14.4</v>
      </c>
    </row>
    <row r="144" spans="1:13" x14ac:dyDescent="0.3">
      <c r="A144">
        <v>3.3210500000000001</v>
      </c>
      <c r="B144">
        <v>0</v>
      </c>
      <c r="C144">
        <v>19.579999999999998</v>
      </c>
      <c r="D144">
        <v>1</v>
      </c>
      <c r="E144">
        <v>0.871</v>
      </c>
      <c r="F144">
        <v>5.4029999999999996</v>
      </c>
      <c r="G144">
        <v>100</v>
      </c>
      <c r="H144">
        <v>1.3216000000000001</v>
      </c>
      <c r="I144">
        <v>5</v>
      </c>
      <c r="J144">
        <v>403</v>
      </c>
      <c r="K144">
        <v>14.7</v>
      </c>
      <c r="L144">
        <v>26.82</v>
      </c>
      <c r="M144">
        <v>13.4</v>
      </c>
    </row>
    <row r="145" spans="1:13" x14ac:dyDescent="0.3">
      <c r="A145">
        <v>4.0974000000000004</v>
      </c>
      <c r="B145">
        <v>0</v>
      </c>
      <c r="C145">
        <v>19.579999999999998</v>
      </c>
      <c r="D145">
        <v>0</v>
      </c>
      <c r="E145">
        <v>0.871</v>
      </c>
      <c r="F145">
        <v>5.468</v>
      </c>
      <c r="G145">
        <v>100</v>
      </c>
      <c r="H145">
        <v>1.4117999999999999</v>
      </c>
      <c r="I145">
        <v>5</v>
      </c>
      <c r="J145">
        <v>403</v>
      </c>
      <c r="K145">
        <v>14.7</v>
      </c>
      <c r="L145">
        <v>26.42</v>
      </c>
      <c r="M145">
        <v>15.6</v>
      </c>
    </row>
    <row r="146" spans="1:13" x14ac:dyDescent="0.3">
      <c r="A146">
        <v>2.7797399999999999</v>
      </c>
      <c r="B146">
        <v>0</v>
      </c>
      <c r="C146">
        <v>19.579999999999998</v>
      </c>
      <c r="D146">
        <v>0</v>
      </c>
      <c r="E146">
        <v>0.871</v>
      </c>
      <c r="F146">
        <v>4.9029999999999996</v>
      </c>
      <c r="G146">
        <v>97.8</v>
      </c>
      <c r="H146">
        <v>1.3459000000000001</v>
      </c>
      <c r="I146">
        <v>5</v>
      </c>
      <c r="J146">
        <v>403</v>
      </c>
      <c r="K146">
        <v>14.7</v>
      </c>
      <c r="L146">
        <v>29.29</v>
      </c>
      <c r="M146">
        <v>11.8</v>
      </c>
    </row>
    <row r="147" spans="1:13" x14ac:dyDescent="0.3">
      <c r="A147">
        <v>2.37934</v>
      </c>
      <c r="B147">
        <v>0</v>
      </c>
      <c r="C147">
        <v>19.579999999999998</v>
      </c>
      <c r="D147">
        <v>0</v>
      </c>
      <c r="E147">
        <v>0.871</v>
      </c>
      <c r="F147">
        <v>6.13</v>
      </c>
      <c r="G147">
        <v>100</v>
      </c>
      <c r="H147">
        <v>1.4191</v>
      </c>
      <c r="I147">
        <v>5</v>
      </c>
      <c r="J147">
        <v>403</v>
      </c>
      <c r="K147">
        <v>14.7</v>
      </c>
      <c r="L147">
        <v>27.8</v>
      </c>
      <c r="M147">
        <v>13.8</v>
      </c>
    </row>
    <row r="148" spans="1:13" x14ac:dyDescent="0.3">
      <c r="A148">
        <v>2.1550500000000001</v>
      </c>
      <c r="B148">
        <v>0</v>
      </c>
      <c r="C148">
        <v>19.579999999999998</v>
      </c>
      <c r="D148">
        <v>0</v>
      </c>
      <c r="E148">
        <v>0.871</v>
      </c>
      <c r="F148">
        <v>5.6280000000000001</v>
      </c>
      <c r="G148">
        <v>100</v>
      </c>
      <c r="H148">
        <v>1.5165999999999999</v>
      </c>
      <c r="I148">
        <v>5</v>
      </c>
      <c r="J148">
        <v>403</v>
      </c>
      <c r="K148">
        <v>14.7</v>
      </c>
      <c r="L148">
        <v>16.649999999999999</v>
      </c>
      <c r="M148">
        <v>15.6</v>
      </c>
    </row>
    <row r="149" spans="1:13" x14ac:dyDescent="0.3">
      <c r="A149">
        <v>2.3686199999999999</v>
      </c>
      <c r="B149">
        <v>0</v>
      </c>
      <c r="C149">
        <v>19.579999999999998</v>
      </c>
      <c r="D149">
        <v>0</v>
      </c>
      <c r="E149">
        <v>0.871</v>
      </c>
      <c r="F149">
        <v>4.9260000000000002</v>
      </c>
      <c r="G149">
        <v>95.7</v>
      </c>
      <c r="H149">
        <v>1.4608000000000001</v>
      </c>
      <c r="I149">
        <v>5</v>
      </c>
      <c r="J149">
        <v>403</v>
      </c>
      <c r="K149">
        <v>14.7</v>
      </c>
      <c r="L149">
        <v>29.53</v>
      </c>
      <c r="M149">
        <v>14.6</v>
      </c>
    </row>
    <row r="150" spans="1:13" x14ac:dyDescent="0.3">
      <c r="A150">
        <v>2.3309899999999999</v>
      </c>
      <c r="B150">
        <v>0</v>
      </c>
      <c r="C150">
        <v>19.579999999999998</v>
      </c>
      <c r="D150">
        <v>0</v>
      </c>
      <c r="E150">
        <v>0.871</v>
      </c>
      <c r="F150">
        <v>5.1859999999999999</v>
      </c>
      <c r="G150">
        <v>93.8</v>
      </c>
      <c r="H150">
        <v>1.5296000000000001</v>
      </c>
      <c r="I150">
        <v>5</v>
      </c>
      <c r="J150">
        <v>403</v>
      </c>
      <c r="K150">
        <v>14.7</v>
      </c>
      <c r="L150">
        <v>28.32</v>
      </c>
      <c r="M150">
        <v>17.8</v>
      </c>
    </row>
    <row r="151" spans="1:13" x14ac:dyDescent="0.3">
      <c r="A151">
        <v>2.7339699999999998</v>
      </c>
      <c r="B151">
        <v>0</v>
      </c>
      <c r="C151">
        <v>19.579999999999998</v>
      </c>
      <c r="D151">
        <v>0</v>
      </c>
      <c r="E151">
        <v>0.871</v>
      </c>
      <c r="F151">
        <v>5.5970000000000004</v>
      </c>
      <c r="G151">
        <v>94.9</v>
      </c>
      <c r="H151">
        <v>1.5257000000000001</v>
      </c>
      <c r="I151">
        <v>5</v>
      </c>
      <c r="J151">
        <v>403</v>
      </c>
      <c r="K151">
        <v>14.7</v>
      </c>
      <c r="L151">
        <v>21.45</v>
      </c>
      <c r="M151">
        <v>15.4</v>
      </c>
    </row>
    <row r="152" spans="1:13" x14ac:dyDescent="0.3">
      <c r="A152">
        <v>1.6566000000000001</v>
      </c>
      <c r="B152">
        <v>0</v>
      </c>
      <c r="C152">
        <v>19.579999999999998</v>
      </c>
      <c r="D152">
        <v>0</v>
      </c>
      <c r="E152">
        <v>0.871</v>
      </c>
      <c r="F152">
        <v>6.1219999999999999</v>
      </c>
      <c r="G152">
        <v>97.3</v>
      </c>
      <c r="H152">
        <v>1.6180000000000001</v>
      </c>
      <c r="I152">
        <v>5</v>
      </c>
      <c r="J152">
        <v>403</v>
      </c>
      <c r="K152">
        <v>14.7</v>
      </c>
      <c r="L152">
        <v>14.1</v>
      </c>
      <c r="M152">
        <v>21.5</v>
      </c>
    </row>
    <row r="153" spans="1:13" x14ac:dyDescent="0.3">
      <c r="A153">
        <v>1.4963200000000001</v>
      </c>
      <c r="B153">
        <v>0</v>
      </c>
      <c r="C153">
        <v>19.579999999999998</v>
      </c>
      <c r="D153">
        <v>0</v>
      </c>
      <c r="E153">
        <v>0.871</v>
      </c>
      <c r="F153">
        <v>5.4039999999999999</v>
      </c>
      <c r="G153">
        <v>100</v>
      </c>
      <c r="H153">
        <v>1.5915999999999999</v>
      </c>
      <c r="I153">
        <v>5</v>
      </c>
      <c r="J153">
        <v>403</v>
      </c>
      <c r="K153">
        <v>14.7</v>
      </c>
      <c r="L153">
        <v>13.28</v>
      </c>
      <c r="M153">
        <v>19.600000000000001</v>
      </c>
    </row>
    <row r="154" spans="1:13" x14ac:dyDescent="0.3">
      <c r="A154">
        <v>1.1265799999999999</v>
      </c>
      <c r="B154">
        <v>0</v>
      </c>
      <c r="C154">
        <v>19.579999999999998</v>
      </c>
      <c r="D154">
        <v>1</v>
      </c>
      <c r="E154">
        <v>0.871</v>
      </c>
      <c r="F154">
        <v>5.0119999999999996</v>
      </c>
      <c r="G154">
        <v>88</v>
      </c>
      <c r="H154">
        <v>1.6102000000000001</v>
      </c>
      <c r="I154">
        <v>5</v>
      </c>
      <c r="J154">
        <v>403</v>
      </c>
      <c r="K154">
        <v>14.7</v>
      </c>
      <c r="L154">
        <v>12.12</v>
      </c>
      <c r="M154">
        <v>15.3</v>
      </c>
    </row>
    <row r="155" spans="1:13" x14ac:dyDescent="0.3">
      <c r="A155">
        <v>2.1491799999999999</v>
      </c>
      <c r="B155">
        <v>0</v>
      </c>
      <c r="C155">
        <v>19.579999999999998</v>
      </c>
      <c r="D155">
        <v>0</v>
      </c>
      <c r="E155">
        <v>0.871</v>
      </c>
      <c r="F155">
        <v>5.7089999999999996</v>
      </c>
      <c r="G155">
        <v>98.5</v>
      </c>
      <c r="H155">
        <v>1.6232</v>
      </c>
      <c r="I155">
        <v>5</v>
      </c>
      <c r="J155">
        <v>403</v>
      </c>
      <c r="K155">
        <v>14.7</v>
      </c>
      <c r="L155">
        <v>15.79</v>
      </c>
      <c r="M155">
        <v>19.399999999999999</v>
      </c>
    </row>
    <row r="156" spans="1:13" x14ac:dyDescent="0.3">
      <c r="A156">
        <v>1.4138500000000001</v>
      </c>
      <c r="B156">
        <v>0</v>
      </c>
      <c r="C156">
        <v>19.579999999999998</v>
      </c>
      <c r="D156">
        <v>1</v>
      </c>
      <c r="E156">
        <v>0.871</v>
      </c>
      <c r="F156">
        <v>6.1289999999999996</v>
      </c>
      <c r="G156">
        <v>96</v>
      </c>
      <c r="H156">
        <v>1.7494000000000001</v>
      </c>
      <c r="I156">
        <v>5</v>
      </c>
      <c r="J156">
        <v>403</v>
      </c>
      <c r="K156">
        <v>14.7</v>
      </c>
      <c r="L156">
        <v>15.12</v>
      </c>
      <c r="M156">
        <v>17</v>
      </c>
    </row>
    <row r="157" spans="1:13" x14ac:dyDescent="0.3">
      <c r="A157">
        <v>3.5350100000000002</v>
      </c>
      <c r="B157">
        <v>0</v>
      </c>
      <c r="C157">
        <v>19.579999999999998</v>
      </c>
      <c r="D157">
        <v>1</v>
      </c>
      <c r="E157">
        <v>0.871</v>
      </c>
      <c r="F157">
        <v>6.1520000000000001</v>
      </c>
      <c r="G157">
        <v>82.6</v>
      </c>
      <c r="H157">
        <v>1.7455000000000001</v>
      </c>
      <c r="I157">
        <v>5</v>
      </c>
      <c r="J157">
        <v>403</v>
      </c>
      <c r="K157">
        <v>14.7</v>
      </c>
      <c r="L157">
        <v>15.02</v>
      </c>
      <c r="M157">
        <v>15.6</v>
      </c>
    </row>
    <row r="158" spans="1:13" x14ac:dyDescent="0.3">
      <c r="A158">
        <v>2.4466800000000002</v>
      </c>
      <c r="B158">
        <v>0</v>
      </c>
      <c r="C158">
        <v>19.579999999999998</v>
      </c>
      <c r="D158">
        <v>0</v>
      </c>
      <c r="E158">
        <v>0.871</v>
      </c>
      <c r="F158">
        <v>5.2720000000000002</v>
      </c>
      <c r="G158">
        <v>94</v>
      </c>
      <c r="H158">
        <v>1.7363999999999999</v>
      </c>
      <c r="I158">
        <v>5</v>
      </c>
      <c r="J158">
        <v>403</v>
      </c>
      <c r="K158">
        <v>14.7</v>
      </c>
      <c r="L158">
        <v>16.14</v>
      </c>
      <c r="M158">
        <v>13.1</v>
      </c>
    </row>
    <row r="159" spans="1:13" x14ac:dyDescent="0.3">
      <c r="A159">
        <v>1.2235799999999999</v>
      </c>
      <c r="B159">
        <v>0</v>
      </c>
      <c r="C159">
        <v>19.579999999999998</v>
      </c>
      <c r="D159">
        <v>0</v>
      </c>
      <c r="E159">
        <v>0.60499999999999998</v>
      </c>
      <c r="F159">
        <v>6.9429999999999996</v>
      </c>
      <c r="G159">
        <v>97.4</v>
      </c>
      <c r="H159">
        <v>1.8773</v>
      </c>
      <c r="I159">
        <v>5</v>
      </c>
      <c r="J159">
        <v>403</v>
      </c>
      <c r="K159">
        <v>14.7</v>
      </c>
      <c r="L159">
        <v>4.59</v>
      </c>
      <c r="M159">
        <v>41.3</v>
      </c>
    </row>
    <row r="160" spans="1:13" x14ac:dyDescent="0.3">
      <c r="A160">
        <v>1.34284</v>
      </c>
      <c r="B160">
        <v>0</v>
      </c>
      <c r="C160">
        <v>19.579999999999998</v>
      </c>
      <c r="D160">
        <v>0</v>
      </c>
      <c r="E160">
        <v>0.60499999999999998</v>
      </c>
      <c r="F160">
        <v>6.0659999999999998</v>
      </c>
      <c r="G160">
        <v>100</v>
      </c>
      <c r="H160">
        <v>1.7573000000000001</v>
      </c>
      <c r="I160">
        <v>5</v>
      </c>
      <c r="J160">
        <v>403</v>
      </c>
      <c r="K160">
        <v>14.7</v>
      </c>
      <c r="L160">
        <v>6.43</v>
      </c>
      <c r="M160">
        <v>24.3</v>
      </c>
    </row>
    <row r="161" spans="1:13" x14ac:dyDescent="0.3">
      <c r="A161">
        <v>1.42502</v>
      </c>
      <c r="B161">
        <v>0</v>
      </c>
      <c r="C161">
        <v>19.579999999999998</v>
      </c>
      <c r="D161">
        <v>0</v>
      </c>
      <c r="E161">
        <v>0.871</v>
      </c>
      <c r="F161">
        <v>6.51</v>
      </c>
      <c r="G161">
        <v>100</v>
      </c>
      <c r="H161">
        <v>1.7659</v>
      </c>
      <c r="I161">
        <v>5</v>
      </c>
      <c r="J161">
        <v>403</v>
      </c>
      <c r="K161">
        <v>14.7</v>
      </c>
      <c r="L161">
        <v>7.39</v>
      </c>
      <c r="M161">
        <v>23.3</v>
      </c>
    </row>
    <row r="162" spans="1:13" x14ac:dyDescent="0.3">
      <c r="A162">
        <v>1.27346</v>
      </c>
      <c r="B162">
        <v>0</v>
      </c>
      <c r="C162">
        <v>19.579999999999998</v>
      </c>
      <c r="D162">
        <v>1</v>
      </c>
      <c r="E162">
        <v>0.60499999999999998</v>
      </c>
      <c r="F162">
        <v>6.25</v>
      </c>
      <c r="G162">
        <v>92.6</v>
      </c>
      <c r="H162">
        <v>1.7984</v>
      </c>
      <c r="I162">
        <v>5</v>
      </c>
      <c r="J162">
        <v>403</v>
      </c>
      <c r="K162">
        <v>14.7</v>
      </c>
      <c r="L162">
        <v>5.5</v>
      </c>
      <c r="M162">
        <v>27</v>
      </c>
    </row>
    <row r="163" spans="1:13" x14ac:dyDescent="0.3">
      <c r="A163">
        <v>1.46336</v>
      </c>
      <c r="B163">
        <v>0</v>
      </c>
      <c r="C163">
        <v>19.579999999999998</v>
      </c>
      <c r="D163">
        <v>0</v>
      </c>
      <c r="E163">
        <v>0.60499999999999998</v>
      </c>
      <c r="F163">
        <v>7.4889999999999999</v>
      </c>
      <c r="G163">
        <v>90.8</v>
      </c>
      <c r="H163">
        <v>1.9709000000000001</v>
      </c>
      <c r="I163">
        <v>5</v>
      </c>
      <c r="J163">
        <v>403</v>
      </c>
      <c r="K163">
        <v>14.7</v>
      </c>
      <c r="L163">
        <v>1.73</v>
      </c>
      <c r="M163">
        <v>50</v>
      </c>
    </row>
    <row r="164" spans="1:13" x14ac:dyDescent="0.3">
      <c r="A164">
        <v>1.8337699999999999</v>
      </c>
      <c r="B164">
        <v>0</v>
      </c>
      <c r="C164">
        <v>19.579999999999998</v>
      </c>
      <c r="D164">
        <v>1</v>
      </c>
      <c r="E164">
        <v>0.60499999999999998</v>
      </c>
      <c r="F164">
        <v>7.8019999999999996</v>
      </c>
      <c r="G164">
        <v>98.2</v>
      </c>
      <c r="H164">
        <v>2.0407000000000002</v>
      </c>
      <c r="I164">
        <v>5</v>
      </c>
      <c r="J164">
        <v>403</v>
      </c>
      <c r="K164">
        <v>14.7</v>
      </c>
      <c r="L164">
        <v>1.92</v>
      </c>
      <c r="M164">
        <v>50</v>
      </c>
    </row>
    <row r="165" spans="1:13" x14ac:dyDescent="0.3">
      <c r="A165">
        <v>1.51902</v>
      </c>
      <c r="B165">
        <v>0</v>
      </c>
      <c r="C165">
        <v>19.579999999999998</v>
      </c>
      <c r="D165">
        <v>1</v>
      </c>
      <c r="E165">
        <v>0.60499999999999998</v>
      </c>
      <c r="F165">
        <v>8.375</v>
      </c>
      <c r="G165">
        <v>93.9</v>
      </c>
      <c r="H165">
        <v>2.1619999999999999</v>
      </c>
      <c r="I165">
        <v>5</v>
      </c>
      <c r="J165">
        <v>403</v>
      </c>
      <c r="K165">
        <v>14.7</v>
      </c>
      <c r="L165">
        <v>3.32</v>
      </c>
      <c r="M165">
        <v>50</v>
      </c>
    </row>
    <row r="166" spans="1:13" x14ac:dyDescent="0.3">
      <c r="A166">
        <v>2.2423600000000001</v>
      </c>
      <c r="B166">
        <v>0</v>
      </c>
      <c r="C166">
        <v>19.579999999999998</v>
      </c>
      <c r="D166">
        <v>0</v>
      </c>
      <c r="E166">
        <v>0.60499999999999998</v>
      </c>
      <c r="F166">
        <v>5.8540000000000001</v>
      </c>
      <c r="G166">
        <v>91.8</v>
      </c>
      <c r="H166">
        <v>2.4220000000000002</v>
      </c>
      <c r="I166">
        <v>5</v>
      </c>
      <c r="J166">
        <v>403</v>
      </c>
      <c r="K166">
        <v>14.7</v>
      </c>
      <c r="L166">
        <v>11.64</v>
      </c>
      <c r="M166">
        <v>22.7</v>
      </c>
    </row>
    <row r="167" spans="1:13" x14ac:dyDescent="0.3">
      <c r="A167">
        <v>2.9239999999999999</v>
      </c>
      <c r="B167">
        <v>0</v>
      </c>
      <c r="C167">
        <v>19.579999999999998</v>
      </c>
      <c r="D167">
        <v>0</v>
      </c>
      <c r="E167">
        <v>0.60499999999999998</v>
      </c>
      <c r="F167">
        <v>6.101</v>
      </c>
      <c r="G167">
        <v>93</v>
      </c>
      <c r="H167">
        <v>2.2833999999999999</v>
      </c>
      <c r="I167">
        <v>5</v>
      </c>
      <c r="J167">
        <v>403</v>
      </c>
      <c r="K167">
        <v>14.7</v>
      </c>
      <c r="L167">
        <v>9.81</v>
      </c>
      <c r="M167">
        <v>25</v>
      </c>
    </row>
    <row r="168" spans="1:13" x14ac:dyDescent="0.3">
      <c r="A168">
        <v>2.0101900000000001</v>
      </c>
      <c r="B168">
        <v>0</v>
      </c>
      <c r="C168">
        <v>19.579999999999998</v>
      </c>
      <c r="D168">
        <v>0</v>
      </c>
      <c r="E168">
        <v>0.60499999999999998</v>
      </c>
      <c r="F168">
        <v>7.9290000000000003</v>
      </c>
      <c r="G168">
        <v>96.2</v>
      </c>
      <c r="H168">
        <v>2.0459000000000001</v>
      </c>
      <c r="I168">
        <v>5</v>
      </c>
      <c r="J168">
        <v>403</v>
      </c>
      <c r="K168">
        <v>14.7</v>
      </c>
      <c r="L168">
        <v>3.7</v>
      </c>
      <c r="M168">
        <v>50</v>
      </c>
    </row>
    <row r="169" spans="1:13" x14ac:dyDescent="0.3">
      <c r="A169">
        <v>1.8002800000000001</v>
      </c>
      <c r="B169">
        <v>0</v>
      </c>
      <c r="C169">
        <v>19.579999999999998</v>
      </c>
      <c r="D169">
        <v>0</v>
      </c>
      <c r="E169">
        <v>0.60499999999999998</v>
      </c>
      <c r="F169">
        <v>5.8769999999999998</v>
      </c>
      <c r="G169">
        <v>79.2</v>
      </c>
      <c r="H169">
        <v>2.4258999999999999</v>
      </c>
      <c r="I169">
        <v>5</v>
      </c>
      <c r="J169">
        <v>403</v>
      </c>
      <c r="K169">
        <v>14.7</v>
      </c>
      <c r="L169">
        <v>12.14</v>
      </c>
      <c r="M169">
        <v>23.8</v>
      </c>
    </row>
    <row r="170" spans="1:13" x14ac:dyDescent="0.3">
      <c r="A170">
        <v>2.3003999999999998</v>
      </c>
      <c r="B170">
        <v>0</v>
      </c>
      <c r="C170">
        <v>19.579999999999998</v>
      </c>
      <c r="D170">
        <v>0</v>
      </c>
      <c r="E170">
        <v>0.60499999999999998</v>
      </c>
      <c r="F170">
        <v>6.319</v>
      </c>
      <c r="G170">
        <v>96.1</v>
      </c>
      <c r="H170">
        <v>2.1</v>
      </c>
      <c r="I170">
        <v>5</v>
      </c>
      <c r="J170">
        <v>403</v>
      </c>
      <c r="K170">
        <v>14.7</v>
      </c>
      <c r="L170">
        <v>11.1</v>
      </c>
      <c r="M170">
        <v>23.8</v>
      </c>
    </row>
    <row r="171" spans="1:13" x14ac:dyDescent="0.3">
      <c r="A171">
        <v>2.4495300000000002</v>
      </c>
      <c r="B171">
        <v>0</v>
      </c>
      <c r="C171">
        <v>19.579999999999998</v>
      </c>
      <c r="D171">
        <v>0</v>
      </c>
      <c r="E171">
        <v>0.60499999999999998</v>
      </c>
      <c r="F171">
        <v>6.4020000000000001</v>
      </c>
      <c r="G171">
        <v>95.2</v>
      </c>
      <c r="H171">
        <v>2.2625000000000002</v>
      </c>
      <c r="I171">
        <v>5</v>
      </c>
      <c r="J171">
        <v>403</v>
      </c>
      <c r="K171">
        <v>14.7</v>
      </c>
      <c r="L171">
        <v>11.32</v>
      </c>
      <c r="M171">
        <v>22.3</v>
      </c>
    </row>
    <row r="172" spans="1:13" x14ac:dyDescent="0.3">
      <c r="A172">
        <v>1.2074199999999999</v>
      </c>
      <c r="B172">
        <v>0</v>
      </c>
      <c r="C172">
        <v>19.579999999999998</v>
      </c>
      <c r="D172">
        <v>0</v>
      </c>
      <c r="E172">
        <v>0.60499999999999998</v>
      </c>
      <c r="F172">
        <v>5.875</v>
      </c>
      <c r="G172">
        <v>94.6</v>
      </c>
      <c r="H172">
        <v>2.4258999999999999</v>
      </c>
      <c r="I172">
        <v>5</v>
      </c>
      <c r="J172">
        <v>403</v>
      </c>
      <c r="K172">
        <v>14.7</v>
      </c>
      <c r="L172">
        <v>14.43</v>
      </c>
      <c r="M172">
        <v>17.399999999999999</v>
      </c>
    </row>
    <row r="173" spans="1:13" x14ac:dyDescent="0.3">
      <c r="A173">
        <v>2.3138999999999998</v>
      </c>
      <c r="B173">
        <v>0</v>
      </c>
      <c r="C173">
        <v>19.579999999999998</v>
      </c>
      <c r="D173">
        <v>0</v>
      </c>
      <c r="E173">
        <v>0.60499999999999998</v>
      </c>
      <c r="F173">
        <v>5.88</v>
      </c>
      <c r="G173">
        <v>97.3</v>
      </c>
      <c r="H173">
        <v>2.3887</v>
      </c>
      <c r="I173">
        <v>5</v>
      </c>
      <c r="J173">
        <v>403</v>
      </c>
      <c r="K173">
        <v>14.7</v>
      </c>
      <c r="L173">
        <v>12.03</v>
      </c>
      <c r="M173">
        <v>19.100000000000001</v>
      </c>
    </row>
    <row r="174" spans="1:13" x14ac:dyDescent="0.3">
      <c r="A174">
        <v>0.13914000000000001</v>
      </c>
      <c r="B174">
        <v>0</v>
      </c>
      <c r="C174">
        <v>4.05</v>
      </c>
      <c r="D174">
        <v>0</v>
      </c>
      <c r="E174">
        <v>0.51</v>
      </c>
      <c r="F174">
        <v>5.5720000000000001</v>
      </c>
      <c r="G174">
        <v>88.5</v>
      </c>
      <c r="H174">
        <v>2.5960999999999999</v>
      </c>
      <c r="I174">
        <v>5</v>
      </c>
      <c r="J174">
        <v>296</v>
      </c>
      <c r="K174">
        <v>16.600000000000001</v>
      </c>
      <c r="L174">
        <v>14.69</v>
      </c>
      <c r="M174">
        <v>23.1</v>
      </c>
    </row>
    <row r="175" spans="1:13" x14ac:dyDescent="0.3">
      <c r="A175">
        <v>9.178E-2</v>
      </c>
      <c r="B175">
        <v>0</v>
      </c>
      <c r="C175">
        <v>4.05</v>
      </c>
      <c r="D175">
        <v>0</v>
      </c>
      <c r="E175">
        <v>0.51</v>
      </c>
      <c r="F175">
        <v>6.4160000000000004</v>
      </c>
      <c r="G175">
        <v>84.1</v>
      </c>
      <c r="H175">
        <v>2.6463000000000001</v>
      </c>
      <c r="I175">
        <v>5</v>
      </c>
      <c r="J175">
        <v>296</v>
      </c>
      <c r="K175">
        <v>16.600000000000001</v>
      </c>
      <c r="L175">
        <v>9.0399999999999991</v>
      </c>
      <c r="M175">
        <v>23.6</v>
      </c>
    </row>
    <row r="176" spans="1:13" x14ac:dyDescent="0.3">
      <c r="A176">
        <v>8.4470000000000003E-2</v>
      </c>
      <c r="B176">
        <v>0</v>
      </c>
      <c r="C176">
        <v>4.05</v>
      </c>
      <c r="D176">
        <v>0</v>
      </c>
      <c r="E176">
        <v>0.51</v>
      </c>
      <c r="F176">
        <v>5.859</v>
      </c>
      <c r="G176">
        <v>68.7</v>
      </c>
      <c r="H176">
        <v>2.7019000000000002</v>
      </c>
      <c r="I176">
        <v>5</v>
      </c>
      <c r="J176">
        <v>296</v>
      </c>
      <c r="K176">
        <v>16.600000000000001</v>
      </c>
      <c r="L176">
        <v>9.64</v>
      </c>
      <c r="M176">
        <v>22.6</v>
      </c>
    </row>
    <row r="177" spans="1:13" x14ac:dyDescent="0.3">
      <c r="A177">
        <v>6.6640000000000005E-2</v>
      </c>
      <c r="B177">
        <v>0</v>
      </c>
      <c r="C177">
        <v>4.05</v>
      </c>
      <c r="D177">
        <v>0</v>
      </c>
      <c r="E177">
        <v>0.51</v>
      </c>
      <c r="F177">
        <v>6.5460000000000003</v>
      </c>
      <c r="G177">
        <v>33.1</v>
      </c>
      <c r="H177">
        <v>3.1322999999999999</v>
      </c>
      <c r="I177">
        <v>5</v>
      </c>
      <c r="J177">
        <v>296</v>
      </c>
      <c r="K177">
        <v>16.600000000000001</v>
      </c>
      <c r="L177">
        <v>5.33</v>
      </c>
      <c r="M177">
        <v>29.4</v>
      </c>
    </row>
    <row r="178" spans="1:13" x14ac:dyDescent="0.3">
      <c r="A178">
        <v>7.0220000000000005E-2</v>
      </c>
      <c r="B178">
        <v>0</v>
      </c>
      <c r="C178">
        <v>4.05</v>
      </c>
      <c r="D178">
        <v>0</v>
      </c>
      <c r="E178">
        <v>0.51</v>
      </c>
      <c r="F178">
        <v>6.02</v>
      </c>
      <c r="G178">
        <v>47.2</v>
      </c>
      <c r="H178">
        <v>3.5548999999999999</v>
      </c>
      <c r="I178">
        <v>5</v>
      </c>
      <c r="J178">
        <v>296</v>
      </c>
      <c r="K178">
        <v>16.600000000000001</v>
      </c>
      <c r="L178">
        <v>10.11</v>
      </c>
      <c r="M178">
        <v>23.2</v>
      </c>
    </row>
    <row r="179" spans="1:13" x14ac:dyDescent="0.3">
      <c r="A179">
        <v>5.425E-2</v>
      </c>
      <c r="B179">
        <v>0</v>
      </c>
      <c r="C179">
        <v>4.05</v>
      </c>
      <c r="D179">
        <v>0</v>
      </c>
      <c r="E179">
        <v>0.51</v>
      </c>
      <c r="F179">
        <v>6.3150000000000004</v>
      </c>
      <c r="G179">
        <v>73.400000000000006</v>
      </c>
      <c r="H179">
        <v>3.3174999999999999</v>
      </c>
      <c r="I179">
        <v>5</v>
      </c>
      <c r="J179">
        <v>296</v>
      </c>
      <c r="K179">
        <v>16.600000000000001</v>
      </c>
      <c r="L179">
        <v>6.29</v>
      </c>
      <c r="M179">
        <v>24.6</v>
      </c>
    </row>
    <row r="180" spans="1:13" x14ac:dyDescent="0.3">
      <c r="A180">
        <v>6.6420000000000007E-2</v>
      </c>
      <c r="B180">
        <v>0</v>
      </c>
      <c r="C180">
        <v>4.05</v>
      </c>
      <c r="D180">
        <v>0</v>
      </c>
      <c r="E180">
        <v>0.51</v>
      </c>
      <c r="F180">
        <v>6.86</v>
      </c>
      <c r="G180">
        <v>74.400000000000006</v>
      </c>
      <c r="H180">
        <v>2.9152999999999998</v>
      </c>
      <c r="I180">
        <v>5</v>
      </c>
      <c r="J180">
        <v>296</v>
      </c>
      <c r="K180">
        <v>16.600000000000001</v>
      </c>
      <c r="L180">
        <v>6.92</v>
      </c>
      <c r="M180">
        <v>29.9</v>
      </c>
    </row>
    <row r="181" spans="1:13" x14ac:dyDescent="0.3">
      <c r="A181">
        <v>5.7799999999999997E-2</v>
      </c>
      <c r="B181">
        <v>0</v>
      </c>
      <c r="C181">
        <v>2.46</v>
      </c>
      <c r="D181">
        <v>0</v>
      </c>
      <c r="E181">
        <v>0.48799999999999999</v>
      </c>
      <c r="F181">
        <v>6.98</v>
      </c>
      <c r="G181">
        <v>58.4</v>
      </c>
      <c r="H181">
        <v>2.8290000000000002</v>
      </c>
      <c r="I181">
        <v>3</v>
      </c>
      <c r="J181">
        <v>193</v>
      </c>
      <c r="K181">
        <v>17.8</v>
      </c>
      <c r="L181">
        <v>5.04</v>
      </c>
      <c r="M181">
        <v>37.200000000000003</v>
      </c>
    </row>
    <row r="182" spans="1:13" x14ac:dyDescent="0.3">
      <c r="A182">
        <v>6.5879999999999994E-2</v>
      </c>
      <c r="B182">
        <v>0</v>
      </c>
      <c r="C182">
        <v>2.46</v>
      </c>
      <c r="D182">
        <v>0</v>
      </c>
      <c r="E182">
        <v>0.48799999999999999</v>
      </c>
      <c r="F182">
        <v>7.7649999999999997</v>
      </c>
      <c r="G182">
        <v>83.3</v>
      </c>
      <c r="H182">
        <v>2.7410000000000001</v>
      </c>
      <c r="I182">
        <v>3</v>
      </c>
      <c r="J182">
        <v>193</v>
      </c>
      <c r="K182">
        <v>17.8</v>
      </c>
      <c r="L182">
        <v>7.56</v>
      </c>
      <c r="M182">
        <v>39.799999999999997</v>
      </c>
    </row>
    <row r="183" spans="1:13" x14ac:dyDescent="0.3">
      <c r="A183">
        <v>6.8879999999999997E-2</v>
      </c>
      <c r="B183">
        <v>0</v>
      </c>
      <c r="C183">
        <v>2.46</v>
      </c>
      <c r="D183">
        <v>0</v>
      </c>
      <c r="E183">
        <v>0.48799999999999999</v>
      </c>
      <c r="F183">
        <v>6.1440000000000001</v>
      </c>
      <c r="G183">
        <v>62.2</v>
      </c>
      <c r="H183">
        <v>2.5979000000000001</v>
      </c>
      <c r="I183">
        <v>3</v>
      </c>
      <c r="J183">
        <v>193</v>
      </c>
      <c r="K183">
        <v>17.8</v>
      </c>
      <c r="L183">
        <v>9.4499999999999993</v>
      </c>
      <c r="M183">
        <v>36.200000000000003</v>
      </c>
    </row>
    <row r="184" spans="1:13" x14ac:dyDescent="0.3">
      <c r="A184">
        <v>9.103E-2</v>
      </c>
      <c r="B184">
        <v>0</v>
      </c>
      <c r="C184">
        <v>2.46</v>
      </c>
      <c r="D184">
        <v>0</v>
      </c>
      <c r="E184">
        <v>0.48799999999999999</v>
      </c>
      <c r="F184">
        <v>7.1550000000000002</v>
      </c>
      <c r="G184">
        <v>92.2</v>
      </c>
      <c r="H184">
        <v>2.7006000000000001</v>
      </c>
      <c r="I184">
        <v>3</v>
      </c>
      <c r="J184">
        <v>193</v>
      </c>
      <c r="K184">
        <v>17.8</v>
      </c>
      <c r="L184">
        <v>4.82</v>
      </c>
      <c r="M184">
        <v>37.9</v>
      </c>
    </row>
    <row r="185" spans="1:13" x14ac:dyDescent="0.3">
      <c r="A185">
        <v>0.10008</v>
      </c>
      <c r="B185">
        <v>0</v>
      </c>
      <c r="C185">
        <v>2.46</v>
      </c>
      <c r="D185">
        <v>0</v>
      </c>
      <c r="E185">
        <v>0.48799999999999999</v>
      </c>
      <c r="F185">
        <v>6.5629999999999997</v>
      </c>
      <c r="G185">
        <v>95.6</v>
      </c>
      <c r="H185">
        <v>2.847</v>
      </c>
      <c r="I185">
        <v>3</v>
      </c>
      <c r="J185">
        <v>193</v>
      </c>
      <c r="K185">
        <v>17.8</v>
      </c>
      <c r="L185">
        <v>5.68</v>
      </c>
      <c r="M185">
        <v>32.5</v>
      </c>
    </row>
    <row r="186" spans="1:13" x14ac:dyDescent="0.3">
      <c r="A186">
        <v>8.3080000000000001E-2</v>
      </c>
      <c r="B186">
        <v>0</v>
      </c>
      <c r="C186">
        <v>2.46</v>
      </c>
      <c r="D186">
        <v>0</v>
      </c>
      <c r="E186">
        <v>0.48799999999999999</v>
      </c>
      <c r="F186">
        <v>5.6040000000000001</v>
      </c>
      <c r="G186">
        <v>89.8</v>
      </c>
      <c r="H186">
        <v>2.9878999999999998</v>
      </c>
      <c r="I186">
        <v>3</v>
      </c>
      <c r="J186">
        <v>193</v>
      </c>
      <c r="K186">
        <v>17.8</v>
      </c>
      <c r="L186">
        <v>13.98</v>
      </c>
      <c r="M186">
        <v>26.4</v>
      </c>
    </row>
    <row r="187" spans="1:13" x14ac:dyDescent="0.3">
      <c r="A187">
        <v>6.0470000000000003E-2</v>
      </c>
      <c r="B187">
        <v>0</v>
      </c>
      <c r="C187">
        <v>2.46</v>
      </c>
      <c r="D187">
        <v>0</v>
      </c>
      <c r="E187">
        <v>0.48799999999999999</v>
      </c>
      <c r="F187">
        <v>6.1529999999999996</v>
      </c>
      <c r="G187">
        <v>68.8</v>
      </c>
      <c r="H187">
        <v>3.2797000000000001</v>
      </c>
      <c r="I187">
        <v>3</v>
      </c>
      <c r="J187">
        <v>193</v>
      </c>
      <c r="K187">
        <v>17.8</v>
      </c>
      <c r="L187">
        <v>13.15</v>
      </c>
      <c r="M187">
        <v>29.6</v>
      </c>
    </row>
    <row r="188" spans="1:13" x14ac:dyDescent="0.3">
      <c r="A188">
        <v>5.602E-2</v>
      </c>
      <c r="B188">
        <v>0</v>
      </c>
      <c r="C188">
        <v>2.46</v>
      </c>
      <c r="D188">
        <v>0</v>
      </c>
      <c r="E188">
        <v>0.48799999999999999</v>
      </c>
      <c r="F188">
        <v>7.8310000000000004</v>
      </c>
      <c r="G188">
        <v>53.6</v>
      </c>
      <c r="H188">
        <v>3.1991999999999998</v>
      </c>
      <c r="I188">
        <v>3</v>
      </c>
      <c r="J188">
        <v>193</v>
      </c>
      <c r="K188">
        <v>17.8</v>
      </c>
      <c r="L188">
        <v>4.45</v>
      </c>
      <c r="M188">
        <v>50</v>
      </c>
    </row>
    <row r="189" spans="1:13" x14ac:dyDescent="0.3">
      <c r="A189">
        <v>7.8750000000000001E-2</v>
      </c>
      <c r="B189">
        <v>45</v>
      </c>
      <c r="C189">
        <v>3.44</v>
      </c>
      <c r="D189">
        <v>0</v>
      </c>
      <c r="E189">
        <v>0.437</v>
      </c>
      <c r="F189">
        <v>6.782</v>
      </c>
      <c r="G189">
        <v>41.1</v>
      </c>
      <c r="H189">
        <v>3.7886000000000002</v>
      </c>
      <c r="I189">
        <v>5</v>
      </c>
      <c r="J189">
        <v>398</v>
      </c>
      <c r="K189">
        <v>15.2</v>
      </c>
      <c r="L189">
        <v>6.68</v>
      </c>
      <c r="M189">
        <v>32</v>
      </c>
    </row>
    <row r="190" spans="1:13" x14ac:dyDescent="0.3">
      <c r="A190">
        <v>0.12579000000000001</v>
      </c>
      <c r="B190">
        <v>45</v>
      </c>
      <c r="C190">
        <v>3.44</v>
      </c>
      <c r="D190">
        <v>0</v>
      </c>
      <c r="E190">
        <v>0.437</v>
      </c>
      <c r="F190">
        <v>6.556</v>
      </c>
      <c r="G190">
        <v>29.1</v>
      </c>
      <c r="H190">
        <v>4.5667</v>
      </c>
      <c r="I190">
        <v>5</v>
      </c>
      <c r="J190">
        <v>398</v>
      </c>
      <c r="K190">
        <v>15.2</v>
      </c>
      <c r="L190">
        <v>4.5599999999999996</v>
      </c>
      <c r="M190">
        <v>29.8</v>
      </c>
    </row>
    <row r="191" spans="1:13" x14ac:dyDescent="0.3">
      <c r="A191">
        <v>8.3699999999999997E-2</v>
      </c>
      <c r="B191">
        <v>45</v>
      </c>
      <c r="C191">
        <v>3.44</v>
      </c>
      <c r="D191">
        <v>0</v>
      </c>
      <c r="E191">
        <v>0.437</v>
      </c>
      <c r="F191">
        <v>7.1849999999999996</v>
      </c>
      <c r="G191">
        <v>38.9</v>
      </c>
      <c r="H191">
        <v>4.5667</v>
      </c>
      <c r="I191">
        <v>5</v>
      </c>
      <c r="J191">
        <v>398</v>
      </c>
      <c r="K191">
        <v>15.2</v>
      </c>
      <c r="L191">
        <v>5.39</v>
      </c>
      <c r="M191">
        <v>34.9</v>
      </c>
    </row>
    <row r="192" spans="1:13" x14ac:dyDescent="0.3">
      <c r="A192">
        <v>9.0679999999999997E-2</v>
      </c>
      <c r="B192">
        <v>45</v>
      </c>
      <c r="C192">
        <v>3.44</v>
      </c>
      <c r="D192">
        <v>0</v>
      </c>
      <c r="E192">
        <v>0.437</v>
      </c>
      <c r="F192">
        <v>6.9509999999999996</v>
      </c>
      <c r="G192">
        <v>21.5</v>
      </c>
      <c r="H192">
        <v>6.4798</v>
      </c>
      <c r="I192">
        <v>5</v>
      </c>
      <c r="J192">
        <v>398</v>
      </c>
      <c r="K192">
        <v>15.2</v>
      </c>
      <c r="L192">
        <v>5.0999999999999996</v>
      </c>
      <c r="M192">
        <v>37</v>
      </c>
    </row>
    <row r="193" spans="1:13" x14ac:dyDescent="0.3">
      <c r="A193">
        <v>6.9110000000000005E-2</v>
      </c>
      <c r="B193">
        <v>45</v>
      </c>
      <c r="C193">
        <v>3.44</v>
      </c>
      <c r="D193">
        <v>0</v>
      </c>
      <c r="E193">
        <v>0.437</v>
      </c>
      <c r="F193">
        <v>6.7389999999999999</v>
      </c>
      <c r="G193">
        <v>30.8</v>
      </c>
      <c r="H193">
        <v>6.4798</v>
      </c>
      <c r="I193">
        <v>5</v>
      </c>
      <c r="J193">
        <v>398</v>
      </c>
      <c r="K193">
        <v>15.2</v>
      </c>
      <c r="L193">
        <v>4.6900000000000004</v>
      </c>
      <c r="M193">
        <v>30.5</v>
      </c>
    </row>
    <row r="194" spans="1:13" x14ac:dyDescent="0.3">
      <c r="A194">
        <v>8.6639999999999995E-2</v>
      </c>
      <c r="B194">
        <v>45</v>
      </c>
      <c r="C194">
        <v>3.44</v>
      </c>
      <c r="D194">
        <v>0</v>
      </c>
      <c r="E194">
        <v>0.437</v>
      </c>
      <c r="F194">
        <v>7.1779999999999999</v>
      </c>
      <c r="G194">
        <v>26.3</v>
      </c>
      <c r="H194">
        <v>6.4798</v>
      </c>
      <c r="I194">
        <v>5</v>
      </c>
      <c r="J194">
        <v>398</v>
      </c>
      <c r="K194">
        <v>15.2</v>
      </c>
      <c r="L194">
        <v>2.87</v>
      </c>
      <c r="M194">
        <v>36.4</v>
      </c>
    </row>
    <row r="195" spans="1:13" x14ac:dyDescent="0.3">
      <c r="A195">
        <v>2.1870000000000001E-2</v>
      </c>
      <c r="B195">
        <v>60</v>
      </c>
      <c r="C195">
        <v>2.93</v>
      </c>
      <c r="D195">
        <v>0</v>
      </c>
      <c r="E195">
        <v>0.40100000000000002</v>
      </c>
      <c r="F195">
        <v>6.8</v>
      </c>
      <c r="G195">
        <v>9.9</v>
      </c>
      <c r="H195">
        <v>6.2195999999999998</v>
      </c>
      <c r="I195">
        <v>1</v>
      </c>
      <c r="J195">
        <v>265</v>
      </c>
      <c r="K195">
        <v>15.6</v>
      </c>
      <c r="L195">
        <v>5.03</v>
      </c>
      <c r="M195">
        <v>31.1</v>
      </c>
    </row>
    <row r="196" spans="1:13" x14ac:dyDescent="0.3">
      <c r="A196">
        <v>1.439E-2</v>
      </c>
      <c r="B196">
        <v>60</v>
      </c>
      <c r="C196">
        <v>2.93</v>
      </c>
      <c r="D196">
        <v>0</v>
      </c>
      <c r="E196">
        <v>0.40100000000000002</v>
      </c>
      <c r="F196">
        <v>6.6040000000000001</v>
      </c>
      <c r="G196">
        <v>18.8</v>
      </c>
      <c r="H196">
        <v>6.2195999999999998</v>
      </c>
      <c r="I196">
        <v>1</v>
      </c>
      <c r="J196">
        <v>265</v>
      </c>
      <c r="K196">
        <v>15.6</v>
      </c>
      <c r="L196">
        <v>4.38</v>
      </c>
      <c r="M196">
        <v>29.1</v>
      </c>
    </row>
    <row r="197" spans="1:13" x14ac:dyDescent="0.3">
      <c r="A197">
        <v>1.3809999999999999E-2</v>
      </c>
      <c r="B197">
        <v>80</v>
      </c>
      <c r="C197">
        <v>0.46</v>
      </c>
      <c r="D197">
        <v>0</v>
      </c>
      <c r="E197">
        <v>0.42199999999999999</v>
      </c>
      <c r="F197">
        <v>7.875</v>
      </c>
      <c r="G197">
        <v>32</v>
      </c>
      <c r="H197">
        <v>5.6483999999999996</v>
      </c>
      <c r="I197">
        <v>4</v>
      </c>
      <c r="J197">
        <v>255</v>
      </c>
      <c r="K197">
        <v>14.4</v>
      </c>
      <c r="L197">
        <v>2.97</v>
      </c>
      <c r="M197">
        <v>50</v>
      </c>
    </row>
    <row r="198" spans="1:13" x14ac:dyDescent="0.3">
      <c r="A198">
        <v>4.011E-2</v>
      </c>
      <c r="B198">
        <v>80</v>
      </c>
      <c r="C198">
        <v>1.52</v>
      </c>
      <c r="D198">
        <v>0</v>
      </c>
      <c r="E198">
        <v>0.40400000000000003</v>
      </c>
      <c r="F198">
        <v>7.2869999999999999</v>
      </c>
      <c r="G198">
        <v>34.1</v>
      </c>
      <c r="H198">
        <v>7.3090000000000002</v>
      </c>
      <c r="I198">
        <v>2</v>
      </c>
      <c r="J198">
        <v>329</v>
      </c>
      <c r="K198">
        <v>12.6</v>
      </c>
      <c r="L198">
        <v>4.08</v>
      </c>
      <c r="M198">
        <v>33.299999999999997</v>
      </c>
    </row>
    <row r="199" spans="1:13" x14ac:dyDescent="0.3">
      <c r="A199">
        <v>4.666E-2</v>
      </c>
      <c r="B199">
        <v>80</v>
      </c>
      <c r="C199">
        <v>1.52</v>
      </c>
      <c r="D199">
        <v>0</v>
      </c>
      <c r="E199">
        <v>0.40400000000000003</v>
      </c>
      <c r="F199">
        <v>7.1070000000000002</v>
      </c>
      <c r="G199">
        <v>36.6</v>
      </c>
      <c r="H199">
        <v>7.3090000000000002</v>
      </c>
      <c r="I199">
        <v>2</v>
      </c>
      <c r="J199">
        <v>329</v>
      </c>
      <c r="K199">
        <v>12.6</v>
      </c>
      <c r="L199">
        <v>8.61</v>
      </c>
      <c r="M199">
        <v>30.3</v>
      </c>
    </row>
    <row r="200" spans="1:13" x14ac:dyDescent="0.3">
      <c r="A200">
        <v>3.7679999999999998E-2</v>
      </c>
      <c r="B200">
        <v>80</v>
      </c>
      <c r="C200">
        <v>1.52</v>
      </c>
      <c r="D200">
        <v>0</v>
      </c>
      <c r="E200">
        <v>0.40400000000000003</v>
      </c>
      <c r="F200">
        <v>7.274</v>
      </c>
      <c r="G200">
        <v>38.299999999999997</v>
      </c>
      <c r="H200">
        <v>7.3090000000000002</v>
      </c>
      <c r="I200">
        <v>2</v>
      </c>
      <c r="J200">
        <v>329</v>
      </c>
      <c r="K200">
        <v>12.6</v>
      </c>
      <c r="L200">
        <v>6.62</v>
      </c>
      <c r="M200">
        <v>34.6</v>
      </c>
    </row>
    <row r="201" spans="1:13" x14ac:dyDescent="0.3">
      <c r="A201">
        <v>3.15E-2</v>
      </c>
      <c r="B201">
        <v>95</v>
      </c>
      <c r="C201">
        <v>1.47</v>
      </c>
      <c r="D201">
        <v>0</v>
      </c>
      <c r="E201">
        <v>0.40300000000000002</v>
      </c>
      <c r="F201">
        <v>6.9749999999999996</v>
      </c>
      <c r="G201">
        <v>15.3</v>
      </c>
      <c r="H201">
        <v>7.6534000000000004</v>
      </c>
      <c r="I201">
        <v>3</v>
      </c>
      <c r="J201">
        <v>402</v>
      </c>
      <c r="K201">
        <v>17</v>
      </c>
      <c r="L201">
        <v>4.5599999999999996</v>
      </c>
      <c r="M201">
        <v>34.9</v>
      </c>
    </row>
    <row r="202" spans="1:13" x14ac:dyDescent="0.3">
      <c r="A202">
        <v>1.7780000000000001E-2</v>
      </c>
      <c r="B202">
        <v>95</v>
      </c>
      <c r="C202">
        <v>1.47</v>
      </c>
      <c r="D202">
        <v>0</v>
      </c>
      <c r="E202">
        <v>0.40300000000000002</v>
      </c>
      <c r="F202">
        <v>7.1349999999999998</v>
      </c>
      <c r="G202">
        <v>13.9</v>
      </c>
      <c r="H202">
        <v>7.6534000000000004</v>
      </c>
      <c r="I202">
        <v>3</v>
      </c>
      <c r="J202">
        <v>402</v>
      </c>
      <c r="K202">
        <v>17</v>
      </c>
      <c r="L202">
        <v>4.45</v>
      </c>
      <c r="M202">
        <v>32.9</v>
      </c>
    </row>
    <row r="203" spans="1:13" x14ac:dyDescent="0.3">
      <c r="A203">
        <v>3.4450000000000001E-2</v>
      </c>
      <c r="B203">
        <v>82.5</v>
      </c>
      <c r="C203">
        <v>2.0299999999999998</v>
      </c>
      <c r="D203">
        <v>0</v>
      </c>
      <c r="E203">
        <v>0.41499999999999998</v>
      </c>
      <c r="F203">
        <v>6.1619999999999999</v>
      </c>
      <c r="G203">
        <v>38.4</v>
      </c>
      <c r="H203">
        <v>6.27</v>
      </c>
      <c r="I203">
        <v>2</v>
      </c>
      <c r="J203">
        <v>348</v>
      </c>
      <c r="K203">
        <v>14.7</v>
      </c>
      <c r="L203">
        <v>7.43</v>
      </c>
      <c r="M203">
        <v>24.1</v>
      </c>
    </row>
    <row r="204" spans="1:13" x14ac:dyDescent="0.3">
      <c r="A204">
        <v>2.1770000000000001E-2</v>
      </c>
      <c r="B204">
        <v>82.5</v>
      </c>
      <c r="C204">
        <v>2.0299999999999998</v>
      </c>
      <c r="D204">
        <v>0</v>
      </c>
      <c r="E204">
        <v>0.41499999999999998</v>
      </c>
      <c r="F204">
        <v>7.61</v>
      </c>
      <c r="G204">
        <v>15.7</v>
      </c>
      <c r="H204">
        <v>6.27</v>
      </c>
      <c r="I204">
        <v>2</v>
      </c>
      <c r="J204">
        <v>348</v>
      </c>
      <c r="K204">
        <v>14.7</v>
      </c>
      <c r="L204">
        <v>3.11</v>
      </c>
      <c r="M204">
        <v>42.3</v>
      </c>
    </row>
    <row r="205" spans="1:13" x14ac:dyDescent="0.3">
      <c r="A205">
        <v>3.5099999999999999E-2</v>
      </c>
      <c r="B205">
        <v>95</v>
      </c>
      <c r="C205">
        <v>2.68</v>
      </c>
      <c r="D205">
        <v>0</v>
      </c>
      <c r="E205">
        <v>0.41610000000000003</v>
      </c>
      <c r="F205">
        <v>7.8529999999999998</v>
      </c>
      <c r="G205">
        <v>33.200000000000003</v>
      </c>
      <c r="H205">
        <v>5.1180000000000003</v>
      </c>
      <c r="I205">
        <v>4</v>
      </c>
      <c r="J205">
        <v>224</v>
      </c>
      <c r="K205">
        <v>14.7</v>
      </c>
      <c r="L205">
        <v>3.81</v>
      </c>
      <c r="M205">
        <v>48.5</v>
      </c>
    </row>
    <row r="206" spans="1:13" x14ac:dyDescent="0.3">
      <c r="A206">
        <v>2.009E-2</v>
      </c>
      <c r="B206">
        <v>95</v>
      </c>
      <c r="C206">
        <v>2.68</v>
      </c>
      <c r="D206">
        <v>0</v>
      </c>
      <c r="E206">
        <v>0.41610000000000003</v>
      </c>
      <c r="F206">
        <v>8.0340000000000007</v>
      </c>
      <c r="G206">
        <v>31.9</v>
      </c>
      <c r="H206">
        <v>5.1180000000000003</v>
      </c>
      <c r="I206">
        <v>4</v>
      </c>
      <c r="J206">
        <v>224</v>
      </c>
      <c r="K206">
        <v>14.7</v>
      </c>
      <c r="L206">
        <v>2.88</v>
      </c>
      <c r="M206">
        <v>50</v>
      </c>
    </row>
    <row r="207" spans="1:13" x14ac:dyDescent="0.3">
      <c r="A207">
        <v>0.13642000000000001</v>
      </c>
      <c r="B207">
        <v>0</v>
      </c>
      <c r="C207">
        <v>10.59</v>
      </c>
      <c r="D207">
        <v>0</v>
      </c>
      <c r="E207">
        <v>0.48899999999999999</v>
      </c>
      <c r="F207">
        <v>5.891</v>
      </c>
      <c r="G207">
        <v>22.3</v>
      </c>
      <c r="H207">
        <v>3.9453999999999998</v>
      </c>
      <c r="I207">
        <v>4</v>
      </c>
      <c r="J207">
        <v>277</v>
      </c>
      <c r="K207">
        <v>18.600000000000001</v>
      </c>
      <c r="L207">
        <v>10.87</v>
      </c>
      <c r="M207">
        <v>22.6</v>
      </c>
    </row>
    <row r="208" spans="1:13" x14ac:dyDescent="0.3">
      <c r="A208">
        <v>0.22969000000000001</v>
      </c>
      <c r="B208">
        <v>0</v>
      </c>
      <c r="C208">
        <v>10.59</v>
      </c>
      <c r="D208">
        <v>0</v>
      </c>
      <c r="E208">
        <v>0.48899999999999999</v>
      </c>
      <c r="F208">
        <v>6.3259999999999996</v>
      </c>
      <c r="G208">
        <v>52.5</v>
      </c>
      <c r="H208">
        <v>4.3548999999999998</v>
      </c>
      <c r="I208">
        <v>4</v>
      </c>
      <c r="J208">
        <v>277</v>
      </c>
      <c r="K208">
        <v>18.600000000000001</v>
      </c>
      <c r="L208">
        <v>10.97</v>
      </c>
      <c r="M208">
        <v>24.4</v>
      </c>
    </row>
    <row r="209" spans="1:13" x14ac:dyDescent="0.3">
      <c r="A209">
        <v>0.25198999999999999</v>
      </c>
      <c r="B209">
        <v>0</v>
      </c>
      <c r="C209">
        <v>10.59</v>
      </c>
      <c r="D209">
        <v>0</v>
      </c>
      <c r="E209">
        <v>0.48899999999999999</v>
      </c>
      <c r="F209">
        <v>5.7830000000000004</v>
      </c>
      <c r="G209">
        <v>72.7</v>
      </c>
      <c r="H209">
        <v>4.3548999999999998</v>
      </c>
      <c r="I209">
        <v>4</v>
      </c>
      <c r="J209">
        <v>277</v>
      </c>
      <c r="K209">
        <v>18.600000000000001</v>
      </c>
      <c r="L209">
        <v>18.059999999999999</v>
      </c>
      <c r="M209">
        <v>22.5</v>
      </c>
    </row>
    <row r="210" spans="1:13" x14ac:dyDescent="0.3">
      <c r="A210">
        <v>0.13586999999999999</v>
      </c>
      <c r="B210">
        <v>0</v>
      </c>
      <c r="C210">
        <v>10.59</v>
      </c>
      <c r="D210">
        <v>1</v>
      </c>
      <c r="E210">
        <v>0.48899999999999999</v>
      </c>
      <c r="F210">
        <v>6.0640000000000001</v>
      </c>
      <c r="G210">
        <v>59.1</v>
      </c>
      <c r="H210">
        <v>4.2392000000000003</v>
      </c>
      <c r="I210">
        <v>4</v>
      </c>
      <c r="J210">
        <v>277</v>
      </c>
      <c r="K210">
        <v>18.600000000000001</v>
      </c>
      <c r="L210">
        <v>14.66</v>
      </c>
      <c r="M210">
        <v>24.4</v>
      </c>
    </row>
    <row r="211" spans="1:13" x14ac:dyDescent="0.3">
      <c r="A211">
        <v>0.43570999999999999</v>
      </c>
      <c r="B211">
        <v>0</v>
      </c>
      <c r="C211">
        <v>10.59</v>
      </c>
      <c r="D211">
        <v>1</v>
      </c>
      <c r="E211">
        <v>0.48899999999999999</v>
      </c>
      <c r="F211">
        <v>5.3440000000000003</v>
      </c>
      <c r="G211">
        <v>100</v>
      </c>
      <c r="H211">
        <v>3.875</v>
      </c>
      <c r="I211">
        <v>4</v>
      </c>
      <c r="J211">
        <v>277</v>
      </c>
      <c r="K211">
        <v>18.600000000000001</v>
      </c>
      <c r="L211">
        <v>23.09</v>
      </c>
      <c r="M211">
        <v>20</v>
      </c>
    </row>
    <row r="212" spans="1:13" x14ac:dyDescent="0.3">
      <c r="A212">
        <v>0.17446</v>
      </c>
      <c r="B212">
        <v>0</v>
      </c>
      <c r="C212">
        <v>10.59</v>
      </c>
      <c r="D212">
        <v>1</v>
      </c>
      <c r="E212">
        <v>0.48899999999999999</v>
      </c>
      <c r="F212">
        <v>5.96</v>
      </c>
      <c r="G212">
        <v>92.1</v>
      </c>
      <c r="H212">
        <v>3.8771</v>
      </c>
      <c r="I212">
        <v>4</v>
      </c>
      <c r="J212">
        <v>277</v>
      </c>
      <c r="K212">
        <v>18.600000000000001</v>
      </c>
      <c r="L212">
        <v>17.27</v>
      </c>
      <c r="M212">
        <v>21.7</v>
      </c>
    </row>
    <row r="213" spans="1:13" x14ac:dyDescent="0.3">
      <c r="A213">
        <v>0.37578</v>
      </c>
      <c r="B213">
        <v>0</v>
      </c>
      <c r="C213">
        <v>10.59</v>
      </c>
      <c r="D213">
        <v>1</v>
      </c>
      <c r="E213">
        <v>0.48899999999999999</v>
      </c>
      <c r="F213">
        <v>5.4039999999999999</v>
      </c>
      <c r="G213">
        <v>88.6</v>
      </c>
      <c r="H213">
        <v>3.665</v>
      </c>
      <c r="I213">
        <v>4</v>
      </c>
      <c r="J213">
        <v>277</v>
      </c>
      <c r="K213">
        <v>18.600000000000001</v>
      </c>
      <c r="L213">
        <v>23.98</v>
      </c>
      <c r="M213">
        <v>19.3</v>
      </c>
    </row>
    <row r="214" spans="1:13" x14ac:dyDescent="0.3">
      <c r="A214">
        <v>0.21718999999999999</v>
      </c>
      <c r="B214">
        <v>0</v>
      </c>
      <c r="C214">
        <v>10.59</v>
      </c>
      <c r="D214">
        <v>1</v>
      </c>
      <c r="E214">
        <v>0.48899999999999999</v>
      </c>
      <c r="F214">
        <v>5.8070000000000004</v>
      </c>
      <c r="G214">
        <v>53.8</v>
      </c>
      <c r="H214">
        <v>3.6526000000000001</v>
      </c>
      <c r="I214">
        <v>4</v>
      </c>
      <c r="J214">
        <v>277</v>
      </c>
      <c r="K214">
        <v>18.600000000000001</v>
      </c>
      <c r="L214">
        <v>16.03</v>
      </c>
      <c r="M214">
        <v>22.4</v>
      </c>
    </row>
    <row r="215" spans="1:13" x14ac:dyDescent="0.3">
      <c r="A215">
        <v>0.14052000000000001</v>
      </c>
      <c r="B215">
        <v>0</v>
      </c>
      <c r="C215">
        <v>10.59</v>
      </c>
      <c r="D215">
        <v>0</v>
      </c>
      <c r="E215">
        <v>0.48899999999999999</v>
      </c>
      <c r="F215">
        <v>6.375</v>
      </c>
      <c r="G215">
        <v>32.299999999999997</v>
      </c>
      <c r="H215">
        <v>3.9453999999999998</v>
      </c>
      <c r="I215">
        <v>4</v>
      </c>
      <c r="J215">
        <v>277</v>
      </c>
      <c r="K215">
        <v>18.600000000000001</v>
      </c>
      <c r="L215">
        <v>9.3800000000000008</v>
      </c>
      <c r="M215">
        <v>28.1</v>
      </c>
    </row>
    <row r="216" spans="1:13" x14ac:dyDescent="0.3">
      <c r="A216">
        <v>0.28954999999999997</v>
      </c>
      <c r="B216">
        <v>0</v>
      </c>
      <c r="C216">
        <v>10.59</v>
      </c>
      <c r="D216">
        <v>0</v>
      </c>
      <c r="E216">
        <v>0.48899999999999999</v>
      </c>
      <c r="F216">
        <v>5.4119999999999999</v>
      </c>
      <c r="G216">
        <v>9.8000000000000007</v>
      </c>
      <c r="H216">
        <v>3.5874999999999999</v>
      </c>
      <c r="I216">
        <v>4</v>
      </c>
      <c r="J216">
        <v>277</v>
      </c>
      <c r="K216">
        <v>18.600000000000001</v>
      </c>
      <c r="L216">
        <v>29.55</v>
      </c>
      <c r="M216">
        <v>23.7</v>
      </c>
    </row>
    <row r="217" spans="1:13" x14ac:dyDescent="0.3">
      <c r="A217">
        <v>0.19802</v>
      </c>
      <c r="B217">
        <v>0</v>
      </c>
      <c r="C217">
        <v>10.59</v>
      </c>
      <c r="D217">
        <v>0</v>
      </c>
      <c r="E217">
        <v>0.48899999999999999</v>
      </c>
      <c r="F217">
        <v>6.1820000000000004</v>
      </c>
      <c r="G217">
        <v>42.4</v>
      </c>
      <c r="H217">
        <v>3.9453999999999998</v>
      </c>
      <c r="I217">
        <v>4</v>
      </c>
      <c r="J217">
        <v>277</v>
      </c>
      <c r="K217">
        <v>18.600000000000001</v>
      </c>
      <c r="L217">
        <v>9.4700000000000006</v>
      </c>
      <c r="M217">
        <v>25</v>
      </c>
    </row>
    <row r="218" spans="1:13" x14ac:dyDescent="0.3">
      <c r="A218">
        <v>4.5600000000000002E-2</v>
      </c>
      <c r="B218">
        <v>0</v>
      </c>
      <c r="C218">
        <v>13.89</v>
      </c>
      <c r="D218">
        <v>1</v>
      </c>
      <c r="E218">
        <v>0.55000000000000004</v>
      </c>
      <c r="F218">
        <v>5.8879999999999999</v>
      </c>
      <c r="G218">
        <v>56</v>
      </c>
      <c r="H218">
        <v>3.1120999999999999</v>
      </c>
      <c r="I218">
        <v>5</v>
      </c>
      <c r="J218">
        <v>276</v>
      </c>
      <c r="K218">
        <v>16.399999999999999</v>
      </c>
      <c r="L218">
        <v>13.51</v>
      </c>
      <c r="M218">
        <v>23.3</v>
      </c>
    </row>
    <row r="219" spans="1:13" x14ac:dyDescent="0.3">
      <c r="A219">
        <v>7.0129999999999998E-2</v>
      </c>
      <c r="B219">
        <v>0</v>
      </c>
      <c r="C219">
        <v>13.89</v>
      </c>
      <c r="D219">
        <v>0</v>
      </c>
      <c r="E219">
        <v>0.55000000000000004</v>
      </c>
      <c r="F219">
        <v>6.6420000000000003</v>
      </c>
      <c r="G219">
        <v>85.1</v>
      </c>
      <c r="H219">
        <v>3.4211</v>
      </c>
      <c r="I219">
        <v>5</v>
      </c>
      <c r="J219">
        <v>276</v>
      </c>
      <c r="K219">
        <v>16.399999999999999</v>
      </c>
      <c r="L219">
        <v>9.69</v>
      </c>
      <c r="M219">
        <v>28.7</v>
      </c>
    </row>
    <row r="220" spans="1:13" x14ac:dyDescent="0.3">
      <c r="A220">
        <v>0.11069</v>
      </c>
      <c r="B220">
        <v>0</v>
      </c>
      <c r="C220">
        <v>13.89</v>
      </c>
      <c r="D220">
        <v>1</v>
      </c>
      <c r="E220">
        <v>0.55000000000000004</v>
      </c>
      <c r="F220">
        <v>5.9509999999999996</v>
      </c>
      <c r="G220">
        <v>93.8</v>
      </c>
      <c r="H220">
        <v>2.8893</v>
      </c>
      <c r="I220">
        <v>5</v>
      </c>
      <c r="J220">
        <v>276</v>
      </c>
      <c r="K220">
        <v>16.399999999999999</v>
      </c>
      <c r="L220">
        <v>17.920000000000002</v>
      </c>
      <c r="M220">
        <v>21.5</v>
      </c>
    </row>
    <row r="221" spans="1:13" x14ac:dyDescent="0.3">
      <c r="A221">
        <v>0.11425</v>
      </c>
      <c r="B221">
        <v>0</v>
      </c>
      <c r="C221">
        <v>13.89</v>
      </c>
      <c r="D221">
        <v>1</v>
      </c>
      <c r="E221">
        <v>0.55000000000000004</v>
      </c>
      <c r="F221">
        <v>6.3730000000000002</v>
      </c>
      <c r="G221">
        <v>92.4</v>
      </c>
      <c r="H221">
        <v>3.3633000000000002</v>
      </c>
      <c r="I221">
        <v>5</v>
      </c>
      <c r="J221">
        <v>276</v>
      </c>
      <c r="K221">
        <v>16.399999999999999</v>
      </c>
      <c r="L221">
        <v>10.5</v>
      </c>
      <c r="M221">
        <v>23</v>
      </c>
    </row>
    <row r="222" spans="1:13" x14ac:dyDescent="0.3">
      <c r="A222">
        <v>0.35809000000000002</v>
      </c>
      <c r="B222">
        <v>0</v>
      </c>
      <c r="C222">
        <v>6.2</v>
      </c>
      <c r="D222">
        <v>1</v>
      </c>
      <c r="E222">
        <v>0.50700000000000001</v>
      </c>
      <c r="F222">
        <v>6.9509999999999996</v>
      </c>
      <c r="G222">
        <v>88.5</v>
      </c>
      <c r="H222">
        <v>2.8616999999999999</v>
      </c>
      <c r="I222">
        <v>8</v>
      </c>
      <c r="J222">
        <v>307</v>
      </c>
      <c r="K222">
        <v>17.399999999999999</v>
      </c>
      <c r="L222">
        <v>9.7100000000000009</v>
      </c>
      <c r="M222">
        <v>26.7</v>
      </c>
    </row>
    <row r="223" spans="1:13" x14ac:dyDescent="0.3">
      <c r="A223">
        <v>0.40771000000000002</v>
      </c>
      <c r="B223">
        <v>0</v>
      </c>
      <c r="C223">
        <v>6.2</v>
      </c>
      <c r="D223">
        <v>1</v>
      </c>
      <c r="E223">
        <v>0.50700000000000001</v>
      </c>
      <c r="F223">
        <v>6.1639999999999997</v>
      </c>
      <c r="G223">
        <v>91.3</v>
      </c>
      <c r="H223">
        <v>3.048</v>
      </c>
      <c r="I223">
        <v>8</v>
      </c>
      <c r="J223">
        <v>307</v>
      </c>
      <c r="K223">
        <v>17.399999999999999</v>
      </c>
      <c r="L223">
        <v>21.46</v>
      </c>
      <c r="M223">
        <v>21.7</v>
      </c>
    </row>
    <row r="224" spans="1:13" x14ac:dyDescent="0.3">
      <c r="A224">
        <v>0.62356</v>
      </c>
      <c r="B224">
        <v>0</v>
      </c>
      <c r="C224">
        <v>6.2</v>
      </c>
      <c r="D224">
        <v>1</v>
      </c>
      <c r="E224">
        <v>0.50700000000000001</v>
      </c>
      <c r="F224">
        <v>6.8789999999999996</v>
      </c>
      <c r="G224">
        <v>77.7</v>
      </c>
      <c r="H224">
        <v>3.2721</v>
      </c>
      <c r="I224">
        <v>8</v>
      </c>
      <c r="J224">
        <v>307</v>
      </c>
      <c r="K224">
        <v>17.399999999999999</v>
      </c>
      <c r="L224">
        <v>9.93</v>
      </c>
      <c r="M224">
        <v>27.5</v>
      </c>
    </row>
    <row r="225" spans="1:13" x14ac:dyDescent="0.3">
      <c r="A225">
        <v>0.61470000000000002</v>
      </c>
      <c r="B225">
        <v>0</v>
      </c>
      <c r="C225">
        <v>6.2</v>
      </c>
      <c r="D225">
        <v>0</v>
      </c>
      <c r="E225">
        <v>0.50700000000000001</v>
      </c>
      <c r="F225">
        <v>6.6180000000000003</v>
      </c>
      <c r="G225">
        <v>80.8</v>
      </c>
      <c r="H225">
        <v>3.2721</v>
      </c>
      <c r="I225">
        <v>8</v>
      </c>
      <c r="J225">
        <v>307</v>
      </c>
      <c r="K225">
        <v>17.399999999999999</v>
      </c>
      <c r="L225">
        <v>7.6</v>
      </c>
      <c r="M225">
        <v>30.1</v>
      </c>
    </row>
    <row r="226" spans="1:13" x14ac:dyDescent="0.3">
      <c r="A226">
        <v>0.31533</v>
      </c>
      <c r="B226">
        <v>0</v>
      </c>
      <c r="C226">
        <v>6.2</v>
      </c>
      <c r="D226">
        <v>0</v>
      </c>
      <c r="E226">
        <v>0.504</v>
      </c>
      <c r="F226">
        <v>8.266</v>
      </c>
      <c r="G226">
        <v>78.3</v>
      </c>
      <c r="H226">
        <v>2.8944000000000001</v>
      </c>
      <c r="I226">
        <v>8</v>
      </c>
      <c r="J226">
        <v>307</v>
      </c>
      <c r="K226">
        <v>17.399999999999999</v>
      </c>
      <c r="L226">
        <v>4.1399999999999997</v>
      </c>
      <c r="M226">
        <v>44.8</v>
      </c>
    </row>
    <row r="227" spans="1:13" x14ac:dyDescent="0.3">
      <c r="A227">
        <v>0.52693000000000001</v>
      </c>
      <c r="B227">
        <v>0</v>
      </c>
      <c r="C227">
        <v>6.2</v>
      </c>
      <c r="D227">
        <v>0</v>
      </c>
      <c r="E227">
        <v>0.504</v>
      </c>
      <c r="F227">
        <v>8.7249999999999996</v>
      </c>
      <c r="G227">
        <v>83</v>
      </c>
      <c r="H227">
        <v>2.8944000000000001</v>
      </c>
      <c r="I227">
        <v>8</v>
      </c>
      <c r="J227">
        <v>307</v>
      </c>
      <c r="K227">
        <v>17.399999999999999</v>
      </c>
      <c r="L227">
        <v>4.63</v>
      </c>
      <c r="M227">
        <v>50</v>
      </c>
    </row>
    <row r="228" spans="1:13" x14ac:dyDescent="0.3">
      <c r="A228">
        <v>0.38213999999999998</v>
      </c>
      <c r="B228">
        <v>0</v>
      </c>
      <c r="C228">
        <v>6.2</v>
      </c>
      <c r="D228">
        <v>0</v>
      </c>
      <c r="E228">
        <v>0.504</v>
      </c>
      <c r="F228">
        <v>8.0399999999999991</v>
      </c>
      <c r="G228">
        <v>86.5</v>
      </c>
      <c r="H228">
        <v>3.2157</v>
      </c>
      <c r="I228">
        <v>8</v>
      </c>
      <c r="J228">
        <v>307</v>
      </c>
      <c r="K228">
        <v>17.399999999999999</v>
      </c>
      <c r="L228">
        <v>3.13</v>
      </c>
      <c r="M228">
        <v>37.6</v>
      </c>
    </row>
    <row r="229" spans="1:13" x14ac:dyDescent="0.3">
      <c r="A229">
        <v>0.41238000000000002</v>
      </c>
      <c r="B229">
        <v>0</v>
      </c>
      <c r="C229">
        <v>6.2</v>
      </c>
      <c r="D229">
        <v>0</v>
      </c>
      <c r="E229">
        <v>0.504</v>
      </c>
      <c r="F229">
        <v>7.1630000000000003</v>
      </c>
      <c r="G229">
        <v>79.900000000000006</v>
      </c>
      <c r="H229">
        <v>3.2157</v>
      </c>
      <c r="I229">
        <v>8</v>
      </c>
      <c r="J229">
        <v>307</v>
      </c>
      <c r="K229">
        <v>17.399999999999999</v>
      </c>
      <c r="L229">
        <v>6.36</v>
      </c>
      <c r="M229">
        <v>31.6</v>
      </c>
    </row>
    <row r="230" spans="1:13" x14ac:dyDescent="0.3">
      <c r="A230">
        <v>0.29819000000000001</v>
      </c>
      <c r="B230">
        <v>0</v>
      </c>
      <c r="C230">
        <v>6.2</v>
      </c>
      <c r="D230">
        <v>0</v>
      </c>
      <c r="E230">
        <v>0.504</v>
      </c>
      <c r="F230">
        <v>7.6859999999999999</v>
      </c>
      <c r="G230">
        <v>17</v>
      </c>
      <c r="H230">
        <v>3.3751000000000002</v>
      </c>
      <c r="I230">
        <v>8</v>
      </c>
      <c r="J230">
        <v>307</v>
      </c>
      <c r="K230">
        <v>17.399999999999999</v>
      </c>
      <c r="L230">
        <v>3.92</v>
      </c>
      <c r="M230">
        <v>46.7</v>
      </c>
    </row>
    <row r="231" spans="1:13" x14ac:dyDescent="0.3">
      <c r="A231">
        <v>0.44178000000000001</v>
      </c>
      <c r="B231">
        <v>0</v>
      </c>
      <c r="C231">
        <v>6.2</v>
      </c>
      <c r="D231">
        <v>0</v>
      </c>
      <c r="E231">
        <v>0.504</v>
      </c>
      <c r="F231">
        <v>6.5519999999999996</v>
      </c>
      <c r="G231">
        <v>21.4</v>
      </c>
      <c r="H231">
        <v>3.3751000000000002</v>
      </c>
      <c r="I231">
        <v>8</v>
      </c>
      <c r="J231">
        <v>307</v>
      </c>
      <c r="K231">
        <v>17.399999999999999</v>
      </c>
      <c r="L231">
        <v>3.76</v>
      </c>
      <c r="M231">
        <v>31.5</v>
      </c>
    </row>
    <row r="232" spans="1:13" x14ac:dyDescent="0.3">
      <c r="A232">
        <v>0.53700000000000003</v>
      </c>
      <c r="B232">
        <v>0</v>
      </c>
      <c r="C232">
        <v>6.2</v>
      </c>
      <c r="D232">
        <v>0</v>
      </c>
      <c r="E232">
        <v>0.504</v>
      </c>
      <c r="F232">
        <v>5.9809999999999999</v>
      </c>
      <c r="G232">
        <v>68.099999999999994</v>
      </c>
      <c r="H232">
        <v>3.6715</v>
      </c>
      <c r="I232">
        <v>8</v>
      </c>
      <c r="J232">
        <v>307</v>
      </c>
      <c r="K232">
        <v>17.399999999999999</v>
      </c>
      <c r="L232">
        <v>11.65</v>
      </c>
      <c r="M232">
        <v>24.3</v>
      </c>
    </row>
    <row r="233" spans="1:13" x14ac:dyDescent="0.3">
      <c r="A233">
        <v>0.46295999999999998</v>
      </c>
      <c r="B233">
        <v>0</v>
      </c>
      <c r="C233">
        <v>6.2</v>
      </c>
      <c r="D233">
        <v>0</v>
      </c>
      <c r="E233">
        <v>0.504</v>
      </c>
      <c r="F233">
        <v>7.4119999999999999</v>
      </c>
      <c r="G233">
        <v>76.900000000000006</v>
      </c>
      <c r="H233">
        <v>3.6715</v>
      </c>
      <c r="I233">
        <v>8</v>
      </c>
      <c r="J233">
        <v>307</v>
      </c>
      <c r="K233">
        <v>17.399999999999999</v>
      </c>
      <c r="L233">
        <v>5.25</v>
      </c>
      <c r="M233">
        <v>31.7</v>
      </c>
    </row>
    <row r="234" spans="1:13" x14ac:dyDescent="0.3">
      <c r="A234">
        <v>0.57528999999999997</v>
      </c>
      <c r="B234">
        <v>0</v>
      </c>
      <c r="C234">
        <v>6.2</v>
      </c>
      <c r="D234">
        <v>0</v>
      </c>
      <c r="E234">
        <v>0.50700000000000001</v>
      </c>
      <c r="F234">
        <v>8.3369999999999997</v>
      </c>
      <c r="G234">
        <v>73.3</v>
      </c>
      <c r="H234">
        <v>3.8384</v>
      </c>
      <c r="I234">
        <v>8</v>
      </c>
      <c r="J234">
        <v>307</v>
      </c>
      <c r="K234">
        <v>17.399999999999999</v>
      </c>
      <c r="L234">
        <v>2.4700000000000002</v>
      </c>
      <c r="M234">
        <v>41.7</v>
      </c>
    </row>
    <row r="235" spans="1:13" x14ac:dyDescent="0.3">
      <c r="A235">
        <v>0.33146999999999999</v>
      </c>
      <c r="B235">
        <v>0</v>
      </c>
      <c r="C235">
        <v>6.2</v>
      </c>
      <c r="D235">
        <v>0</v>
      </c>
      <c r="E235">
        <v>0.50700000000000001</v>
      </c>
      <c r="F235">
        <v>8.2469999999999999</v>
      </c>
      <c r="G235">
        <v>70.400000000000006</v>
      </c>
      <c r="H235">
        <v>3.6518999999999999</v>
      </c>
      <c r="I235">
        <v>8</v>
      </c>
      <c r="J235">
        <v>307</v>
      </c>
      <c r="K235">
        <v>17.399999999999999</v>
      </c>
      <c r="L235">
        <v>3.95</v>
      </c>
      <c r="M235">
        <v>48.3</v>
      </c>
    </row>
    <row r="236" spans="1:13" x14ac:dyDescent="0.3">
      <c r="A236">
        <v>0.44790999999999997</v>
      </c>
      <c r="B236">
        <v>0</v>
      </c>
      <c r="C236">
        <v>6.2</v>
      </c>
      <c r="D236">
        <v>1</v>
      </c>
      <c r="E236">
        <v>0.50700000000000001</v>
      </c>
      <c r="F236">
        <v>6.726</v>
      </c>
      <c r="G236">
        <v>66.5</v>
      </c>
      <c r="H236">
        <v>3.6518999999999999</v>
      </c>
      <c r="I236">
        <v>8</v>
      </c>
      <c r="J236">
        <v>307</v>
      </c>
      <c r="K236">
        <v>17.399999999999999</v>
      </c>
      <c r="L236">
        <v>8.0500000000000007</v>
      </c>
      <c r="M236">
        <v>29</v>
      </c>
    </row>
    <row r="237" spans="1:13" x14ac:dyDescent="0.3">
      <c r="A237">
        <v>0.33045000000000002</v>
      </c>
      <c r="B237">
        <v>0</v>
      </c>
      <c r="C237">
        <v>6.2</v>
      </c>
      <c r="D237">
        <v>0</v>
      </c>
      <c r="E237">
        <v>0.50700000000000001</v>
      </c>
      <c r="F237">
        <v>6.0860000000000003</v>
      </c>
      <c r="G237">
        <v>61.5</v>
      </c>
      <c r="H237">
        <v>3.6518999999999999</v>
      </c>
      <c r="I237">
        <v>8</v>
      </c>
      <c r="J237">
        <v>307</v>
      </c>
      <c r="K237">
        <v>17.399999999999999</v>
      </c>
      <c r="L237">
        <v>10.88</v>
      </c>
      <c r="M237">
        <v>24</v>
      </c>
    </row>
    <row r="238" spans="1:13" x14ac:dyDescent="0.3">
      <c r="A238">
        <v>0.52058000000000004</v>
      </c>
      <c r="B238">
        <v>0</v>
      </c>
      <c r="C238">
        <v>6.2</v>
      </c>
      <c r="D238">
        <v>1</v>
      </c>
      <c r="E238">
        <v>0.50700000000000001</v>
      </c>
      <c r="F238">
        <v>6.6310000000000002</v>
      </c>
      <c r="G238">
        <v>76.5</v>
      </c>
      <c r="H238">
        <v>4.1479999999999997</v>
      </c>
      <c r="I238">
        <v>8</v>
      </c>
      <c r="J238">
        <v>307</v>
      </c>
      <c r="K238">
        <v>17.399999999999999</v>
      </c>
      <c r="L238">
        <v>9.5399999999999991</v>
      </c>
      <c r="M238">
        <v>25.1</v>
      </c>
    </row>
    <row r="239" spans="1:13" x14ac:dyDescent="0.3">
      <c r="A239">
        <v>0.51183000000000001</v>
      </c>
      <c r="B239">
        <v>0</v>
      </c>
      <c r="C239">
        <v>6.2</v>
      </c>
      <c r="D239">
        <v>0</v>
      </c>
      <c r="E239">
        <v>0.50700000000000001</v>
      </c>
      <c r="F239">
        <v>7.3579999999999997</v>
      </c>
      <c r="G239">
        <v>71.599999999999994</v>
      </c>
      <c r="H239">
        <v>4.1479999999999997</v>
      </c>
      <c r="I239">
        <v>8</v>
      </c>
      <c r="J239">
        <v>307</v>
      </c>
      <c r="K239">
        <v>17.399999999999999</v>
      </c>
      <c r="L239">
        <v>4.7300000000000004</v>
      </c>
      <c r="M239">
        <v>31.5</v>
      </c>
    </row>
    <row r="240" spans="1:13" x14ac:dyDescent="0.3">
      <c r="A240">
        <v>8.2439999999999999E-2</v>
      </c>
      <c r="B240">
        <v>30</v>
      </c>
      <c r="C240">
        <v>4.93</v>
      </c>
      <c r="D240">
        <v>0</v>
      </c>
      <c r="E240">
        <v>0.42799999999999999</v>
      </c>
      <c r="F240">
        <v>6.4809999999999999</v>
      </c>
      <c r="G240">
        <v>18.5</v>
      </c>
      <c r="H240">
        <v>6.1898999999999997</v>
      </c>
      <c r="I240">
        <v>6</v>
      </c>
      <c r="J240">
        <v>300</v>
      </c>
      <c r="K240">
        <v>16.600000000000001</v>
      </c>
      <c r="L240">
        <v>6.36</v>
      </c>
      <c r="M240">
        <v>23.7</v>
      </c>
    </row>
    <row r="241" spans="1:13" x14ac:dyDescent="0.3">
      <c r="A241">
        <v>9.2520000000000005E-2</v>
      </c>
      <c r="B241">
        <v>30</v>
      </c>
      <c r="C241">
        <v>4.93</v>
      </c>
      <c r="D241">
        <v>0</v>
      </c>
      <c r="E241">
        <v>0.42799999999999999</v>
      </c>
      <c r="F241">
        <v>6.6059999999999999</v>
      </c>
      <c r="G241">
        <v>42.2</v>
      </c>
      <c r="H241">
        <v>6.1898999999999997</v>
      </c>
      <c r="I241">
        <v>6</v>
      </c>
      <c r="J241">
        <v>300</v>
      </c>
      <c r="K241">
        <v>16.600000000000001</v>
      </c>
      <c r="L241">
        <v>7.37</v>
      </c>
      <c r="M241">
        <v>23.3</v>
      </c>
    </row>
    <row r="242" spans="1:13" x14ac:dyDescent="0.3">
      <c r="A242">
        <v>0.11329</v>
      </c>
      <c r="B242">
        <v>30</v>
      </c>
      <c r="C242">
        <v>4.93</v>
      </c>
      <c r="D242">
        <v>0</v>
      </c>
      <c r="E242">
        <v>0.42799999999999999</v>
      </c>
      <c r="F242">
        <v>6.8970000000000002</v>
      </c>
      <c r="G242">
        <v>54.3</v>
      </c>
      <c r="H242">
        <v>6.3361000000000001</v>
      </c>
      <c r="I242">
        <v>6</v>
      </c>
      <c r="J242">
        <v>300</v>
      </c>
      <c r="K242">
        <v>16.600000000000001</v>
      </c>
      <c r="L242">
        <v>11.38</v>
      </c>
      <c r="M242">
        <v>22</v>
      </c>
    </row>
    <row r="243" spans="1:13" x14ac:dyDescent="0.3">
      <c r="A243">
        <v>0.10612000000000001</v>
      </c>
      <c r="B243">
        <v>30</v>
      </c>
      <c r="C243">
        <v>4.93</v>
      </c>
      <c r="D243">
        <v>0</v>
      </c>
      <c r="E243">
        <v>0.42799999999999999</v>
      </c>
      <c r="F243">
        <v>6.0949999999999998</v>
      </c>
      <c r="G243">
        <v>65.099999999999994</v>
      </c>
      <c r="H243">
        <v>6.3361000000000001</v>
      </c>
      <c r="I243">
        <v>6</v>
      </c>
      <c r="J243">
        <v>300</v>
      </c>
      <c r="K243">
        <v>16.600000000000001</v>
      </c>
      <c r="L243">
        <v>12.4</v>
      </c>
      <c r="M243">
        <v>20.100000000000001</v>
      </c>
    </row>
    <row r="244" spans="1:13" x14ac:dyDescent="0.3">
      <c r="A244">
        <v>0.10290000000000001</v>
      </c>
      <c r="B244">
        <v>30</v>
      </c>
      <c r="C244">
        <v>4.93</v>
      </c>
      <c r="D244">
        <v>0</v>
      </c>
      <c r="E244">
        <v>0.42799999999999999</v>
      </c>
      <c r="F244">
        <v>6.3579999999999997</v>
      </c>
      <c r="G244">
        <v>52.9</v>
      </c>
      <c r="H244">
        <v>7.0354999999999999</v>
      </c>
      <c r="I244">
        <v>6</v>
      </c>
      <c r="J244">
        <v>300</v>
      </c>
      <c r="K244">
        <v>16.600000000000001</v>
      </c>
      <c r="L244">
        <v>11.22</v>
      </c>
      <c r="M244">
        <v>22.2</v>
      </c>
    </row>
    <row r="245" spans="1:13" x14ac:dyDescent="0.3">
      <c r="A245">
        <v>0.12756999999999999</v>
      </c>
      <c r="B245">
        <v>30</v>
      </c>
      <c r="C245">
        <v>4.93</v>
      </c>
      <c r="D245">
        <v>0</v>
      </c>
      <c r="E245">
        <v>0.42799999999999999</v>
      </c>
      <c r="F245">
        <v>6.3929999999999998</v>
      </c>
      <c r="G245">
        <v>7.8</v>
      </c>
      <c r="H245">
        <v>7.0354999999999999</v>
      </c>
      <c r="I245">
        <v>6</v>
      </c>
      <c r="J245">
        <v>300</v>
      </c>
      <c r="K245">
        <v>16.600000000000001</v>
      </c>
      <c r="L245">
        <v>5.19</v>
      </c>
      <c r="M245">
        <v>23.7</v>
      </c>
    </row>
    <row r="246" spans="1:13" x14ac:dyDescent="0.3">
      <c r="A246">
        <v>0.20608000000000001</v>
      </c>
      <c r="B246">
        <v>22</v>
      </c>
      <c r="C246">
        <v>5.86</v>
      </c>
      <c r="D246">
        <v>0</v>
      </c>
      <c r="E246">
        <v>0.43099999999999999</v>
      </c>
      <c r="F246">
        <v>5.593</v>
      </c>
      <c r="G246">
        <v>76.5</v>
      </c>
      <c r="H246">
        <v>7.9549000000000003</v>
      </c>
      <c r="I246">
        <v>7</v>
      </c>
      <c r="J246">
        <v>330</v>
      </c>
      <c r="K246">
        <v>19.100000000000001</v>
      </c>
      <c r="L246">
        <v>12.5</v>
      </c>
      <c r="M246">
        <v>17.600000000000001</v>
      </c>
    </row>
    <row r="247" spans="1:13" x14ac:dyDescent="0.3">
      <c r="A247">
        <v>0.19133</v>
      </c>
      <c r="B247">
        <v>22</v>
      </c>
      <c r="C247">
        <v>5.86</v>
      </c>
      <c r="D247">
        <v>0</v>
      </c>
      <c r="E247">
        <v>0.43099999999999999</v>
      </c>
      <c r="F247">
        <v>5.6050000000000004</v>
      </c>
      <c r="G247">
        <v>70.2</v>
      </c>
      <c r="H247">
        <v>7.9549000000000003</v>
      </c>
      <c r="I247">
        <v>7</v>
      </c>
      <c r="J247">
        <v>330</v>
      </c>
      <c r="K247">
        <v>19.100000000000001</v>
      </c>
      <c r="L247">
        <v>18.46</v>
      </c>
      <c r="M247">
        <v>18.5</v>
      </c>
    </row>
    <row r="248" spans="1:13" x14ac:dyDescent="0.3">
      <c r="A248">
        <v>0.33983000000000002</v>
      </c>
      <c r="B248">
        <v>22</v>
      </c>
      <c r="C248">
        <v>5.86</v>
      </c>
      <c r="D248">
        <v>0</v>
      </c>
      <c r="E248">
        <v>0.43099999999999999</v>
      </c>
      <c r="F248">
        <v>6.1079999999999997</v>
      </c>
      <c r="G248">
        <v>34.9</v>
      </c>
      <c r="H248">
        <v>8.0555000000000003</v>
      </c>
      <c r="I248">
        <v>7</v>
      </c>
      <c r="J248">
        <v>330</v>
      </c>
      <c r="K248">
        <v>19.100000000000001</v>
      </c>
      <c r="L248">
        <v>9.16</v>
      </c>
      <c r="M248">
        <v>24.3</v>
      </c>
    </row>
    <row r="249" spans="1:13" x14ac:dyDescent="0.3">
      <c r="A249">
        <v>0.19656999999999999</v>
      </c>
      <c r="B249">
        <v>22</v>
      </c>
      <c r="C249">
        <v>5.86</v>
      </c>
      <c r="D249">
        <v>0</v>
      </c>
      <c r="E249">
        <v>0.43099999999999999</v>
      </c>
      <c r="F249">
        <v>6.226</v>
      </c>
      <c r="G249">
        <v>79.2</v>
      </c>
      <c r="H249">
        <v>8.0555000000000003</v>
      </c>
      <c r="I249">
        <v>7</v>
      </c>
      <c r="J249">
        <v>330</v>
      </c>
      <c r="K249">
        <v>19.100000000000001</v>
      </c>
      <c r="L249">
        <v>10.15</v>
      </c>
      <c r="M249">
        <v>20.5</v>
      </c>
    </row>
    <row r="250" spans="1:13" x14ac:dyDescent="0.3">
      <c r="A250">
        <v>0.16439000000000001</v>
      </c>
      <c r="B250">
        <v>22</v>
      </c>
      <c r="C250">
        <v>5.86</v>
      </c>
      <c r="D250">
        <v>0</v>
      </c>
      <c r="E250">
        <v>0.43099999999999999</v>
      </c>
      <c r="F250">
        <v>6.4329999999999998</v>
      </c>
      <c r="G250">
        <v>49.1</v>
      </c>
      <c r="H250">
        <v>7.8265000000000002</v>
      </c>
      <c r="I250">
        <v>7</v>
      </c>
      <c r="J250">
        <v>330</v>
      </c>
      <c r="K250">
        <v>19.100000000000001</v>
      </c>
      <c r="L250">
        <v>9.52</v>
      </c>
      <c r="M250">
        <v>24.5</v>
      </c>
    </row>
    <row r="251" spans="1:13" x14ac:dyDescent="0.3">
      <c r="A251">
        <v>0.19073000000000001</v>
      </c>
      <c r="B251">
        <v>22</v>
      </c>
      <c r="C251">
        <v>5.86</v>
      </c>
      <c r="D251">
        <v>0</v>
      </c>
      <c r="E251">
        <v>0.43099999999999999</v>
      </c>
      <c r="F251">
        <v>6.718</v>
      </c>
      <c r="G251">
        <v>17.5</v>
      </c>
      <c r="H251">
        <v>7.8265000000000002</v>
      </c>
      <c r="I251">
        <v>7</v>
      </c>
      <c r="J251">
        <v>330</v>
      </c>
      <c r="K251">
        <v>19.100000000000001</v>
      </c>
      <c r="L251">
        <v>6.56</v>
      </c>
      <c r="M251">
        <v>26.2</v>
      </c>
    </row>
    <row r="252" spans="1:13" x14ac:dyDescent="0.3">
      <c r="A252">
        <v>0.14030000000000001</v>
      </c>
      <c r="B252">
        <v>22</v>
      </c>
      <c r="C252">
        <v>5.86</v>
      </c>
      <c r="D252">
        <v>0</v>
      </c>
      <c r="E252">
        <v>0.43099999999999999</v>
      </c>
      <c r="F252">
        <v>6.4870000000000001</v>
      </c>
      <c r="G252">
        <v>13</v>
      </c>
      <c r="H252">
        <v>7.3967000000000001</v>
      </c>
      <c r="I252">
        <v>7</v>
      </c>
      <c r="J252">
        <v>330</v>
      </c>
      <c r="K252">
        <v>19.100000000000001</v>
      </c>
      <c r="L252">
        <v>5.9</v>
      </c>
      <c r="M252">
        <v>24.4</v>
      </c>
    </row>
    <row r="253" spans="1:13" x14ac:dyDescent="0.3">
      <c r="A253">
        <v>0.21409</v>
      </c>
      <c r="B253">
        <v>22</v>
      </c>
      <c r="C253">
        <v>5.86</v>
      </c>
      <c r="D253">
        <v>0</v>
      </c>
      <c r="E253">
        <v>0.43099999999999999</v>
      </c>
      <c r="F253">
        <v>6.4379999999999997</v>
      </c>
      <c r="G253">
        <v>8.9</v>
      </c>
      <c r="H253">
        <v>7.3967000000000001</v>
      </c>
      <c r="I253">
        <v>7</v>
      </c>
      <c r="J253">
        <v>330</v>
      </c>
      <c r="K253">
        <v>19.100000000000001</v>
      </c>
      <c r="L253">
        <v>3.59</v>
      </c>
      <c r="M253">
        <v>24.8</v>
      </c>
    </row>
    <row r="254" spans="1:13" x14ac:dyDescent="0.3">
      <c r="A254">
        <v>8.2210000000000005E-2</v>
      </c>
      <c r="B254">
        <v>22</v>
      </c>
      <c r="C254">
        <v>5.86</v>
      </c>
      <c r="D254">
        <v>0</v>
      </c>
      <c r="E254">
        <v>0.43099999999999999</v>
      </c>
      <c r="F254">
        <v>6.9569999999999999</v>
      </c>
      <c r="G254">
        <v>6.8</v>
      </c>
      <c r="H254">
        <v>8.9067000000000007</v>
      </c>
      <c r="I254">
        <v>7</v>
      </c>
      <c r="J254">
        <v>330</v>
      </c>
      <c r="K254">
        <v>19.100000000000001</v>
      </c>
      <c r="L254">
        <v>3.53</v>
      </c>
      <c r="M254">
        <v>29.6</v>
      </c>
    </row>
    <row r="255" spans="1:13" x14ac:dyDescent="0.3">
      <c r="A255">
        <v>0.36893999999999999</v>
      </c>
      <c r="B255">
        <v>22</v>
      </c>
      <c r="C255">
        <v>5.86</v>
      </c>
      <c r="D255">
        <v>0</v>
      </c>
      <c r="E255">
        <v>0.43099999999999999</v>
      </c>
      <c r="F255">
        <v>8.2590000000000003</v>
      </c>
      <c r="G255">
        <v>8.4</v>
      </c>
      <c r="H255">
        <v>8.9067000000000007</v>
      </c>
      <c r="I255">
        <v>7</v>
      </c>
      <c r="J255">
        <v>330</v>
      </c>
      <c r="K255">
        <v>19.100000000000001</v>
      </c>
      <c r="L255">
        <v>3.54</v>
      </c>
      <c r="M255">
        <v>42.8</v>
      </c>
    </row>
    <row r="256" spans="1:13" x14ac:dyDescent="0.3">
      <c r="A256">
        <v>4.8189999999999997E-2</v>
      </c>
      <c r="B256">
        <v>80</v>
      </c>
      <c r="C256">
        <v>3.64</v>
      </c>
      <c r="D256">
        <v>0</v>
      </c>
      <c r="E256">
        <v>0.39200000000000002</v>
      </c>
      <c r="F256">
        <v>6.1079999999999997</v>
      </c>
      <c r="G256">
        <v>32</v>
      </c>
      <c r="H256">
        <v>9.2202999999999999</v>
      </c>
      <c r="I256">
        <v>1</v>
      </c>
      <c r="J256">
        <v>315</v>
      </c>
      <c r="K256">
        <v>16.399999999999999</v>
      </c>
      <c r="L256">
        <v>6.57</v>
      </c>
      <c r="M256">
        <v>21.9</v>
      </c>
    </row>
    <row r="257" spans="1:13" x14ac:dyDescent="0.3">
      <c r="A257">
        <v>3.5479999999999998E-2</v>
      </c>
      <c r="B257">
        <v>80</v>
      </c>
      <c r="C257">
        <v>3.64</v>
      </c>
      <c r="D257">
        <v>0</v>
      </c>
      <c r="E257">
        <v>0.39200000000000002</v>
      </c>
      <c r="F257">
        <v>5.8760000000000003</v>
      </c>
      <c r="G257">
        <v>19.100000000000001</v>
      </c>
      <c r="H257">
        <v>9.2202999999999999</v>
      </c>
      <c r="I257">
        <v>1</v>
      </c>
      <c r="J257">
        <v>315</v>
      </c>
      <c r="K257">
        <v>16.399999999999999</v>
      </c>
      <c r="L257">
        <v>9.25</v>
      </c>
      <c r="M257">
        <v>20.9</v>
      </c>
    </row>
    <row r="258" spans="1:13" x14ac:dyDescent="0.3">
      <c r="A258">
        <v>1.538E-2</v>
      </c>
      <c r="B258">
        <v>90</v>
      </c>
      <c r="C258">
        <v>3.75</v>
      </c>
      <c r="D258">
        <v>0</v>
      </c>
      <c r="E258">
        <v>0.39400000000000002</v>
      </c>
      <c r="F258">
        <v>7.4539999999999997</v>
      </c>
      <c r="G258">
        <v>34.200000000000003</v>
      </c>
      <c r="H258">
        <v>6.3361000000000001</v>
      </c>
      <c r="I258">
        <v>3</v>
      </c>
      <c r="J258">
        <v>244</v>
      </c>
      <c r="K258">
        <v>15.9</v>
      </c>
      <c r="L258">
        <v>3.11</v>
      </c>
      <c r="M258">
        <v>44</v>
      </c>
    </row>
    <row r="259" spans="1:13" x14ac:dyDescent="0.3">
      <c r="A259">
        <v>0.61153999999999997</v>
      </c>
      <c r="B259">
        <v>20</v>
      </c>
      <c r="C259">
        <v>3.97</v>
      </c>
      <c r="D259">
        <v>0</v>
      </c>
      <c r="E259">
        <v>0.64700000000000002</v>
      </c>
      <c r="F259">
        <v>8.7040000000000006</v>
      </c>
      <c r="G259">
        <v>86.9</v>
      </c>
      <c r="H259">
        <v>1.8009999999999999</v>
      </c>
      <c r="I259">
        <v>5</v>
      </c>
      <c r="J259">
        <v>264</v>
      </c>
      <c r="K259">
        <v>13</v>
      </c>
      <c r="L259">
        <v>5.12</v>
      </c>
      <c r="M259">
        <v>50</v>
      </c>
    </row>
    <row r="260" spans="1:13" x14ac:dyDescent="0.3">
      <c r="A260">
        <v>0.66351000000000004</v>
      </c>
      <c r="B260">
        <v>20</v>
      </c>
      <c r="C260">
        <v>3.97</v>
      </c>
      <c r="D260">
        <v>0</v>
      </c>
      <c r="E260">
        <v>0.64700000000000002</v>
      </c>
      <c r="F260">
        <v>7.3330000000000002</v>
      </c>
      <c r="G260">
        <v>100</v>
      </c>
      <c r="H260">
        <v>1.8946000000000001</v>
      </c>
      <c r="I260">
        <v>5</v>
      </c>
      <c r="J260">
        <v>264</v>
      </c>
      <c r="K260">
        <v>13</v>
      </c>
      <c r="L260">
        <v>7.79</v>
      </c>
      <c r="M260">
        <v>36</v>
      </c>
    </row>
    <row r="261" spans="1:13" x14ac:dyDescent="0.3">
      <c r="A261">
        <v>0.65664999999999996</v>
      </c>
      <c r="B261">
        <v>20</v>
      </c>
      <c r="C261">
        <v>3.97</v>
      </c>
      <c r="D261">
        <v>0</v>
      </c>
      <c r="E261">
        <v>0.64700000000000002</v>
      </c>
      <c r="F261">
        <v>6.8419999999999996</v>
      </c>
      <c r="G261">
        <v>100</v>
      </c>
      <c r="H261">
        <v>2.0106999999999999</v>
      </c>
      <c r="I261">
        <v>5</v>
      </c>
      <c r="J261">
        <v>264</v>
      </c>
      <c r="K261">
        <v>13</v>
      </c>
      <c r="L261">
        <v>6.9</v>
      </c>
      <c r="M261">
        <v>30.1</v>
      </c>
    </row>
    <row r="262" spans="1:13" x14ac:dyDescent="0.3">
      <c r="A262">
        <v>0.54010999999999998</v>
      </c>
      <c r="B262">
        <v>20</v>
      </c>
      <c r="C262">
        <v>3.97</v>
      </c>
      <c r="D262">
        <v>0</v>
      </c>
      <c r="E262">
        <v>0.64700000000000002</v>
      </c>
      <c r="F262">
        <v>7.2030000000000003</v>
      </c>
      <c r="G262">
        <v>81.8</v>
      </c>
      <c r="H262">
        <v>2.1120999999999999</v>
      </c>
      <c r="I262">
        <v>5</v>
      </c>
      <c r="J262">
        <v>264</v>
      </c>
      <c r="K262">
        <v>13</v>
      </c>
      <c r="L262">
        <v>9.59</v>
      </c>
      <c r="M262">
        <v>33.799999999999997</v>
      </c>
    </row>
    <row r="263" spans="1:13" x14ac:dyDescent="0.3">
      <c r="A263">
        <v>0.53412000000000004</v>
      </c>
      <c r="B263">
        <v>20</v>
      </c>
      <c r="C263">
        <v>3.97</v>
      </c>
      <c r="D263">
        <v>0</v>
      </c>
      <c r="E263">
        <v>0.64700000000000002</v>
      </c>
      <c r="F263">
        <v>7.52</v>
      </c>
      <c r="G263">
        <v>89.4</v>
      </c>
      <c r="H263">
        <v>2.1398000000000001</v>
      </c>
      <c r="I263">
        <v>5</v>
      </c>
      <c r="J263">
        <v>264</v>
      </c>
      <c r="K263">
        <v>13</v>
      </c>
      <c r="L263">
        <v>7.26</v>
      </c>
      <c r="M263">
        <v>43.1</v>
      </c>
    </row>
    <row r="264" spans="1:13" x14ac:dyDescent="0.3">
      <c r="A264">
        <v>0.52014000000000005</v>
      </c>
      <c r="B264">
        <v>20</v>
      </c>
      <c r="C264">
        <v>3.97</v>
      </c>
      <c r="D264">
        <v>0</v>
      </c>
      <c r="E264">
        <v>0.64700000000000002</v>
      </c>
      <c r="F264">
        <v>8.3979999999999997</v>
      </c>
      <c r="G264">
        <v>91.5</v>
      </c>
      <c r="H264">
        <v>2.2885</v>
      </c>
      <c r="I264">
        <v>5</v>
      </c>
      <c r="J264">
        <v>264</v>
      </c>
      <c r="K264">
        <v>13</v>
      </c>
      <c r="L264">
        <v>5.91</v>
      </c>
      <c r="M264">
        <v>48.8</v>
      </c>
    </row>
    <row r="265" spans="1:13" x14ac:dyDescent="0.3">
      <c r="A265">
        <v>0.82525999999999999</v>
      </c>
      <c r="B265">
        <v>20</v>
      </c>
      <c r="C265">
        <v>3.97</v>
      </c>
      <c r="D265">
        <v>0</v>
      </c>
      <c r="E265">
        <v>0.64700000000000002</v>
      </c>
      <c r="F265">
        <v>7.327</v>
      </c>
      <c r="G265">
        <v>94.5</v>
      </c>
      <c r="H265">
        <v>2.0788000000000002</v>
      </c>
      <c r="I265">
        <v>5</v>
      </c>
      <c r="J265">
        <v>264</v>
      </c>
      <c r="K265">
        <v>13</v>
      </c>
      <c r="L265">
        <v>11.25</v>
      </c>
      <c r="M265">
        <v>31</v>
      </c>
    </row>
    <row r="266" spans="1:13" x14ac:dyDescent="0.3">
      <c r="A266">
        <v>0.55006999999999995</v>
      </c>
      <c r="B266">
        <v>20</v>
      </c>
      <c r="C266">
        <v>3.97</v>
      </c>
      <c r="D266">
        <v>0</v>
      </c>
      <c r="E266">
        <v>0.64700000000000002</v>
      </c>
      <c r="F266">
        <v>7.2060000000000004</v>
      </c>
      <c r="G266">
        <v>91.6</v>
      </c>
      <c r="H266">
        <v>1.9300999999999999</v>
      </c>
      <c r="I266">
        <v>5</v>
      </c>
      <c r="J266">
        <v>264</v>
      </c>
      <c r="K266">
        <v>13</v>
      </c>
      <c r="L266">
        <v>8.1</v>
      </c>
      <c r="M266">
        <v>36.5</v>
      </c>
    </row>
    <row r="267" spans="1:13" x14ac:dyDescent="0.3">
      <c r="A267">
        <v>0.76161999999999996</v>
      </c>
      <c r="B267">
        <v>20</v>
      </c>
      <c r="C267">
        <v>3.97</v>
      </c>
      <c r="D267">
        <v>0</v>
      </c>
      <c r="E267">
        <v>0.64700000000000002</v>
      </c>
      <c r="F267">
        <v>5.56</v>
      </c>
      <c r="G267">
        <v>62.8</v>
      </c>
      <c r="H267">
        <v>1.9864999999999999</v>
      </c>
      <c r="I267">
        <v>5</v>
      </c>
      <c r="J267">
        <v>264</v>
      </c>
      <c r="K267">
        <v>13</v>
      </c>
      <c r="L267">
        <v>10.45</v>
      </c>
      <c r="M267">
        <v>22.8</v>
      </c>
    </row>
    <row r="268" spans="1:13" x14ac:dyDescent="0.3">
      <c r="A268">
        <v>0.78569999999999995</v>
      </c>
      <c r="B268">
        <v>20</v>
      </c>
      <c r="C268">
        <v>3.97</v>
      </c>
      <c r="D268">
        <v>0</v>
      </c>
      <c r="E268">
        <v>0.64700000000000002</v>
      </c>
      <c r="F268">
        <v>7.0140000000000002</v>
      </c>
      <c r="G268">
        <v>84.6</v>
      </c>
      <c r="H268">
        <v>2.1328999999999998</v>
      </c>
      <c r="I268">
        <v>5</v>
      </c>
      <c r="J268">
        <v>264</v>
      </c>
      <c r="K268">
        <v>13</v>
      </c>
      <c r="L268">
        <v>14.79</v>
      </c>
      <c r="M268">
        <v>30.7</v>
      </c>
    </row>
    <row r="269" spans="1:13" x14ac:dyDescent="0.3">
      <c r="A269">
        <v>0.57833999999999997</v>
      </c>
      <c r="B269">
        <v>20</v>
      </c>
      <c r="C269">
        <v>3.97</v>
      </c>
      <c r="D269">
        <v>0</v>
      </c>
      <c r="E269">
        <v>0.57499999999999996</v>
      </c>
      <c r="F269">
        <v>8.2970000000000006</v>
      </c>
      <c r="G269">
        <v>67</v>
      </c>
      <c r="H269">
        <v>2.4216000000000002</v>
      </c>
      <c r="I269">
        <v>5</v>
      </c>
      <c r="J269">
        <v>264</v>
      </c>
      <c r="K269">
        <v>13</v>
      </c>
      <c r="L269">
        <v>7.44</v>
      </c>
      <c r="M269">
        <v>50</v>
      </c>
    </row>
    <row r="270" spans="1:13" x14ac:dyDescent="0.3">
      <c r="A270">
        <v>0.54049999999999998</v>
      </c>
      <c r="B270">
        <v>20</v>
      </c>
      <c r="C270">
        <v>3.97</v>
      </c>
      <c r="D270">
        <v>0</v>
      </c>
      <c r="E270">
        <v>0.57499999999999996</v>
      </c>
      <c r="F270">
        <v>7.47</v>
      </c>
      <c r="G270">
        <v>52.6</v>
      </c>
      <c r="H270">
        <v>2.8719999999999999</v>
      </c>
      <c r="I270">
        <v>5</v>
      </c>
      <c r="J270">
        <v>264</v>
      </c>
      <c r="K270">
        <v>13</v>
      </c>
      <c r="L270">
        <v>3.16</v>
      </c>
      <c r="M270">
        <v>43.5</v>
      </c>
    </row>
    <row r="271" spans="1:13" x14ac:dyDescent="0.3">
      <c r="A271">
        <v>9.0649999999999994E-2</v>
      </c>
      <c r="B271">
        <v>20</v>
      </c>
      <c r="C271">
        <v>6.96</v>
      </c>
      <c r="D271">
        <v>1</v>
      </c>
      <c r="E271">
        <v>0.46400000000000002</v>
      </c>
      <c r="F271">
        <v>5.92</v>
      </c>
      <c r="G271">
        <v>61.5</v>
      </c>
      <c r="H271">
        <v>3.9175</v>
      </c>
      <c r="I271">
        <v>3</v>
      </c>
      <c r="J271">
        <v>223</v>
      </c>
      <c r="K271">
        <v>18.600000000000001</v>
      </c>
      <c r="L271">
        <v>13.65</v>
      </c>
      <c r="M271">
        <v>20.7</v>
      </c>
    </row>
    <row r="272" spans="1:13" x14ac:dyDescent="0.3">
      <c r="A272">
        <v>0.29915999999999998</v>
      </c>
      <c r="B272">
        <v>20</v>
      </c>
      <c r="C272">
        <v>6.96</v>
      </c>
      <c r="D272">
        <v>0</v>
      </c>
      <c r="E272">
        <v>0.46400000000000002</v>
      </c>
      <c r="F272">
        <v>5.8559999999999999</v>
      </c>
      <c r="G272">
        <v>42.1</v>
      </c>
      <c r="H272">
        <v>4.4290000000000003</v>
      </c>
      <c r="I272">
        <v>3</v>
      </c>
      <c r="J272">
        <v>223</v>
      </c>
      <c r="K272">
        <v>18.600000000000001</v>
      </c>
      <c r="L272">
        <v>13</v>
      </c>
      <c r="M272">
        <v>21.1</v>
      </c>
    </row>
    <row r="273" spans="1:13" x14ac:dyDescent="0.3">
      <c r="A273">
        <v>0.16211</v>
      </c>
      <c r="B273">
        <v>20</v>
      </c>
      <c r="C273">
        <v>6.96</v>
      </c>
      <c r="D273">
        <v>0</v>
      </c>
      <c r="E273">
        <v>0.46400000000000002</v>
      </c>
      <c r="F273">
        <v>6.24</v>
      </c>
      <c r="G273">
        <v>16.3</v>
      </c>
      <c r="H273">
        <v>4.4290000000000003</v>
      </c>
      <c r="I273">
        <v>3</v>
      </c>
      <c r="J273">
        <v>223</v>
      </c>
      <c r="K273">
        <v>18.600000000000001</v>
      </c>
      <c r="L273">
        <v>6.59</v>
      </c>
      <c r="M273">
        <v>25.2</v>
      </c>
    </row>
    <row r="274" spans="1:13" x14ac:dyDescent="0.3">
      <c r="A274">
        <v>0.11459999999999999</v>
      </c>
      <c r="B274">
        <v>20</v>
      </c>
      <c r="C274">
        <v>6.96</v>
      </c>
      <c r="D274">
        <v>0</v>
      </c>
      <c r="E274">
        <v>0.46400000000000002</v>
      </c>
      <c r="F274">
        <v>6.5380000000000003</v>
      </c>
      <c r="G274">
        <v>58.7</v>
      </c>
      <c r="H274">
        <v>3.9175</v>
      </c>
      <c r="I274">
        <v>3</v>
      </c>
      <c r="J274">
        <v>223</v>
      </c>
      <c r="K274">
        <v>18.600000000000001</v>
      </c>
      <c r="L274">
        <v>7.73</v>
      </c>
      <c r="M274">
        <v>24.4</v>
      </c>
    </row>
    <row r="275" spans="1:13" x14ac:dyDescent="0.3">
      <c r="A275">
        <v>0.22187999999999999</v>
      </c>
      <c r="B275">
        <v>20</v>
      </c>
      <c r="C275">
        <v>6.96</v>
      </c>
      <c r="D275">
        <v>1</v>
      </c>
      <c r="E275">
        <v>0.46400000000000002</v>
      </c>
      <c r="F275">
        <v>7.6909999999999998</v>
      </c>
      <c r="G275">
        <v>51.8</v>
      </c>
      <c r="H275">
        <v>4.3665000000000003</v>
      </c>
      <c r="I275">
        <v>3</v>
      </c>
      <c r="J275">
        <v>223</v>
      </c>
      <c r="K275">
        <v>18.600000000000001</v>
      </c>
      <c r="L275">
        <v>6.58</v>
      </c>
      <c r="M275">
        <v>35.200000000000003</v>
      </c>
    </row>
    <row r="276" spans="1:13" x14ac:dyDescent="0.3">
      <c r="A276">
        <v>5.6439999999999997E-2</v>
      </c>
      <c r="B276">
        <v>40</v>
      </c>
      <c r="C276">
        <v>6.41</v>
      </c>
      <c r="D276">
        <v>1</v>
      </c>
      <c r="E276">
        <v>0.44700000000000001</v>
      </c>
      <c r="F276">
        <v>6.758</v>
      </c>
      <c r="G276">
        <v>32.9</v>
      </c>
      <c r="H276">
        <v>4.0776000000000003</v>
      </c>
      <c r="I276">
        <v>4</v>
      </c>
      <c r="J276">
        <v>254</v>
      </c>
      <c r="K276">
        <v>17.600000000000001</v>
      </c>
      <c r="L276">
        <v>3.53</v>
      </c>
      <c r="M276">
        <v>32.4</v>
      </c>
    </row>
    <row r="277" spans="1:13" x14ac:dyDescent="0.3">
      <c r="A277">
        <v>9.604E-2</v>
      </c>
      <c r="B277">
        <v>40</v>
      </c>
      <c r="C277">
        <v>6.41</v>
      </c>
      <c r="D277">
        <v>0</v>
      </c>
      <c r="E277">
        <v>0.44700000000000001</v>
      </c>
      <c r="F277">
        <v>6.8540000000000001</v>
      </c>
      <c r="G277">
        <v>42.8</v>
      </c>
      <c r="H277">
        <v>4.2672999999999996</v>
      </c>
      <c r="I277">
        <v>4</v>
      </c>
      <c r="J277">
        <v>254</v>
      </c>
      <c r="K277">
        <v>17.600000000000001</v>
      </c>
      <c r="L277">
        <v>2.98</v>
      </c>
      <c r="M277">
        <v>32</v>
      </c>
    </row>
    <row r="278" spans="1:13" x14ac:dyDescent="0.3">
      <c r="A278">
        <v>0.10469000000000001</v>
      </c>
      <c r="B278">
        <v>40</v>
      </c>
      <c r="C278">
        <v>6.41</v>
      </c>
      <c r="D278">
        <v>1</v>
      </c>
      <c r="E278">
        <v>0.44700000000000001</v>
      </c>
      <c r="F278">
        <v>7.2670000000000003</v>
      </c>
      <c r="G278">
        <v>49</v>
      </c>
      <c r="H278">
        <v>4.7872000000000003</v>
      </c>
      <c r="I278">
        <v>4</v>
      </c>
      <c r="J278">
        <v>254</v>
      </c>
      <c r="K278">
        <v>17.600000000000001</v>
      </c>
      <c r="L278">
        <v>6.05</v>
      </c>
      <c r="M278">
        <v>33.200000000000003</v>
      </c>
    </row>
    <row r="279" spans="1:13" x14ac:dyDescent="0.3">
      <c r="A279">
        <v>6.1269999999999998E-2</v>
      </c>
      <c r="B279">
        <v>40</v>
      </c>
      <c r="C279">
        <v>6.41</v>
      </c>
      <c r="D279">
        <v>1</v>
      </c>
      <c r="E279">
        <v>0.44700000000000001</v>
      </c>
      <c r="F279">
        <v>6.8259999999999996</v>
      </c>
      <c r="G279">
        <v>27.6</v>
      </c>
      <c r="H279">
        <v>4.8628</v>
      </c>
      <c r="I279">
        <v>4</v>
      </c>
      <c r="J279">
        <v>254</v>
      </c>
      <c r="K279">
        <v>17.600000000000001</v>
      </c>
      <c r="L279">
        <v>4.16</v>
      </c>
      <c r="M279">
        <v>33.1</v>
      </c>
    </row>
    <row r="280" spans="1:13" x14ac:dyDescent="0.3">
      <c r="A280">
        <v>7.9780000000000004E-2</v>
      </c>
      <c r="B280">
        <v>40</v>
      </c>
      <c r="C280">
        <v>6.41</v>
      </c>
      <c r="D280">
        <v>0</v>
      </c>
      <c r="E280">
        <v>0.44700000000000001</v>
      </c>
      <c r="F280">
        <v>6.4820000000000002</v>
      </c>
      <c r="G280">
        <v>32.1</v>
      </c>
      <c r="H280">
        <v>4.1402999999999999</v>
      </c>
      <c r="I280">
        <v>4</v>
      </c>
      <c r="J280">
        <v>254</v>
      </c>
      <c r="K280">
        <v>17.600000000000001</v>
      </c>
      <c r="L280">
        <v>7.19</v>
      </c>
      <c r="M280">
        <v>29.1</v>
      </c>
    </row>
    <row r="281" spans="1:13" x14ac:dyDescent="0.3">
      <c r="A281">
        <v>0.21038000000000001</v>
      </c>
      <c r="B281">
        <v>20</v>
      </c>
      <c r="C281">
        <v>3.33</v>
      </c>
      <c r="D281">
        <v>0</v>
      </c>
      <c r="E281">
        <v>0.44290000000000002</v>
      </c>
      <c r="F281">
        <v>6.8120000000000003</v>
      </c>
      <c r="G281">
        <v>32.200000000000003</v>
      </c>
      <c r="H281">
        <v>4.1006999999999998</v>
      </c>
      <c r="I281">
        <v>5</v>
      </c>
      <c r="J281">
        <v>216</v>
      </c>
      <c r="K281">
        <v>14.9</v>
      </c>
      <c r="L281">
        <v>4.8499999999999996</v>
      </c>
      <c r="M281">
        <v>35.1</v>
      </c>
    </row>
    <row r="282" spans="1:13" x14ac:dyDescent="0.3">
      <c r="A282">
        <v>3.5779999999999999E-2</v>
      </c>
      <c r="B282">
        <v>20</v>
      </c>
      <c r="C282">
        <v>3.33</v>
      </c>
      <c r="D282">
        <v>0</v>
      </c>
      <c r="E282">
        <v>0.44290000000000002</v>
      </c>
      <c r="F282">
        <v>7.82</v>
      </c>
      <c r="G282">
        <v>64.5</v>
      </c>
      <c r="H282">
        <v>4.6947000000000001</v>
      </c>
      <c r="I282">
        <v>5</v>
      </c>
      <c r="J282">
        <v>216</v>
      </c>
      <c r="K282">
        <v>14.9</v>
      </c>
      <c r="L282">
        <v>3.76</v>
      </c>
      <c r="M282">
        <v>45.4</v>
      </c>
    </row>
    <row r="283" spans="1:13" x14ac:dyDescent="0.3">
      <c r="A283">
        <v>3.705E-2</v>
      </c>
      <c r="B283">
        <v>20</v>
      </c>
      <c r="C283">
        <v>3.33</v>
      </c>
      <c r="D283">
        <v>0</v>
      </c>
      <c r="E283">
        <v>0.44290000000000002</v>
      </c>
      <c r="F283">
        <v>6.968</v>
      </c>
      <c r="G283">
        <v>37.200000000000003</v>
      </c>
      <c r="H283">
        <v>5.2446999999999999</v>
      </c>
      <c r="I283">
        <v>5</v>
      </c>
      <c r="J283">
        <v>216</v>
      </c>
      <c r="K283">
        <v>14.9</v>
      </c>
      <c r="L283">
        <v>4.59</v>
      </c>
      <c r="M283">
        <v>35.4</v>
      </c>
    </row>
    <row r="284" spans="1:13" x14ac:dyDescent="0.3">
      <c r="A284">
        <v>6.1289999999999997E-2</v>
      </c>
      <c r="B284">
        <v>20</v>
      </c>
      <c r="C284">
        <v>3.33</v>
      </c>
      <c r="D284">
        <v>1</v>
      </c>
      <c r="E284">
        <v>0.44290000000000002</v>
      </c>
      <c r="F284">
        <v>7.6449999999999996</v>
      </c>
      <c r="G284">
        <v>49.7</v>
      </c>
      <c r="H284">
        <v>5.2119</v>
      </c>
      <c r="I284">
        <v>5</v>
      </c>
      <c r="J284">
        <v>216</v>
      </c>
      <c r="K284">
        <v>14.9</v>
      </c>
      <c r="L284">
        <v>3.01</v>
      </c>
      <c r="M284">
        <v>46</v>
      </c>
    </row>
    <row r="285" spans="1:13" x14ac:dyDescent="0.3">
      <c r="A285">
        <v>1.5010000000000001E-2</v>
      </c>
      <c r="B285">
        <v>90</v>
      </c>
      <c r="C285">
        <v>1.21</v>
      </c>
      <c r="D285">
        <v>1</v>
      </c>
      <c r="E285">
        <v>0.40100000000000002</v>
      </c>
      <c r="F285">
        <v>7.923</v>
      </c>
      <c r="G285">
        <v>24.8</v>
      </c>
      <c r="H285">
        <v>5.8849999999999998</v>
      </c>
      <c r="I285">
        <v>1</v>
      </c>
      <c r="J285">
        <v>198</v>
      </c>
      <c r="K285">
        <v>13.6</v>
      </c>
      <c r="L285">
        <v>3.16</v>
      </c>
      <c r="M285">
        <v>50</v>
      </c>
    </row>
    <row r="286" spans="1:13" x14ac:dyDescent="0.3">
      <c r="A286">
        <v>9.0600000000000003E-3</v>
      </c>
      <c r="B286">
        <v>90</v>
      </c>
      <c r="C286">
        <v>2.97</v>
      </c>
      <c r="D286">
        <v>0</v>
      </c>
      <c r="E286">
        <v>0.4</v>
      </c>
      <c r="F286">
        <v>7.0880000000000001</v>
      </c>
      <c r="G286">
        <v>20.8</v>
      </c>
      <c r="H286">
        <v>7.3072999999999997</v>
      </c>
      <c r="I286">
        <v>1</v>
      </c>
      <c r="J286">
        <v>285</v>
      </c>
      <c r="K286">
        <v>15.3</v>
      </c>
      <c r="L286">
        <v>7.85</v>
      </c>
      <c r="M286">
        <v>32.200000000000003</v>
      </c>
    </row>
    <row r="287" spans="1:13" x14ac:dyDescent="0.3">
      <c r="A287">
        <v>1.0959999999999999E-2</v>
      </c>
      <c r="B287">
        <v>55</v>
      </c>
      <c r="C287">
        <v>2.25</v>
      </c>
      <c r="D287">
        <v>0</v>
      </c>
      <c r="E287">
        <v>0.38900000000000001</v>
      </c>
      <c r="F287">
        <v>6.4530000000000003</v>
      </c>
      <c r="G287">
        <v>31.9</v>
      </c>
      <c r="H287">
        <v>7.3072999999999997</v>
      </c>
      <c r="I287">
        <v>1</v>
      </c>
      <c r="J287">
        <v>300</v>
      </c>
      <c r="K287">
        <v>15.3</v>
      </c>
      <c r="L287">
        <v>8.23</v>
      </c>
      <c r="M287">
        <v>22</v>
      </c>
    </row>
    <row r="288" spans="1:13" x14ac:dyDescent="0.3">
      <c r="A288">
        <v>1.9650000000000001E-2</v>
      </c>
      <c r="B288">
        <v>80</v>
      </c>
      <c r="C288">
        <v>1.76</v>
      </c>
      <c r="D288">
        <v>0</v>
      </c>
      <c r="E288">
        <v>0.38500000000000001</v>
      </c>
      <c r="F288">
        <v>6.23</v>
      </c>
      <c r="G288">
        <v>31.5</v>
      </c>
      <c r="H288">
        <v>9.0891999999999999</v>
      </c>
      <c r="I288">
        <v>1</v>
      </c>
      <c r="J288">
        <v>241</v>
      </c>
      <c r="K288">
        <v>18.2</v>
      </c>
      <c r="L288">
        <v>12.93</v>
      </c>
      <c r="M288">
        <v>20.100000000000001</v>
      </c>
    </row>
    <row r="289" spans="1:13" x14ac:dyDescent="0.3">
      <c r="A289">
        <v>3.8710000000000001E-2</v>
      </c>
      <c r="B289">
        <v>52.5</v>
      </c>
      <c r="C289">
        <v>5.32</v>
      </c>
      <c r="D289">
        <v>0</v>
      </c>
      <c r="E289">
        <v>0.40500000000000003</v>
      </c>
      <c r="F289">
        <v>6.2089999999999996</v>
      </c>
      <c r="G289">
        <v>31.3</v>
      </c>
      <c r="H289">
        <v>7.3171999999999997</v>
      </c>
      <c r="I289">
        <v>6</v>
      </c>
      <c r="J289">
        <v>293</v>
      </c>
      <c r="K289">
        <v>16.600000000000001</v>
      </c>
      <c r="L289">
        <v>7.14</v>
      </c>
      <c r="M289">
        <v>23.2</v>
      </c>
    </row>
    <row r="290" spans="1:13" x14ac:dyDescent="0.3">
      <c r="A290">
        <v>4.5900000000000003E-2</v>
      </c>
      <c r="B290">
        <v>52.5</v>
      </c>
      <c r="C290">
        <v>5.32</v>
      </c>
      <c r="D290">
        <v>0</v>
      </c>
      <c r="E290">
        <v>0.40500000000000003</v>
      </c>
      <c r="F290">
        <v>6.3150000000000004</v>
      </c>
      <c r="G290">
        <v>45.6</v>
      </c>
      <c r="H290">
        <v>7.3171999999999997</v>
      </c>
      <c r="I290">
        <v>6</v>
      </c>
      <c r="J290">
        <v>293</v>
      </c>
      <c r="K290">
        <v>16.600000000000001</v>
      </c>
      <c r="L290">
        <v>7.6</v>
      </c>
      <c r="M290">
        <v>22.3</v>
      </c>
    </row>
    <row r="291" spans="1:13" x14ac:dyDescent="0.3">
      <c r="A291">
        <v>4.2970000000000001E-2</v>
      </c>
      <c r="B291">
        <v>52.5</v>
      </c>
      <c r="C291">
        <v>5.32</v>
      </c>
      <c r="D291">
        <v>0</v>
      </c>
      <c r="E291">
        <v>0.40500000000000003</v>
      </c>
      <c r="F291">
        <v>6.5650000000000004</v>
      </c>
      <c r="G291">
        <v>22.9</v>
      </c>
      <c r="H291">
        <v>7.3171999999999997</v>
      </c>
      <c r="I291">
        <v>6</v>
      </c>
      <c r="J291">
        <v>293</v>
      </c>
      <c r="K291">
        <v>16.600000000000001</v>
      </c>
      <c r="L291">
        <v>9.51</v>
      </c>
      <c r="M291">
        <v>24.8</v>
      </c>
    </row>
    <row r="292" spans="1:13" x14ac:dyDescent="0.3">
      <c r="A292">
        <v>3.5020000000000003E-2</v>
      </c>
      <c r="B292">
        <v>80</v>
      </c>
      <c r="C292">
        <v>4.95</v>
      </c>
      <c r="D292">
        <v>0</v>
      </c>
      <c r="E292">
        <v>0.41099999999999998</v>
      </c>
      <c r="F292">
        <v>6.8609999999999998</v>
      </c>
      <c r="G292">
        <v>27.9</v>
      </c>
      <c r="H292">
        <v>5.1166999999999998</v>
      </c>
      <c r="I292">
        <v>4</v>
      </c>
      <c r="J292">
        <v>245</v>
      </c>
      <c r="K292">
        <v>19.2</v>
      </c>
      <c r="L292">
        <v>3.33</v>
      </c>
      <c r="M292">
        <v>28.5</v>
      </c>
    </row>
    <row r="293" spans="1:13" x14ac:dyDescent="0.3">
      <c r="A293">
        <v>7.886E-2</v>
      </c>
      <c r="B293">
        <v>80</v>
      </c>
      <c r="C293">
        <v>4.95</v>
      </c>
      <c r="D293">
        <v>0</v>
      </c>
      <c r="E293">
        <v>0.41099999999999998</v>
      </c>
      <c r="F293">
        <v>7.1479999999999997</v>
      </c>
      <c r="G293">
        <v>27.7</v>
      </c>
      <c r="H293">
        <v>5.1166999999999998</v>
      </c>
      <c r="I293">
        <v>4</v>
      </c>
      <c r="J293">
        <v>245</v>
      </c>
      <c r="K293">
        <v>19.2</v>
      </c>
      <c r="L293">
        <v>3.56</v>
      </c>
      <c r="M293">
        <v>37.299999999999997</v>
      </c>
    </row>
    <row r="294" spans="1:13" x14ac:dyDescent="0.3">
      <c r="A294">
        <v>3.6150000000000002E-2</v>
      </c>
      <c r="B294">
        <v>80</v>
      </c>
      <c r="C294">
        <v>4.95</v>
      </c>
      <c r="D294">
        <v>0</v>
      </c>
      <c r="E294">
        <v>0.41099999999999998</v>
      </c>
      <c r="F294">
        <v>6.63</v>
      </c>
      <c r="G294">
        <v>23.4</v>
      </c>
      <c r="H294">
        <v>5.1166999999999998</v>
      </c>
      <c r="I294">
        <v>4</v>
      </c>
      <c r="J294">
        <v>245</v>
      </c>
      <c r="K294">
        <v>19.2</v>
      </c>
      <c r="L294">
        <v>4.7</v>
      </c>
      <c r="M294">
        <v>27.9</v>
      </c>
    </row>
    <row r="295" spans="1:13" x14ac:dyDescent="0.3">
      <c r="A295">
        <v>8.2650000000000001E-2</v>
      </c>
      <c r="B295">
        <v>0</v>
      </c>
      <c r="C295">
        <v>13.92</v>
      </c>
      <c r="D295">
        <v>0</v>
      </c>
      <c r="E295">
        <v>0.437</v>
      </c>
      <c r="F295">
        <v>6.1269999999999998</v>
      </c>
      <c r="G295">
        <v>18.399999999999999</v>
      </c>
      <c r="H295">
        <v>5.5026999999999999</v>
      </c>
      <c r="I295">
        <v>4</v>
      </c>
      <c r="J295">
        <v>289</v>
      </c>
      <c r="K295">
        <v>16</v>
      </c>
      <c r="L295">
        <v>8.58</v>
      </c>
      <c r="M295">
        <v>23.9</v>
      </c>
    </row>
    <row r="296" spans="1:13" x14ac:dyDescent="0.3">
      <c r="A296">
        <v>8.1989999999999993E-2</v>
      </c>
      <c r="B296">
        <v>0</v>
      </c>
      <c r="C296">
        <v>13.92</v>
      </c>
      <c r="D296">
        <v>0</v>
      </c>
      <c r="E296">
        <v>0.437</v>
      </c>
      <c r="F296">
        <v>6.0090000000000003</v>
      </c>
      <c r="G296">
        <v>42.3</v>
      </c>
      <c r="H296">
        <v>5.5026999999999999</v>
      </c>
      <c r="I296">
        <v>4</v>
      </c>
      <c r="J296">
        <v>289</v>
      </c>
      <c r="K296">
        <v>16</v>
      </c>
      <c r="L296">
        <v>10.4</v>
      </c>
      <c r="M296">
        <v>21.7</v>
      </c>
    </row>
    <row r="297" spans="1:13" x14ac:dyDescent="0.3">
      <c r="A297">
        <v>0.12931999999999999</v>
      </c>
      <c r="B297">
        <v>0</v>
      </c>
      <c r="C297">
        <v>13.92</v>
      </c>
      <c r="D297">
        <v>0</v>
      </c>
      <c r="E297">
        <v>0.437</v>
      </c>
      <c r="F297">
        <v>6.6779999999999999</v>
      </c>
      <c r="G297">
        <v>31.1</v>
      </c>
      <c r="H297">
        <v>5.9603999999999999</v>
      </c>
      <c r="I297">
        <v>4</v>
      </c>
      <c r="J297">
        <v>289</v>
      </c>
      <c r="K297">
        <v>16</v>
      </c>
      <c r="L297">
        <v>6.27</v>
      </c>
      <c r="M297">
        <v>28.6</v>
      </c>
    </row>
    <row r="298" spans="1:13" x14ac:dyDescent="0.3">
      <c r="A298">
        <v>5.3719999999999997E-2</v>
      </c>
      <c r="B298">
        <v>0</v>
      </c>
      <c r="C298">
        <v>13.92</v>
      </c>
      <c r="D298">
        <v>0</v>
      </c>
      <c r="E298">
        <v>0.437</v>
      </c>
      <c r="F298">
        <v>6.5490000000000004</v>
      </c>
      <c r="G298">
        <v>51</v>
      </c>
      <c r="H298">
        <v>5.9603999999999999</v>
      </c>
      <c r="I298">
        <v>4</v>
      </c>
      <c r="J298">
        <v>289</v>
      </c>
      <c r="K298">
        <v>16</v>
      </c>
      <c r="L298">
        <v>7.39</v>
      </c>
      <c r="M298">
        <v>27.1</v>
      </c>
    </row>
    <row r="299" spans="1:13" x14ac:dyDescent="0.3">
      <c r="A299">
        <v>0.14102999999999999</v>
      </c>
      <c r="B299">
        <v>0</v>
      </c>
      <c r="C299">
        <v>13.92</v>
      </c>
      <c r="D299">
        <v>0</v>
      </c>
      <c r="E299">
        <v>0.437</v>
      </c>
      <c r="F299">
        <v>5.79</v>
      </c>
      <c r="G299">
        <v>58</v>
      </c>
      <c r="H299">
        <v>6.32</v>
      </c>
      <c r="I299">
        <v>4</v>
      </c>
      <c r="J299">
        <v>289</v>
      </c>
      <c r="K299">
        <v>16</v>
      </c>
      <c r="L299">
        <v>15.84</v>
      </c>
      <c r="M299">
        <v>20.3</v>
      </c>
    </row>
    <row r="300" spans="1:13" x14ac:dyDescent="0.3">
      <c r="A300">
        <v>6.4659999999999995E-2</v>
      </c>
      <c r="B300">
        <v>70</v>
      </c>
      <c r="C300">
        <v>2.2400000000000002</v>
      </c>
      <c r="D300">
        <v>0</v>
      </c>
      <c r="E300">
        <v>0.4</v>
      </c>
      <c r="F300">
        <v>6.3449999999999998</v>
      </c>
      <c r="G300">
        <v>20.100000000000001</v>
      </c>
      <c r="H300">
        <v>7.8277999999999999</v>
      </c>
      <c r="I300">
        <v>5</v>
      </c>
      <c r="J300">
        <v>358</v>
      </c>
      <c r="K300">
        <v>14.8</v>
      </c>
      <c r="L300">
        <v>4.97</v>
      </c>
      <c r="M300">
        <v>22.5</v>
      </c>
    </row>
    <row r="301" spans="1:13" x14ac:dyDescent="0.3">
      <c r="A301">
        <v>5.561E-2</v>
      </c>
      <c r="B301">
        <v>70</v>
      </c>
      <c r="C301">
        <v>2.2400000000000002</v>
      </c>
      <c r="D301">
        <v>0</v>
      </c>
      <c r="E301">
        <v>0.4</v>
      </c>
      <c r="F301">
        <v>7.0410000000000004</v>
      </c>
      <c r="G301">
        <v>10</v>
      </c>
      <c r="H301">
        <v>7.8277999999999999</v>
      </c>
      <c r="I301">
        <v>5</v>
      </c>
      <c r="J301">
        <v>358</v>
      </c>
      <c r="K301">
        <v>14.8</v>
      </c>
      <c r="L301">
        <v>4.74</v>
      </c>
      <c r="M301">
        <v>29</v>
      </c>
    </row>
    <row r="302" spans="1:13" x14ac:dyDescent="0.3">
      <c r="A302">
        <v>4.4170000000000001E-2</v>
      </c>
      <c r="B302">
        <v>70</v>
      </c>
      <c r="C302">
        <v>2.2400000000000002</v>
      </c>
      <c r="D302">
        <v>0</v>
      </c>
      <c r="E302">
        <v>0.4</v>
      </c>
      <c r="F302">
        <v>6.8710000000000004</v>
      </c>
      <c r="G302">
        <v>47.4</v>
      </c>
      <c r="H302">
        <v>7.8277999999999999</v>
      </c>
      <c r="I302">
        <v>5</v>
      </c>
      <c r="J302">
        <v>358</v>
      </c>
      <c r="K302">
        <v>14.8</v>
      </c>
      <c r="L302">
        <v>6.07</v>
      </c>
      <c r="M302">
        <v>24.8</v>
      </c>
    </row>
    <row r="303" spans="1:13" x14ac:dyDescent="0.3">
      <c r="A303">
        <v>3.5369999999999999E-2</v>
      </c>
      <c r="B303">
        <v>34</v>
      </c>
      <c r="C303">
        <v>6.09</v>
      </c>
      <c r="D303">
        <v>0</v>
      </c>
      <c r="E303">
        <v>0.433</v>
      </c>
      <c r="F303">
        <v>6.59</v>
      </c>
      <c r="G303">
        <v>40.4</v>
      </c>
      <c r="H303">
        <v>5.4916999999999998</v>
      </c>
      <c r="I303">
        <v>7</v>
      </c>
      <c r="J303">
        <v>329</v>
      </c>
      <c r="K303">
        <v>16.100000000000001</v>
      </c>
      <c r="L303">
        <v>9.5</v>
      </c>
      <c r="M303">
        <v>22</v>
      </c>
    </row>
    <row r="304" spans="1:13" x14ac:dyDescent="0.3">
      <c r="A304">
        <v>9.2660000000000006E-2</v>
      </c>
      <c r="B304">
        <v>34</v>
      </c>
      <c r="C304">
        <v>6.09</v>
      </c>
      <c r="D304">
        <v>0</v>
      </c>
      <c r="E304">
        <v>0.433</v>
      </c>
      <c r="F304">
        <v>6.4950000000000001</v>
      </c>
      <c r="G304">
        <v>18.399999999999999</v>
      </c>
      <c r="H304">
        <v>5.4916999999999998</v>
      </c>
      <c r="I304">
        <v>7</v>
      </c>
      <c r="J304">
        <v>329</v>
      </c>
      <c r="K304">
        <v>16.100000000000001</v>
      </c>
      <c r="L304">
        <v>8.67</v>
      </c>
      <c r="M304">
        <v>26.4</v>
      </c>
    </row>
    <row r="305" spans="1:13" x14ac:dyDescent="0.3">
      <c r="A305">
        <v>0.1</v>
      </c>
      <c r="B305">
        <v>34</v>
      </c>
      <c r="C305">
        <v>6.09</v>
      </c>
      <c r="D305">
        <v>0</v>
      </c>
      <c r="E305">
        <v>0.433</v>
      </c>
      <c r="F305">
        <v>6.9820000000000002</v>
      </c>
      <c r="G305">
        <v>17.7</v>
      </c>
      <c r="H305">
        <v>5.4916999999999998</v>
      </c>
      <c r="I305">
        <v>7</v>
      </c>
      <c r="J305">
        <v>329</v>
      </c>
      <c r="K305">
        <v>16.100000000000001</v>
      </c>
      <c r="L305">
        <v>4.8600000000000003</v>
      </c>
      <c r="M305">
        <v>33.1</v>
      </c>
    </row>
    <row r="306" spans="1:13" x14ac:dyDescent="0.3">
      <c r="A306">
        <v>5.5149999999999998E-2</v>
      </c>
      <c r="B306">
        <v>33</v>
      </c>
      <c r="C306">
        <v>2.1800000000000002</v>
      </c>
      <c r="D306">
        <v>0</v>
      </c>
      <c r="E306">
        <v>0.47199999999999998</v>
      </c>
      <c r="F306">
        <v>7.2359999999999998</v>
      </c>
      <c r="G306">
        <v>41.1</v>
      </c>
      <c r="H306">
        <v>4.0220000000000002</v>
      </c>
      <c r="I306">
        <v>7</v>
      </c>
      <c r="J306">
        <v>222</v>
      </c>
      <c r="K306">
        <v>18.399999999999999</v>
      </c>
      <c r="L306">
        <v>6.93</v>
      </c>
      <c r="M306">
        <v>36.1</v>
      </c>
    </row>
    <row r="307" spans="1:13" x14ac:dyDescent="0.3">
      <c r="A307">
        <v>5.4789999999999998E-2</v>
      </c>
      <c r="B307">
        <v>33</v>
      </c>
      <c r="C307">
        <v>2.1800000000000002</v>
      </c>
      <c r="D307">
        <v>0</v>
      </c>
      <c r="E307">
        <v>0.47199999999999998</v>
      </c>
      <c r="F307">
        <v>6.6159999999999997</v>
      </c>
      <c r="G307">
        <v>58.1</v>
      </c>
      <c r="H307">
        <v>3.37</v>
      </c>
      <c r="I307">
        <v>7</v>
      </c>
      <c r="J307">
        <v>222</v>
      </c>
      <c r="K307">
        <v>18.399999999999999</v>
      </c>
      <c r="L307">
        <v>8.93</v>
      </c>
      <c r="M307">
        <v>28.4</v>
      </c>
    </row>
    <row r="308" spans="1:13" x14ac:dyDescent="0.3">
      <c r="A308">
        <v>7.5029999999999999E-2</v>
      </c>
      <c r="B308">
        <v>33</v>
      </c>
      <c r="C308">
        <v>2.1800000000000002</v>
      </c>
      <c r="D308">
        <v>0</v>
      </c>
      <c r="E308">
        <v>0.47199999999999998</v>
      </c>
      <c r="F308">
        <v>7.42</v>
      </c>
      <c r="G308">
        <v>71.900000000000006</v>
      </c>
      <c r="H308">
        <v>3.0992000000000002</v>
      </c>
      <c r="I308">
        <v>7</v>
      </c>
      <c r="J308">
        <v>222</v>
      </c>
      <c r="K308">
        <v>18.399999999999999</v>
      </c>
      <c r="L308">
        <v>6.47</v>
      </c>
      <c r="M308">
        <v>33.4</v>
      </c>
    </row>
    <row r="309" spans="1:13" x14ac:dyDescent="0.3">
      <c r="A309">
        <v>4.9320000000000003E-2</v>
      </c>
      <c r="B309">
        <v>33</v>
      </c>
      <c r="C309">
        <v>2.1800000000000002</v>
      </c>
      <c r="D309">
        <v>0</v>
      </c>
      <c r="E309">
        <v>0.47199999999999998</v>
      </c>
      <c r="F309">
        <v>6.8490000000000002</v>
      </c>
      <c r="G309">
        <v>70.3</v>
      </c>
      <c r="H309">
        <v>3.1827000000000001</v>
      </c>
      <c r="I309">
        <v>7</v>
      </c>
      <c r="J309">
        <v>222</v>
      </c>
      <c r="K309">
        <v>18.399999999999999</v>
      </c>
      <c r="L309">
        <v>7.53</v>
      </c>
      <c r="M309">
        <v>28.2</v>
      </c>
    </row>
    <row r="310" spans="1:13" x14ac:dyDescent="0.3">
      <c r="A310">
        <v>0.49297999999999997</v>
      </c>
      <c r="B310">
        <v>0</v>
      </c>
      <c r="C310">
        <v>9.9</v>
      </c>
      <c r="D310">
        <v>0</v>
      </c>
      <c r="E310">
        <v>0.54400000000000004</v>
      </c>
      <c r="F310">
        <v>6.6349999999999998</v>
      </c>
      <c r="G310">
        <v>82.5</v>
      </c>
      <c r="H310">
        <v>3.3174999999999999</v>
      </c>
      <c r="I310">
        <v>4</v>
      </c>
      <c r="J310">
        <v>304</v>
      </c>
      <c r="K310">
        <v>18.399999999999999</v>
      </c>
      <c r="L310">
        <v>4.54</v>
      </c>
      <c r="M310">
        <v>22.8</v>
      </c>
    </row>
    <row r="311" spans="1:13" x14ac:dyDescent="0.3">
      <c r="A311">
        <v>0.34939999999999999</v>
      </c>
      <c r="B311">
        <v>0</v>
      </c>
      <c r="C311">
        <v>9.9</v>
      </c>
      <c r="D311">
        <v>0</v>
      </c>
      <c r="E311">
        <v>0.54400000000000004</v>
      </c>
      <c r="F311">
        <v>5.9720000000000004</v>
      </c>
      <c r="G311">
        <v>76.7</v>
      </c>
      <c r="H311">
        <v>3.1025</v>
      </c>
      <c r="I311">
        <v>4</v>
      </c>
      <c r="J311">
        <v>304</v>
      </c>
      <c r="K311">
        <v>18.399999999999999</v>
      </c>
      <c r="L311">
        <v>9.9700000000000006</v>
      </c>
      <c r="M311">
        <v>20.3</v>
      </c>
    </row>
    <row r="312" spans="1:13" x14ac:dyDescent="0.3">
      <c r="A312">
        <v>2.6354799999999998</v>
      </c>
      <c r="B312">
        <v>0</v>
      </c>
      <c r="C312">
        <v>9.9</v>
      </c>
      <c r="D312">
        <v>0</v>
      </c>
      <c r="E312">
        <v>0.54400000000000004</v>
      </c>
      <c r="F312">
        <v>4.9729999999999999</v>
      </c>
      <c r="G312">
        <v>37.799999999999997</v>
      </c>
      <c r="H312">
        <v>2.5194000000000001</v>
      </c>
      <c r="I312">
        <v>4</v>
      </c>
      <c r="J312">
        <v>304</v>
      </c>
      <c r="K312">
        <v>18.399999999999999</v>
      </c>
      <c r="L312">
        <v>12.64</v>
      </c>
      <c r="M312">
        <v>16.100000000000001</v>
      </c>
    </row>
    <row r="313" spans="1:13" x14ac:dyDescent="0.3">
      <c r="A313">
        <v>0.79040999999999995</v>
      </c>
      <c r="B313">
        <v>0</v>
      </c>
      <c r="C313">
        <v>9.9</v>
      </c>
      <c r="D313">
        <v>0</v>
      </c>
      <c r="E313">
        <v>0.54400000000000004</v>
      </c>
      <c r="F313">
        <v>6.1219999999999999</v>
      </c>
      <c r="G313">
        <v>52.8</v>
      </c>
      <c r="H313">
        <v>2.6402999999999999</v>
      </c>
      <c r="I313">
        <v>4</v>
      </c>
      <c r="J313">
        <v>304</v>
      </c>
      <c r="K313">
        <v>18.399999999999999</v>
      </c>
      <c r="L313">
        <v>5.98</v>
      </c>
      <c r="M313">
        <v>22.1</v>
      </c>
    </row>
    <row r="314" spans="1:13" x14ac:dyDescent="0.3">
      <c r="A314">
        <v>0.26168999999999998</v>
      </c>
      <c r="B314">
        <v>0</v>
      </c>
      <c r="C314">
        <v>9.9</v>
      </c>
      <c r="D314">
        <v>0</v>
      </c>
      <c r="E314">
        <v>0.54400000000000004</v>
      </c>
      <c r="F314">
        <v>6.0229999999999997</v>
      </c>
      <c r="G314">
        <v>90.4</v>
      </c>
      <c r="H314">
        <v>2.8340000000000001</v>
      </c>
      <c r="I314">
        <v>4</v>
      </c>
      <c r="J314">
        <v>304</v>
      </c>
      <c r="K314">
        <v>18.399999999999999</v>
      </c>
      <c r="L314">
        <v>11.72</v>
      </c>
      <c r="M314">
        <v>19.399999999999999</v>
      </c>
    </row>
    <row r="315" spans="1:13" x14ac:dyDescent="0.3">
      <c r="A315">
        <v>0.26938000000000001</v>
      </c>
      <c r="B315">
        <v>0</v>
      </c>
      <c r="C315">
        <v>9.9</v>
      </c>
      <c r="D315">
        <v>0</v>
      </c>
      <c r="E315">
        <v>0.54400000000000004</v>
      </c>
      <c r="F315">
        <v>6.266</v>
      </c>
      <c r="G315">
        <v>82.8</v>
      </c>
      <c r="H315">
        <v>3.2627999999999999</v>
      </c>
      <c r="I315">
        <v>4</v>
      </c>
      <c r="J315">
        <v>304</v>
      </c>
      <c r="K315">
        <v>18.399999999999999</v>
      </c>
      <c r="L315">
        <v>7.9</v>
      </c>
      <c r="M315">
        <v>21.6</v>
      </c>
    </row>
    <row r="316" spans="1:13" x14ac:dyDescent="0.3">
      <c r="A316">
        <v>0.36919999999999997</v>
      </c>
      <c r="B316">
        <v>0</v>
      </c>
      <c r="C316">
        <v>9.9</v>
      </c>
      <c r="D316">
        <v>0</v>
      </c>
      <c r="E316">
        <v>0.54400000000000004</v>
      </c>
      <c r="F316">
        <v>6.5670000000000002</v>
      </c>
      <c r="G316">
        <v>87.3</v>
      </c>
      <c r="H316">
        <v>3.6023000000000001</v>
      </c>
      <c r="I316">
        <v>4</v>
      </c>
      <c r="J316">
        <v>304</v>
      </c>
      <c r="K316">
        <v>18.399999999999999</v>
      </c>
      <c r="L316">
        <v>9.2799999999999994</v>
      </c>
      <c r="M316">
        <v>23.8</v>
      </c>
    </row>
    <row r="317" spans="1:13" x14ac:dyDescent="0.3">
      <c r="A317">
        <v>0.25356000000000001</v>
      </c>
      <c r="B317">
        <v>0</v>
      </c>
      <c r="C317">
        <v>9.9</v>
      </c>
      <c r="D317">
        <v>0</v>
      </c>
      <c r="E317">
        <v>0.54400000000000004</v>
      </c>
      <c r="F317">
        <v>5.7050000000000001</v>
      </c>
      <c r="G317">
        <v>77.7</v>
      </c>
      <c r="H317">
        <v>3.9449999999999998</v>
      </c>
      <c r="I317">
        <v>4</v>
      </c>
      <c r="J317">
        <v>304</v>
      </c>
      <c r="K317">
        <v>18.399999999999999</v>
      </c>
      <c r="L317">
        <v>11.5</v>
      </c>
      <c r="M317">
        <v>16.2</v>
      </c>
    </row>
    <row r="318" spans="1:13" x14ac:dyDescent="0.3">
      <c r="A318">
        <v>0.31827</v>
      </c>
      <c r="B318">
        <v>0</v>
      </c>
      <c r="C318">
        <v>9.9</v>
      </c>
      <c r="D318">
        <v>0</v>
      </c>
      <c r="E318">
        <v>0.54400000000000004</v>
      </c>
      <c r="F318">
        <v>5.9139999999999997</v>
      </c>
      <c r="G318">
        <v>83.2</v>
      </c>
      <c r="H318">
        <v>3.9986000000000002</v>
      </c>
      <c r="I318">
        <v>4</v>
      </c>
      <c r="J318">
        <v>304</v>
      </c>
      <c r="K318">
        <v>18.399999999999999</v>
      </c>
      <c r="L318">
        <v>18.329999999999998</v>
      </c>
      <c r="M318">
        <v>17.8</v>
      </c>
    </row>
    <row r="319" spans="1:13" x14ac:dyDescent="0.3">
      <c r="A319">
        <v>0.24521999999999999</v>
      </c>
      <c r="B319">
        <v>0</v>
      </c>
      <c r="C319">
        <v>9.9</v>
      </c>
      <c r="D319">
        <v>0</v>
      </c>
      <c r="E319">
        <v>0.54400000000000004</v>
      </c>
      <c r="F319">
        <v>5.782</v>
      </c>
      <c r="G319">
        <v>71.7</v>
      </c>
      <c r="H319">
        <v>4.0316999999999998</v>
      </c>
      <c r="I319">
        <v>4</v>
      </c>
      <c r="J319">
        <v>304</v>
      </c>
      <c r="K319">
        <v>18.399999999999999</v>
      </c>
      <c r="L319">
        <v>15.94</v>
      </c>
      <c r="M319">
        <v>19.8</v>
      </c>
    </row>
    <row r="320" spans="1:13" x14ac:dyDescent="0.3">
      <c r="A320">
        <v>0.40201999999999999</v>
      </c>
      <c r="B320">
        <v>0</v>
      </c>
      <c r="C320">
        <v>9.9</v>
      </c>
      <c r="D320">
        <v>0</v>
      </c>
      <c r="E320">
        <v>0.54400000000000004</v>
      </c>
      <c r="F320">
        <v>6.3819999999999997</v>
      </c>
      <c r="G320">
        <v>67.2</v>
      </c>
      <c r="H320">
        <v>3.5325000000000002</v>
      </c>
      <c r="I320">
        <v>4</v>
      </c>
      <c r="J320">
        <v>304</v>
      </c>
      <c r="K320">
        <v>18.399999999999999</v>
      </c>
      <c r="L320">
        <v>10.36</v>
      </c>
      <c r="M320">
        <v>23.1</v>
      </c>
    </row>
    <row r="321" spans="1:13" x14ac:dyDescent="0.3">
      <c r="A321">
        <v>0.47547</v>
      </c>
      <c r="B321">
        <v>0</v>
      </c>
      <c r="C321">
        <v>9.9</v>
      </c>
      <c r="D321">
        <v>0</v>
      </c>
      <c r="E321">
        <v>0.54400000000000004</v>
      </c>
      <c r="F321">
        <v>6.1130000000000004</v>
      </c>
      <c r="G321">
        <v>58.8</v>
      </c>
      <c r="H321">
        <v>4.0019</v>
      </c>
      <c r="I321">
        <v>4</v>
      </c>
      <c r="J321">
        <v>304</v>
      </c>
      <c r="K321">
        <v>18.399999999999999</v>
      </c>
      <c r="L321">
        <v>12.73</v>
      </c>
      <c r="M321">
        <v>21</v>
      </c>
    </row>
    <row r="322" spans="1:13" x14ac:dyDescent="0.3">
      <c r="A322">
        <v>0.1676</v>
      </c>
      <c r="B322">
        <v>0</v>
      </c>
      <c r="C322">
        <v>7.38</v>
      </c>
      <c r="D322">
        <v>0</v>
      </c>
      <c r="E322">
        <v>0.49299999999999999</v>
      </c>
      <c r="F322">
        <v>6.4260000000000002</v>
      </c>
      <c r="G322">
        <v>52.3</v>
      </c>
      <c r="H322">
        <v>4.5404</v>
      </c>
      <c r="I322">
        <v>5</v>
      </c>
      <c r="J322">
        <v>287</v>
      </c>
      <c r="K322">
        <v>19.600000000000001</v>
      </c>
      <c r="L322">
        <v>7.2</v>
      </c>
      <c r="M322">
        <v>23.8</v>
      </c>
    </row>
    <row r="323" spans="1:13" x14ac:dyDescent="0.3">
      <c r="A323">
        <v>0.18159</v>
      </c>
      <c r="B323">
        <v>0</v>
      </c>
      <c r="C323">
        <v>7.38</v>
      </c>
      <c r="D323">
        <v>0</v>
      </c>
      <c r="E323">
        <v>0.49299999999999999</v>
      </c>
      <c r="F323">
        <v>6.3760000000000003</v>
      </c>
      <c r="G323">
        <v>54.3</v>
      </c>
      <c r="H323">
        <v>4.5404</v>
      </c>
      <c r="I323">
        <v>5</v>
      </c>
      <c r="J323">
        <v>287</v>
      </c>
      <c r="K323">
        <v>19.600000000000001</v>
      </c>
      <c r="L323">
        <v>6.87</v>
      </c>
      <c r="M323">
        <v>23.1</v>
      </c>
    </row>
    <row r="324" spans="1:13" x14ac:dyDescent="0.3">
      <c r="A324">
        <v>0.35114000000000001</v>
      </c>
      <c r="B324">
        <v>0</v>
      </c>
      <c r="C324">
        <v>7.38</v>
      </c>
      <c r="D324">
        <v>0</v>
      </c>
      <c r="E324">
        <v>0.49299999999999999</v>
      </c>
      <c r="F324">
        <v>6.0410000000000004</v>
      </c>
      <c r="G324">
        <v>49.9</v>
      </c>
      <c r="H324">
        <v>4.7210999999999999</v>
      </c>
      <c r="I324">
        <v>5</v>
      </c>
      <c r="J324">
        <v>287</v>
      </c>
      <c r="K324">
        <v>19.600000000000001</v>
      </c>
      <c r="L324">
        <v>7.7</v>
      </c>
      <c r="M324">
        <v>20.399999999999999</v>
      </c>
    </row>
    <row r="325" spans="1:13" x14ac:dyDescent="0.3">
      <c r="A325">
        <v>0.28392000000000001</v>
      </c>
      <c r="B325">
        <v>0</v>
      </c>
      <c r="C325">
        <v>7.38</v>
      </c>
      <c r="D325">
        <v>0</v>
      </c>
      <c r="E325">
        <v>0.49299999999999999</v>
      </c>
      <c r="F325">
        <v>5.7080000000000002</v>
      </c>
      <c r="G325">
        <v>74.3</v>
      </c>
      <c r="H325">
        <v>4.7210999999999999</v>
      </c>
      <c r="I325">
        <v>5</v>
      </c>
      <c r="J325">
        <v>287</v>
      </c>
      <c r="K325">
        <v>19.600000000000001</v>
      </c>
      <c r="L325">
        <v>11.74</v>
      </c>
      <c r="M325">
        <v>18.5</v>
      </c>
    </row>
    <row r="326" spans="1:13" x14ac:dyDescent="0.3">
      <c r="A326">
        <v>0.34109</v>
      </c>
      <c r="B326">
        <v>0</v>
      </c>
      <c r="C326">
        <v>7.38</v>
      </c>
      <c r="D326">
        <v>0</v>
      </c>
      <c r="E326">
        <v>0.49299999999999999</v>
      </c>
      <c r="F326">
        <v>6.415</v>
      </c>
      <c r="G326">
        <v>40.1</v>
      </c>
      <c r="H326">
        <v>4.7210999999999999</v>
      </c>
      <c r="I326">
        <v>5</v>
      </c>
      <c r="J326">
        <v>287</v>
      </c>
      <c r="K326">
        <v>19.600000000000001</v>
      </c>
      <c r="L326">
        <v>6.12</v>
      </c>
      <c r="M326">
        <v>25</v>
      </c>
    </row>
    <row r="327" spans="1:13" x14ac:dyDescent="0.3">
      <c r="A327">
        <v>0.19186</v>
      </c>
      <c r="B327">
        <v>0</v>
      </c>
      <c r="C327">
        <v>7.38</v>
      </c>
      <c r="D327">
        <v>0</v>
      </c>
      <c r="E327">
        <v>0.49299999999999999</v>
      </c>
      <c r="F327">
        <v>6.431</v>
      </c>
      <c r="G327">
        <v>14.7</v>
      </c>
      <c r="H327">
        <v>5.4158999999999997</v>
      </c>
      <c r="I327">
        <v>5</v>
      </c>
      <c r="J327">
        <v>287</v>
      </c>
      <c r="K327">
        <v>19.600000000000001</v>
      </c>
      <c r="L327">
        <v>5.08</v>
      </c>
      <c r="M327">
        <v>24.6</v>
      </c>
    </row>
    <row r="328" spans="1:13" x14ac:dyDescent="0.3">
      <c r="A328">
        <v>0.30347000000000002</v>
      </c>
      <c r="B328">
        <v>0</v>
      </c>
      <c r="C328">
        <v>7.38</v>
      </c>
      <c r="D328">
        <v>0</v>
      </c>
      <c r="E328">
        <v>0.49299999999999999</v>
      </c>
      <c r="F328">
        <v>6.3120000000000003</v>
      </c>
      <c r="G328">
        <v>28.9</v>
      </c>
      <c r="H328">
        <v>5.4158999999999997</v>
      </c>
      <c r="I328">
        <v>5</v>
      </c>
      <c r="J328">
        <v>287</v>
      </c>
      <c r="K328">
        <v>19.600000000000001</v>
      </c>
      <c r="L328">
        <v>6.15</v>
      </c>
      <c r="M328">
        <v>23</v>
      </c>
    </row>
    <row r="329" spans="1:13" x14ac:dyDescent="0.3">
      <c r="A329">
        <v>0.24102999999999999</v>
      </c>
      <c r="B329">
        <v>0</v>
      </c>
      <c r="C329">
        <v>7.38</v>
      </c>
      <c r="D329">
        <v>0</v>
      </c>
      <c r="E329">
        <v>0.49299999999999999</v>
      </c>
      <c r="F329">
        <v>6.0830000000000002</v>
      </c>
      <c r="G329">
        <v>43.7</v>
      </c>
      <c r="H329">
        <v>5.4158999999999997</v>
      </c>
      <c r="I329">
        <v>5</v>
      </c>
      <c r="J329">
        <v>287</v>
      </c>
      <c r="K329">
        <v>19.600000000000001</v>
      </c>
      <c r="L329">
        <v>12.79</v>
      </c>
      <c r="M329">
        <v>22.2</v>
      </c>
    </row>
    <row r="330" spans="1:13" x14ac:dyDescent="0.3">
      <c r="A330">
        <v>6.6170000000000007E-2</v>
      </c>
      <c r="B330">
        <v>0</v>
      </c>
      <c r="C330">
        <v>3.24</v>
      </c>
      <c r="D330">
        <v>0</v>
      </c>
      <c r="E330">
        <v>0.46</v>
      </c>
      <c r="F330">
        <v>5.8680000000000003</v>
      </c>
      <c r="G330">
        <v>25.8</v>
      </c>
      <c r="H330">
        <v>5.2145999999999999</v>
      </c>
      <c r="I330">
        <v>4</v>
      </c>
      <c r="J330">
        <v>430</v>
      </c>
      <c r="K330">
        <v>16.899999999999999</v>
      </c>
      <c r="L330">
        <v>9.9700000000000006</v>
      </c>
      <c r="M330">
        <v>19.3</v>
      </c>
    </row>
    <row r="331" spans="1:13" x14ac:dyDescent="0.3">
      <c r="A331">
        <v>6.7239999999999994E-2</v>
      </c>
      <c r="B331">
        <v>0</v>
      </c>
      <c r="C331">
        <v>3.24</v>
      </c>
      <c r="D331">
        <v>0</v>
      </c>
      <c r="E331">
        <v>0.46</v>
      </c>
      <c r="F331">
        <v>6.3330000000000002</v>
      </c>
      <c r="G331">
        <v>17.2</v>
      </c>
      <c r="H331">
        <v>5.2145999999999999</v>
      </c>
      <c r="I331">
        <v>4</v>
      </c>
      <c r="J331">
        <v>430</v>
      </c>
      <c r="K331">
        <v>16.899999999999999</v>
      </c>
      <c r="L331">
        <v>7.34</v>
      </c>
      <c r="M331">
        <v>22.6</v>
      </c>
    </row>
    <row r="332" spans="1:13" x14ac:dyDescent="0.3">
      <c r="A332">
        <v>4.5440000000000001E-2</v>
      </c>
      <c r="B332">
        <v>0</v>
      </c>
      <c r="C332">
        <v>3.24</v>
      </c>
      <c r="D332">
        <v>0</v>
      </c>
      <c r="E332">
        <v>0.46</v>
      </c>
      <c r="F332">
        <v>6.1440000000000001</v>
      </c>
      <c r="G332">
        <v>32.200000000000003</v>
      </c>
      <c r="H332">
        <v>5.8735999999999997</v>
      </c>
      <c r="I332">
        <v>4</v>
      </c>
      <c r="J332">
        <v>430</v>
      </c>
      <c r="K332">
        <v>16.899999999999999</v>
      </c>
      <c r="L332">
        <v>9.09</v>
      </c>
      <c r="M332">
        <v>19.8</v>
      </c>
    </row>
    <row r="333" spans="1:13" x14ac:dyDescent="0.3">
      <c r="A333">
        <v>5.0229999999999997E-2</v>
      </c>
      <c r="B333">
        <v>35</v>
      </c>
      <c r="C333">
        <v>6.06</v>
      </c>
      <c r="D333">
        <v>0</v>
      </c>
      <c r="E333">
        <v>0.43790000000000001</v>
      </c>
      <c r="F333">
        <v>5.7060000000000004</v>
      </c>
      <c r="G333">
        <v>28.4</v>
      </c>
      <c r="H333">
        <v>6.6406999999999998</v>
      </c>
      <c r="I333">
        <v>1</v>
      </c>
      <c r="J333">
        <v>304</v>
      </c>
      <c r="K333">
        <v>16.899999999999999</v>
      </c>
      <c r="L333">
        <v>12.43</v>
      </c>
      <c r="M333">
        <v>17.100000000000001</v>
      </c>
    </row>
    <row r="334" spans="1:13" x14ac:dyDescent="0.3">
      <c r="A334">
        <v>3.4660000000000003E-2</v>
      </c>
      <c r="B334">
        <v>35</v>
      </c>
      <c r="C334">
        <v>6.06</v>
      </c>
      <c r="D334">
        <v>0</v>
      </c>
      <c r="E334">
        <v>0.43790000000000001</v>
      </c>
      <c r="F334">
        <v>6.0309999999999997</v>
      </c>
      <c r="G334">
        <v>23.3</v>
      </c>
      <c r="H334">
        <v>6.6406999999999998</v>
      </c>
      <c r="I334">
        <v>1</v>
      </c>
      <c r="J334">
        <v>304</v>
      </c>
      <c r="K334">
        <v>16.899999999999999</v>
      </c>
      <c r="L334">
        <v>7.83</v>
      </c>
      <c r="M334">
        <v>19.399999999999999</v>
      </c>
    </row>
    <row r="335" spans="1:13" x14ac:dyDescent="0.3">
      <c r="A335">
        <v>5.083E-2</v>
      </c>
      <c r="B335">
        <v>0</v>
      </c>
      <c r="C335">
        <v>5.19</v>
      </c>
      <c r="D335">
        <v>0</v>
      </c>
      <c r="E335">
        <v>0.51500000000000001</v>
      </c>
      <c r="F335">
        <v>6.3159999999999998</v>
      </c>
      <c r="G335">
        <v>38.1</v>
      </c>
      <c r="H335">
        <v>6.4584000000000001</v>
      </c>
      <c r="I335">
        <v>5</v>
      </c>
      <c r="J335">
        <v>224</v>
      </c>
      <c r="K335">
        <v>20.2</v>
      </c>
      <c r="L335">
        <v>5.68</v>
      </c>
      <c r="M335">
        <v>22.2</v>
      </c>
    </row>
    <row r="336" spans="1:13" x14ac:dyDescent="0.3">
      <c r="A336">
        <v>3.7379999999999997E-2</v>
      </c>
      <c r="B336">
        <v>0</v>
      </c>
      <c r="C336">
        <v>5.19</v>
      </c>
      <c r="D336">
        <v>0</v>
      </c>
      <c r="E336">
        <v>0.51500000000000001</v>
      </c>
      <c r="F336">
        <v>6.31</v>
      </c>
      <c r="G336">
        <v>38.5</v>
      </c>
      <c r="H336">
        <v>6.4584000000000001</v>
      </c>
      <c r="I336">
        <v>5</v>
      </c>
      <c r="J336">
        <v>224</v>
      </c>
      <c r="K336">
        <v>20.2</v>
      </c>
      <c r="L336">
        <v>6.75</v>
      </c>
      <c r="M336">
        <v>20.7</v>
      </c>
    </row>
    <row r="337" spans="1:13" x14ac:dyDescent="0.3">
      <c r="A337">
        <v>3.9609999999999999E-2</v>
      </c>
      <c r="B337">
        <v>0</v>
      </c>
      <c r="C337">
        <v>5.19</v>
      </c>
      <c r="D337">
        <v>0</v>
      </c>
      <c r="E337">
        <v>0.51500000000000001</v>
      </c>
      <c r="F337">
        <v>6.0369999999999999</v>
      </c>
      <c r="G337">
        <v>34.5</v>
      </c>
      <c r="H337">
        <v>5.9852999999999996</v>
      </c>
      <c r="I337">
        <v>5</v>
      </c>
      <c r="J337">
        <v>224</v>
      </c>
      <c r="K337">
        <v>20.2</v>
      </c>
      <c r="L337">
        <v>8.01</v>
      </c>
      <c r="M337">
        <v>21.1</v>
      </c>
    </row>
    <row r="338" spans="1:13" x14ac:dyDescent="0.3">
      <c r="A338">
        <v>3.4270000000000002E-2</v>
      </c>
      <c r="B338">
        <v>0</v>
      </c>
      <c r="C338">
        <v>5.19</v>
      </c>
      <c r="D338">
        <v>0</v>
      </c>
      <c r="E338">
        <v>0.51500000000000001</v>
      </c>
      <c r="F338">
        <v>5.8689999999999998</v>
      </c>
      <c r="G338">
        <v>46.3</v>
      </c>
      <c r="H338">
        <v>5.2310999999999996</v>
      </c>
      <c r="I338">
        <v>5</v>
      </c>
      <c r="J338">
        <v>224</v>
      </c>
      <c r="K338">
        <v>20.2</v>
      </c>
      <c r="L338">
        <v>9.8000000000000007</v>
      </c>
      <c r="M338">
        <v>19.5</v>
      </c>
    </row>
    <row r="339" spans="1:13" x14ac:dyDescent="0.3">
      <c r="A339">
        <v>3.041E-2</v>
      </c>
      <c r="B339">
        <v>0</v>
      </c>
      <c r="C339">
        <v>5.19</v>
      </c>
      <c r="D339">
        <v>0</v>
      </c>
      <c r="E339">
        <v>0.51500000000000001</v>
      </c>
      <c r="F339">
        <v>5.8949999999999996</v>
      </c>
      <c r="G339">
        <v>59.6</v>
      </c>
      <c r="H339">
        <v>5.6150000000000002</v>
      </c>
      <c r="I339">
        <v>5</v>
      </c>
      <c r="J339">
        <v>224</v>
      </c>
      <c r="K339">
        <v>20.2</v>
      </c>
      <c r="L339">
        <v>10.56</v>
      </c>
      <c r="M339">
        <v>18.5</v>
      </c>
    </row>
    <row r="340" spans="1:13" x14ac:dyDescent="0.3">
      <c r="A340">
        <v>3.3059999999999999E-2</v>
      </c>
      <c r="B340">
        <v>0</v>
      </c>
      <c r="C340">
        <v>5.19</v>
      </c>
      <c r="D340">
        <v>0</v>
      </c>
      <c r="E340">
        <v>0.51500000000000001</v>
      </c>
      <c r="F340">
        <v>6.0590000000000002</v>
      </c>
      <c r="G340">
        <v>37.299999999999997</v>
      </c>
      <c r="H340">
        <v>4.8121999999999998</v>
      </c>
      <c r="I340">
        <v>5</v>
      </c>
      <c r="J340">
        <v>224</v>
      </c>
      <c r="K340">
        <v>20.2</v>
      </c>
      <c r="L340">
        <v>8.51</v>
      </c>
      <c r="M340">
        <v>20.6</v>
      </c>
    </row>
    <row r="341" spans="1:13" x14ac:dyDescent="0.3">
      <c r="A341">
        <v>5.4969999999999998E-2</v>
      </c>
      <c r="B341">
        <v>0</v>
      </c>
      <c r="C341">
        <v>5.19</v>
      </c>
      <c r="D341">
        <v>0</v>
      </c>
      <c r="E341">
        <v>0.51500000000000001</v>
      </c>
      <c r="F341">
        <v>5.9850000000000003</v>
      </c>
      <c r="G341">
        <v>45.4</v>
      </c>
      <c r="H341">
        <v>4.8121999999999998</v>
      </c>
      <c r="I341">
        <v>5</v>
      </c>
      <c r="J341">
        <v>224</v>
      </c>
      <c r="K341">
        <v>20.2</v>
      </c>
      <c r="L341">
        <v>9.74</v>
      </c>
      <c r="M341">
        <v>19</v>
      </c>
    </row>
    <row r="342" spans="1:13" x14ac:dyDescent="0.3">
      <c r="A342">
        <v>6.1510000000000002E-2</v>
      </c>
      <c r="B342">
        <v>0</v>
      </c>
      <c r="C342">
        <v>5.19</v>
      </c>
      <c r="D342">
        <v>0</v>
      </c>
      <c r="E342">
        <v>0.51500000000000001</v>
      </c>
      <c r="F342">
        <v>5.968</v>
      </c>
      <c r="G342">
        <v>58.5</v>
      </c>
      <c r="H342">
        <v>4.8121999999999998</v>
      </c>
      <c r="I342">
        <v>5</v>
      </c>
      <c r="J342">
        <v>224</v>
      </c>
      <c r="K342">
        <v>20.2</v>
      </c>
      <c r="L342">
        <v>9.2899999999999991</v>
      </c>
      <c r="M342">
        <v>18.7</v>
      </c>
    </row>
    <row r="343" spans="1:13" x14ac:dyDescent="0.3">
      <c r="A343">
        <v>1.3010000000000001E-2</v>
      </c>
      <c r="B343">
        <v>35</v>
      </c>
      <c r="C343">
        <v>1.52</v>
      </c>
      <c r="D343">
        <v>0</v>
      </c>
      <c r="E343">
        <v>0.442</v>
      </c>
      <c r="F343">
        <v>7.2409999999999997</v>
      </c>
      <c r="G343">
        <v>49.3</v>
      </c>
      <c r="H343">
        <v>7.0378999999999996</v>
      </c>
      <c r="I343">
        <v>1</v>
      </c>
      <c r="J343">
        <v>284</v>
      </c>
      <c r="K343">
        <v>15.5</v>
      </c>
      <c r="L343">
        <v>5.49</v>
      </c>
      <c r="M343">
        <v>32.700000000000003</v>
      </c>
    </row>
    <row r="344" spans="1:13" x14ac:dyDescent="0.3">
      <c r="A344">
        <v>2.4979999999999999E-2</v>
      </c>
      <c r="B344">
        <v>0</v>
      </c>
      <c r="C344">
        <v>1.89</v>
      </c>
      <c r="D344">
        <v>0</v>
      </c>
      <c r="E344">
        <v>0.51800000000000002</v>
      </c>
      <c r="F344">
        <v>6.54</v>
      </c>
      <c r="G344">
        <v>59.7</v>
      </c>
      <c r="H344">
        <v>6.2668999999999997</v>
      </c>
      <c r="I344">
        <v>1</v>
      </c>
      <c r="J344">
        <v>422</v>
      </c>
      <c r="K344">
        <v>15.9</v>
      </c>
      <c r="L344">
        <v>8.65</v>
      </c>
      <c r="M344">
        <v>16.5</v>
      </c>
    </row>
    <row r="345" spans="1:13" x14ac:dyDescent="0.3">
      <c r="A345">
        <v>2.5430000000000001E-2</v>
      </c>
      <c r="B345">
        <v>55</v>
      </c>
      <c r="C345">
        <v>3.78</v>
      </c>
      <c r="D345">
        <v>0</v>
      </c>
      <c r="E345">
        <v>0.48399999999999999</v>
      </c>
      <c r="F345">
        <v>6.6959999999999997</v>
      </c>
      <c r="G345">
        <v>56.4</v>
      </c>
      <c r="H345">
        <v>5.7321</v>
      </c>
      <c r="I345">
        <v>5</v>
      </c>
      <c r="J345">
        <v>370</v>
      </c>
      <c r="K345">
        <v>17.600000000000001</v>
      </c>
      <c r="L345">
        <v>7.18</v>
      </c>
      <c r="M345">
        <v>23.9</v>
      </c>
    </row>
    <row r="346" spans="1:13" x14ac:dyDescent="0.3">
      <c r="A346">
        <v>3.049E-2</v>
      </c>
      <c r="B346">
        <v>55</v>
      </c>
      <c r="C346">
        <v>3.78</v>
      </c>
      <c r="D346">
        <v>0</v>
      </c>
      <c r="E346">
        <v>0.48399999999999999</v>
      </c>
      <c r="F346">
        <v>6.8739999999999997</v>
      </c>
      <c r="G346">
        <v>28.1</v>
      </c>
      <c r="H346">
        <v>6.4653999999999998</v>
      </c>
      <c r="I346">
        <v>5</v>
      </c>
      <c r="J346">
        <v>370</v>
      </c>
      <c r="K346">
        <v>17.600000000000001</v>
      </c>
      <c r="L346">
        <v>4.6100000000000003</v>
      </c>
      <c r="M346">
        <v>31.2</v>
      </c>
    </row>
    <row r="347" spans="1:13" x14ac:dyDescent="0.3">
      <c r="A347">
        <v>3.1130000000000001E-2</v>
      </c>
      <c r="B347">
        <v>0</v>
      </c>
      <c r="C347">
        <v>4.3899999999999997</v>
      </c>
      <c r="D347">
        <v>0</v>
      </c>
      <c r="E347">
        <v>0.442</v>
      </c>
      <c r="F347">
        <v>6.0140000000000002</v>
      </c>
      <c r="G347">
        <v>48.5</v>
      </c>
      <c r="H347">
        <v>8.0136000000000003</v>
      </c>
      <c r="I347">
        <v>3</v>
      </c>
      <c r="J347">
        <v>352</v>
      </c>
      <c r="K347">
        <v>18.8</v>
      </c>
      <c r="L347">
        <v>10.53</v>
      </c>
      <c r="M347">
        <v>17.5</v>
      </c>
    </row>
    <row r="348" spans="1:13" x14ac:dyDescent="0.3">
      <c r="A348">
        <v>6.1620000000000001E-2</v>
      </c>
      <c r="B348">
        <v>0</v>
      </c>
      <c r="C348">
        <v>4.3899999999999997</v>
      </c>
      <c r="D348">
        <v>0</v>
      </c>
      <c r="E348">
        <v>0.442</v>
      </c>
      <c r="F348">
        <v>5.8979999999999997</v>
      </c>
      <c r="G348">
        <v>52.3</v>
      </c>
      <c r="H348">
        <v>8.0136000000000003</v>
      </c>
      <c r="I348">
        <v>3</v>
      </c>
      <c r="J348">
        <v>352</v>
      </c>
      <c r="K348">
        <v>18.8</v>
      </c>
      <c r="L348">
        <v>12.67</v>
      </c>
      <c r="M348">
        <v>17.2</v>
      </c>
    </row>
    <row r="349" spans="1:13" x14ac:dyDescent="0.3">
      <c r="A349">
        <v>1.8700000000000001E-2</v>
      </c>
      <c r="B349">
        <v>85</v>
      </c>
      <c r="C349">
        <v>4.1500000000000004</v>
      </c>
      <c r="D349">
        <v>0</v>
      </c>
      <c r="E349">
        <v>0.42899999999999999</v>
      </c>
      <c r="F349">
        <v>6.516</v>
      </c>
      <c r="G349">
        <v>27.7</v>
      </c>
      <c r="H349">
        <v>8.5352999999999994</v>
      </c>
      <c r="I349">
        <v>4</v>
      </c>
      <c r="J349">
        <v>351</v>
      </c>
      <c r="K349">
        <v>17.899999999999999</v>
      </c>
      <c r="L349">
        <v>6.36</v>
      </c>
      <c r="M349">
        <v>23.1</v>
      </c>
    </row>
    <row r="350" spans="1:13" x14ac:dyDescent="0.3">
      <c r="A350">
        <v>1.5010000000000001E-2</v>
      </c>
      <c r="B350">
        <v>80</v>
      </c>
      <c r="C350">
        <v>2.0099999999999998</v>
      </c>
      <c r="D350">
        <v>0</v>
      </c>
      <c r="E350">
        <v>0.435</v>
      </c>
      <c r="F350">
        <v>6.6349999999999998</v>
      </c>
      <c r="G350">
        <v>29.7</v>
      </c>
      <c r="H350">
        <v>8.3439999999999994</v>
      </c>
      <c r="I350">
        <v>4</v>
      </c>
      <c r="J350">
        <v>280</v>
      </c>
      <c r="K350">
        <v>17</v>
      </c>
      <c r="L350">
        <v>5.99</v>
      </c>
      <c r="M350">
        <v>24.5</v>
      </c>
    </row>
    <row r="351" spans="1:13" x14ac:dyDescent="0.3">
      <c r="A351">
        <v>2.8989999999999998E-2</v>
      </c>
      <c r="B351">
        <v>40</v>
      </c>
      <c r="C351">
        <v>1.25</v>
      </c>
      <c r="D351">
        <v>0</v>
      </c>
      <c r="E351">
        <v>0.42899999999999999</v>
      </c>
      <c r="F351">
        <v>6.9390000000000001</v>
      </c>
      <c r="G351">
        <v>34.5</v>
      </c>
      <c r="H351">
        <v>8.7920999999999996</v>
      </c>
      <c r="I351">
        <v>1</v>
      </c>
      <c r="J351">
        <v>335</v>
      </c>
      <c r="K351">
        <v>19.7</v>
      </c>
      <c r="L351">
        <v>5.89</v>
      </c>
      <c r="M351">
        <v>26.6</v>
      </c>
    </row>
    <row r="352" spans="1:13" x14ac:dyDescent="0.3">
      <c r="A352">
        <v>6.2109999999999999E-2</v>
      </c>
      <c r="B352">
        <v>40</v>
      </c>
      <c r="C352">
        <v>1.25</v>
      </c>
      <c r="D352">
        <v>0</v>
      </c>
      <c r="E352">
        <v>0.42899999999999999</v>
      </c>
      <c r="F352">
        <v>6.49</v>
      </c>
      <c r="G352">
        <v>44.4</v>
      </c>
      <c r="H352">
        <v>8.7920999999999996</v>
      </c>
      <c r="I352">
        <v>1</v>
      </c>
      <c r="J352">
        <v>335</v>
      </c>
      <c r="K352">
        <v>19.7</v>
      </c>
      <c r="L352">
        <v>5.98</v>
      </c>
      <c r="M352">
        <v>22.9</v>
      </c>
    </row>
    <row r="353" spans="1:13" x14ac:dyDescent="0.3">
      <c r="A353">
        <v>7.9500000000000001E-2</v>
      </c>
      <c r="B353">
        <v>60</v>
      </c>
      <c r="C353">
        <v>1.69</v>
      </c>
      <c r="D353">
        <v>0</v>
      </c>
      <c r="E353">
        <v>0.41099999999999998</v>
      </c>
      <c r="F353">
        <v>6.5789999999999997</v>
      </c>
      <c r="G353">
        <v>35.9</v>
      </c>
      <c r="H353">
        <v>10.7103</v>
      </c>
      <c r="I353">
        <v>4</v>
      </c>
      <c r="J353">
        <v>411</v>
      </c>
      <c r="K353">
        <v>18.3</v>
      </c>
      <c r="L353">
        <v>5.49</v>
      </c>
      <c r="M353">
        <v>24.1</v>
      </c>
    </row>
    <row r="354" spans="1:13" x14ac:dyDescent="0.3">
      <c r="A354">
        <v>7.2440000000000004E-2</v>
      </c>
      <c r="B354">
        <v>60</v>
      </c>
      <c r="C354">
        <v>1.69</v>
      </c>
      <c r="D354">
        <v>0</v>
      </c>
      <c r="E354">
        <v>0.41099999999999998</v>
      </c>
      <c r="F354">
        <v>5.8840000000000003</v>
      </c>
      <c r="G354">
        <v>18.5</v>
      </c>
      <c r="H354">
        <v>10.7103</v>
      </c>
      <c r="I354">
        <v>4</v>
      </c>
      <c r="J354">
        <v>411</v>
      </c>
      <c r="K354">
        <v>18.3</v>
      </c>
      <c r="L354">
        <v>7.79</v>
      </c>
      <c r="M354">
        <v>18.600000000000001</v>
      </c>
    </row>
    <row r="355" spans="1:13" x14ac:dyDescent="0.3">
      <c r="A355">
        <v>1.7090000000000001E-2</v>
      </c>
      <c r="B355">
        <v>90</v>
      </c>
      <c r="C355">
        <v>2.02</v>
      </c>
      <c r="D355">
        <v>0</v>
      </c>
      <c r="E355">
        <v>0.41</v>
      </c>
      <c r="F355">
        <v>6.7279999999999998</v>
      </c>
      <c r="G355">
        <v>36.1</v>
      </c>
      <c r="H355">
        <v>12.1265</v>
      </c>
      <c r="I355">
        <v>5</v>
      </c>
      <c r="J355">
        <v>187</v>
      </c>
      <c r="K355">
        <v>17</v>
      </c>
      <c r="L355">
        <v>4.5</v>
      </c>
      <c r="M355">
        <v>30.1</v>
      </c>
    </row>
    <row r="356" spans="1:13" x14ac:dyDescent="0.3">
      <c r="A356">
        <v>4.301E-2</v>
      </c>
      <c r="B356">
        <v>80</v>
      </c>
      <c r="C356">
        <v>1.91</v>
      </c>
      <c r="D356">
        <v>0</v>
      </c>
      <c r="E356">
        <v>0.41299999999999998</v>
      </c>
      <c r="F356">
        <v>5.6630000000000003</v>
      </c>
      <c r="G356">
        <v>21.9</v>
      </c>
      <c r="H356">
        <v>10.585699999999999</v>
      </c>
      <c r="I356">
        <v>4</v>
      </c>
      <c r="J356">
        <v>334</v>
      </c>
      <c r="K356">
        <v>22</v>
      </c>
      <c r="L356">
        <v>8.0500000000000007</v>
      </c>
      <c r="M356">
        <v>18.2</v>
      </c>
    </row>
    <row r="357" spans="1:13" x14ac:dyDescent="0.3">
      <c r="A357">
        <v>0.10659</v>
      </c>
      <c r="B357">
        <v>80</v>
      </c>
      <c r="C357">
        <v>1.91</v>
      </c>
      <c r="D357">
        <v>0</v>
      </c>
      <c r="E357">
        <v>0.41299999999999998</v>
      </c>
      <c r="F357">
        <v>5.9359999999999999</v>
      </c>
      <c r="G357">
        <v>19.5</v>
      </c>
      <c r="H357">
        <v>10.585699999999999</v>
      </c>
      <c r="I357">
        <v>4</v>
      </c>
      <c r="J357">
        <v>334</v>
      </c>
      <c r="K357">
        <v>22</v>
      </c>
      <c r="L357">
        <v>5.57</v>
      </c>
      <c r="M357">
        <v>20.6</v>
      </c>
    </row>
    <row r="358" spans="1:13" x14ac:dyDescent="0.3">
      <c r="A358">
        <v>8.9829600000000003</v>
      </c>
      <c r="B358">
        <v>0</v>
      </c>
      <c r="C358">
        <v>18.100000000000001</v>
      </c>
      <c r="D358">
        <v>1</v>
      </c>
      <c r="E358">
        <v>0.77</v>
      </c>
      <c r="F358">
        <v>6.2119999999999997</v>
      </c>
      <c r="G358">
        <v>97.4</v>
      </c>
      <c r="H358">
        <v>2.1221999999999999</v>
      </c>
      <c r="I358">
        <v>24</v>
      </c>
      <c r="J358">
        <v>666</v>
      </c>
      <c r="K358">
        <v>20.2</v>
      </c>
      <c r="L358">
        <v>17.600000000000001</v>
      </c>
      <c r="M358">
        <v>17.8</v>
      </c>
    </row>
    <row r="359" spans="1:13" x14ac:dyDescent="0.3">
      <c r="A359">
        <v>3.8496999999999999</v>
      </c>
      <c r="B359">
        <v>0</v>
      </c>
      <c r="C359">
        <v>18.100000000000001</v>
      </c>
      <c r="D359">
        <v>1</v>
      </c>
      <c r="E359">
        <v>0.77</v>
      </c>
      <c r="F359">
        <v>6.3949999999999996</v>
      </c>
      <c r="G359">
        <v>91</v>
      </c>
      <c r="H359">
        <v>2.5051999999999999</v>
      </c>
      <c r="I359">
        <v>24</v>
      </c>
      <c r="J359">
        <v>666</v>
      </c>
      <c r="K359">
        <v>20.2</v>
      </c>
      <c r="L359">
        <v>13.27</v>
      </c>
      <c r="M359">
        <v>21.7</v>
      </c>
    </row>
    <row r="360" spans="1:13" x14ac:dyDescent="0.3">
      <c r="A360">
        <v>5.2017699999999998</v>
      </c>
      <c r="B360">
        <v>0</v>
      </c>
      <c r="C360">
        <v>18.100000000000001</v>
      </c>
      <c r="D360">
        <v>1</v>
      </c>
      <c r="E360">
        <v>0.77</v>
      </c>
      <c r="F360">
        <v>6.1269999999999998</v>
      </c>
      <c r="G360">
        <v>83.4</v>
      </c>
      <c r="H360">
        <v>2.7227000000000001</v>
      </c>
      <c r="I360">
        <v>24</v>
      </c>
      <c r="J360">
        <v>666</v>
      </c>
      <c r="K360">
        <v>20.2</v>
      </c>
      <c r="L360">
        <v>11.48</v>
      </c>
      <c r="M360">
        <v>22.7</v>
      </c>
    </row>
    <row r="361" spans="1:13" x14ac:dyDescent="0.3">
      <c r="A361">
        <v>4.2613099999999999</v>
      </c>
      <c r="B361">
        <v>0</v>
      </c>
      <c r="C361">
        <v>18.100000000000001</v>
      </c>
      <c r="D361">
        <v>0</v>
      </c>
      <c r="E361">
        <v>0.77</v>
      </c>
      <c r="F361">
        <v>6.1120000000000001</v>
      </c>
      <c r="G361">
        <v>81.3</v>
      </c>
      <c r="H361">
        <v>2.5091000000000001</v>
      </c>
      <c r="I361">
        <v>24</v>
      </c>
      <c r="J361">
        <v>666</v>
      </c>
      <c r="K361">
        <v>20.2</v>
      </c>
      <c r="L361">
        <v>12.67</v>
      </c>
      <c r="M361">
        <v>22.6</v>
      </c>
    </row>
    <row r="362" spans="1:13" x14ac:dyDescent="0.3">
      <c r="A362">
        <v>4.5419200000000002</v>
      </c>
      <c r="B362">
        <v>0</v>
      </c>
      <c r="C362">
        <v>18.100000000000001</v>
      </c>
      <c r="D362">
        <v>0</v>
      </c>
      <c r="E362">
        <v>0.77</v>
      </c>
      <c r="F362">
        <v>6.3979999999999997</v>
      </c>
      <c r="G362">
        <v>88</v>
      </c>
      <c r="H362">
        <v>2.5182000000000002</v>
      </c>
      <c r="I362">
        <v>24</v>
      </c>
      <c r="J362">
        <v>666</v>
      </c>
      <c r="K362">
        <v>20.2</v>
      </c>
      <c r="L362">
        <v>7.79</v>
      </c>
      <c r="M362">
        <v>25</v>
      </c>
    </row>
    <row r="363" spans="1:13" x14ac:dyDescent="0.3">
      <c r="A363">
        <v>3.83684</v>
      </c>
      <c r="B363">
        <v>0</v>
      </c>
      <c r="C363">
        <v>18.100000000000001</v>
      </c>
      <c r="D363">
        <v>0</v>
      </c>
      <c r="E363">
        <v>0.77</v>
      </c>
      <c r="F363">
        <v>6.2510000000000003</v>
      </c>
      <c r="G363">
        <v>91.1</v>
      </c>
      <c r="H363">
        <v>2.2955000000000001</v>
      </c>
      <c r="I363">
        <v>24</v>
      </c>
      <c r="J363">
        <v>666</v>
      </c>
      <c r="K363">
        <v>20.2</v>
      </c>
      <c r="L363">
        <v>14.19</v>
      </c>
      <c r="M363">
        <v>19.899999999999999</v>
      </c>
    </row>
    <row r="364" spans="1:13" x14ac:dyDescent="0.3">
      <c r="A364">
        <v>3.67822</v>
      </c>
      <c r="B364">
        <v>0</v>
      </c>
      <c r="C364">
        <v>18.100000000000001</v>
      </c>
      <c r="D364">
        <v>0</v>
      </c>
      <c r="E364">
        <v>0.77</v>
      </c>
      <c r="F364">
        <v>5.3620000000000001</v>
      </c>
      <c r="G364">
        <v>96.2</v>
      </c>
      <c r="H364">
        <v>2.1036000000000001</v>
      </c>
      <c r="I364">
        <v>24</v>
      </c>
      <c r="J364">
        <v>666</v>
      </c>
      <c r="K364">
        <v>20.2</v>
      </c>
      <c r="L364">
        <v>10.19</v>
      </c>
      <c r="M364">
        <v>20.8</v>
      </c>
    </row>
    <row r="365" spans="1:13" x14ac:dyDescent="0.3">
      <c r="A365">
        <v>4.2223899999999999</v>
      </c>
      <c r="B365">
        <v>0</v>
      </c>
      <c r="C365">
        <v>18.100000000000001</v>
      </c>
      <c r="D365">
        <v>1</v>
      </c>
      <c r="E365">
        <v>0.77</v>
      </c>
      <c r="F365">
        <v>5.8029999999999999</v>
      </c>
      <c r="G365">
        <v>89</v>
      </c>
      <c r="H365">
        <v>1.9047000000000001</v>
      </c>
      <c r="I365">
        <v>24</v>
      </c>
      <c r="J365">
        <v>666</v>
      </c>
      <c r="K365">
        <v>20.2</v>
      </c>
      <c r="L365">
        <v>14.64</v>
      </c>
      <c r="M365">
        <v>16.8</v>
      </c>
    </row>
    <row r="366" spans="1:13" x14ac:dyDescent="0.3">
      <c r="A366">
        <v>3.4742799999999998</v>
      </c>
      <c r="B366">
        <v>0</v>
      </c>
      <c r="C366">
        <v>18.100000000000001</v>
      </c>
      <c r="D366">
        <v>1</v>
      </c>
      <c r="E366">
        <v>0.71799999999999997</v>
      </c>
      <c r="F366">
        <v>8.7799999999999994</v>
      </c>
      <c r="G366">
        <v>82.9</v>
      </c>
      <c r="H366">
        <v>1.9047000000000001</v>
      </c>
      <c r="I366">
        <v>24</v>
      </c>
      <c r="J366">
        <v>666</v>
      </c>
      <c r="K366">
        <v>20.2</v>
      </c>
      <c r="L366">
        <v>5.29</v>
      </c>
      <c r="M366">
        <v>21.9</v>
      </c>
    </row>
    <row r="367" spans="1:13" x14ac:dyDescent="0.3">
      <c r="A367">
        <v>4.5558699999999996</v>
      </c>
      <c r="B367">
        <v>0</v>
      </c>
      <c r="C367">
        <v>18.100000000000001</v>
      </c>
      <c r="D367">
        <v>0</v>
      </c>
      <c r="E367">
        <v>0.71799999999999997</v>
      </c>
      <c r="F367">
        <v>3.5609999999999999</v>
      </c>
      <c r="G367">
        <v>87.9</v>
      </c>
      <c r="H367">
        <v>1.6132</v>
      </c>
      <c r="I367">
        <v>24</v>
      </c>
      <c r="J367">
        <v>666</v>
      </c>
      <c r="K367">
        <v>20.2</v>
      </c>
      <c r="L367">
        <v>7.12</v>
      </c>
      <c r="M367">
        <v>27.5</v>
      </c>
    </row>
    <row r="368" spans="1:13" x14ac:dyDescent="0.3">
      <c r="A368">
        <v>3.6969500000000002</v>
      </c>
      <c r="B368">
        <v>0</v>
      </c>
      <c r="C368">
        <v>18.100000000000001</v>
      </c>
      <c r="D368">
        <v>0</v>
      </c>
      <c r="E368">
        <v>0.71799999999999997</v>
      </c>
      <c r="F368">
        <v>4.9630000000000001</v>
      </c>
      <c r="G368">
        <v>91.4</v>
      </c>
      <c r="H368">
        <v>1.7523</v>
      </c>
      <c r="I368">
        <v>24</v>
      </c>
      <c r="J368">
        <v>666</v>
      </c>
      <c r="K368">
        <v>20.2</v>
      </c>
      <c r="L368">
        <v>14</v>
      </c>
      <c r="M368">
        <v>21.9</v>
      </c>
    </row>
    <row r="369" spans="1:13" x14ac:dyDescent="0.3">
      <c r="A369">
        <v>13.5222</v>
      </c>
      <c r="B369">
        <v>0</v>
      </c>
      <c r="C369">
        <v>18.100000000000001</v>
      </c>
      <c r="D369">
        <v>0</v>
      </c>
      <c r="E369">
        <v>0.63100000000000001</v>
      </c>
      <c r="F369">
        <v>3.863</v>
      </c>
      <c r="G369">
        <v>100</v>
      </c>
      <c r="H369">
        <v>1.5105999999999999</v>
      </c>
      <c r="I369">
        <v>24</v>
      </c>
      <c r="J369">
        <v>666</v>
      </c>
      <c r="K369">
        <v>20.2</v>
      </c>
      <c r="L369">
        <v>13.33</v>
      </c>
      <c r="M369">
        <v>23.1</v>
      </c>
    </row>
    <row r="370" spans="1:13" x14ac:dyDescent="0.3">
      <c r="A370">
        <v>4.8982200000000002</v>
      </c>
      <c r="B370">
        <v>0</v>
      </c>
      <c r="C370">
        <v>18.100000000000001</v>
      </c>
      <c r="D370">
        <v>0</v>
      </c>
      <c r="E370">
        <v>0.63100000000000001</v>
      </c>
      <c r="F370">
        <v>4.97</v>
      </c>
      <c r="G370">
        <v>100</v>
      </c>
      <c r="H370">
        <v>1.3325</v>
      </c>
      <c r="I370">
        <v>24</v>
      </c>
      <c r="J370">
        <v>666</v>
      </c>
      <c r="K370">
        <v>20.2</v>
      </c>
      <c r="L370">
        <v>3.26</v>
      </c>
      <c r="M370">
        <v>50</v>
      </c>
    </row>
    <row r="371" spans="1:13" x14ac:dyDescent="0.3">
      <c r="A371">
        <v>5.6699799999999998</v>
      </c>
      <c r="B371">
        <v>0</v>
      </c>
      <c r="C371">
        <v>18.100000000000001</v>
      </c>
      <c r="D371">
        <v>1</v>
      </c>
      <c r="E371">
        <v>0.63100000000000001</v>
      </c>
      <c r="F371">
        <v>6.6829999999999998</v>
      </c>
      <c r="G371">
        <v>96.8</v>
      </c>
      <c r="H371">
        <v>1.3567</v>
      </c>
      <c r="I371">
        <v>24</v>
      </c>
      <c r="J371">
        <v>666</v>
      </c>
      <c r="K371">
        <v>20.2</v>
      </c>
      <c r="L371">
        <v>3.73</v>
      </c>
      <c r="M371">
        <v>50</v>
      </c>
    </row>
    <row r="372" spans="1:13" x14ac:dyDescent="0.3">
      <c r="A372">
        <v>6.5387599999999999</v>
      </c>
      <c r="B372">
        <v>0</v>
      </c>
      <c r="C372">
        <v>18.100000000000001</v>
      </c>
      <c r="D372">
        <v>1</v>
      </c>
      <c r="E372">
        <v>0.63100000000000001</v>
      </c>
      <c r="F372">
        <v>7.016</v>
      </c>
      <c r="G372">
        <v>97.5</v>
      </c>
      <c r="H372">
        <v>1.2023999999999999</v>
      </c>
      <c r="I372">
        <v>24</v>
      </c>
      <c r="J372">
        <v>666</v>
      </c>
      <c r="K372">
        <v>20.2</v>
      </c>
      <c r="L372">
        <v>2.96</v>
      </c>
      <c r="M372">
        <v>50</v>
      </c>
    </row>
    <row r="373" spans="1:13" x14ac:dyDescent="0.3">
      <c r="A373">
        <v>9.2323000000000004</v>
      </c>
      <c r="B373">
        <v>0</v>
      </c>
      <c r="C373">
        <v>18.100000000000001</v>
      </c>
      <c r="D373">
        <v>0</v>
      </c>
      <c r="E373">
        <v>0.63100000000000001</v>
      </c>
      <c r="F373">
        <v>6.2160000000000002</v>
      </c>
      <c r="G373">
        <v>100</v>
      </c>
      <c r="H373">
        <v>1.1691</v>
      </c>
      <c r="I373">
        <v>24</v>
      </c>
      <c r="J373">
        <v>666</v>
      </c>
      <c r="K373">
        <v>20.2</v>
      </c>
      <c r="L373">
        <v>9.5299999999999994</v>
      </c>
      <c r="M373">
        <v>50</v>
      </c>
    </row>
    <row r="374" spans="1:13" x14ac:dyDescent="0.3">
      <c r="A374">
        <v>8.2672500000000007</v>
      </c>
      <c r="B374">
        <v>0</v>
      </c>
      <c r="C374">
        <v>18.100000000000001</v>
      </c>
      <c r="D374">
        <v>1</v>
      </c>
      <c r="E374">
        <v>0.66800000000000004</v>
      </c>
      <c r="F374">
        <v>5.875</v>
      </c>
      <c r="G374">
        <v>89.6</v>
      </c>
      <c r="H374">
        <v>1.1295999999999999</v>
      </c>
      <c r="I374">
        <v>24</v>
      </c>
      <c r="J374">
        <v>666</v>
      </c>
      <c r="K374">
        <v>20.2</v>
      </c>
      <c r="L374">
        <v>8.8800000000000008</v>
      </c>
      <c r="M374">
        <v>50</v>
      </c>
    </row>
    <row r="375" spans="1:13" x14ac:dyDescent="0.3">
      <c r="A375">
        <v>11.1081</v>
      </c>
      <c r="B375">
        <v>0</v>
      </c>
      <c r="C375">
        <v>18.100000000000001</v>
      </c>
      <c r="D375">
        <v>0</v>
      </c>
      <c r="E375">
        <v>0.66800000000000004</v>
      </c>
      <c r="F375">
        <v>4.9059999999999997</v>
      </c>
      <c r="G375">
        <v>100</v>
      </c>
      <c r="H375">
        <v>1.1741999999999999</v>
      </c>
      <c r="I375">
        <v>24</v>
      </c>
      <c r="J375">
        <v>666</v>
      </c>
      <c r="K375">
        <v>20.2</v>
      </c>
      <c r="L375">
        <v>34.770000000000003</v>
      </c>
      <c r="M375">
        <v>13.8</v>
      </c>
    </row>
    <row r="376" spans="1:13" x14ac:dyDescent="0.3">
      <c r="A376">
        <v>18.498200000000001</v>
      </c>
      <c r="B376">
        <v>0</v>
      </c>
      <c r="C376">
        <v>18.100000000000001</v>
      </c>
      <c r="D376">
        <v>0</v>
      </c>
      <c r="E376">
        <v>0.66800000000000004</v>
      </c>
      <c r="F376">
        <v>4.1379999999999999</v>
      </c>
      <c r="G376">
        <v>100</v>
      </c>
      <c r="H376">
        <v>1.137</v>
      </c>
      <c r="I376">
        <v>24</v>
      </c>
      <c r="J376">
        <v>666</v>
      </c>
      <c r="K376">
        <v>20.2</v>
      </c>
      <c r="L376">
        <v>37.97</v>
      </c>
      <c r="M376">
        <v>13.8</v>
      </c>
    </row>
    <row r="377" spans="1:13" x14ac:dyDescent="0.3">
      <c r="A377">
        <v>19.609100000000002</v>
      </c>
      <c r="B377">
        <v>0</v>
      </c>
      <c r="C377">
        <v>18.100000000000001</v>
      </c>
      <c r="D377">
        <v>0</v>
      </c>
      <c r="E377">
        <v>0.67100000000000004</v>
      </c>
      <c r="F377">
        <v>7.3129999999999997</v>
      </c>
      <c r="G377">
        <v>97.9</v>
      </c>
      <c r="H377">
        <v>1.3163</v>
      </c>
      <c r="I377">
        <v>24</v>
      </c>
      <c r="J377">
        <v>666</v>
      </c>
      <c r="K377">
        <v>20.2</v>
      </c>
      <c r="L377">
        <v>13.44</v>
      </c>
      <c r="M377">
        <v>15</v>
      </c>
    </row>
    <row r="378" spans="1:13" x14ac:dyDescent="0.3">
      <c r="A378">
        <v>15.288</v>
      </c>
      <c r="B378">
        <v>0</v>
      </c>
      <c r="C378">
        <v>18.100000000000001</v>
      </c>
      <c r="D378">
        <v>0</v>
      </c>
      <c r="E378">
        <v>0.67100000000000004</v>
      </c>
      <c r="F378">
        <v>6.649</v>
      </c>
      <c r="G378">
        <v>93.3</v>
      </c>
      <c r="H378">
        <v>1.3449</v>
      </c>
      <c r="I378">
        <v>24</v>
      </c>
      <c r="J378">
        <v>666</v>
      </c>
      <c r="K378">
        <v>20.2</v>
      </c>
      <c r="L378">
        <v>23.24</v>
      </c>
      <c r="M378">
        <v>13.9</v>
      </c>
    </row>
    <row r="379" spans="1:13" x14ac:dyDescent="0.3">
      <c r="A379">
        <v>9.8234899999999996</v>
      </c>
      <c r="B379">
        <v>0</v>
      </c>
      <c r="C379">
        <v>18.100000000000001</v>
      </c>
      <c r="D379">
        <v>0</v>
      </c>
      <c r="E379">
        <v>0.67100000000000004</v>
      </c>
      <c r="F379">
        <v>6.7939999999999996</v>
      </c>
      <c r="G379">
        <v>98.8</v>
      </c>
      <c r="H379">
        <v>1.3580000000000001</v>
      </c>
      <c r="I379">
        <v>24</v>
      </c>
      <c r="J379">
        <v>666</v>
      </c>
      <c r="K379">
        <v>20.2</v>
      </c>
      <c r="L379">
        <v>21.24</v>
      </c>
      <c r="M379">
        <v>13.3</v>
      </c>
    </row>
    <row r="380" spans="1:13" x14ac:dyDescent="0.3">
      <c r="A380">
        <v>23.648199999999999</v>
      </c>
      <c r="B380">
        <v>0</v>
      </c>
      <c r="C380">
        <v>18.100000000000001</v>
      </c>
      <c r="D380">
        <v>0</v>
      </c>
      <c r="E380">
        <v>0.67100000000000004</v>
      </c>
      <c r="F380">
        <v>6.38</v>
      </c>
      <c r="G380">
        <v>96.2</v>
      </c>
      <c r="H380">
        <v>1.3861000000000001</v>
      </c>
      <c r="I380">
        <v>24</v>
      </c>
      <c r="J380">
        <v>666</v>
      </c>
      <c r="K380">
        <v>20.2</v>
      </c>
      <c r="L380">
        <v>23.69</v>
      </c>
      <c r="M380">
        <v>13.1</v>
      </c>
    </row>
    <row r="381" spans="1:13" x14ac:dyDescent="0.3">
      <c r="A381">
        <v>17.866700000000002</v>
      </c>
      <c r="B381">
        <v>0</v>
      </c>
      <c r="C381">
        <v>18.100000000000001</v>
      </c>
      <c r="D381">
        <v>0</v>
      </c>
      <c r="E381">
        <v>0.67100000000000004</v>
      </c>
      <c r="F381">
        <v>6.2229999999999999</v>
      </c>
      <c r="G381">
        <v>100</v>
      </c>
      <c r="H381">
        <v>1.3861000000000001</v>
      </c>
      <c r="I381">
        <v>24</v>
      </c>
      <c r="J381">
        <v>666</v>
      </c>
      <c r="K381">
        <v>20.2</v>
      </c>
      <c r="L381">
        <v>21.78</v>
      </c>
      <c r="M381">
        <v>10.199999999999999</v>
      </c>
    </row>
    <row r="382" spans="1:13" x14ac:dyDescent="0.3">
      <c r="A382">
        <v>88.976200000000006</v>
      </c>
      <c r="B382">
        <v>0</v>
      </c>
      <c r="C382">
        <v>18.100000000000001</v>
      </c>
      <c r="D382">
        <v>0</v>
      </c>
      <c r="E382">
        <v>0.67100000000000004</v>
      </c>
      <c r="F382">
        <v>6.968</v>
      </c>
      <c r="G382">
        <v>91.9</v>
      </c>
      <c r="H382">
        <v>1.4165000000000001</v>
      </c>
      <c r="I382">
        <v>24</v>
      </c>
      <c r="J382">
        <v>666</v>
      </c>
      <c r="K382">
        <v>20.2</v>
      </c>
      <c r="L382">
        <v>17.21</v>
      </c>
      <c r="M382">
        <v>10.4</v>
      </c>
    </row>
    <row r="383" spans="1:13" x14ac:dyDescent="0.3">
      <c r="A383">
        <v>15.8744</v>
      </c>
      <c r="B383">
        <v>0</v>
      </c>
      <c r="C383">
        <v>18.100000000000001</v>
      </c>
      <c r="D383">
        <v>0</v>
      </c>
      <c r="E383">
        <v>0.67100000000000004</v>
      </c>
      <c r="F383">
        <v>6.5449999999999999</v>
      </c>
      <c r="G383">
        <v>99.1</v>
      </c>
      <c r="H383">
        <v>1.5192000000000001</v>
      </c>
      <c r="I383">
        <v>24</v>
      </c>
      <c r="J383">
        <v>666</v>
      </c>
      <c r="K383">
        <v>20.2</v>
      </c>
      <c r="L383">
        <v>21.08</v>
      </c>
      <c r="M383">
        <v>10.9</v>
      </c>
    </row>
    <row r="384" spans="1:13" x14ac:dyDescent="0.3">
      <c r="A384">
        <v>9.1870200000000004</v>
      </c>
      <c r="B384">
        <v>0</v>
      </c>
      <c r="C384">
        <v>18.100000000000001</v>
      </c>
      <c r="D384">
        <v>0</v>
      </c>
      <c r="E384">
        <v>0.7</v>
      </c>
      <c r="F384">
        <v>5.5359999999999996</v>
      </c>
      <c r="G384">
        <v>100</v>
      </c>
      <c r="H384">
        <v>1.5804</v>
      </c>
      <c r="I384">
        <v>24</v>
      </c>
      <c r="J384">
        <v>666</v>
      </c>
      <c r="K384">
        <v>20.2</v>
      </c>
      <c r="L384">
        <v>23.6</v>
      </c>
      <c r="M384">
        <v>11.3</v>
      </c>
    </row>
    <row r="385" spans="1:13" x14ac:dyDescent="0.3">
      <c r="A385">
        <v>7.9924799999999996</v>
      </c>
      <c r="B385">
        <v>0</v>
      </c>
      <c r="C385">
        <v>18.100000000000001</v>
      </c>
      <c r="D385">
        <v>0</v>
      </c>
      <c r="E385">
        <v>0.7</v>
      </c>
      <c r="F385">
        <v>5.52</v>
      </c>
      <c r="G385">
        <v>100</v>
      </c>
      <c r="H385">
        <v>1.5330999999999999</v>
      </c>
      <c r="I385">
        <v>24</v>
      </c>
      <c r="J385">
        <v>666</v>
      </c>
      <c r="K385">
        <v>20.2</v>
      </c>
      <c r="L385">
        <v>24.56</v>
      </c>
      <c r="M385">
        <v>12.3</v>
      </c>
    </row>
    <row r="386" spans="1:13" x14ac:dyDescent="0.3">
      <c r="A386">
        <v>20.084900000000001</v>
      </c>
      <c r="B386">
        <v>0</v>
      </c>
      <c r="C386">
        <v>18.100000000000001</v>
      </c>
      <c r="D386">
        <v>0</v>
      </c>
      <c r="E386">
        <v>0.7</v>
      </c>
      <c r="F386">
        <v>4.3680000000000003</v>
      </c>
      <c r="G386">
        <v>91.2</v>
      </c>
      <c r="H386">
        <v>1.4395</v>
      </c>
      <c r="I386">
        <v>24</v>
      </c>
      <c r="J386">
        <v>666</v>
      </c>
      <c r="K386">
        <v>20.2</v>
      </c>
      <c r="L386">
        <v>30.63</v>
      </c>
      <c r="M386">
        <v>8.8000000000000007</v>
      </c>
    </row>
    <row r="387" spans="1:13" x14ac:dyDescent="0.3">
      <c r="A387">
        <v>16.811800000000002</v>
      </c>
      <c r="B387">
        <v>0</v>
      </c>
      <c r="C387">
        <v>18.100000000000001</v>
      </c>
      <c r="D387">
        <v>0</v>
      </c>
      <c r="E387">
        <v>0.7</v>
      </c>
      <c r="F387">
        <v>5.2770000000000001</v>
      </c>
      <c r="G387">
        <v>98.1</v>
      </c>
      <c r="H387">
        <v>1.4260999999999999</v>
      </c>
      <c r="I387">
        <v>24</v>
      </c>
      <c r="J387">
        <v>666</v>
      </c>
      <c r="K387">
        <v>20.2</v>
      </c>
      <c r="L387">
        <v>30.81</v>
      </c>
      <c r="M387">
        <v>7.2</v>
      </c>
    </row>
    <row r="388" spans="1:13" x14ac:dyDescent="0.3">
      <c r="A388">
        <v>24.393799999999999</v>
      </c>
      <c r="B388">
        <v>0</v>
      </c>
      <c r="C388">
        <v>18.100000000000001</v>
      </c>
      <c r="D388">
        <v>0</v>
      </c>
      <c r="E388">
        <v>0.7</v>
      </c>
      <c r="F388">
        <v>4.6520000000000001</v>
      </c>
      <c r="G388">
        <v>100</v>
      </c>
      <c r="H388">
        <v>1.4672000000000001</v>
      </c>
      <c r="I388">
        <v>24</v>
      </c>
      <c r="J388">
        <v>666</v>
      </c>
      <c r="K388">
        <v>20.2</v>
      </c>
      <c r="L388">
        <v>28.28</v>
      </c>
      <c r="M388">
        <v>10.5</v>
      </c>
    </row>
    <row r="389" spans="1:13" x14ac:dyDescent="0.3">
      <c r="A389">
        <v>22.597100000000001</v>
      </c>
      <c r="B389">
        <v>0</v>
      </c>
      <c r="C389">
        <v>18.100000000000001</v>
      </c>
      <c r="D389">
        <v>0</v>
      </c>
      <c r="E389">
        <v>0.7</v>
      </c>
      <c r="F389">
        <v>5</v>
      </c>
      <c r="G389">
        <v>89.5</v>
      </c>
      <c r="H389">
        <v>1.5184</v>
      </c>
      <c r="I389">
        <v>24</v>
      </c>
      <c r="J389">
        <v>666</v>
      </c>
      <c r="K389">
        <v>20.2</v>
      </c>
      <c r="L389">
        <v>31.99</v>
      </c>
      <c r="M389">
        <v>7.4</v>
      </c>
    </row>
    <row r="390" spans="1:13" x14ac:dyDescent="0.3">
      <c r="A390">
        <v>14.3337</v>
      </c>
      <c r="B390">
        <v>0</v>
      </c>
      <c r="C390">
        <v>18.100000000000001</v>
      </c>
      <c r="D390">
        <v>0</v>
      </c>
      <c r="E390">
        <v>0.7</v>
      </c>
      <c r="F390">
        <v>4.88</v>
      </c>
      <c r="G390">
        <v>100</v>
      </c>
      <c r="H390">
        <v>1.5894999999999999</v>
      </c>
      <c r="I390">
        <v>24</v>
      </c>
      <c r="J390">
        <v>666</v>
      </c>
      <c r="K390">
        <v>20.2</v>
      </c>
      <c r="L390">
        <v>30.62</v>
      </c>
      <c r="M390">
        <v>10.199999999999999</v>
      </c>
    </row>
    <row r="391" spans="1:13" x14ac:dyDescent="0.3">
      <c r="A391">
        <v>8.1517400000000002</v>
      </c>
      <c r="B391">
        <v>0</v>
      </c>
      <c r="C391">
        <v>18.100000000000001</v>
      </c>
      <c r="D391">
        <v>0</v>
      </c>
      <c r="E391">
        <v>0.7</v>
      </c>
      <c r="F391">
        <v>5.39</v>
      </c>
      <c r="G391">
        <v>98.9</v>
      </c>
      <c r="H391">
        <v>1.7281</v>
      </c>
      <c r="I391">
        <v>24</v>
      </c>
      <c r="J391">
        <v>666</v>
      </c>
      <c r="K391">
        <v>20.2</v>
      </c>
      <c r="L391">
        <v>20.85</v>
      </c>
      <c r="M391">
        <v>11.5</v>
      </c>
    </row>
    <row r="392" spans="1:13" x14ac:dyDescent="0.3">
      <c r="A392">
        <v>6.9621500000000003</v>
      </c>
      <c r="B392">
        <v>0</v>
      </c>
      <c r="C392">
        <v>18.100000000000001</v>
      </c>
      <c r="D392">
        <v>0</v>
      </c>
      <c r="E392">
        <v>0.7</v>
      </c>
      <c r="F392">
        <v>5.7130000000000001</v>
      </c>
      <c r="G392">
        <v>97</v>
      </c>
      <c r="H392">
        <v>1.9265000000000001</v>
      </c>
      <c r="I392">
        <v>24</v>
      </c>
      <c r="J392">
        <v>666</v>
      </c>
      <c r="K392">
        <v>20.2</v>
      </c>
      <c r="L392">
        <v>17.11</v>
      </c>
      <c r="M392">
        <v>15.1</v>
      </c>
    </row>
    <row r="393" spans="1:13" x14ac:dyDescent="0.3">
      <c r="A393">
        <v>5.29305</v>
      </c>
      <c r="B393">
        <v>0</v>
      </c>
      <c r="C393">
        <v>18.100000000000001</v>
      </c>
      <c r="D393">
        <v>0</v>
      </c>
      <c r="E393">
        <v>0.7</v>
      </c>
      <c r="F393">
        <v>6.0510000000000002</v>
      </c>
      <c r="G393">
        <v>82.5</v>
      </c>
      <c r="H393">
        <v>2.1678000000000002</v>
      </c>
      <c r="I393">
        <v>24</v>
      </c>
      <c r="J393">
        <v>666</v>
      </c>
      <c r="K393">
        <v>20.2</v>
      </c>
      <c r="L393">
        <v>18.760000000000002</v>
      </c>
      <c r="M393">
        <v>23.2</v>
      </c>
    </row>
    <row r="394" spans="1:13" x14ac:dyDescent="0.3">
      <c r="A394">
        <v>11.5779</v>
      </c>
      <c r="B394">
        <v>0</v>
      </c>
      <c r="C394">
        <v>18.100000000000001</v>
      </c>
      <c r="D394">
        <v>0</v>
      </c>
      <c r="E394">
        <v>0.7</v>
      </c>
      <c r="F394">
        <v>5.0359999999999996</v>
      </c>
      <c r="G394">
        <v>97</v>
      </c>
      <c r="H394">
        <v>1.77</v>
      </c>
      <c r="I394">
        <v>24</v>
      </c>
      <c r="J394">
        <v>666</v>
      </c>
      <c r="K394">
        <v>20.2</v>
      </c>
      <c r="L394">
        <v>25.68</v>
      </c>
      <c r="M394">
        <v>9.6999999999999993</v>
      </c>
    </row>
    <row r="395" spans="1:13" x14ac:dyDescent="0.3">
      <c r="A395">
        <v>8.6447599999999998</v>
      </c>
      <c r="B395">
        <v>0</v>
      </c>
      <c r="C395">
        <v>18.100000000000001</v>
      </c>
      <c r="D395">
        <v>0</v>
      </c>
      <c r="E395">
        <v>0.69299999999999995</v>
      </c>
      <c r="F395">
        <v>6.1929999999999996</v>
      </c>
      <c r="G395">
        <v>92.6</v>
      </c>
      <c r="H395">
        <v>1.7911999999999999</v>
      </c>
      <c r="I395">
        <v>24</v>
      </c>
      <c r="J395">
        <v>666</v>
      </c>
      <c r="K395">
        <v>20.2</v>
      </c>
      <c r="L395">
        <v>15.17</v>
      </c>
      <c r="M395">
        <v>13.8</v>
      </c>
    </row>
    <row r="396" spans="1:13" x14ac:dyDescent="0.3">
      <c r="A396">
        <v>13.3598</v>
      </c>
      <c r="B396">
        <v>0</v>
      </c>
      <c r="C396">
        <v>18.100000000000001</v>
      </c>
      <c r="D396">
        <v>0</v>
      </c>
      <c r="E396">
        <v>0.69299999999999995</v>
      </c>
      <c r="F396">
        <v>5.8869999999999996</v>
      </c>
      <c r="G396">
        <v>94.7</v>
      </c>
      <c r="H396">
        <v>1.7821</v>
      </c>
      <c r="I396">
        <v>24</v>
      </c>
      <c r="J396">
        <v>666</v>
      </c>
      <c r="K396">
        <v>20.2</v>
      </c>
      <c r="L396">
        <v>16.350000000000001</v>
      </c>
      <c r="M396">
        <v>12.7</v>
      </c>
    </row>
    <row r="397" spans="1:13" x14ac:dyDescent="0.3">
      <c r="A397">
        <v>8.7167499999999993</v>
      </c>
      <c r="B397">
        <v>0</v>
      </c>
      <c r="C397">
        <v>18.100000000000001</v>
      </c>
      <c r="D397">
        <v>0</v>
      </c>
      <c r="E397">
        <v>0.69299999999999995</v>
      </c>
      <c r="F397">
        <v>6.4710000000000001</v>
      </c>
      <c r="G397">
        <v>98.8</v>
      </c>
      <c r="H397">
        <v>1.7257</v>
      </c>
      <c r="I397">
        <v>24</v>
      </c>
      <c r="J397">
        <v>666</v>
      </c>
      <c r="K397">
        <v>20.2</v>
      </c>
      <c r="L397">
        <v>17.12</v>
      </c>
      <c r="M397">
        <v>13.1</v>
      </c>
    </row>
    <row r="398" spans="1:13" x14ac:dyDescent="0.3">
      <c r="A398">
        <v>5.8720499999999998</v>
      </c>
      <c r="B398">
        <v>0</v>
      </c>
      <c r="C398">
        <v>18.100000000000001</v>
      </c>
      <c r="D398">
        <v>0</v>
      </c>
      <c r="E398">
        <v>0.69299999999999995</v>
      </c>
      <c r="F398">
        <v>6.4050000000000002</v>
      </c>
      <c r="G398">
        <v>96</v>
      </c>
      <c r="H398">
        <v>1.6768000000000001</v>
      </c>
      <c r="I398">
        <v>24</v>
      </c>
      <c r="J398">
        <v>666</v>
      </c>
      <c r="K398">
        <v>20.2</v>
      </c>
      <c r="L398">
        <v>19.37</v>
      </c>
      <c r="M398">
        <v>12.5</v>
      </c>
    </row>
    <row r="399" spans="1:13" x14ac:dyDescent="0.3">
      <c r="A399">
        <v>7.6720199999999998</v>
      </c>
      <c r="B399">
        <v>0</v>
      </c>
      <c r="C399">
        <v>18.100000000000001</v>
      </c>
      <c r="D399">
        <v>0</v>
      </c>
      <c r="E399">
        <v>0.69299999999999995</v>
      </c>
      <c r="F399">
        <v>5.7469999999999999</v>
      </c>
      <c r="G399">
        <v>98.9</v>
      </c>
      <c r="H399">
        <v>1.6334</v>
      </c>
      <c r="I399">
        <v>24</v>
      </c>
      <c r="J399">
        <v>666</v>
      </c>
      <c r="K399">
        <v>20.2</v>
      </c>
      <c r="L399">
        <v>19.920000000000002</v>
      </c>
      <c r="M399">
        <v>8.5</v>
      </c>
    </row>
    <row r="400" spans="1:13" x14ac:dyDescent="0.3">
      <c r="A400">
        <v>38.351799999999997</v>
      </c>
      <c r="B400">
        <v>0</v>
      </c>
      <c r="C400">
        <v>18.100000000000001</v>
      </c>
      <c r="D400">
        <v>0</v>
      </c>
      <c r="E400">
        <v>0.69299999999999995</v>
      </c>
      <c r="F400">
        <v>5.4530000000000003</v>
      </c>
      <c r="G400">
        <v>100</v>
      </c>
      <c r="H400">
        <v>1.4896</v>
      </c>
      <c r="I400">
        <v>24</v>
      </c>
      <c r="J400">
        <v>666</v>
      </c>
      <c r="K400">
        <v>20.2</v>
      </c>
      <c r="L400">
        <v>30.59</v>
      </c>
      <c r="M400">
        <v>5</v>
      </c>
    </row>
    <row r="401" spans="1:13" x14ac:dyDescent="0.3">
      <c r="A401">
        <v>9.9165500000000009</v>
      </c>
      <c r="B401">
        <v>0</v>
      </c>
      <c r="C401">
        <v>18.100000000000001</v>
      </c>
      <c r="D401">
        <v>0</v>
      </c>
      <c r="E401">
        <v>0.69299999999999995</v>
      </c>
      <c r="F401">
        <v>5.8520000000000003</v>
      </c>
      <c r="G401">
        <v>77.8</v>
      </c>
      <c r="H401">
        <v>1.5004</v>
      </c>
      <c r="I401">
        <v>24</v>
      </c>
      <c r="J401">
        <v>666</v>
      </c>
      <c r="K401">
        <v>20.2</v>
      </c>
      <c r="L401">
        <v>29.97</v>
      </c>
      <c r="M401">
        <v>6.3</v>
      </c>
    </row>
    <row r="402" spans="1:13" x14ac:dyDescent="0.3">
      <c r="A402">
        <v>25.046099999999999</v>
      </c>
      <c r="B402">
        <v>0</v>
      </c>
      <c r="C402">
        <v>18.100000000000001</v>
      </c>
      <c r="D402">
        <v>0</v>
      </c>
      <c r="E402">
        <v>0.69299999999999995</v>
      </c>
      <c r="F402">
        <v>5.9870000000000001</v>
      </c>
      <c r="G402">
        <v>100</v>
      </c>
      <c r="H402">
        <v>1.5888</v>
      </c>
      <c r="I402">
        <v>24</v>
      </c>
      <c r="J402">
        <v>666</v>
      </c>
      <c r="K402">
        <v>20.2</v>
      </c>
      <c r="L402">
        <v>26.77</v>
      </c>
      <c r="M402">
        <v>5.6</v>
      </c>
    </row>
    <row r="403" spans="1:13" x14ac:dyDescent="0.3">
      <c r="A403">
        <v>14.2362</v>
      </c>
      <c r="B403">
        <v>0</v>
      </c>
      <c r="C403">
        <v>18.100000000000001</v>
      </c>
      <c r="D403">
        <v>0</v>
      </c>
      <c r="E403">
        <v>0.69299999999999995</v>
      </c>
      <c r="F403">
        <v>6.343</v>
      </c>
      <c r="G403">
        <v>100</v>
      </c>
      <c r="H403">
        <v>1.5741000000000001</v>
      </c>
      <c r="I403">
        <v>24</v>
      </c>
      <c r="J403">
        <v>666</v>
      </c>
      <c r="K403">
        <v>20.2</v>
      </c>
      <c r="L403">
        <v>20.32</v>
      </c>
      <c r="M403">
        <v>7.2</v>
      </c>
    </row>
    <row r="404" spans="1:13" x14ac:dyDescent="0.3">
      <c r="A404">
        <v>9.5957100000000004</v>
      </c>
      <c r="B404">
        <v>0</v>
      </c>
      <c r="C404">
        <v>18.100000000000001</v>
      </c>
      <c r="D404">
        <v>0</v>
      </c>
      <c r="E404">
        <v>0.69299999999999995</v>
      </c>
      <c r="F404">
        <v>6.4039999999999999</v>
      </c>
      <c r="G404">
        <v>100</v>
      </c>
      <c r="H404">
        <v>1.639</v>
      </c>
      <c r="I404">
        <v>24</v>
      </c>
      <c r="J404">
        <v>666</v>
      </c>
      <c r="K404">
        <v>20.2</v>
      </c>
      <c r="L404">
        <v>20.309999999999999</v>
      </c>
      <c r="M404">
        <v>12.1</v>
      </c>
    </row>
    <row r="405" spans="1:13" x14ac:dyDescent="0.3">
      <c r="A405">
        <v>24.8017</v>
      </c>
      <c r="B405">
        <v>0</v>
      </c>
      <c r="C405">
        <v>18.100000000000001</v>
      </c>
      <c r="D405">
        <v>0</v>
      </c>
      <c r="E405">
        <v>0.69299999999999995</v>
      </c>
      <c r="F405">
        <v>5.3490000000000002</v>
      </c>
      <c r="G405">
        <v>96</v>
      </c>
      <c r="H405">
        <v>1.7028000000000001</v>
      </c>
      <c r="I405">
        <v>24</v>
      </c>
      <c r="J405">
        <v>666</v>
      </c>
      <c r="K405">
        <v>20.2</v>
      </c>
      <c r="L405">
        <v>19.77</v>
      </c>
      <c r="M405">
        <v>8.3000000000000007</v>
      </c>
    </row>
    <row r="406" spans="1:13" x14ac:dyDescent="0.3">
      <c r="A406">
        <v>41.529200000000003</v>
      </c>
      <c r="B406">
        <v>0</v>
      </c>
      <c r="C406">
        <v>18.100000000000001</v>
      </c>
      <c r="D406">
        <v>0</v>
      </c>
      <c r="E406">
        <v>0.69299999999999995</v>
      </c>
      <c r="F406">
        <v>5.5309999999999997</v>
      </c>
      <c r="G406">
        <v>85.4</v>
      </c>
      <c r="H406">
        <v>1.6073999999999999</v>
      </c>
      <c r="I406">
        <v>24</v>
      </c>
      <c r="J406">
        <v>666</v>
      </c>
      <c r="K406">
        <v>20.2</v>
      </c>
      <c r="L406">
        <v>27.38</v>
      </c>
      <c r="M406">
        <v>8.5</v>
      </c>
    </row>
    <row r="407" spans="1:13" x14ac:dyDescent="0.3">
      <c r="A407">
        <v>67.9208</v>
      </c>
      <c r="B407">
        <v>0</v>
      </c>
      <c r="C407">
        <v>18.100000000000001</v>
      </c>
      <c r="D407">
        <v>0</v>
      </c>
      <c r="E407">
        <v>0.69299999999999995</v>
      </c>
      <c r="F407">
        <v>5.6829999999999998</v>
      </c>
      <c r="G407">
        <v>100</v>
      </c>
      <c r="H407">
        <v>1.4254</v>
      </c>
      <c r="I407">
        <v>24</v>
      </c>
      <c r="J407">
        <v>666</v>
      </c>
      <c r="K407">
        <v>20.2</v>
      </c>
      <c r="L407">
        <v>22.98</v>
      </c>
      <c r="M407">
        <v>5</v>
      </c>
    </row>
    <row r="408" spans="1:13" x14ac:dyDescent="0.3">
      <c r="A408">
        <v>20.716200000000001</v>
      </c>
      <c r="B408">
        <v>0</v>
      </c>
      <c r="C408">
        <v>18.100000000000001</v>
      </c>
      <c r="D408">
        <v>0</v>
      </c>
      <c r="E408">
        <v>0.65900000000000003</v>
      </c>
      <c r="F408">
        <v>4.1379999999999999</v>
      </c>
      <c r="G408">
        <v>100</v>
      </c>
      <c r="H408">
        <v>1.1780999999999999</v>
      </c>
      <c r="I408">
        <v>24</v>
      </c>
      <c r="J408">
        <v>666</v>
      </c>
      <c r="K408">
        <v>20.2</v>
      </c>
      <c r="L408">
        <v>23.34</v>
      </c>
      <c r="M408">
        <v>11.9</v>
      </c>
    </row>
    <row r="409" spans="1:13" x14ac:dyDescent="0.3">
      <c r="A409">
        <v>11.9511</v>
      </c>
      <c r="B409">
        <v>0</v>
      </c>
      <c r="C409">
        <v>18.100000000000001</v>
      </c>
      <c r="D409">
        <v>0</v>
      </c>
      <c r="E409">
        <v>0.65900000000000003</v>
      </c>
      <c r="F409">
        <v>5.6079999999999997</v>
      </c>
      <c r="G409">
        <v>100</v>
      </c>
      <c r="H409">
        <v>1.2851999999999999</v>
      </c>
      <c r="I409">
        <v>24</v>
      </c>
      <c r="J409">
        <v>666</v>
      </c>
      <c r="K409">
        <v>20.2</v>
      </c>
      <c r="L409">
        <v>12.13</v>
      </c>
      <c r="M409">
        <v>27.9</v>
      </c>
    </row>
    <row r="410" spans="1:13" x14ac:dyDescent="0.3">
      <c r="A410">
        <v>7.4038899999999996</v>
      </c>
      <c r="B410">
        <v>0</v>
      </c>
      <c r="C410">
        <v>18.100000000000001</v>
      </c>
      <c r="D410">
        <v>0</v>
      </c>
      <c r="E410">
        <v>0.59699999999999998</v>
      </c>
      <c r="F410">
        <v>5.617</v>
      </c>
      <c r="G410">
        <v>97.9</v>
      </c>
      <c r="H410">
        <v>1.4547000000000001</v>
      </c>
      <c r="I410">
        <v>24</v>
      </c>
      <c r="J410">
        <v>666</v>
      </c>
      <c r="K410">
        <v>20.2</v>
      </c>
      <c r="L410">
        <v>26.4</v>
      </c>
      <c r="M410">
        <v>17.2</v>
      </c>
    </row>
    <row r="411" spans="1:13" x14ac:dyDescent="0.3">
      <c r="A411">
        <v>14.4383</v>
      </c>
      <c r="B411">
        <v>0</v>
      </c>
      <c r="C411">
        <v>18.100000000000001</v>
      </c>
      <c r="D411">
        <v>0</v>
      </c>
      <c r="E411">
        <v>0.59699999999999998</v>
      </c>
      <c r="F411">
        <v>6.8520000000000003</v>
      </c>
      <c r="G411">
        <v>100</v>
      </c>
      <c r="H411">
        <v>1.4655</v>
      </c>
      <c r="I411">
        <v>24</v>
      </c>
      <c r="J411">
        <v>666</v>
      </c>
      <c r="K411">
        <v>20.2</v>
      </c>
      <c r="L411">
        <v>19.78</v>
      </c>
      <c r="M411">
        <v>27.5</v>
      </c>
    </row>
    <row r="412" spans="1:13" x14ac:dyDescent="0.3">
      <c r="A412">
        <v>51.135800000000003</v>
      </c>
      <c r="B412">
        <v>0</v>
      </c>
      <c r="C412">
        <v>18.100000000000001</v>
      </c>
      <c r="D412">
        <v>0</v>
      </c>
      <c r="E412">
        <v>0.59699999999999998</v>
      </c>
      <c r="F412">
        <v>5.7569999999999997</v>
      </c>
      <c r="G412">
        <v>100</v>
      </c>
      <c r="H412">
        <v>1.413</v>
      </c>
      <c r="I412">
        <v>24</v>
      </c>
      <c r="J412">
        <v>666</v>
      </c>
      <c r="K412">
        <v>20.2</v>
      </c>
      <c r="L412">
        <v>10.11</v>
      </c>
      <c r="M412">
        <v>15</v>
      </c>
    </row>
    <row r="413" spans="1:13" x14ac:dyDescent="0.3">
      <c r="A413">
        <v>14.050700000000001</v>
      </c>
      <c r="B413">
        <v>0</v>
      </c>
      <c r="C413">
        <v>18.100000000000001</v>
      </c>
      <c r="D413">
        <v>0</v>
      </c>
      <c r="E413">
        <v>0.59699999999999998</v>
      </c>
      <c r="F413">
        <v>6.657</v>
      </c>
      <c r="G413">
        <v>100</v>
      </c>
      <c r="H413">
        <v>1.5275000000000001</v>
      </c>
      <c r="I413">
        <v>24</v>
      </c>
      <c r="J413">
        <v>666</v>
      </c>
      <c r="K413">
        <v>20.2</v>
      </c>
      <c r="L413">
        <v>21.22</v>
      </c>
      <c r="M413">
        <v>17.2</v>
      </c>
    </row>
    <row r="414" spans="1:13" x14ac:dyDescent="0.3">
      <c r="A414">
        <v>18.811</v>
      </c>
      <c r="B414">
        <v>0</v>
      </c>
      <c r="C414">
        <v>18.100000000000001</v>
      </c>
      <c r="D414">
        <v>0</v>
      </c>
      <c r="E414">
        <v>0.59699999999999998</v>
      </c>
      <c r="F414">
        <v>4.6280000000000001</v>
      </c>
      <c r="G414">
        <v>100</v>
      </c>
      <c r="H414">
        <v>1.5539000000000001</v>
      </c>
      <c r="I414">
        <v>24</v>
      </c>
      <c r="J414">
        <v>666</v>
      </c>
      <c r="K414">
        <v>20.2</v>
      </c>
      <c r="L414">
        <v>34.369999999999997</v>
      </c>
      <c r="M414">
        <v>17.899999999999999</v>
      </c>
    </row>
    <row r="415" spans="1:13" x14ac:dyDescent="0.3">
      <c r="A415">
        <v>28.655799999999999</v>
      </c>
      <c r="B415">
        <v>0</v>
      </c>
      <c r="C415">
        <v>18.100000000000001</v>
      </c>
      <c r="D415">
        <v>0</v>
      </c>
      <c r="E415">
        <v>0.59699999999999998</v>
      </c>
      <c r="F415">
        <v>5.1550000000000002</v>
      </c>
      <c r="G415">
        <v>100</v>
      </c>
      <c r="H415">
        <v>1.5893999999999999</v>
      </c>
      <c r="I415">
        <v>24</v>
      </c>
      <c r="J415">
        <v>666</v>
      </c>
      <c r="K415">
        <v>20.2</v>
      </c>
      <c r="L415">
        <v>20.079999999999998</v>
      </c>
      <c r="M415">
        <v>16.3</v>
      </c>
    </row>
    <row r="416" spans="1:13" x14ac:dyDescent="0.3">
      <c r="A416">
        <v>45.746099999999998</v>
      </c>
      <c r="B416">
        <v>0</v>
      </c>
      <c r="C416">
        <v>18.100000000000001</v>
      </c>
      <c r="D416">
        <v>0</v>
      </c>
      <c r="E416">
        <v>0.69299999999999995</v>
      </c>
      <c r="F416">
        <v>4.5190000000000001</v>
      </c>
      <c r="G416">
        <v>100</v>
      </c>
      <c r="H416">
        <v>1.6581999999999999</v>
      </c>
      <c r="I416">
        <v>24</v>
      </c>
      <c r="J416">
        <v>666</v>
      </c>
      <c r="K416">
        <v>20.2</v>
      </c>
      <c r="L416">
        <v>36.979999999999997</v>
      </c>
      <c r="M416">
        <v>7</v>
      </c>
    </row>
    <row r="417" spans="1:13" x14ac:dyDescent="0.3">
      <c r="A417">
        <v>18.084599999999998</v>
      </c>
      <c r="B417">
        <v>0</v>
      </c>
      <c r="C417">
        <v>18.100000000000001</v>
      </c>
      <c r="D417">
        <v>0</v>
      </c>
      <c r="E417">
        <v>0.67900000000000005</v>
      </c>
      <c r="F417">
        <v>6.4340000000000002</v>
      </c>
      <c r="G417">
        <v>100</v>
      </c>
      <c r="H417">
        <v>1.8347</v>
      </c>
      <c r="I417">
        <v>24</v>
      </c>
      <c r="J417">
        <v>666</v>
      </c>
      <c r="K417">
        <v>20.2</v>
      </c>
      <c r="L417">
        <v>29.05</v>
      </c>
      <c r="M417">
        <v>7.2</v>
      </c>
    </row>
    <row r="418" spans="1:13" x14ac:dyDescent="0.3">
      <c r="A418">
        <v>10.834199999999999</v>
      </c>
      <c r="B418">
        <v>0</v>
      </c>
      <c r="C418">
        <v>18.100000000000001</v>
      </c>
      <c r="D418">
        <v>0</v>
      </c>
      <c r="E418">
        <v>0.67900000000000005</v>
      </c>
      <c r="F418">
        <v>6.782</v>
      </c>
      <c r="G418">
        <v>90.8</v>
      </c>
      <c r="H418">
        <v>1.8194999999999999</v>
      </c>
      <c r="I418">
        <v>24</v>
      </c>
      <c r="J418">
        <v>666</v>
      </c>
      <c r="K418">
        <v>20.2</v>
      </c>
      <c r="L418">
        <v>25.79</v>
      </c>
      <c r="M418">
        <v>7.5</v>
      </c>
    </row>
    <row r="419" spans="1:13" x14ac:dyDescent="0.3">
      <c r="A419">
        <v>25.9406</v>
      </c>
      <c r="B419">
        <v>0</v>
      </c>
      <c r="C419">
        <v>18.100000000000001</v>
      </c>
      <c r="D419">
        <v>0</v>
      </c>
      <c r="E419">
        <v>0.67900000000000005</v>
      </c>
      <c r="F419">
        <v>5.3040000000000003</v>
      </c>
      <c r="G419">
        <v>89.1</v>
      </c>
      <c r="H419">
        <v>1.6475</v>
      </c>
      <c r="I419">
        <v>24</v>
      </c>
      <c r="J419">
        <v>666</v>
      </c>
      <c r="K419">
        <v>20.2</v>
      </c>
      <c r="L419">
        <v>26.64</v>
      </c>
      <c r="M419">
        <v>10.4</v>
      </c>
    </row>
    <row r="420" spans="1:13" x14ac:dyDescent="0.3">
      <c r="A420">
        <v>73.534099999999995</v>
      </c>
      <c r="B420">
        <v>0</v>
      </c>
      <c r="C420">
        <v>18.100000000000001</v>
      </c>
      <c r="D420">
        <v>0</v>
      </c>
      <c r="E420">
        <v>0.67900000000000005</v>
      </c>
      <c r="F420">
        <v>5.9569999999999999</v>
      </c>
      <c r="G420">
        <v>100</v>
      </c>
      <c r="H420">
        <v>1.8026</v>
      </c>
      <c r="I420">
        <v>24</v>
      </c>
      <c r="J420">
        <v>666</v>
      </c>
      <c r="K420">
        <v>20.2</v>
      </c>
      <c r="L420">
        <v>20.62</v>
      </c>
      <c r="M420">
        <v>8.8000000000000007</v>
      </c>
    </row>
    <row r="421" spans="1:13" x14ac:dyDescent="0.3">
      <c r="A421">
        <v>11.8123</v>
      </c>
      <c r="B421">
        <v>0</v>
      </c>
      <c r="C421">
        <v>18.100000000000001</v>
      </c>
      <c r="D421">
        <v>0</v>
      </c>
      <c r="E421">
        <v>0.71799999999999997</v>
      </c>
      <c r="F421">
        <v>6.8239999999999998</v>
      </c>
      <c r="G421">
        <v>76.5</v>
      </c>
      <c r="H421">
        <v>1.794</v>
      </c>
      <c r="I421">
        <v>24</v>
      </c>
      <c r="J421">
        <v>666</v>
      </c>
      <c r="K421">
        <v>20.2</v>
      </c>
      <c r="L421">
        <v>22.74</v>
      </c>
      <c r="M421">
        <v>8.4</v>
      </c>
    </row>
    <row r="422" spans="1:13" x14ac:dyDescent="0.3">
      <c r="A422">
        <v>11.087400000000001</v>
      </c>
      <c r="B422">
        <v>0</v>
      </c>
      <c r="C422">
        <v>18.100000000000001</v>
      </c>
      <c r="D422">
        <v>0</v>
      </c>
      <c r="E422">
        <v>0.71799999999999997</v>
      </c>
      <c r="F422">
        <v>6.4109999999999996</v>
      </c>
      <c r="G422">
        <v>100</v>
      </c>
      <c r="H422">
        <v>1.8589</v>
      </c>
      <c r="I422">
        <v>24</v>
      </c>
      <c r="J422">
        <v>666</v>
      </c>
      <c r="K422">
        <v>20.2</v>
      </c>
      <c r="L422">
        <v>15.02</v>
      </c>
      <c r="M422">
        <v>16.7</v>
      </c>
    </row>
    <row r="423" spans="1:13" x14ac:dyDescent="0.3">
      <c r="A423">
        <v>7.0225900000000001</v>
      </c>
      <c r="B423">
        <v>0</v>
      </c>
      <c r="C423">
        <v>18.100000000000001</v>
      </c>
      <c r="D423">
        <v>0</v>
      </c>
      <c r="E423">
        <v>0.71799999999999997</v>
      </c>
      <c r="F423">
        <v>6.0060000000000002</v>
      </c>
      <c r="G423">
        <v>95.3</v>
      </c>
      <c r="H423">
        <v>1.8746</v>
      </c>
      <c r="I423">
        <v>24</v>
      </c>
      <c r="J423">
        <v>666</v>
      </c>
      <c r="K423">
        <v>20.2</v>
      </c>
      <c r="L423">
        <v>15.7</v>
      </c>
      <c r="M423">
        <v>14.2</v>
      </c>
    </row>
    <row r="424" spans="1:13" x14ac:dyDescent="0.3">
      <c r="A424">
        <v>12.0482</v>
      </c>
      <c r="B424">
        <v>0</v>
      </c>
      <c r="C424">
        <v>18.100000000000001</v>
      </c>
      <c r="D424">
        <v>0</v>
      </c>
      <c r="E424">
        <v>0.61399999999999999</v>
      </c>
      <c r="F424">
        <v>5.6479999999999997</v>
      </c>
      <c r="G424">
        <v>87.6</v>
      </c>
      <c r="H424">
        <v>1.9512</v>
      </c>
      <c r="I424">
        <v>24</v>
      </c>
      <c r="J424">
        <v>666</v>
      </c>
      <c r="K424">
        <v>20.2</v>
      </c>
      <c r="L424">
        <v>14.1</v>
      </c>
      <c r="M424">
        <v>20.8</v>
      </c>
    </row>
    <row r="425" spans="1:13" x14ac:dyDescent="0.3">
      <c r="A425">
        <v>7.0504199999999999</v>
      </c>
      <c r="B425">
        <v>0</v>
      </c>
      <c r="C425">
        <v>18.100000000000001</v>
      </c>
      <c r="D425">
        <v>0</v>
      </c>
      <c r="E425">
        <v>0.61399999999999999</v>
      </c>
      <c r="F425">
        <v>6.1029999999999998</v>
      </c>
      <c r="G425">
        <v>85.1</v>
      </c>
      <c r="H425">
        <v>2.0217999999999998</v>
      </c>
      <c r="I425">
        <v>24</v>
      </c>
      <c r="J425">
        <v>666</v>
      </c>
      <c r="K425">
        <v>20.2</v>
      </c>
      <c r="L425">
        <v>23.29</v>
      </c>
      <c r="M425">
        <v>13.4</v>
      </c>
    </row>
    <row r="426" spans="1:13" x14ac:dyDescent="0.3">
      <c r="A426">
        <v>8.7921200000000006</v>
      </c>
      <c r="B426">
        <v>0</v>
      </c>
      <c r="C426">
        <v>18.100000000000001</v>
      </c>
      <c r="D426">
        <v>0</v>
      </c>
      <c r="E426">
        <v>0.58399999999999996</v>
      </c>
      <c r="F426">
        <v>5.5650000000000004</v>
      </c>
      <c r="G426">
        <v>70.599999999999994</v>
      </c>
      <c r="H426">
        <v>2.0634999999999999</v>
      </c>
      <c r="I426">
        <v>24</v>
      </c>
      <c r="J426">
        <v>666</v>
      </c>
      <c r="K426">
        <v>20.2</v>
      </c>
      <c r="L426">
        <v>17.16</v>
      </c>
      <c r="M426">
        <v>11.7</v>
      </c>
    </row>
    <row r="427" spans="1:13" x14ac:dyDescent="0.3">
      <c r="A427">
        <v>15.860300000000001</v>
      </c>
      <c r="B427">
        <v>0</v>
      </c>
      <c r="C427">
        <v>18.100000000000001</v>
      </c>
      <c r="D427">
        <v>0</v>
      </c>
      <c r="E427">
        <v>0.67900000000000005</v>
      </c>
      <c r="F427">
        <v>5.8959999999999999</v>
      </c>
      <c r="G427">
        <v>95.4</v>
      </c>
      <c r="H427">
        <v>1.9096</v>
      </c>
      <c r="I427">
        <v>24</v>
      </c>
      <c r="J427">
        <v>666</v>
      </c>
      <c r="K427">
        <v>20.2</v>
      </c>
      <c r="L427">
        <v>24.39</v>
      </c>
      <c r="M427">
        <v>8.3000000000000007</v>
      </c>
    </row>
    <row r="428" spans="1:13" x14ac:dyDescent="0.3">
      <c r="A428">
        <v>12.247199999999999</v>
      </c>
      <c r="B428">
        <v>0</v>
      </c>
      <c r="C428">
        <v>18.100000000000001</v>
      </c>
      <c r="D428">
        <v>0</v>
      </c>
      <c r="E428">
        <v>0.58399999999999996</v>
      </c>
      <c r="F428">
        <v>5.8369999999999997</v>
      </c>
      <c r="G428">
        <v>59.7</v>
      </c>
      <c r="H428">
        <v>1.9976</v>
      </c>
      <c r="I428">
        <v>24</v>
      </c>
      <c r="J428">
        <v>666</v>
      </c>
      <c r="K428">
        <v>20.2</v>
      </c>
      <c r="L428">
        <v>15.69</v>
      </c>
      <c r="M428">
        <v>10.199999999999999</v>
      </c>
    </row>
    <row r="429" spans="1:13" x14ac:dyDescent="0.3">
      <c r="A429">
        <v>37.661900000000003</v>
      </c>
      <c r="B429">
        <v>0</v>
      </c>
      <c r="C429">
        <v>18.100000000000001</v>
      </c>
      <c r="D429">
        <v>0</v>
      </c>
      <c r="E429">
        <v>0.67900000000000005</v>
      </c>
      <c r="F429">
        <v>6.202</v>
      </c>
      <c r="G429">
        <v>78.7</v>
      </c>
      <c r="H429">
        <v>1.8629</v>
      </c>
      <c r="I429">
        <v>24</v>
      </c>
      <c r="J429">
        <v>666</v>
      </c>
      <c r="K429">
        <v>20.2</v>
      </c>
      <c r="L429">
        <v>14.52</v>
      </c>
      <c r="M429">
        <v>10.9</v>
      </c>
    </row>
    <row r="430" spans="1:13" x14ac:dyDescent="0.3">
      <c r="A430">
        <v>7.3671100000000003</v>
      </c>
      <c r="B430">
        <v>0</v>
      </c>
      <c r="C430">
        <v>18.100000000000001</v>
      </c>
      <c r="D430">
        <v>0</v>
      </c>
      <c r="E430">
        <v>0.67900000000000005</v>
      </c>
      <c r="F430">
        <v>6.1929999999999996</v>
      </c>
      <c r="G430">
        <v>78.099999999999994</v>
      </c>
      <c r="H430">
        <v>1.9356</v>
      </c>
      <c r="I430">
        <v>24</v>
      </c>
      <c r="J430">
        <v>666</v>
      </c>
      <c r="K430">
        <v>20.2</v>
      </c>
      <c r="L430">
        <v>21.52</v>
      </c>
      <c r="M430">
        <v>11</v>
      </c>
    </row>
    <row r="431" spans="1:13" x14ac:dyDescent="0.3">
      <c r="A431">
        <v>9.3388899999999992</v>
      </c>
      <c r="B431">
        <v>0</v>
      </c>
      <c r="C431">
        <v>18.100000000000001</v>
      </c>
      <c r="D431">
        <v>0</v>
      </c>
      <c r="E431">
        <v>0.67900000000000005</v>
      </c>
      <c r="F431">
        <v>6.38</v>
      </c>
      <c r="G431">
        <v>95.6</v>
      </c>
      <c r="H431">
        <v>1.9681999999999999</v>
      </c>
      <c r="I431">
        <v>24</v>
      </c>
      <c r="J431">
        <v>666</v>
      </c>
      <c r="K431">
        <v>20.2</v>
      </c>
      <c r="L431">
        <v>24.08</v>
      </c>
      <c r="M431">
        <v>9.5</v>
      </c>
    </row>
    <row r="432" spans="1:13" x14ac:dyDescent="0.3">
      <c r="A432">
        <v>8.4921299999999995</v>
      </c>
      <c r="B432">
        <v>0</v>
      </c>
      <c r="C432">
        <v>18.100000000000001</v>
      </c>
      <c r="D432">
        <v>0</v>
      </c>
      <c r="E432">
        <v>0.58399999999999996</v>
      </c>
      <c r="F432">
        <v>6.3479999999999999</v>
      </c>
      <c r="G432">
        <v>86.1</v>
      </c>
      <c r="H432">
        <v>2.0527000000000002</v>
      </c>
      <c r="I432">
        <v>24</v>
      </c>
      <c r="J432">
        <v>666</v>
      </c>
      <c r="K432">
        <v>20.2</v>
      </c>
      <c r="L432">
        <v>17.64</v>
      </c>
      <c r="M432">
        <v>14.5</v>
      </c>
    </row>
    <row r="433" spans="1:13" x14ac:dyDescent="0.3">
      <c r="A433">
        <v>10.0623</v>
      </c>
      <c r="B433">
        <v>0</v>
      </c>
      <c r="C433">
        <v>18.100000000000001</v>
      </c>
      <c r="D433">
        <v>0</v>
      </c>
      <c r="E433">
        <v>0.58399999999999996</v>
      </c>
      <c r="F433">
        <v>6.8330000000000002</v>
      </c>
      <c r="G433">
        <v>94.3</v>
      </c>
      <c r="H433">
        <v>2.0882000000000001</v>
      </c>
      <c r="I433">
        <v>24</v>
      </c>
      <c r="J433">
        <v>666</v>
      </c>
      <c r="K433">
        <v>20.2</v>
      </c>
      <c r="L433">
        <v>19.690000000000001</v>
      </c>
      <c r="M433">
        <v>14.1</v>
      </c>
    </row>
    <row r="434" spans="1:13" x14ac:dyDescent="0.3">
      <c r="A434">
        <v>6.4440499999999998</v>
      </c>
      <c r="B434">
        <v>0</v>
      </c>
      <c r="C434">
        <v>18.100000000000001</v>
      </c>
      <c r="D434">
        <v>0</v>
      </c>
      <c r="E434">
        <v>0.58399999999999996</v>
      </c>
      <c r="F434">
        <v>6.4249999999999998</v>
      </c>
      <c r="G434">
        <v>74.8</v>
      </c>
      <c r="H434">
        <v>2.2004000000000001</v>
      </c>
      <c r="I434">
        <v>24</v>
      </c>
      <c r="J434">
        <v>666</v>
      </c>
      <c r="K434">
        <v>20.2</v>
      </c>
      <c r="L434">
        <v>12.03</v>
      </c>
      <c r="M434">
        <v>16.100000000000001</v>
      </c>
    </row>
    <row r="435" spans="1:13" x14ac:dyDescent="0.3">
      <c r="A435">
        <v>5.5810700000000004</v>
      </c>
      <c r="B435">
        <v>0</v>
      </c>
      <c r="C435">
        <v>18.100000000000001</v>
      </c>
      <c r="D435">
        <v>0</v>
      </c>
      <c r="E435">
        <v>0.71299999999999997</v>
      </c>
      <c r="F435">
        <v>6.4359999999999999</v>
      </c>
      <c r="G435">
        <v>87.9</v>
      </c>
      <c r="H435">
        <v>2.3157999999999999</v>
      </c>
      <c r="I435">
        <v>24</v>
      </c>
      <c r="J435">
        <v>666</v>
      </c>
      <c r="K435">
        <v>20.2</v>
      </c>
      <c r="L435">
        <v>16.22</v>
      </c>
      <c r="M435">
        <v>14.3</v>
      </c>
    </row>
    <row r="436" spans="1:13" x14ac:dyDescent="0.3">
      <c r="A436">
        <v>13.913399999999999</v>
      </c>
      <c r="B436">
        <v>0</v>
      </c>
      <c r="C436">
        <v>18.100000000000001</v>
      </c>
      <c r="D436">
        <v>0</v>
      </c>
      <c r="E436">
        <v>0.71299999999999997</v>
      </c>
      <c r="F436">
        <v>6.2080000000000002</v>
      </c>
      <c r="G436">
        <v>95</v>
      </c>
      <c r="H436">
        <v>2.2222</v>
      </c>
      <c r="I436">
        <v>24</v>
      </c>
      <c r="J436">
        <v>666</v>
      </c>
      <c r="K436">
        <v>20.2</v>
      </c>
      <c r="L436">
        <v>15.17</v>
      </c>
      <c r="M436">
        <v>11.7</v>
      </c>
    </row>
    <row r="437" spans="1:13" x14ac:dyDescent="0.3">
      <c r="A437">
        <v>11.160399999999999</v>
      </c>
      <c r="B437">
        <v>0</v>
      </c>
      <c r="C437">
        <v>18.100000000000001</v>
      </c>
      <c r="D437">
        <v>0</v>
      </c>
      <c r="E437">
        <v>0.74</v>
      </c>
      <c r="F437">
        <v>6.6289999999999996</v>
      </c>
      <c r="G437">
        <v>94.6</v>
      </c>
      <c r="H437">
        <v>2.1246999999999998</v>
      </c>
      <c r="I437">
        <v>24</v>
      </c>
      <c r="J437">
        <v>666</v>
      </c>
      <c r="K437">
        <v>20.2</v>
      </c>
      <c r="L437">
        <v>23.27</v>
      </c>
      <c r="M437">
        <v>13.4</v>
      </c>
    </row>
    <row r="438" spans="1:13" x14ac:dyDescent="0.3">
      <c r="A438">
        <v>14.4208</v>
      </c>
      <c r="B438">
        <v>0</v>
      </c>
      <c r="C438">
        <v>18.100000000000001</v>
      </c>
      <c r="D438">
        <v>0</v>
      </c>
      <c r="E438">
        <v>0.74</v>
      </c>
      <c r="F438">
        <v>6.4610000000000003</v>
      </c>
      <c r="G438">
        <v>93.3</v>
      </c>
      <c r="H438">
        <v>2.0026000000000002</v>
      </c>
      <c r="I438">
        <v>24</v>
      </c>
      <c r="J438">
        <v>666</v>
      </c>
      <c r="K438">
        <v>20.2</v>
      </c>
      <c r="L438">
        <v>18.05</v>
      </c>
      <c r="M438">
        <v>9.6</v>
      </c>
    </row>
    <row r="439" spans="1:13" x14ac:dyDescent="0.3">
      <c r="A439">
        <v>15.177199999999999</v>
      </c>
      <c r="B439">
        <v>0</v>
      </c>
      <c r="C439">
        <v>18.100000000000001</v>
      </c>
      <c r="D439">
        <v>0</v>
      </c>
      <c r="E439">
        <v>0.74</v>
      </c>
      <c r="F439">
        <v>6.1520000000000001</v>
      </c>
      <c r="G439">
        <v>100</v>
      </c>
      <c r="H439">
        <v>1.9141999999999999</v>
      </c>
      <c r="I439">
        <v>24</v>
      </c>
      <c r="J439">
        <v>666</v>
      </c>
      <c r="K439">
        <v>20.2</v>
      </c>
      <c r="L439">
        <v>26.45</v>
      </c>
      <c r="M439">
        <v>8.6999999999999993</v>
      </c>
    </row>
    <row r="440" spans="1:13" x14ac:dyDescent="0.3">
      <c r="A440">
        <v>13.678100000000001</v>
      </c>
      <c r="B440">
        <v>0</v>
      </c>
      <c r="C440">
        <v>18.100000000000001</v>
      </c>
      <c r="D440">
        <v>0</v>
      </c>
      <c r="E440">
        <v>0.74</v>
      </c>
      <c r="F440">
        <v>5.9349999999999996</v>
      </c>
      <c r="G440">
        <v>87.9</v>
      </c>
      <c r="H440">
        <v>1.8206</v>
      </c>
      <c r="I440">
        <v>24</v>
      </c>
      <c r="J440">
        <v>666</v>
      </c>
      <c r="K440">
        <v>20.2</v>
      </c>
      <c r="L440">
        <v>34.020000000000003</v>
      </c>
      <c r="M440">
        <v>8.4</v>
      </c>
    </row>
    <row r="441" spans="1:13" x14ac:dyDescent="0.3">
      <c r="A441">
        <v>9.3906299999999998</v>
      </c>
      <c r="B441">
        <v>0</v>
      </c>
      <c r="C441">
        <v>18.100000000000001</v>
      </c>
      <c r="D441">
        <v>0</v>
      </c>
      <c r="E441">
        <v>0.74</v>
      </c>
      <c r="F441">
        <v>5.6269999999999998</v>
      </c>
      <c r="G441">
        <v>93.9</v>
      </c>
      <c r="H441">
        <v>1.8171999999999999</v>
      </c>
      <c r="I441">
        <v>24</v>
      </c>
      <c r="J441">
        <v>666</v>
      </c>
      <c r="K441">
        <v>20.2</v>
      </c>
      <c r="L441">
        <v>22.88</v>
      </c>
      <c r="M441">
        <v>12.8</v>
      </c>
    </row>
    <row r="442" spans="1:13" x14ac:dyDescent="0.3">
      <c r="A442">
        <v>22.051100000000002</v>
      </c>
      <c r="B442">
        <v>0</v>
      </c>
      <c r="C442">
        <v>18.100000000000001</v>
      </c>
      <c r="D442">
        <v>0</v>
      </c>
      <c r="E442">
        <v>0.74</v>
      </c>
      <c r="F442">
        <v>5.8179999999999996</v>
      </c>
      <c r="G442">
        <v>92.4</v>
      </c>
      <c r="H442">
        <v>1.8662000000000001</v>
      </c>
      <c r="I442">
        <v>24</v>
      </c>
      <c r="J442">
        <v>666</v>
      </c>
      <c r="K442">
        <v>20.2</v>
      </c>
      <c r="L442">
        <v>22.11</v>
      </c>
      <c r="M442">
        <v>10.5</v>
      </c>
    </row>
    <row r="443" spans="1:13" x14ac:dyDescent="0.3">
      <c r="A443">
        <v>9.7241800000000005</v>
      </c>
      <c r="B443">
        <v>0</v>
      </c>
      <c r="C443">
        <v>18.100000000000001</v>
      </c>
      <c r="D443">
        <v>0</v>
      </c>
      <c r="E443">
        <v>0.74</v>
      </c>
      <c r="F443">
        <v>6.4059999999999997</v>
      </c>
      <c r="G443">
        <v>97.2</v>
      </c>
      <c r="H443">
        <v>2.0651000000000002</v>
      </c>
      <c r="I443">
        <v>24</v>
      </c>
      <c r="J443">
        <v>666</v>
      </c>
      <c r="K443">
        <v>20.2</v>
      </c>
      <c r="L443">
        <v>19.52</v>
      </c>
      <c r="M443">
        <v>17.100000000000001</v>
      </c>
    </row>
    <row r="444" spans="1:13" x14ac:dyDescent="0.3">
      <c r="A444">
        <v>5.6663699999999997</v>
      </c>
      <c r="B444">
        <v>0</v>
      </c>
      <c r="C444">
        <v>18.100000000000001</v>
      </c>
      <c r="D444">
        <v>0</v>
      </c>
      <c r="E444">
        <v>0.74</v>
      </c>
      <c r="F444">
        <v>6.2190000000000003</v>
      </c>
      <c r="G444">
        <v>100</v>
      </c>
      <c r="H444">
        <v>2.0047999999999999</v>
      </c>
      <c r="I444">
        <v>24</v>
      </c>
      <c r="J444">
        <v>666</v>
      </c>
      <c r="K444">
        <v>20.2</v>
      </c>
      <c r="L444">
        <v>16.59</v>
      </c>
      <c r="M444">
        <v>18.399999999999999</v>
      </c>
    </row>
    <row r="445" spans="1:13" x14ac:dyDescent="0.3">
      <c r="A445">
        <v>9.9665400000000002</v>
      </c>
      <c r="B445">
        <v>0</v>
      </c>
      <c r="C445">
        <v>18.100000000000001</v>
      </c>
      <c r="D445">
        <v>0</v>
      </c>
      <c r="E445">
        <v>0.74</v>
      </c>
      <c r="F445">
        <v>6.4850000000000003</v>
      </c>
      <c r="G445">
        <v>100</v>
      </c>
      <c r="H445">
        <v>1.9783999999999999</v>
      </c>
      <c r="I445">
        <v>24</v>
      </c>
      <c r="J445">
        <v>666</v>
      </c>
      <c r="K445">
        <v>20.2</v>
      </c>
      <c r="L445">
        <v>18.850000000000001</v>
      </c>
      <c r="M445">
        <v>15.4</v>
      </c>
    </row>
    <row r="446" spans="1:13" x14ac:dyDescent="0.3">
      <c r="A446">
        <v>12.802300000000001</v>
      </c>
      <c r="B446">
        <v>0</v>
      </c>
      <c r="C446">
        <v>18.100000000000001</v>
      </c>
      <c r="D446">
        <v>0</v>
      </c>
      <c r="E446">
        <v>0.74</v>
      </c>
      <c r="F446">
        <v>5.8540000000000001</v>
      </c>
      <c r="G446">
        <v>96.6</v>
      </c>
      <c r="H446">
        <v>1.8956</v>
      </c>
      <c r="I446">
        <v>24</v>
      </c>
      <c r="J446">
        <v>666</v>
      </c>
      <c r="K446">
        <v>20.2</v>
      </c>
      <c r="L446">
        <v>23.79</v>
      </c>
      <c r="M446">
        <v>10.8</v>
      </c>
    </row>
    <row r="447" spans="1:13" x14ac:dyDescent="0.3">
      <c r="A447">
        <v>10.671799999999999</v>
      </c>
      <c r="B447">
        <v>0</v>
      </c>
      <c r="C447">
        <v>18.100000000000001</v>
      </c>
      <c r="D447">
        <v>0</v>
      </c>
      <c r="E447">
        <v>0.74</v>
      </c>
      <c r="F447">
        <v>6.4589999999999996</v>
      </c>
      <c r="G447">
        <v>94.8</v>
      </c>
      <c r="H447">
        <v>1.9879</v>
      </c>
      <c r="I447">
        <v>24</v>
      </c>
      <c r="J447">
        <v>666</v>
      </c>
      <c r="K447">
        <v>20.2</v>
      </c>
      <c r="L447">
        <v>23.98</v>
      </c>
      <c r="M447">
        <v>11.8</v>
      </c>
    </row>
    <row r="448" spans="1:13" x14ac:dyDescent="0.3">
      <c r="A448">
        <v>6.2880700000000003</v>
      </c>
      <c r="B448">
        <v>0</v>
      </c>
      <c r="C448">
        <v>18.100000000000001</v>
      </c>
      <c r="D448">
        <v>0</v>
      </c>
      <c r="E448">
        <v>0.74</v>
      </c>
      <c r="F448">
        <v>6.3410000000000002</v>
      </c>
      <c r="G448">
        <v>96.4</v>
      </c>
      <c r="H448">
        <v>2.0720000000000001</v>
      </c>
      <c r="I448">
        <v>24</v>
      </c>
      <c r="J448">
        <v>666</v>
      </c>
      <c r="K448">
        <v>20.2</v>
      </c>
      <c r="L448">
        <v>17.79</v>
      </c>
      <c r="M448">
        <v>14.9</v>
      </c>
    </row>
    <row r="449" spans="1:13" x14ac:dyDescent="0.3">
      <c r="A449">
        <v>9.9248499999999993</v>
      </c>
      <c r="B449">
        <v>0</v>
      </c>
      <c r="C449">
        <v>18.100000000000001</v>
      </c>
      <c r="D449">
        <v>0</v>
      </c>
      <c r="E449">
        <v>0.74</v>
      </c>
      <c r="F449">
        <v>6.2510000000000003</v>
      </c>
      <c r="G449">
        <v>96.6</v>
      </c>
      <c r="H449">
        <v>2.198</v>
      </c>
      <c r="I449">
        <v>24</v>
      </c>
      <c r="J449">
        <v>666</v>
      </c>
      <c r="K449">
        <v>20.2</v>
      </c>
      <c r="L449">
        <v>16.440000000000001</v>
      </c>
      <c r="M449">
        <v>12.6</v>
      </c>
    </row>
    <row r="450" spans="1:13" x14ac:dyDescent="0.3">
      <c r="A450">
        <v>9.3290900000000008</v>
      </c>
      <c r="B450">
        <v>0</v>
      </c>
      <c r="C450">
        <v>18.100000000000001</v>
      </c>
      <c r="D450">
        <v>0</v>
      </c>
      <c r="E450">
        <v>0.71299999999999997</v>
      </c>
      <c r="F450">
        <v>6.1849999999999996</v>
      </c>
      <c r="G450">
        <v>98.7</v>
      </c>
      <c r="H450">
        <v>2.2616000000000001</v>
      </c>
      <c r="I450">
        <v>24</v>
      </c>
      <c r="J450">
        <v>666</v>
      </c>
      <c r="K450">
        <v>20.2</v>
      </c>
      <c r="L450">
        <v>18.13</v>
      </c>
      <c r="M450">
        <v>14.1</v>
      </c>
    </row>
    <row r="451" spans="1:13" x14ac:dyDescent="0.3">
      <c r="A451">
        <v>7.5260100000000003</v>
      </c>
      <c r="B451">
        <v>0</v>
      </c>
      <c r="C451">
        <v>18.100000000000001</v>
      </c>
      <c r="D451">
        <v>0</v>
      </c>
      <c r="E451">
        <v>0.71299999999999997</v>
      </c>
      <c r="F451">
        <v>6.4169999999999998</v>
      </c>
      <c r="G451">
        <v>98.3</v>
      </c>
      <c r="H451">
        <v>2.1850000000000001</v>
      </c>
      <c r="I451">
        <v>24</v>
      </c>
      <c r="J451">
        <v>666</v>
      </c>
      <c r="K451">
        <v>20.2</v>
      </c>
      <c r="L451">
        <v>19.309999999999999</v>
      </c>
      <c r="M451">
        <v>13</v>
      </c>
    </row>
    <row r="452" spans="1:13" x14ac:dyDescent="0.3">
      <c r="A452">
        <v>6.7177199999999999</v>
      </c>
      <c r="B452">
        <v>0</v>
      </c>
      <c r="C452">
        <v>18.100000000000001</v>
      </c>
      <c r="D452">
        <v>0</v>
      </c>
      <c r="E452">
        <v>0.71299999999999997</v>
      </c>
      <c r="F452">
        <v>6.7489999999999997</v>
      </c>
      <c r="G452">
        <v>92.6</v>
      </c>
      <c r="H452">
        <v>2.3235999999999999</v>
      </c>
      <c r="I452">
        <v>24</v>
      </c>
      <c r="J452">
        <v>666</v>
      </c>
      <c r="K452">
        <v>20.2</v>
      </c>
      <c r="L452">
        <v>17.440000000000001</v>
      </c>
      <c r="M452">
        <v>13.4</v>
      </c>
    </row>
    <row r="453" spans="1:13" x14ac:dyDescent="0.3">
      <c r="A453">
        <v>5.4411399999999999</v>
      </c>
      <c r="B453">
        <v>0</v>
      </c>
      <c r="C453">
        <v>18.100000000000001</v>
      </c>
      <c r="D453">
        <v>0</v>
      </c>
      <c r="E453">
        <v>0.71299999999999997</v>
      </c>
      <c r="F453">
        <v>6.6550000000000002</v>
      </c>
      <c r="G453">
        <v>98.2</v>
      </c>
      <c r="H453">
        <v>2.3552</v>
      </c>
      <c r="I453">
        <v>24</v>
      </c>
      <c r="J453">
        <v>666</v>
      </c>
      <c r="K453">
        <v>20.2</v>
      </c>
      <c r="L453">
        <v>17.73</v>
      </c>
      <c r="M453">
        <v>15.2</v>
      </c>
    </row>
    <row r="454" spans="1:13" x14ac:dyDescent="0.3">
      <c r="A454">
        <v>5.0901699999999996</v>
      </c>
      <c r="B454">
        <v>0</v>
      </c>
      <c r="C454">
        <v>18.100000000000001</v>
      </c>
      <c r="D454">
        <v>0</v>
      </c>
      <c r="E454">
        <v>0.71299999999999997</v>
      </c>
      <c r="F454">
        <v>6.2969999999999997</v>
      </c>
      <c r="G454">
        <v>91.8</v>
      </c>
      <c r="H454">
        <v>2.3681999999999999</v>
      </c>
      <c r="I454">
        <v>24</v>
      </c>
      <c r="J454">
        <v>666</v>
      </c>
      <c r="K454">
        <v>20.2</v>
      </c>
      <c r="L454">
        <v>17.27</v>
      </c>
      <c r="M454">
        <v>16.100000000000001</v>
      </c>
    </row>
    <row r="455" spans="1:13" x14ac:dyDescent="0.3">
      <c r="A455">
        <v>8.2480899999999995</v>
      </c>
      <c r="B455">
        <v>0</v>
      </c>
      <c r="C455">
        <v>18.100000000000001</v>
      </c>
      <c r="D455">
        <v>0</v>
      </c>
      <c r="E455">
        <v>0.71299999999999997</v>
      </c>
      <c r="F455">
        <v>7.3929999999999998</v>
      </c>
      <c r="G455">
        <v>99.3</v>
      </c>
      <c r="H455">
        <v>2.4527000000000001</v>
      </c>
      <c r="I455">
        <v>24</v>
      </c>
      <c r="J455">
        <v>666</v>
      </c>
      <c r="K455">
        <v>20.2</v>
      </c>
      <c r="L455">
        <v>16.739999999999998</v>
      </c>
      <c r="M455">
        <v>17.8</v>
      </c>
    </row>
    <row r="456" spans="1:13" x14ac:dyDescent="0.3">
      <c r="A456">
        <v>9.5136299999999991</v>
      </c>
      <c r="B456">
        <v>0</v>
      </c>
      <c r="C456">
        <v>18.100000000000001</v>
      </c>
      <c r="D456">
        <v>0</v>
      </c>
      <c r="E456">
        <v>0.71299999999999997</v>
      </c>
      <c r="F456">
        <v>6.7279999999999998</v>
      </c>
      <c r="G456">
        <v>94.1</v>
      </c>
      <c r="H456">
        <v>2.4961000000000002</v>
      </c>
      <c r="I456">
        <v>24</v>
      </c>
      <c r="J456">
        <v>666</v>
      </c>
      <c r="K456">
        <v>20.2</v>
      </c>
      <c r="L456">
        <v>18.71</v>
      </c>
      <c r="M456">
        <v>14.9</v>
      </c>
    </row>
    <row r="457" spans="1:13" x14ac:dyDescent="0.3">
      <c r="A457">
        <v>4.75237</v>
      </c>
      <c r="B457">
        <v>0</v>
      </c>
      <c r="C457">
        <v>18.100000000000001</v>
      </c>
      <c r="D457">
        <v>0</v>
      </c>
      <c r="E457">
        <v>0.71299999999999997</v>
      </c>
      <c r="F457">
        <v>6.5250000000000004</v>
      </c>
      <c r="G457">
        <v>86.5</v>
      </c>
      <c r="H457">
        <v>2.4358</v>
      </c>
      <c r="I457">
        <v>24</v>
      </c>
      <c r="J457">
        <v>666</v>
      </c>
      <c r="K457">
        <v>20.2</v>
      </c>
      <c r="L457">
        <v>18.13</v>
      </c>
      <c r="M457">
        <v>14.1</v>
      </c>
    </row>
    <row r="458" spans="1:13" x14ac:dyDescent="0.3">
      <c r="A458">
        <v>4.6688299999999998</v>
      </c>
      <c r="B458">
        <v>0</v>
      </c>
      <c r="C458">
        <v>18.100000000000001</v>
      </c>
      <c r="D458">
        <v>0</v>
      </c>
      <c r="E458">
        <v>0.71299999999999997</v>
      </c>
      <c r="F458">
        <v>5.976</v>
      </c>
      <c r="G458">
        <v>87.9</v>
      </c>
      <c r="H458">
        <v>2.5806</v>
      </c>
      <c r="I458">
        <v>24</v>
      </c>
      <c r="J458">
        <v>666</v>
      </c>
      <c r="K458">
        <v>20.2</v>
      </c>
      <c r="L458">
        <v>19.010000000000002</v>
      </c>
      <c r="M458">
        <v>12.7</v>
      </c>
    </row>
    <row r="459" spans="1:13" x14ac:dyDescent="0.3">
      <c r="A459">
        <v>8.2005800000000004</v>
      </c>
      <c r="B459">
        <v>0</v>
      </c>
      <c r="C459">
        <v>18.100000000000001</v>
      </c>
      <c r="D459">
        <v>0</v>
      </c>
      <c r="E459">
        <v>0.71299999999999997</v>
      </c>
      <c r="F459">
        <v>5.9359999999999999</v>
      </c>
      <c r="G459">
        <v>80.3</v>
      </c>
      <c r="H459">
        <v>2.7791999999999999</v>
      </c>
      <c r="I459">
        <v>24</v>
      </c>
      <c r="J459">
        <v>666</v>
      </c>
      <c r="K459">
        <v>20.2</v>
      </c>
      <c r="L459">
        <v>16.940000000000001</v>
      </c>
      <c r="M459">
        <v>13.5</v>
      </c>
    </row>
    <row r="460" spans="1:13" x14ac:dyDescent="0.3">
      <c r="A460">
        <v>7.75223</v>
      </c>
      <c r="B460">
        <v>0</v>
      </c>
      <c r="C460">
        <v>18.100000000000001</v>
      </c>
      <c r="D460">
        <v>0</v>
      </c>
      <c r="E460">
        <v>0.71299999999999997</v>
      </c>
      <c r="F460">
        <v>6.3010000000000002</v>
      </c>
      <c r="G460">
        <v>83.7</v>
      </c>
      <c r="H460">
        <v>2.7831000000000001</v>
      </c>
      <c r="I460">
        <v>24</v>
      </c>
      <c r="J460">
        <v>666</v>
      </c>
      <c r="K460">
        <v>20.2</v>
      </c>
      <c r="L460">
        <v>16.23</v>
      </c>
      <c r="M460">
        <v>14.9</v>
      </c>
    </row>
    <row r="461" spans="1:13" x14ac:dyDescent="0.3">
      <c r="A461">
        <v>6.8011699999999999</v>
      </c>
      <c r="B461">
        <v>0</v>
      </c>
      <c r="C461">
        <v>18.100000000000001</v>
      </c>
      <c r="D461">
        <v>0</v>
      </c>
      <c r="E461">
        <v>0.71299999999999997</v>
      </c>
      <c r="F461">
        <v>6.0810000000000004</v>
      </c>
      <c r="G461">
        <v>84.4</v>
      </c>
      <c r="H461">
        <v>2.7174999999999998</v>
      </c>
      <c r="I461">
        <v>24</v>
      </c>
      <c r="J461">
        <v>666</v>
      </c>
      <c r="K461">
        <v>20.2</v>
      </c>
      <c r="L461">
        <v>14.7</v>
      </c>
      <c r="M461">
        <v>20</v>
      </c>
    </row>
    <row r="462" spans="1:13" x14ac:dyDescent="0.3">
      <c r="A462">
        <v>4.8121299999999998</v>
      </c>
      <c r="B462">
        <v>0</v>
      </c>
      <c r="C462">
        <v>18.100000000000001</v>
      </c>
      <c r="D462">
        <v>0</v>
      </c>
      <c r="E462">
        <v>0.71299999999999997</v>
      </c>
      <c r="F462">
        <v>6.7009999999999996</v>
      </c>
      <c r="G462">
        <v>90</v>
      </c>
      <c r="H462">
        <v>2.5975000000000001</v>
      </c>
      <c r="I462">
        <v>24</v>
      </c>
      <c r="J462">
        <v>666</v>
      </c>
      <c r="K462">
        <v>20.2</v>
      </c>
      <c r="L462">
        <v>16.420000000000002</v>
      </c>
      <c r="M462">
        <v>16.399999999999999</v>
      </c>
    </row>
    <row r="463" spans="1:13" x14ac:dyDescent="0.3">
      <c r="A463">
        <v>3.6931099999999999</v>
      </c>
      <c r="B463">
        <v>0</v>
      </c>
      <c r="C463">
        <v>18.100000000000001</v>
      </c>
      <c r="D463">
        <v>0</v>
      </c>
      <c r="E463">
        <v>0.71299999999999997</v>
      </c>
      <c r="F463">
        <v>6.3760000000000003</v>
      </c>
      <c r="G463">
        <v>88.4</v>
      </c>
      <c r="H463">
        <v>2.5670999999999999</v>
      </c>
      <c r="I463">
        <v>24</v>
      </c>
      <c r="J463">
        <v>666</v>
      </c>
      <c r="K463">
        <v>20.2</v>
      </c>
      <c r="L463">
        <v>14.65</v>
      </c>
      <c r="M463">
        <v>17.7</v>
      </c>
    </row>
    <row r="464" spans="1:13" x14ac:dyDescent="0.3">
      <c r="A464">
        <v>6.6549199999999997</v>
      </c>
      <c r="B464">
        <v>0</v>
      </c>
      <c r="C464">
        <v>18.100000000000001</v>
      </c>
      <c r="D464">
        <v>0</v>
      </c>
      <c r="E464">
        <v>0.71299999999999997</v>
      </c>
      <c r="F464">
        <v>6.3170000000000002</v>
      </c>
      <c r="G464">
        <v>83</v>
      </c>
      <c r="H464">
        <v>2.7343999999999999</v>
      </c>
      <c r="I464">
        <v>24</v>
      </c>
      <c r="J464">
        <v>666</v>
      </c>
      <c r="K464">
        <v>20.2</v>
      </c>
      <c r="L464">
        <v>13.99</v>
      </c>
      <c r="M464">
        <v>19.5</v>
      </c>
    </row>
    <row r="465" spans="1:13" x14ac:dyDescent="0.3">
      <c r="A465">
        <v>5.8211500000000003</v>
      </c>
      <c r="B465">
        <v>0</v>
      </c>
      <c r="C465">
        <v>18.100000000000001</v>
      </c>
      <c r="D465">
        <v>0</v>
      </c>
      <c r="E465">
        <v>0.71299999999999997</v>
      </c>
      <c r="F465">
        <v>6.5129999999999999</v>
      </c>
      <c r="G465">
        <v>89.9</v>
      </c>
      <c r="H465">
        <v>2.8016000000000001</v>
      </c>
      <c r="I465">
        <v>24</v>
      </c>
      <c r="J465">
        <v>666</v>
      </c>
      <c r="K465">
        <v>20.2</v>
      </c>
      <c r="L465">
        <v>10.29</v>
      </c>
      <c r="M465">
        <v>20.2</v>
      </c>
    </row>
    <row r="466" spans="1:13" x14ac:dyDescent="0.3">
      <c r="A466">
        <v>7.8393199999999998</v>
      </c>
      <c r="B466">
        <v>0</v>
      </c>
      <c r="C466">
        <v>18.100000000000001</v>
      </c>
      <c r="D466">
        <v>0</v>
      </c>
      <c r="E466">
        <v>0.65500000000000003</v>
      </c>
      <c r="F466">
        <v>6.2089999999999996</v>
      </c>
      <c r="G466">
        <v>65.400000000000006</v>
      </c>
      <c r="H466">
        <v>2.9634</v>
      </c>
      <c r="I466">
        <v>24</v>
      </c>
      <c r="J466">
        <v>666</v>
      </c>
      <c r="K466">
        <v>20.2</v>
      </c>
      <c r="L466">
        <v>13.22</v>
      </c>
      <c r="M466">
        <v>21.4</v>
      </c>
    </row>
    <row r="467" spans="1:13" x14ac:dyDescent="0.3">
      <c r="A467">
        <v>3.1636000000000002</v>
      </c>
      <c r="B467">
        <v>0</v>
      </c>
      <c r="C467">
        <v>18.100000000000001</v>
      </c>
      <c r="D467">
        <v>0</v>
      </c>
      <c r="E467">
        <v>0.65500000000000003</v>
      </c>
      <c r="F467">
        <v>5.7590000000000003</v>
      </c>
      <c r="G467">
        <v>48.2</v>
      </c>
      <c r="H467">
        <v>3.0665</v>
      </c>
      <c r="I467">
        <v>24</v>
      </c>
      <c r="J467">
        <v>666</v>
      </c>
      <c r="K467">
        <v>20.2</v>
      </c>
      <c r="L467">
        <v>14.13</v>
      </c>
      <c r="M467">
        <v>19.899999999999999</v>
      </c>
    </row>
    <row r="468" spans="1:13" x14ac:dyDescent="0.3">
      <c r="A468">
        <v>3.7749799999999998</v>
      </c>
      <c r="B468">
        <v>0</v>
      </c>
      <c r="C468">
        <v>18.100000000000001</v>
      </c>
      <c r="D468">
        <v>0</v>
      </c>
      <c r="E468">
        <v>0.65500000000000003</v>
      </c>
      <c r="F468">
        <v>5.952</v>
      </c>
      <c r="G468">
        <v>84.7</v>
      </c>
      <c r="H468">
        <v>2.8715000000000002</v>
      </c>
      <c r="I468">
        <v>24</v>
      </c>
      <c r="J468">
        <v>666</v>
      </c>
      <c r="K468">
        <v>20.2</v>
      </c>
      <c r="L468">
        <v>17.149999999999999</v>
      </c>
      <c r="M468">
        <v>19</v>
      </c>
    </row>
    <row r="469" spans="1:13" x14ac:dyDescent="0.3">
      <c r="A469">
        <v>4.4222799999999998</v>
      </c>
      <c r="B469">
        <v>0</v>
      </c>
      <c r="C469">
        <v>18.100000000000001</v>
      </c>
      <c r="D469">
        <v>0</v>
      </c>
      <c r="E469">
        <v>0.58399999999999996</v>
      </c>
      <c r="F469">
        <v>6.0030000000000001</v>
      </c>
      <c r="G469">
        <v>94.5</v>
      </c>
      <c r="H469">
        <v>2.5402999999999998</v>
      </c>
      <c r="I469">
        <v>24</v>
      </c>
      <c r="J469">
        <v>666</v>
      </c>
      <c r="K469">
        <v>20.2</v>
      </c>
      <c r="L469">
        <v>21.32</v>
      </c>
      <c r="M469">
        <v>19.100000000000001</v>
      </c>
    </row>
    <row r="470" spans="1:13" x14ac:dyDescent="0.3">
      <c r="A470">
        <v>15.575699999999999</v>
      </c>
      <c r="B470">
        <v>0</v>
      </c>
      <c r="C470">
        <v>18.100000000000001</v>
      </c>
      <c r="D470">
        <v>0</v>
      </c>
      <c r="E470">
        <v>0.57999999999999996</v>
      </c>
      <c r="F470">
        <v>5.9260000000000002</v>
      </c>
      <c r="G470">
        <v>71</v>
      </c>
      <c r="H470">
        <v>2.9083999999999999</v>
      </c>
      <c r="I470">
        <v>24</v>
      </c>
      <c r="J470">
        <v>666</v>
      </c>
      <c r="K470">
        <v>20.2</v>
      </c>
      <c r="L470">
        <v>18.13</v>
      </c>
      <c r="M470">
        <v>19.100000000000001</v>
      </c>
    </row>
    <row r="471" spans="1:13" x14ac:dyDescent="0.3">
      <c r="A471">
        <v>13.075100000000001</v>
      </c>
      <c r="B471">
        <v>0</v>
      </c>
      <c r="C471">
        <v>18.100000000000001</v>
      </c>
      <c r="D471">
        <v>0</v>
      </c>
      <c r="E471">
        <v>0.57999999999999996</v>
      </c>
      <c r="F471">
        <v>5.7130000000000001</v>
      </c>
      <c r="G471">
        <v>56.7</v>
      </c>
      <c r="H471">
        <v>2.8237000000000001</v>
      </c>
      <c r="I471">
        <v>24</v>
      </c>
      <c r="J471">
        <v>666</v>
      </c>
      <c r="K471">
        <v>20.2</v>
      </c>
      <c r="L471">
        <v>14.76</v>
      </c>
      <c r="M471">
        <v>20.100000000000001</v>
      </c>
    </row>
    <row r="472" spans="1:13" x14ac:dyDescent="0.3">
      <c r="A472">
        <v>4.3487900000000002</v>
      </c>
      <c r="B472">
        <v>0</v>
      </c>
      <c r="C472">
        <v>18.100000000000001</v>
      </c>
      <c r="D472">
        <v>0</v>
      </c>
      <c r="E472">
        <v>0.57999999999999996</v>
      </c>
      <c r="F472">
        <v>6.1669999999999998</v>
      </c>
      <c r="G472">
        <v>84</v>
      </c>
      <c r="H472">
        <v>3.0333999999999999</v>
      </c>
      <c r="I472">
        <v>24</v>
      </c>
      <c r="J472">
        <v>666</v>
      </c>
      <c r="K472">
        <v>20.2</v>
      </c>
      <c r="L472">
        <v>16.29</v>
      </c>
      <c r="M472">
        <v>19.899999999999999</v>
      </c>
    </row>
    <row r="473" spans="1:13" x14ac:dyDescent="0.3">
      <c r="A473">
        <v>4.0384099999999998</v>
      </c>
      <c r="B473">
        <v>0</v>
      </c>
      <c r="C473">
        <v>18.100000000000001</v>
      </c>
      <c r="D473">
        <v>0</v>
      </c>
      <c r="E473">
        <v>0.53200000000000003</v>
      </c>
      <c r="F473">
        <v>6.2290000000000001</v>
      </c>
      <c r="G473">
        <v>90.7</v>
      </c>
      <c r="H473">
        <v>3.0992999999999999</v>
      </c>
      <c r="I473">
        <v>24</v>
      </c>
      <c r="J473">
        <v>666</v>
      </c>
      <c r="K473">
        <v>20.2</v>
      </c>
      <c r="L473">
        <v>12.87</v>
      </c>
      <c r="M473">
        <v>19.600000000000001</v>
      </c>
    </row>
    <row r="474" spans="1:13" x14ac:dyDescent="0.3">
      <c r="A474">
        <v>3.5686800000000001</v>
      </c>
      <c r="B474">
        <v>0</v>
      </c>
      <c r="C474">
        <v>18.100000000000001</v>
      </c>
      <c r="D474">
        <v>0</v>
      </c>
      <c r="E474">
        <v>0.57999999999999996</v>
      </c>
      <c r="F474">
        <v>6.4370000000000003</v>
      </c>
      <c r="G474">
        <v>75</v>
      </c>
      <c r="H474">
        <v>2.8965000000000001</v>
      </c>
      <c r="I474">
        <v>24</v>
      </c>
      <c r="J474">
        <v>666</v>
      </c>
      <c r="K474">
        <v>20.2</v>
      </c>
      <c r="L474">
        <v>14.36</v>
      </c>
      <c r="M474">
        <v>23.2</v>
      </c>
    </row>
    <row r="475" spans="1:13" x14ac:dyDescent="0.3">
      <c r="A475">
        <v>4.64689</v>
      </c>
      <c r="B475">
        <v>0</v>
      </c>
      <c r="C475">
        <v>18.100000000000001</v>
      </c>
      <c r="D475">
        <v>0</v>
      </c>
      <c r="E475">
        <v>0.61399999999999999</v>
      </c>
      <c r="F475">
        <v>6.98</v>
      </c>
      <c r="G475">
        <v>67.599999999999994</v>
      </c>
      <c r="H475">
        <v>2.5329000000000002</v>
      </c>
      <c r="I475">
        <v>24</v>
      </c>
      <c r="J475">
        <v>666</v>
      </c>
      <c r="K475">
        <v>20.2</v>
      </c>
      <c r="L475">
        <v>11.66</v>
      </c>
      <c r="M475">
        <v>29.8</v>
      </c>
    </row>
    <row r="476" spans="1:13" x14ac:dyDescent="0.3">
      <c r="A476">
        <v>8.05579</v>
      </c>
      <c r="B476">
        <v>0</v>
      </c>
      <c r="C476">
        <v>18.100000000000001</v>
      </c>
      <c r="D476">
        <v>0</v>
      </c>
      <c r="E476">
        <v>0.58399999999999996</v>
      </c>
      <c r="F476">
        <v>5.4269999999999996</v>
      </c>
      <c r="G476">
        <v>95.4</v>
      </c>
      <c r="H476">
        <v>2.4298000000000002</v>
      </c>
      <c r="I476">
        <v>24</v>
      </c>
      <c r="J476">
        <v>666</v>
      </c>
      <c r="K476">
        <v>20.2</v>
      </c>
      <c r="L476">
        <v>18.14</v>
      </c>
      <c r="M476">
        <v>13.8</v>
      </c>
    </row>
    <row r="477" spans="1:13" x14ac:dyDescent="0.3">
      <c r="A477">
        <v>6.3931199999999997</v>
      </c>
      <c r="B477">
        <v>0</v>
      </c>
      <c r="C477">
        <v>18.100000000000001</v>
      </c>
      <c r="D477">
        <v>0</v>
      </c>
      <c r="E477">
        <v>0.58399999999999996</v>
      </c>
      <c r="F477">
        <v>6.1619999999999999</v>
      </c>
      <c r="G477">
        <v>97.4</v>
      </c>
      <c r="H477">
        <v>2.206</v>
      </c>
      <c r="I477">
        <v>24</v>
      </c>
      <c r="J477">
        <v>666</v>
      </c>
      <c r="K477">
        <v>20.2</v>
      </c>
      <c r="L477">
        <v>24.1</v>
      </c>
      <c r="M477">
        <v>13.3</v>
      </c>
    </row>
    <row r="478" spans="1:13" x14ac:dyDescent="0.3">
      <c r="A478">
        <v>4.87141</v>
      </c>
      <c r="B478">
        <v>0</v>
      </c>
      <c r="C478">
        <v>18.100000000000001</v>
      </c>
      <c r="D478">
        <v>0</v>
      </c>
      <c r="E478">
        <v>0.61399999999999999</v>
      </c>
      <c r="F478">
        <v>6.484</v>
      </c>
      <c r="G478">
        <v>93.6</v>
      </c>
      <c r="H478">
        <v>2.3052999999999999</v>
      </c>
      <c r="I478">
        <v>24</v>
      </c>
      <c r="J478">
        <v>666</v>
      </c>
      <c r="K478">
        <v>20.2</v>
      </c>
      <c r="L478">
        <v>18.68</v>
      </c>
      <c r="M478">
        <v>16.7</v>
      </c>
    </row>
    <row r="479" spans="1:13" x14ac:dyDescent="0.3">
      <c r="A479">
        <v>15.023400000000001</v>
      </c>
      <c r="B479">
        <v>0</v>
      </c>
      <c r="C479">
        <v>18.100000000000001</v>
      </c>
      <c r="D479">
        <v>0</v>
      </c>
      <c r="E479">
        <v>0.61399999999999999</v>
      </c>
      <c r="F479">
        <v>5.3040000000000003</v>
      </c>
      <c r="G479">
        <v>97.3</v>
      </c>
      <c r="H479">
        <v>2.1006999999999998</v>
      </c>
      <c r="I479">
        <v>24</v>
      </c>
      <c r="J479">
        <v>666</v>
      </c>
      <c r="K479">
        <v>20.2</v>
      </c>
      <c r="L479">
        <v>24.91</v>
      </c>
      <c r="M479">
        <v>12</v>
      </c>
    </row>
    <row r="480" spans="1:13" x14ac:dyDescent="0.3">
      <c r="A480">
        <v>10.233000000000001</v>
      </c>
      <c r="B480">
        <v>0</v>
      </c>
      <c r="C480">
        <v>18.100000000000001</v>
      </c>
      <c r="D480">
        <v>0</v>
      </c>
      <c r="E480">
        <v>0.61399999999999999</v>
      </c>
      <c r="F480">
        <v>6.1849999999999996</v>
      </c>
      <c r="G480">
        <v>96.7</v>
      </c>
      <c r="H480">
        <v>2.1705000000000001</v>
      </c>
      <c r="I480">
        <v>24</v>
      </c>
      <c r="J480">
        <v>666</v>
      </c>
      <c r="K480">
        <v>20.2</v>
      </c>
      <c r="L480">
        <v>18.03</v>
      </c>
      <c r="M480">
        <v>14.6</v>
      </c>
    </row>
    <row r="481" spans="1:13" x14ac:dyDescent="0.3">
      <c r="A481">
        <v>14.3337</v>
      </c>
      <c r="B481">
        <v>0</v>
      </c>
      <c r="C481">
        <v>18.100000000000001</v>
      </c>
      <c r="D481">
        <v>0</v>
      </c>
      <c r="E481">
        <v>0.61399999999999999</v>
      </c>
      <c r="F481">
        <v>6.2290000000000001</v>
      </c>
      <c r="G481">
        <v>88</v>
      </c>
      <c r="H481">
        <v>1.9512</v>
      </c>
      <c r="I481">
        <v>24</v>
      </c>
      <c r="J481">
        <v>666</v>
      </c>
      <c r="K481">
        <v>20.2</v>
      </c>
      <c r="L481">
        <v>13.11</v>
      </c>
      <c r="M481">
        <v>21.4</v>
      </c>
    </row>
    <row r="482" spans="1:13" x14ac:dyDescent="0.3">
      <c r="A482">
        <v>5.8240100000000004</v>
      </c>
      <c r="B482">
        <v>0</v>
      </c>
      <c r="C482">
        <v>18.100000000000001</v>
      </c>
      <c r="D482">
        <v>0</v>
      </c>
      <c r="E482">
        <v>0.53200000000000003</v>
      </c>
      <c r="F482">
        <v>6.242</v>
      </c>
      <c r="G482">
        <v>64.7</v>
      </c>
      <c r="H482">
        <v>3.4241999999999999</v>
      </c>
      <c r="I482">
        <v>24</v>
      </c>
      <c r="J482">
        <v>666</v>
      </c>
      <c r="K482">
        <v>20.2</v>
      </c>
      <c r="L482">
        <v>10.74</v>
      </c>
      <c r="M482">
        <v>23</v>
      </c>
    </row>
    <row r="483" spans="1:13" x14ac:dyDescent="0.3">
      <c r="A483">
        <v>5.7081799999999996</v>
      </c>
      <c r="B483">
        <v>0</v>
      </c>
      <c r="C483">
        <v>18.100000000000001</v>
      </c>
      <c r="D483">
        <v>0</v>
      </c>
      <c r="E483">
        <v>0.53200000000000003</v>
      </c>
      <c r="F483">
        <v>6.75</v>
      </c>
      <c r="G483">
        <v>74.900000000000006</v>
      </c>
      <c r="H483">
        <v>3.3317000000000001</v>
      </c>
      <c r="I483">
        <v>24</v>
      </c>
      <c r="J483">
        <v>666</v>
      </c>
      <c r="K483">
        <v>20.2</v>
      </c>
      <c r="L483">
        <v>7.74</v>
      </c>
      <c r="M483">
        <v>23.7</v>
      </c>
    </row>
    <row r="484" spans="1:13" x14ac:dyDescent="0.3">
      <c r="A484">
        <v>5.73116</v>
      </c>
      <c r="B484">
        <v>0</v>
      </c>
      <c r="C484">
        <v>18.100000000000001</v>
      </c>
      <c r="D484">
        <v>0</v>
      </c>
      <c r="E484">
        <v>0.53200000000000003</v>
      </c>
      <c r="F484">
        <v>7.0609999999999999</v>
      </c>
      <c r="G484">
        <v>77</v>
      </c>
      <c r="H484">
        <v>3.4106000000000001</v>
      </c>
      <c r="I484">
        <v>24</v>
      </c>
      <c r="J484">
        <v>666</v>
      </c>
      <c r="K484">
        <v>20.2</v>
      </c>
      <c r="L484">
        <v>7.01</v>
      </c>
      <c r="M484">
        <v>25</v>
      </c>
    </row>
    <row r="485" spans="1:13" x14ac:dyDescent="0.3">
      <c r="A485">
        <v>2.8183799999999999</v>
      </c>
      <c r="B485">
        <v>0</v>
      </c>
      <c r="C485">
        <v>18.100000000000001</v>
      </c>
      <c r="D485">
        <v>0</v>
      </c>
      <c r="E485">
        <v>0.53200000000000003</v>
      </c>
      <c r="F485">
        <v>5.7619999999999996</v>
      </c>
      <c r="G485">
        <v>40.299999999999997</v>
      </c>
      <c r="H485">
        <v>4.0983000000000001</v>
      </c>
      <c r="I485">
        <v>24</v>
      </c>
      <c r="J485">
        <v>666</v>
      </c>
      <c r="K485">
        <v>20.2</v>
      </c>
      <c r="L485">
        <v>10.42</v>
      </c>
      <c r="M485">
        <v>21.8</v>
      </c>
    </row>
    <row r="486" spans="1:13" x14ac:dyDescent="0.3">
      <c r="A486">
        <v>2.3785699999999999</v>
      </c>
      <c r="B486">
        <v>0</v>
      </c>
      <c r="C486">
        <v>18.100000000000001</v>
      </c>
      <c r="D486">
        <v>0</v>
      </c>
      <c r="E486">
        <v>0.58299999999999996</v>
      </c>
      <c r="F486">
        <v>5.8710000000000004</v>
      </c>
      <c r="G486">
        <v>41.9</v>
      </c>
      <c r="H486">
        <v>3.7240000000000002</v>
      </c>
      <c r="I486">
        <v>24</v>
      </c>
      <c r="J486">
        <v>666</v>
      </c>
      <c r="K486">
        <v>20.2</v>
      </c>
      <c r="L486">
        <v>13.34</v>
      </c>
      <c r="M486">
        <v>20.6</v>
      </c>
    </row>
    <row r="487" spans="1:13" x14ac:dyDescent="0.3">
      <c r="A487">
        <v>3.67367</v>
      </c>
      <c r="B487">
        <v>0</v>
      </c>
      <c r="C487">
        <v>18.100000000000001</v>
      </c>
      <c r="D487">
        <v>0</v>
      </c>
      <c r="E487">
        <v>0.58299999999999996</v>
      </c>
      <c r="F487">
        <v>6.3120000000000003</v>
      </c>
      <c r="G487">
        <v>51.9</v>
      </c>
      <c r="H487">
        <v>3.9916999999999998</v>
      </c>
      <c r="I487">
        <v>24</v>
      </c>
      <c r="J487">
        <v>666</v>
      </c>
      <c r="K487">
        <v>20.2</v>
      </c>
      <c r="L487">
        <v>10.58</v>
      </c>
      <c r="M487">
        <v>21.2</v>
      </c>
    </row>
    <row r="488" spans="1:13" x14ac:dyDescent="0.3">
      <c r="A488">
        <v>5.6917499999999999</v>
      </c>
      <c r="B488">
        <v>0</v>
      </c>
      <c r="C488">
        <v>18.100000000000001</v>
      </c>
      <c r="D488">
        <v>0</v>
      </c>
      <c r="E488">
        <v>0.58299999999999996</v>
      </c>
      <c r="F488">
        <v>6.1139999999999999</v>
      </c>
      <c r="G488">
        <v>79.8</v>
      </c>
      <c r="H488">
        <v>3.5459000000000001</v>
      </c>
      <c r="I488">
        <v>24</v>
      </c>
      <c r="J488">
        <v>666</v>
      </c>
      <c r="K488">
        <v>20.2</v>
      </c>
      <c r="L488">
        <v>14.98</v>
      </c>
      <c r="M488">
        <v>19.100000000000001</v>
      </c>
    </row>
    <row r="489" spans="1:13" x14ac:dyDescent="0.3">
      <c r="A489">
        <v>4.8356700000000004</v>
      </c>
      <c r="B489">
        <v>0</v>
      </c>
      <c r="C489">
        <v>18.100000000000001</v>
      </c>
      <c r="D489">
        <v>0</v>
      </c>
      <c r="E489">
        <v>0.58299999999999996</v>
      </c>
      <c r="F489">
        <v>5.9050000000000002</v>
      </c>
      <c r="G489">
        <v>53.2</v>
      </c>
      <c r="H489">
        <v>3.1522999999999999</v>
      </c>
      <c r="I489">
        <v>24</v>
      </c>
      <c r="J489">
        <v>666</v>
      </c>
      <c r="K489">
        <v>20.2</v>
      </c>
      <c r="L489">
        <v>11.45</v>
      </c>
      <c r="M489">
        <v>20.6</v>
      </c>
    </row>
    <row r="490" spans="1:13" x14ac:dyDescent="0.3">
      <c r="A490">
        <v>0.15085999999999999</v>
      </c>
      <c r="B490">
        <v>0</v>
      </c>
      <c r="C490">
        <v>27.74</v>
      </c>
      <c r="D490">
        <v>0</v>
      </c>
      <c r="E490">
        <v>0.60899999999999999</v>
      </c>
      <c r="F490">
        <v>5.4539999999999997</v>
      </c>
      <c r="G490">
        <v>92.7</v>
      </c>
      <c r="H490">
        <v>1.8209</v>
      </c>
      <c r="I490">
        <v>4</v>
      </c>
      <c r="J490">
        <v>711</v>
      </c>
      <c r="K490">
        <v>20.100000000000001</v>
      </c>
      <c r="L490">
        <v>18.059999999999999</v>
      </c>
      <c r="M490">
        <v>15.2</v>
      </c>
    </row>
    <row r="491" spans="1:13" x14ac:dyDescent="0.3">
      <c r="A491">
        <v>0.18337000000000001</v>
      </c>
      <c r="B491">
        <v>0</v>
      </c>
      <c r="C491">
        <v>27.74</v>
      </c>
      <c r="D491">
        <v>0</v>
      </c>
      <c r="E491">
        <v>0.60899999999999999</v>
      </c>
      <c r="F491">
        <v>5.4139999999999997</v>
      </c>
      <c r="G491">
        <v>98.3</v>
      </c>
      <c r="H491">
        <v>1.7554000000000001</v>
      </c>
      <c r="I491">
        <v>4</v>
      </c>
      <c r="J491">
        <v>711</v>
      </c>
      <c r="K491">
        <v>20.100000000000001</v>
      </c>
      <c r="L491">
        <v>23.97</v>
      </c>
      <c r="M491">
        <v>7</v>
      </c>
    </row>
    <row r="492" spans="1:13" x14ac:dyDescent="0.3">
      <c r="A492">
        <v>0.20746000000000001</v>
      </c>
      <c r="B492">
        <v>0</v>
      </c>
      <c r="C492">
        <v>27.74</v>
      </c>
      <c r="D492">
        <v>0</v>
      </c>
      <c r="E492">
        <v>0.60899999999999999</v>
      </c>
      <c r="F492">
        <v>5.093</v>
      </c>
      <c r="G492">
        <v>98</v>
      </c>
      <c r="H492">
        <v>1.8226</v>
      </c>
      <c r="I492">
        <v>4</v>
      </c>
      <c r="J492">
        <v>711</v>
      </c>
      <c r="K492">
        <v>20.100000000000001</v>
      </c>
      <c r="L492">
        <v>29.68</v>
      </c>
      <c r="M492">
        <v>8.1</v>
      </c>
    </row>
    <row r="493" spans="1:13" x14ac:dyDescent="0.3">
      <c r="A493">
        <v>0.10574</v>
      </c>
      <c r="B493">
        <v>0</v>
      </c>
      <c r="C493">
        <v>27.74</v>
      </c>
      <c r="D493">
        <v>0</v>
      </c>
      <c r="E493">
        <v>0.60899999999999999</v>
      </c>
      <c r="F493">
        <v>5.9829999999999997</v>
      </c>
      <c r="G493">
        <v>98.8</v>
      </c>
      <c r="H493">
        <v>1.8681000000000001</v>
      </c>
      <c r="I493">
        <v>4</v>
      </c>
      <c r="J493">
        <v>711</v>
      </c>
      <c r="K493">
        <v>20.100000000000001</v>
      </c>
      <c r="L493">
        <v>18.07</v>
      </c>
      <c r="M493">
        <v>13.6</v>
      </c>
    </row>
    <row r="494" spans="1:13" x14ac:dyDescent="0.3">
      <c r="A494">
        <v>0.11132</v>
      </c>
      <c r="B494">
        <v>0</v>
      </c>
      <c r="C494">
        <v>27.74</v>
      </c>
      <c r="D494">
        <v>0</v>
      </c>
      <c r="E494">
        <v>0.60899999999999999</v>
      </c>
      <c r="F494">
        <v>5.9829999999999997</v>
      </c>
      <c r="G494">
        <v>83.5</v>
      </c>
      <c r="H494">
        <v>2.1099000000000001</v>
      </c>
      <c r="I494">
        <v>4</v>
      </c>
      <c r="J494">
        <v>711</v>
      </c>
      <c r="K494">
        <v>20.100000000000001</v>
      </c>
      <c r="L494">
        <v>13.35</v>
      </c>
      <c r="M494">
        <v>20.100000000000001</v>
      </c>
    </row>
    <row r="495" spans="1:13" x14ac:dyDescent="0.3">
      <c r="A495">
        <v>0.17330999999999999</v>
      </c>
      <c r="B495">
        <v>0</v>
      </c>
      <c r="C495">
        <v>9.69</v>
      </c>
      <c r="D495">
        <v>0</v>
      </c>
      <c r="E495">
        <v>0.58499999999999996</v>
      </c>
      <c r="F495">
        <v>5.7069999999999999</v>
      </c>
      <c r="G495">
        <v>54</v>
      </c>
      <c r="H495">
        <v>2.3816999999999999</v>
      </c>
      <c r="I495">
        <v>6</v>
      </c>
      <c r="J495">
        <v>391</v>
      </c>
      <c r="K495">
        <v>19.2</v>
      </c>
      <c r="L495">
        <v>12.01</v>
      </c>
      <c r="M495">
        <v>21.8</v>
      </c>
    </row>
    <row r="496" spans="1:13" x14ac:dyDescent="0.3">
      <c r="A496">
        <v>0.27956999999999999</v>
      </c>
      <c r="B496">
        <v>0</v>
      </c>
      <c r="C496">
        <v>9.69</v>
      </c>
      <c r="D496">
        <v>0</v>
      </c>
      <c r="E496">
        <v>0.58499999999999996</v>
      </c>
      <c r="F496">
        <v>5.9260000000000002</v>
      </c>
      <c r="G496">
        <v>42.6</v>
      </c>
      <c r="H496">
        <v>2.3816999999999999</v>
      </c>
      <c r="I496">
        <v>6</v>
      </c>
      <c r="J496">
        <v>391</v>
      </c>
      <c r="K496">
        <v>19.2</v>
      </c>
      <c r="L496">
        <v>13.59</v>
      </c>
      <c r="M496">
        <v>24.5</v>
      </c>
    </row>
    <row r="497" spans="1:13" x14ac:dyDescent="0.3">
      <c r="A497">
        <v>0.17899000000000001</v>
      </c>
      <c r="B497">
        <v>0</v>
      </c>
      <c r="C497">
        <v>9.69</v>
      </c>
      <c r="D497">
        <v>0</v>
      </c>
      <c r="E497">
        <v>0.58499999999999996</v>
      </c>
      <c r="F497">
        <v>5.67</v>
      </c>
      <c r="G497">
        <v>28.8</v>
      </c>
      <c r="H497">
        <v>2.7986</v>
      </c>
      <c r="I497">
        <v>6</v>
      </c>
      <c r="J497">
        <v>391</v>
      </c>
      <c r="K497">
        <v>19.2</v>
      </c>
      <c r="L497">
        <v>17.600000000000001</v>
      </c>
      <c r="M497">
        <v>23.1</v>
      </c>
    </row>
    <row r="498" spans="1:13" x14ac:dyDescent="0.3">
      <c r="A498">
        <v>0.28960000000000002</v>
      </c>
      <c r="B498">
        <v>0</v>
      </c>
      <c r="C498">
        <v>9.69</v>
      </c>
      <c r="D498">
        <v>0</v>
      </c>
      <c r="E498">
        <v>0.58499999999999996</v>
      </c>
      <c r="F498">
        <v>5.39</v>
      </c>
      <c r="G498">
        <v>72.900000000000006</v>
      </c>
      <c r="H498">
        <v>2.7986</v>
      </c>
      <c r="I498">
        <v>6</v>
      </c>
      <c r="J498">
        <v>391</v>
      </c>
      <c r="K498">
        <v>19.2</v>
      </c>
      <c r="L498">
        <v>21.14</v>
      </c>
      <c r="M498">
        <v>19.7</v>
      </c>
    </row>
    <row r="499" spans="1:13" x14ac:dyDescent="0.3">
      <c r="A499">
        <v>0.26838000000000001</v>
      </c>
      <c r="B499">
        <v>0</v>
      </c>
      <c r="C499">
        <v>9.69</v>
      </c>
      <c r="D499">
        <v>0</v>
      </c>
      <c r="E499">
        <v>0.58499999999999996</v>
      </c>
      <c r="F499">
        <v>5.7939999999999996</v>
      </c>
      <c r="G499">
        <v>70.599999999999994</v>
      </c>
      <c r="H499">
        <v>2.8927</v>
      </c>
      <c r="I499">
        <v>6</v>
      </c>
      <c r="J499">
        <v>391</v>
      </c>
      <c r="K499">
        <v>19.2</v>
      </c>
      <c r="L499">
        <v>14.1</v>
      </c>
      <c r="M499">
        <v>18.3</v>
      </c>
    </row>
    <row r="500" spans="1:13" x14ac:dyDescent="0.3">
      <c r="A500">
        <v>0.23912</v>
      </c>
      <c r="B500">
        <v>0</v>
      </c>
      <c r="C500">
        <v>9.69</v>
      </c>
      <c r="D500">
        <v>0</v>
      </c>
      <c r="E500">
        <v>0.58499999999999996</v>
      </c>
      <c r="F500">
        <v>6.0190000000000001</v>
      </c>
      <c r="G500">
        <v>65.3</v>
      </c>
      <c r="H500">
        <v>2.4091</v>
      </c>
      <c r="I500">
        <v>6</v>
      </c>
      <c r="J500">
        <v>391</v>
      </c>
      <c r="K500">
        <v>19.2</v>
      </c>
      <c r="L500">
        <v>12.92</v>
      </c>
      <c r="M500">
        <v>21.2</v>
      </c>
    </row>
    <row r="501" spans="1:13" x14ac:dyDescent="0.3">
      <c r="A501">
        <v>0.17782999999999999</v>
      </c>
      <c r="B501">
        <v>0</v>
      </c>
      <c r="C501">
        <v>9.69</v>
      </c>
      <c r="D501">
        <v>0</v>
      </c>
      <c r="E501">
        <v>0.58499999999999996</v>
      </c>
      <c r="F501">
        <v>5.569</v>
      </c>
      <c r="G501">
        <v>73.5</v>
      </c>
      <c r="H501">
        <v>2.3999000000000001</v>
      </c>
      <c r="I501">
        <v>6</v>
      </c>
      <c r="J501">
        <v>391</v>
      </c>
      <c r="K501">
        <v>19.2</v>
      </c>
      <c r="L501">
        <v>15.1</v>
      </c>
      <c r="M501">
        <v>17.5</v>
      </c>
    </row>
    <row r="502" spans="1:13" x14ac:dyDescent="0.3">
      <c r="A502">
        <v>0.22438</v>
      </c>
      <c r="B502">
        <v>0</v>
      </c>
      <c r="C502">
        <v>9.69</v>
      </c>
      <c r="D502">
        <v>0</v>
      </c>
      <c r="E502">
        <v>0.58499999999999996</v>
      </c>
      <c r="F502">
        <v>6.0270000000000001</v>
      </c>
      <c r="G502">
        <v>79.7</v>
      </c>
      <c r="H502">
        <v>2.4982000000000002</v>
      </c>
      <c r="I502">
        <v>6</v>
      </c>
      <c r="J502">
        <v>391</v>
      </c>
      <c r="K502">
        <v>19.2</v>
      </c>
      <c r="L502">
        <v>14.33</v>
      </c>
      <c r="M502">
        <v>16.8</v>
      </c>
    </row>
    <row r="503" spans="1:13" x14ac:dyDescent="0.3">
      <c r="A503">
        <v>6.2630000000000005E-2</v>
      </c>
      <c r="B503">
        <v>0</v>
      </c>
      <c r="C503">
        <v>11.93</v>
      </c>
      <c r="D503">
        <v>0</v>
      </c>
      <c r="E503">
        <v>0.57299999999999995</v>
      </c>
      <c r="F503">
        <v>6.593</v>
      </c>
      <c r="G503">
        <v>69.099999999999994</v>
      </c>
      <c r="H503">
        <v>2.4786000000000001</v>
      </c>
      <c r="I503">
        <v>1</v>
      </c>
      <c r="J503">
        <v>273</v>
      </c>
      <c r="K503">
        <v>21</v>
      </c>
      <c r="L503">
        <v>9.67</v>
      </c>
      <c r="M503">
        <v>22.4</v>
      </c>
    </row>
    <row r="504" spans="1:13" x14ac:dyDescent="0.3">
      <c r="A504">
        <v>4.5269999999999998E-2</v>
      </c>
      <c r="B504">
        <v>0</v>
      </c>
      <c r="C504">
        <v>11.93</v>
      </c>
      <c r="D504">
        <v>0</v>
      </c>
      <c r="E504">
        <v>0.57299999999999995</v>
      </c>
      <c r="F504">
        <v>6.12</v>
      </c>
      <c r="G504">
        <v>76.7</v>
      </c>
      <c r="H504">
        <v>2.2875000000000001</v>
      </c>
      <c r="I504">
        <v>1</v>
      </c>
      <c r="J504">
        <v>273</v>
      </c>
      <c r="K504">
        <v>21</v>
      </c>
      <c r="L504">
        <v>9.08</v>
      </c>
      <c r="M504">
        <v>20.6</v>
      </c>
    </row>
    <row r="505" spans="1:13" x14ac:dyDescent="0.3">
      <c r="A505">
        <v>6.0760000000000002E-2</v>
      </c>
      <c r="B505">
        <v>0</v>
      </c>
      <c r="C505">
        <v>11.93</v>
      </c>
      <c r="D505">
        <v>0</v>
      </c>
      <c r="E505">
        <v>0.57299999999999995</v>
      </c>
      <c r="F505">
        <v>6.976</v>
      </c>
      <c r="G505">
        <v>91</v>
      </c>
      <c r="H505">
        <v>2.1675</v>
      </c>
      <c r="I505">
        <v>1</v>
      </c>
      <c r="J505">
        <v>273</v>
      </c>
      <c r="K505">
        <v>21</v>
      </c>
      <c r="L505">
        <v>5.64</v>
      </c>
      <c r="M505">
        <v>23.9</v>
      </c>
    </row>
    <row r="506" spans="1:13" x14ac:dyDescent="0.3">
      <c r="A506">
        <v>0.10959000000000001</v>
      </c>
      <c r="B506">
        <v>0</v>
      </c>
      <c r="C506">
        <v>11.93</v>
      </c>
      <c r="D506">
        <v>0</v>
      </c>
      <c r="E506">
        <v>0.57299999999999995</v>
      </c>
      <c r="F506">
        <v>6.7939999999999996</v>
      </c>
      <c r="G506">
        <v>89.3</v>
      </c>
      <c r="H506">
        <v>2.3889</v>
      </c>
      <c r="I506">
        <v>1</v>
      </c>
      <c r="J506">
        <v>273</v>
      </c>
      <c r="K506">
        <v>21</v>
      </c>
      <c r="L506">
        <v>6.48</v>
      </c>
      <c r="M506">
        <v>22</v>
      </c>
    </row>
    <row r="507" spans="1:13" x14ac:dyDescent="0.3">
      <c r="A507">
        <v>4.7410000000000001E-2</v>
      </c>
      <c r="B507">
        <v>0</v>
      </c>
      <c r="C507">
        <v>11.93</v>
      </c>
      <c r="D507">
        <v>0</v>
      </c>
      <c r="E507">
        <v>0.57299999999999995</v>
      </c>
      <c r="F507">
        <v>6.03</v>
      </c>
      <c r="G507">
        <v>80.8</v>
      </c>
      <c r="H507">
        <v>2.5049999999999999</v>
      </c>
      <c r="I507">
        <v>1</v>
      </c>
      <c r="J507">
        <v>273</v>
      </c>
      <c r="K507">
        <v>21</v>
      </c>
      <c r="L507">
        <v>7.88</v>
      </c>
      <c r="M507">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138C4-96C3-4FD2-8CCE-C0908D7815BC}">
  <sheetPr>
    <tabColor rgb="FFFFFF99"/>
  </sheetPr>
  <dimension ref="A1:G16"/>
  <sheetViews>
    <sheetView workbookViewId="0">
      <selection activeCell="H1" sqref="H1"/>
    </sheetView>
  </sheetViews>
  <sheetFormatPr defaultRowHeight="14.4" x14ac:dyDescent="0.3"/>
  <cols>
    <col min="1" max="1" width="17.5546875" bestFit="1" customWidth="1"/>
    <col min="2" max="2" width="5.44140625" bestFit="1" customWidth="1"/>
    <col min="3" max="3" width="6.88671875" bestFit="1" customWidth="1"/>
    <col min="4" max="4" width="5.44140625" bestFit="1" customWidth="1"/>
    <col min="5" max="5" width="16.109375" bestFit="1" customWidth="1"/>
    <col min="6" max="6" width="8.44140625" bestFit="1" customWidth="1"/>
    <col min="7" max="7" width="9.77734375" bestFit="1" customWidth="1"/>
    <col min="10" max="10" width="8.88671875" customWidth="1"/>
    <col min="12" max="12" width="8.88671875" customWidth="1"/>
  </cols>
  <sheetData>
    <row r="1" spans="1:7" x14ac:dyDescent="0.3">
      <c r="A1" s="5" t="s">
        <v>49</v>
      </c>
      <c r="B1" s="6" t="s">
        <v>50</v>
      </c>
      <c r="C1" s="6" t="s">
        <v>51</v>
      </c>
      <c r="D1" s="6" t="s">
        <v>52</v>
      </c>
      <c r="E1" s="6" t="s">
        <v>53</v>
      </c>
      <c r="F1" s="6" t="s">
        <v>54</v>
      </c>
      <c r="G1" s="6" t="s">
        <v>55</v>
      </c>
    </row>
    <row r="2" spans="1:7" x14ac:dyDescent="0.3">
      <c r="A2" s="6" t="str" cm="1">
        <f t="array" ref="A2:A14">TRANSPOSE('Boston Data'!A1:M1)</f>
        <v>CRIM</v>
      </c>
      <c r="B2">
        <f>AVERAGEA('Boston Data'!A2:A507)</f>
        <v>3.6135235573122535</v>
      </c>
      <c r="C2">
        <f>MEDIAN('Boston Data'!A2:A507)</f>
        <v>0.25651000000000002</v>
      </c>
      <c r="D2">
        <f>_xlfn.MODE.SNGL('Boston Data'!A2:A507)</f>
        <v>1.5010000000000001E-2</v>
      </c>
      <c r="E2">
        <f>_xlfn.STDEV.P('Boston Data'!A2:A507)</f>
        <v>8.5930413512957706</v>
      </c>
      <c r="F2">
        <f>MIN('Boston Data'!A2:A507)</f>
        <v>6.3200000000000001E-3</v>
      </c>
      <c r="G2">
        <f>MAX('Boston Data'!A2:A507)</f>
        <v>88.976200000000006</v>
      </c>
    </row>
    <row r="3" spans="1:7" x14ac:dyDescent="0.3">
      <c r="A3" s="6" t="str">
        <v>ZN</v>
      </c>
      <c r="B3">
        <v>11.363636363636363</v>
      </c>
      <c r="C3">
        <v>0</v>
      </c>
      <c r="D3">
        <v>0</v>
      </c>
      <c r="E3">
        <v>23.29939569476613</v>
      </c>
      <c r="F3">
        <v>0</v>
      </c>
      <c r="G3">
        <v>100</v>
      </c>
    </row>
    <row r="4" spans="1:7" x14ac:dyDescent="0.3">
      <c r="A4" s="6" t="str">
        <v>INDUS</v>
      </c>
      <c r="B4">
        <v>11.136778656126504</v>
      </c>
      <c r="C4">
        <v>9.69</v>
      </c>
      <c r="D4">
        <v>18.100000000000001</v>
      </c>
      <c r="E4">
        <v>6.8535705833908649</v>
      </c>
      <c r="F4">
        <v>0.46</v>
      </c>
      <c r="G4">
        <v>27.74</v>
      </c>
    </row>
    <row r="5" spans="1:7" x14ac:dyDescent="0.3">
      <c r="A5" s="6" t="str">
        <v>CHAS</v>
      </c>
      <c r="B5">
        <v>6.9169960474308304E-2</v>
      </c>
      <c r="C5">
        <v>0</v>
      </c>
      <c r="D5">
        <v>0</v>
      </c>
      <c r="E5">
        <v>0.25374293496034711</v>
      </c>
      <c r="F5">
        <v>0</v>
      </c>
      <c r="G5">
        <v>1</v>
      </c>
    </row>
    <row r="6" spans="1:7" x14ac:dyDescent="0.3">
      <c r="A6" s="6" t="str">
        <v>NOX</v>
      </c>
      <c r="B6">
        <v>0.55469505928853724</v>
      </c>
      <c r="C6">
        <v>0.53800000000000003</v>
      </c>
      <c r="D6">
        <v>0.53800000000000003</v>
      </c>
      <c r="E6">
        <v>0.1157631154065592</v>
      </c>
      <c r="F6">
        <v>0.38500000000000001</v>
      </c>
      <c r="G6">
        <v>0.871</v>
      </c>
    </row>
    <row r="7" spans="1:7" x14ac:dyDescent="0.3">
      <c r="A7" s="6" t="str">
        <v>RM</v>
      </c>
      <c r="B7">
        <v>6.2846343873517867</v>
      </c>
      <c r="C7">
        <v>6.2084999999999999</v>
      </c>
      <c r="D7">
        <v>5.7130000000000001</v>
      </c>
      <c r="E7">
        <v>0.70192251433452602</v>
      </c>
      <c r="F7">
        <v>3.5609999999999999</v>
      </c>
      <c r="G7">
        <v>8.7799999999999994</v>
      </c>
    </row>
    <row r="8" spans="1:7" x14ac:dyDescent="0.3">
      <c r="A8" s="6" t="str">
        <v>AGE</v>
      </c>
      <c r="B8">
        <v>68.574901185770784</v>
      </c>
      <c r="C8">
        <v>77.5</v>
      </c>
      <c r="D8">
        <v>100</v>
      </c>
      <c r="E8">
        <v>28.121032570236828</v>
      </c>
      <c r="F8">
        <v>2.9</v>
      </c>
      <c r="G8">
        <v>100</v>
      </c>
    </row>
    <row r="9" spans="1:7" x14ac:dyDescent="0.3">
      <c r="A9" s="6" t="str">
        <v>DIS</v>
      </c>
      <c r="B9">
        <v>3.795042687747034</v>
      </c>
      <c r="C9">
        <v>3.2074499999999997</v>
      </c>
      <c r="D9">
        <v>3.4952000000000001</v>
      </c>
      <c r="E9">
        <v>2.1036283563444598</v>
      </c>
      <c r="F9">
        <v>1.1295999999999999</v>
      </c>
      <c r="G9">
        <v>12.1265</v>
      </c>
    </row>
    <row r="10" spans="1:7" x14ac:dyDescent="0.3">
      <c r="A10" s="6" t="str">
        <v>RAD</v>
      </c>
      <c r="B10">
        <v>9.5494071146245059</v>
      </c>
      <c r="C10">
        <v>5</v>
      </c>
      <c r="D10">
        <v>24</v>
      </c>
      <c r="E10">
        <v>8.6986511177906358</v>
      </c>
      <c r="F10">
        <v>1</v>
      </c>
      <c r="G10">
        <v>24</v>
      </c>
    </row>
    <row r="11" spans="1:7" x14ac:dyDescent="0.3">
      <c r="A11" s="6" t="str">
        <v>TAX</v>
      </c>
      <c r="B11">
        <v>408.23715415019763</v>
      </c>
      <c r="C11">
        <v>330</v>
      </c>
      <c r="D11">
        <v>666</v>
      </c>
      <c r="E11">
        <v>168.37049503938115</v>
      </c>
      <c r="F11">
        <v>187</v>
      </c>
      <c r="G11">
        <v>711</v>
      </c>
    </row>
    <row r="12" spans="1:7" x14ac:dyDescent="0.3">
      <c r="A12" s="6" t="str">
        <v>PTRATIO</v>
      </c>
      <c r="B12">
        <v>18.455533596837967</v>
      </c>
      <c r="C12">
        <v>19.05</v>
      </c>
      <c r="D12">
        <v>20.2</v>
      </c>
      <c r="E12">
        <v>2.1628051914820814</v>
      </c>
      <c r="F12">
        <v>12.6</v>
      </c>
      <c r="G12">
        <v>22</v>
      </c>
    </row>
    <row r="13" spans="1:7" x14ac:dyDescent="0.3">
      <c r="A13" s="6" t="str">
        <v>LSTAT</v>
      </c>
      <c r="B13">
        <v>12.653063241106723</v>
      </c>
      <c r="C13">
        <v>11.36</v>
      </c>
      <c r="D13">
        <v>8.0500000000000007</v>
      </c>
      <c r="E13">
        <v>7.1340016366504653</v>
      </c>
      <c r="F13">
        <v>1.73</v>
      </c>
      <c r="G13">
        <v>37.97</v>
      </c>
    </row>
    <row r="14" spans="1:7" x14ac:dyDescent="0.3">
      <c r="A14" s="6" t="str">
        <v>MEDV</v>
      </c>
      <c r="B14">
        <v>22.532806324110698</v>
      </c>
      <c r="C14">
        <v>21.2</v>
      </c>
      <c r="D14">
        <v>50</v>
      </c>
      <c r="E14">
        <v>9.1880115452781297</v>
      </c>
      <c r="F14">
        <v>5</v>
      </c>
      <c r="G14">
        <v>50</v>
      </c>
    </row>
    <row r="16" spans="1:7" x14ac:dyDescent="0.3">
      <c r="A16" s="32" t="s">
        <v>124</v>
      </c>
      <c r="B16" s="33"/>
      <c r="C16" s="33"/>
      <c r="D16" s="33"/>
      <c r="E16" s="33"/>
      <c r="F16" s="33"/>
      <c r="G16" s="33"/>
    </row>
  </sheetData>
  <mergeCells count="1">
    <mergeCell ref="A16:G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C7E6-910F-402F-8852-B9CF8CAC9B31}">
  <sheetPr>
    <tabColor rgb="FFFFFF66"/>
  </sheetPr>
  <dimension ref="A1:W507"/>
  <sheetViews>
    <sheetView zoomScaleNormal="100" workbookViewId="0">
      <selection activeCell="V4" sqref="V4"/>
    </sheetView>
  </sheetViews>
  <sheetFormatPr defaultRowHeight="14.4" x14ac:dyDescent="0.3"/>
  <cols>
    <col min="1" max="1" width="8" bestFit="1" customWidth="1"/>
    <col min="2" max="2" width="5.5546875" bestFit="1" customWidth="1"/>
    <col min="3" max="3" width="8.6640625" bestFit="1" customWidth="1"/>
    <col min="4" max="4" width="8" bestFit="1" customWidth="1"/>
    <col min="5" max="5" width="7" bestFit="1" customWidth="1"/>
    <col min="6" max="6" width="6" bestFit="1" customWidth="1"/>
    <col min="7" max="7" width="6.6640625" bestFit="1" customWidth="1"/>
    <col min="8" max="8" width="8" bestFit="1" customWidth="1"/>
    <col min="9" max="9" width="6.6640625" bestFit="1" customWidth="1"/>
    <col min="10" max="10" width="6.33203125" bestFit="1" customWidth="1"/>
    <col min="11" max="11" width="10.21875" bestFit="1" customWidth="1"/>
    <col min="12" max="12" width="8.109375" bestFit="1" customWidth="1"/>
    <col min="13" max="13" width="8" bestFit="1" customWidth="1"/>
    <col min="14" max="14" width="1.77734375" customWidth="1"/>
    <col min="15" max="15" width="23.109375" bestFit="1" customWidth="1"/>
    <col min="22" max="22" width="11.6640625" customWidth="1"/>
    <col min="23" max="23" width="11.77734375" customWidth="1"/>
  </cols>
  <sheetData>
    <row r="1" spans="1:23" ht="1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O1" s="26"/>
      <c r="P1" s="27"/>
      <c r="R1" s="36" t="s">
        <v>61</v>
      </c>
      <c r="S1" s="36"/>
      <c r="T1" s="36"/>
      <c r="U1" s="36"/>
      <c r="V1" s="36"/>
      <c r="W1" s="36"/>
    </row>
    <row r="2" spans="1:23" x14ac:dyDescent="0.3">
      <c r="A2">
        <v>6.3200000000000001E-3</v>
      </c>
      <c r="B2">
        <v>18</v>
      </c>
      <c r="C2">
        <v>2.31</v>
      </c>
      <c r="D2">
        <v>0</v>
      </c>
      <c r="E2">
        <v>0.53800000000000003</v>
      </c>
      <c r="F2">
        <v>6.5750000000000002</v>
      </c>
      <c r="G2">
        <v>65.2</v>
      </c>
      <c r="H2">
        <v>4.09</v>
      </c>
      <c r="I2">
        <v>1</v>
      </c>
      <c r="J2">
        <v>296</v>
      </c>
      <c r="K2">
        <v>15.3</v>
      </c>
      <c r="L2">
        <v>4.9800000000000004</v>
      </c>
      <c r="M2">
        <v>24</v>
      </c>
      <c r="O2" s="28" t="s">
        <v>158</v>
      </c>
      <c r="P2" s="29">
        <f>COUNTIFS(A2:A507, "&lt;"&amp;V4) + COUNTIFS(A2:A507, "&gt;"&amp;W4)</f>
        <v>66</v>
      </c>
      <c r="R2" s="36"/>
      <c r="S2" s="36"/>
      <c r="T2" s="36"/>
      <c r="U2" s="36"/>
      <c r="V2" s="36"/>
      <c r="W2" s="36"/>
    </row>
    <row r="3" spans="1:23" x14ac:dyDescent="0.3">
      <c r="A3">
        <v>2.7310000000000001E-2</v>
      </c>
      <c r="B3">
        <v>0</v>
      </c>
      <c r="C3">
        <v>7.07</v>
      </c>
      <c r="D3">
        <v>0</v>
      </c>
      <c r="E3">
        <v>0.46899999999999997</v>
      </c>
      <c r="F3">
        <v>6.4210000000000003</v>
      </c>
      <c r="G3">
        <v>78.900000000000006</v>
      </c>
      <c r="H3">
        <v>4.9671000000000003</v>
      </c>
      <c r="I3">
        <v>2</v>
      </c>
      <c r="J3">
        <v>242</v>
      </c>
      <c r="K3">
        <v>17.8</v>
      </c>
      <c r="L3">
        <v>9.14</v>
      </c>
      <c r="M3">
        <v>21.6</v>
      </c>
      <c r="O3" s="28" t="s">
        <v>159</v>
      </c>
      <c r="P3" s="29">
        <f>COUNTIFS(B2:B507, "&lt;"&amp;V5) + COUNTIFS(B2:B507, "&gt;"&amp;W5)</f>
        <v>68</v>
      </c>
      <c r="R3" s="9"/>
      <c r="S3" s="9" t="s">
        <v>56</v>
      </c>
      <c r="T3" s="9" t="s">
        <v>57</v>
      </c>
      <c r="U3" s="9" t="s">
        <v>58</v>
      </c>
      <c r="V3" s="9" t="s">
        <v>59</v>
      </c>
      <c r="W3" s="9" t="s">
        <v>60</v>
      </c>
    </row>
    <row r="4" spans="1:23" x14ac:dyDescent="0.3">
      <c r="A4">
        <v>2.7289999999999998E-2</v>
      </c>
      <c r="B4">
        <v>0</v>
      </c>
      <c r="C4">
        <v>7.07</v>
      </c>
      <c r="D4">
        <v>0</v>
      </c>
      <c r="E4">
        <v>0.46899999999999997</v>
      </c>
      <c r="F4">
        <v>7.1849999999999996</v>
      </c>
      <c r="G4">
        <v>61.1</v>
      </c>
      <c r="H4">
        <v>4.9671000000000003</v>
      </c>
      <c r="I4">
        <v>2</v>
      </c>
      <c r="J4">
        <v>242</v>
      </c>
      <c r="K4">
        <v>17.8</v>
      </c>
      <c r="L4">
        <v>4.03</v>
      </c>
      <c r="M4">
        <v>34.700000000000003</v>
      </c>
      <c r="O4" s="28" t="s">
        <v>160</v>
      </c>
      <c r="P4" s="29">
        <f>COUNTIFS(C2:C507, "&lt;"&amp;V6) + COUNTIFS(C2:C507, "&gt;"&amp;W6)</f>
        <v>0</v>
      </c>
      <c r="R4" s="8" t="str" cm="1">
        <f t="array" ref="R4:R16">TRANSPOSE(A1:M1)</f>
        <v>CRIM</v>
      </c>
      <c r="S4" s="7">
        <f>_xlfn.QUARTILE.INC(A2:A507,1)</f>
        <v>8.2044999999999993E-2</v>
      </c>
      <c r="T4" s="7">
        <f>_xlfn.QUARTILE.INC(A2:A507,3)</f>
        <v>3.6770825</v>
      </c>
      <c r="U4" s="7">
        <f t="shared" ref="U4:U16" si="0">T4-S4</f>
        <v>3.5950375000000001</v>
      </c>
      <c r="V4" s="7">
        <f>MAX(0,S4 - (1.5 * U4))</f>
        <v>0</v>
      </c>
      <c r="W4" s="7">
        <f>T4 + (1.5 * U4)</f>
        <v>9.0696387499999993</v>
      </c>
    </row>
    <row r="5" spans="1:23" x14ac:dyDescent="0.3">
      <c r="A5">
        <v>3.2370000000000003E-2</v>
      </c>
      <c r="B5">
        <v>0</v>
      </c>
      <c r="C5">
        <v>2.1800000000000002</v>
      </c>
      <c r="D5">
        <v>0</v>
      </c>
      <c r="E5">
        <v>0.45800000000000002</v>
      </c>
      <c r="F5">
        <v>6.9980000000000002</v>
      </c>
      <c r="G5">
        <v>45.8</v>
      </c>
      <c r="H5">
        <v>6.0621999999999998</v>
      </c>
      <c r="I5">
        <v>3</v>
      </c>
      <c r="J5">
        <v>222</v>
      </c>
      <c r="K5">
        <v>18.7</v>
      </c>
      <c r="L5">
        <v>2.94</v>
      </c>
      <c r="M5">
        <v>33.4</v>
      </c>
      <c r="O5" s="28" t="s">
        <v>168</v>
      </c>
      <c r="P5" s="29" t="s">
        <v>171</v>
      </c>
      <c r="R5" s="8" t="str">
        <v>ZN</v>
      </c>
      <c r="S5" s="7">
        <v>0</v>
      </c>
      <c r="T5" s="7">
        <v>12.5</v>
      </c>
      <c r="U5" s="7">
        <f t="shared" si="0"/>
        <v>12.5</v>
      </c>
      <c r="V5" s="7">
        <f t="shared" ref="V5:V16" si="1">MAX(0,S5 - (1.5 * U5))</f>
        <v>0</v>
      </c>
      <c r="W5" s="7">
        <f t="shared" ref="W5:W16" si="2">T5 + (1.5 * U5)</f>
        <v>31.25</v>
      </c>
    </row>
    <row r="6" spans="1:23" x14ac:dyDescent="0.3">
      <c r="A6">
        <v>6.905E-2</v>
      </c>
      <c r="B6">
        <v>0</v>
      </c>
      <c r="C6">
        <v>2.1800000000000002</v>
      </c>
      <c r="D6">
        <v>0</v>
      </c>
      <c r="E6">
        <v>0.45800000000000002</v>
      </c>
      <c r="F6">
        <v>7.1470000000000002</v>
      </c>
      <c r="G6">
        <v>54.2</v>
      </c>
      <c r="H6">
        <v>6.0621999999999998</v>
      </c>
      <c r="I6">
        <v>3</v>
      </c>
      <c r="J6">
        <v>222</v>
      </c>
      <c r="K6">
        <v>18.7</v>
      </c>
      <c r="L6">
        <v>5.33</v>
      </c>
      <c r="M6">
        <v>36.200000000000003</v>
      </c>
      <c r="O6" s="28" t="s">
        <v>161</v>
      </c>
      <c r="P6" s="9">
        <f>COUNTIFS(E2:E507, "&lt;"&amp;V8) + COUNTIFS(E2:E507, "&gt;"&amp;W8)</f>
        <v>0</v>
      </c>
      <c r="R6" s="8" t="str">
        <v>INDUS</v>
      </c>
      <c r="S6" s="7">
        <v>5.19</v>
      </c>
      <c r="T6" s="7">
        <v>18.100000000000001</v>
      </c>
      <c r="U6" s="7">
        <f t="shared" si="0"/>
        <v>12.91</v>
      </c>
      <c r="V6" s="7">
        <f t="shared" si="1"/>
        <v>0</v>
      </c>
      <c r="W6" s="7">
        <f t="shared" si="2"/>
        <v>37.465000000000003</v>
      </c>
    </row>
    <row r="7" spans="1:23" x14ac:dyDescent="0.3">
      <c r="A7">
        <v>2.9850000000000002E-2</v>
      </c>
      <c r="B7">
        <v>0</v>
      </c>
      <c r="C7">
        <v>2.1800000000000002</v>
      </c>
      <c r="D7">
        <v>0</v>
      </c>
      <c r="E7">
        <v>0.45800000000000002</v>
      </c>
      <c r="F7">
        <v>6.43</v>
      </c>
      <c r="G7">
        <v>58.7</v>
      </c>
      <c r="H7">
        <v>6.0621999999999998</v>
      </c>
      <c r="I7">
        <v>3</v>
      </c>
      <c r="J7">
        <v>222</v>
      </c>
      <c r="K7">
        <v>18.7</v>
      </c>
      <c r="L7">
        <v>5.21</v>
      </c>
      <c r="M7">
        <v>28.7</v>
      </c>
      <c r="O7" s="28" t="s">
        <v>162</v>
      </c>
      <c r="P7" s="9">
        <f>COUNTIFS(F2:F507, "&lt;"&amp;V9) + COUNTIFS(F2:F507, "&gt;"&amp;W9)</f>
        <v>30</v>
      </c>
      <c r="R7" s="8" t="str">
        <v>CHAS</v>
      </c>
      <c r="S7" s="7">
        <v>0</v>
      </c>
      <c r="T7" s="7">
        <v>0</v>
      </c>
      <c r="U7" s="7">
        <f t="shared" si="0"/>
        <v>0</v>
      </c>
      <c r="V7" s="7">
        <f t="shared" si="1"/>
        <v>0</v>
      </c>
      <c r="W7" s="7">
        <f t="shared" si="2"/>
        <v>0</v>
      </c>
    </row>
    <row r="8" spans="1:23" x14ac:dyDescent="0.3">
      <c r="A8">
        <v>8.8289999999999993E-2</v>
      </c>
      <c r="B8">
        <v>12.5</v>
      </c>
      <c r="C8">
        <v>7.87</v>
      </c>
      <c r="D8">
        <v>0</v>
      </c>
      <c r="E8">
        <v>0.52400000000000002</v>
      </c>
      <c r="F8">
        <v>6.0119999999999996</v>
      </c>
      <c r="G8">
        <v>66.599999999999994</v>
      </c>
      <c r="H8">
        <v>5.5605000000000002</v>
      </c>
      <c r="I8">
        <v>5</v>
      </c>
      <c r="J8">
        <v>311</v>
      </c>
      <c r="K8">
        <v>15.2</v>
      </c>
      <c r="L8">
        <v>12.43</v>
      </c>
      <c r="M8">
        <v>22.9</v>
      </c>
      <c r="O8" s="28" t="s">
        <v>163</v>
      </c>
      <c r="P8" s="9">
        <f>COUNTIFS(G2:G507, "&lt;"&amp;V10) + COUNTIFS(G2:G507, "&gt;"&amp;W10)</f>
        <v>0</v>
      </c>
      <c r="R8" s="8" t="str">
        <v>NOX</v>
      </c>
      <c r="S8" s="7">
        <v>0.44900000000000001</v>
      </c>
      <c r="T8" s="7">
        <v>0.624</v>
      </c>
      <c r="U8" s="7">
        <f t="shared" si="0"/>
        <v>0.17499999999999999</v>
      </c>
      <c r="V8" s="7">
        <f t="shared" si="1"/>
        <v>0.18650000000000005</v>
      </c>
      <c r="W8" s="7">
        <f t="shared" si="2"/>
        <v>0.88649999999999995</v>
      </c>
    </row>
    <row r="9" spans="1:23" x14ac:dyDescent="0.3">
      <c r="A9">
        <v>0.14455000000000001</v>
      </c>
      <c r="B9">
        <v>12.5</v>
      </c>
      <c r="C9">
        <v>7.87</v>
      </c>
      <c r="D9">
        <v>0</v>
      </c>
      <c r="E9">
        <v>0.52400000000000002</v>
      </c>
      <c r="F9">
        <v>6.1719999999999997</v>
      </c>
      <c r="G9">
        <v>96.1</v>
      </c>
      <c r="H9">
        <v>5.9504999999999999</v>
      </c>
      <c r="I9">
        <v>5</v>
      </c>
      <c r="J9">
        <v>311</v>
      </c>
      <c r="K9">
        <v>15.2</v>
      </c>
      <c r="L9">
        <v>19.149999999999999</v>
      </c>
      <c r="M9">
        <v>27.1</v>
      </c>
      <c r="O9" s="28" t="s">
        <v>164</v>
      </c>
      <c r="P9" s="9">
        <f>COUNTIFS(H2:H507, "&lt;"&amp;V11) + COUNTIFS(H2:H507, "&gt;"&amp;W11)</f>
        <v>5</v>
      </c>
      <c r="R9" s="8" t="str">
        <v>RM</v>
      </c>
      <c r="S9" s="7">
        <v>5.8854999999999995</v>
      </c>
      <c r="T9" s="7">
        <v>6.6234999999999999</v>
      </c>
      <c r="U9" s="7">
        <f t="shared" si="0"/>
        <v>0.73800000000000043</v>
      </c>
      <c r="V9" s="7">
        <f t="shared" si="1"/>
        <v>4.7784999999999993</v>
      </c>
      <c r="W9" s="7">
        <f t="shared" si="2"/>
        <v>7.730500000000001</v>
      </c>
    </row>
    <row r="10" spans="1:23" x14ac:dyDescent="0.3">
      <c r="A10">
        <v>0.21124000000000001</v>
      </c>
      <c r="B10">
        <v>12.5</v>
      </c>
      <c r="C10">
        <v>7.87</v>
      </c>
      <c r="D10">
        <v>0</v>
      </c>
      <c r="E10">
        <v>0.52400000000000002</v>
      </c>
      <c r="F10">
        <v>5.6310000000000002</v>
      </c>
      <c r="G10">
        <v>100</v>
      </c>
      <c r="H10">
        <v>6.0820999999999996</v>
      </c>
      <c r="I10">
        <v>5</v>
      </c>
      <c r="J10">
        <v>311</v>
      </c>
      <c r="K10">
        <v>15.2</v>
      </c>
      <c r="L10">
        <v>29.93</v>
      </c>
      <c r="M10">
        <v>16.5</v>
      </c>
      <c r="O10" s="28" t="s">
        <v>165</v>
      </c>
      <c r="P10" s="9">
        <f>COUNTIFS(I2:I507, "&lt;"&amp;V12) + COUNTIFS(I2:I507, "&gt;"&amp;W12)</f>
        <v>0</v>
      </c>
      <c r="R10" s="8" t="str">
        <v>AGE</v>
      </c>
      <c r="S10" s="7">
        <v>45.024999999999999</v>
      </c>
      <c r="T10" s="7">
        <v>94.074999999999989</v>
      </c>
      <c r="U10" s="7">
        <f t="shared" si="0"/>
        <v>49.04999999999999</v>
      </c>
      <c r="V10" s="7">
        <f t="shared" si="1"/>
        <v>0</v>
      </c>
      <c r="W10" s="7">
        <f t="shared" si="2"/>
        <v>167.64999999999998</v>
      </c>
    </row>
    <row r="11" spans="1:23" x14ac:dyDescent="0.3">
      <c r="A11">
        <v>0.17004</v>
      </c>
      <c r="B11">
        <v>12.5</v>
      </c>
      <c r="C11">
        <v>7.87</v>
      </c>
      <c r="D11">
        <v>0</v>
      </c>
      <c r="E11">
        <v>0.52400000000000002</v>
      </c>
      <c r="F11">
        <v>6.0039999999999996</v>
      </c>
      <c r="G11">
        <v>85.9</v>
      </c>
      <c r="H11">
        <v>6.5921000000000003</v>
      </c>
      <c r="I11">
        <v>5</v>
      </c>
      <c r="J11">
        <v>311</v>
      </c>
      <c r="K11">
        <v>15.2</v>
      </c>
      <c r="L11">
        <v>17.100000000000001</v>
      </c>
      <c r="M11">
        <v>18.899999999999999</v>
      </c>
      <c r="O11" s="28" t="s">
        <v>166</v>
      </c>
      <c r="P11" s="9">
        <f>COUNTIFS(J2:J507, "&lt;"&amp;V13) + COUNTIFS(J2:J507, "&gt;"&amp;W13)</f>
        <v>0</v>
      </c>
      <c r="R11" s="8" t="str">
        <v>DIS</v>
      </c>
      <c r="S11" s="7">
        <v>2.1001750000000001</v>
      </c>
      <c r="T11" s="7">
        <v>5.1884250000000005</v>
      </c>
      <c r="U11" s="7">
        <f t="shared" si="0"/>
        <v>3.0882500000000004</v>
      </c>
      <c r="V11" s="7">
        <f t="shared" si="1"/>
        <v>0</v>
      </c>
      <c r="W11" s="7">
        <f t="shared" si="2"/>
        <v>9.820800000000002</v>
      </c>
    </row>
    <row r="12" spans="1:23" x14ac:dyDescent="0.3">
      <c r="A12">
        <v>0.22489000000000001</v>
      </c>
      <c r="B12">
        <v>12.5</v>
      </c>
      <c r="C12">
        <v>7.87</v>
      </c>
      <c r="D12">
        <v>0</v>
      </c>
      <c r="E12">
        <v>0.52400000000000002</v>
      </c>
      <c r="F12">
        <v>6.3769999999999998</v>
      </c>
      <c r="G12">
        <v>94.3</v>
      </c>
      <c r="H12">
        <v>6.3467000000000002</v>
      </c>
      <c r="I12">
        <v>5</v>
      </c>
      <c r="J12">
        <v>311</v>
      </c>
      <c r="K12">
        <v>15.2</v>
      </c>
      <c r="L12">
        <v>20.45</v>
      </c>
      <c r="M12">
        <v>15</v>
      </c>
      <c r="O12" s="28" t="s">
        <v>167</v>
      </c>
      <c r="P12" s="9">
        <f>COUNTIFS(K2:K507, "&lt;"&amp;V14) + COUNTIFS(K2:K507, "&gt;"&amp;W14)</f>
        <v>15</v>
      </c>
      <c r="R12" s="8" t="str">
        <v>RAD</v>
      </c>
      <c r="S12" s="7">
        <v>4</v>
      </c>
      <c r="T12" s="7">
        <v>24</v>
      </c>
      <c r="U12" s="7">
        <f t="shared" si="0"/>
        <v>20</v>
      </c>
      <c r="V12" s="7">
        <f t="shared" si="1"/>
        <v>0</v>
      </c>
      <c r="W12" s="7">
        <f t="shared" si="2"/>
        <v>54</v>
      </c>
    </row>
    <row r="13" spans="1:23" x14ac:dyDescent="0.3">
      <c r="A13">
        <v>0.11747</v>
      </c>
      <c r="B13">
        <v>12.5</v>
      </c>
      <c r="C13">
        <v>7.87</v>
      </c>
      <c r="D13">
        <v>0</v>
      </c>
      <c r="E13">
        <v>0.52400000000000002</v>
      </c>
      <c r="F13">
        <v>6.0090000000000003</v>
      </c>
      <c r="G13">
        <v>82.9</v>
      </c>
      <c r="H13">
        <v>6.2267000000000001</v>
      </c>
      <c r="I13">
        <v>5</v>
      </c>
      <c r="J13">
        <v>311</v>
      </c>
      <c r="K13">
        <v>15.2</v>
      </c>
      <c r="L13">
        <v>13.27</v>
      </c>
      <c r="M13">
        <v>18.899999999999999</v>
      </c>
      <c r="O13" s="28" t="s">
        <v>169</v>
      </c>
      <c r="P13" s="9">
        <f>COUNTIFS(L2:L507, "&lt;"&amp;V15) + COUNTIFS(L2:L507, "&gt;"&amp;W15)</f>
        <v>7</v>
      </c>
      <c r="R13" s="8" t="str">
        <v>TAX</v>
      </c>
      <c r="S13" s="7">
        <v>279</v>
      </c>
      <c r="T13" s="7">
        <v>666</v>
      </c>
      <c r="U13" s="7">
        <f t="shared" si="0"/>
        <v>387</v>
      </c>
      <c r="V13" s="7">
        <f t="shared" si="1"/>
        <v>0</v>
      </c>
      <c r="W13" s="7">
        <f t="shared" si="2"/>
        <v>1246.5</v>
      </c>
    </row>
    <row r="14" spans="1:23" x14ac:dyDescent="0.3">
      <c r="A14">
        <v>9.3780000000000002E-2</v>
      </c>
      <c r="B14">
        <v>12.5</v>
      </c>
      <c r="C14">
        <v>7.87</v>
      </c>
      <c r="D14">
        <v>0</v>
      </c>
      <c r="E14">
        <v>0.52400000000000002</v>
      </c>
      <c r="F14">
        <v>5.8890000000000002</v>
      </c>
      <c r="G14">
        <v>39</v>
      </c>
      <c r="H14">
        <v>5.4508999999999999</v>
      </c>
      <c r="I14">
        <v>5</v>
      </c>
      <c r="J14">
        <v>311</v>
      </c>
      <c r="K14">
        <v>15.2</v>
      </c>
      <c r="L14">
        <v>15.71</v>
      </c>
      <c r="M14">
        <v>21.7</v>
      </c>
      <c r="O14" s="28" t="s">
        <v>170</v>
      </c>
      <c r="P14" s="9">
        <f>COUNTIFS(M2:M507, "&lt;"&amp;V16) + COUNTIFS(M2:M507, "&gt;"&amp;W16)</f>
        <v>40</v>
      </c>
      <c r="R14" s="8" t="str">
        <v>PTRATIO</v>
      </c>
      <c r="S14" s="7">
        <v>17.399999999999999</v>
      </c>
      <c r="T14" s="7">
        <v>20.2</v>
      </c>
      <c r="U14" s="7">
        <f t="shared" si="0"/>
        <v>2.8000000000000007</v>
      </c>
      <c r="V14" s="7">
        <f t="shared" si="1"/>
        <v>13.199999999999998</v>
      </c>
      <c r="W14" s="7">
        <f t="shared" si="2"/>
        <v>24.4</v>
      </c>
    </row>
    <row r="15" spans="1:23" x14ac:dyDescent="0.3">
      <c r="A15">
        <v>0.62975999999999999</v>
      </c>
      <c r="B15">
        <v>0</v>
      </c>
      <c r="C15">
        <v>8.14</v>
      </c>
      <c r="D15">
        <v>0</v>
      </c>
      <c r="E15">
        <v>0.53800000000000003</v>
      </c>
      <c r="F15">
        <v>5.9489999999999998</v>
      </c>
      <c r="G15">
        <v>61.8</v>
      </c>
      <c r="H15">
        <v>4.7074999999999996</v>
      </c>
      <c r="I15">
        <v>4</v>
      </c>
      <c r="J15">
        <v>307</v>
      </c>
      <c r="K15">
        <v>21</v>
      </c>
      <c r="L15">
        <v>8.26</v>
      </c>
      <c r="M15">
        <v>20.399999999999999</v>
      </c>
      <c r="O15" s="28" t="s">
        <v>172</v>
      </c>
      <c r="P15" s="9">
        <f>SUM(P2:P14)</f>
        <v>231</v>
      </c>
      <c r="R15" s="8" t="str">
        <v>LSTAT</v>
      </c>
      <c r="S15" s="7">
        <v>6.9499999999999993</v>
      </c>
      <c r="T15" s="7">
        <v>16.955000000000002</v>
      </c>
      <c r="U15" s="7">
        <f t="shared" si="0"/>
        <v>10.005000000000003</v>
      </c>
      <c r="V15" s="7">
        <f t="shared" si="1"/>
        <v>0</v>
      </c>
      <c r="W15" s="7">
        <f t="shared" si="2"/>
        <v>31.962500000000006</v>
      </c>
    </row>
    <row r="16" spans="1:23" x14ac:dyDescent="0.3">
      <c r="A16">
        <v>0.63795999999999997</v>
      </c>
      <c r="B16">
        <v>0</v>
      </c>
      <c r="C16">
        <v>8.14</v>
      </c>
      <c r="D16">
        <v>0</v>
      </c>
      <c r="E16">
        <v>0.53800000000000003</v>
      </c>
      <c r="F16">
        <v>6.0960000000000001</v>
      </c>
      <c r="G16">
        <v>84.5</v>
      </c>
      <c r="H16">
        <v>4.4619</v>
      </c>
      <c r="I16">
        <v>4</v>
      </c>
      <c r="J16">
        <v>307</v>
      </c>
      <c r="K16">
        <v>21</v>
      </c>
      <c r="L16">
        <v>10.26</v>
      </c>
      <c r="M16">
        <v>18.2</v>
      </c>
      <c r="R16" s="8" t="str">
        <v>MEDV</v>
      </c>
      <c r="S16" s="7">
        <v>17.024999999999999</v>
      </c>
      <c r="T16" s="7">
        <v>25</v>
      </c>
      <c r="U16" s="7">
        <f t="shared" si="0"/>
        <v>7.9750000000000014</v>
      </c>
      <c r="V16" s="7">
        <f t="shared" si="1"/>
        <v>5.0624999999999964</v>
      </c>
      <c r="W16" s="7">
        <f t="shared" si="2"/>
        <v>36.962500000000006</v>
      </c>
    </row>
    <row r="17" spans="1:23" ht="15.6" x14ac:dyDescent="0.3">
      <c r="A17">
        <v>0.62739</v>
      </c>
      <c r="B17">
        <v>0</v>
      </c>
      <c r="C17">
        <v>8.14</v>
      </c>
      <c r="D17">
        <v>0</v>
      </c>
      <c r="E17">
        <v>0.53800000000000003</v>
      </c>
      <c r="F17">
        <v>5.8339999999999996</v>
      </c>
      <c r="G17">
        <v>56.5</v>
      </c>
      <c r="H17">
        <v>4.4985999999999997</v>
      </c>
      <c r="I17">
        <v>4</v>
      </c>
      <c r="J17">
        <v>307</v>
      </c>
      <c r="K17">
        <v>21</v>
      </c>
      <c r="L17">
        <v>8.4700000000000006</v>
      </c>
      <c r="M17">
        <v>19.899999999999999</v>
      </c>
      <c r="R17" s="37" t="s">
        <v>125</v>
      </c>
      <c r="S17" s="38"/>
      <c r="T17" s="38"/>
      <c r="U17" s="38"/>
      <c r="V17" s="38"/>
      <c r="W17" s="39"/>
    </row>
    <row r="18" spans="1:23" ht="14.4" customHeight="1" x14ac:dyDescent="0.3">
      <c r="A18">
        <v>1.05393</v>
      </c>
      <c r="B18">
        <v>0</v>
      </c>
      <c r="C18">
        <v>8.14</v>
      </c>
      <c r="D18">
        <v>0</v>
      </c>
      <c r="E18">
        <v>0.53800000000000003</v>
      </c>
      <c r="F18">
        <v>5.9349999999999996</v>
      </c>
      <c r="G18">
        <v>29.3</v>
      </c>
      <c r="H18">
        <v>4.4985999999999997</v>
      </c>
      <c r="I18">
        <v>4</v>
      </c>
      <c r="J18">
        <v>307</v>
      </c>
      <c r="K18">
        <v>21</v>
      </c>
      <c r="L18">
        <v>6.58</v>
      </c>
      <c r="M18">
        <v>23.1</v>
      </c>
      <c r="R18" s="34" t="s">
        <v>174</v>
      </c>
      <c r="S18" s="34"/>
      <c r="T18" s="34"/>
      <c r="U18" s="34"/>
      <c r="V18" s="34"/>
      <c r="W18" s="34"/>
    </row>
    <row r="19" spans="1:23" x14ac:dyDescent="0.3">
      <c r="A19">
        <v>0.78420000000000001</v>
      </c>
      <c r="B19">
        <v>0</v>
      </c>
      <c r="C19">
        <v>8.14</v>
      </c>
      <c r="D19">
        <v>0</v>
      </c>
      <c r="E19">
        <v>0.53800000000000003</v>
      </c>
      <c r="F19">
        <v>5.99</v>
      </c>
      <c r="G19">
        <v>81.7</v>
      </c>
      <c r="H19">
        <v>4.2579000000000002</v>
      </c>
      <c r="I19">
        <v>4</v>
      </c>
      <c r="J19">
        <v>307</v>
      </c>
      <c r="K19">
        <v>21</v>
      </c>
      <c r="L19">
        <v>14.67</v>
      </c>
      <c r="M19">
        <v>17.5</v>
      </c>
      <c r="R19" s="35"/>
      <c r="S19" s="35"/>
      <c r="T19" s="35"/>
      <c r="U19" s="35"/>
      <c r="V19" s="35"/>
      <c r="W19" s="35"/>
    </row>
    <row r="20" spans="1:23" x14ac:dyDescent="0.3">
      <c r="A20">
        <v>0.80271000000000003</v>
      </c>
      <c r="B20">
        <v>0</v>
      </c>
      <c r="C20">
        <v>8.14</v>
      </c>
      <c r="D20">
        <v>0</v>
      </c>
      <c r="E20">
        <v>0.53800000000000003</v>
      </c>
      <c r="F20">
        <v>5.4560000000000004</v>
      </c>
      <c r="G20">
        <v>36.6</v>
      </c>
      <c r="H20">
        <v>3.7965</v>
      </c>
      <c r="I20">
        <v>4</v>
      </c>
      <c r="J20">
        <v>307</v>
      </c>
      <c r="K20">
        <v>21</v>
      </c>
      <c r="L20">
        <v>11.69</v>
      </c>
      <c r="M20">
        <v>20.2</v>
      </c>
      <c r="R20" s="35"/>
      <c r="S20" s="35"/>
      <c r="T20" s="35"/>
      <c r="U20" s="35"/>
      <c r="V20" s="35"/>
      <c r="W20" s="35"/>
    </row>
    <row r="21" spans="1:23" x14ac:dyDescent="0.3">
      <c r="A21">
        <v>0.7258</v>
      </c>
      <c r="B21">
        <v>0</v>
      </c>
      <c r="C21">
        <v>8.14</v>
      </c>
      <c r="D21">
        <v>0</v>
      </c>
      <c r="E21">
        <v>0.53800000000000003</v>
      </c>
      <c r="F21">
        <v>5.7270000000000003</v>
      </c>
      <c r="G21">
        <v>69.5</v>
      </c>
      <c r="H21">
        <v>3.7965</v>
      </c>
      <c r="I21">
        <v>4</v>
      </c>
      <c r="J21">
        <v>307</v>
      </c>
      <c r="K21">
        <v>21</v>
      </c>
      <c r="L21">
        <v>11.28</v>
      </c>
      <c r="M21">
        <v>18.2</v>
      </c>
      <c r="R21" s="35"/>
      <c r="S21" s="35"/>
      <c r="T21" s="35"/>
      <c r="U21" s="35"/>
      <c r="V21" s="35"/>
      <c r="W21" s="35"/>
    </row>
    <row r="22" spans="1:23" x14ac:dyDescent="0.3">
      <c r="A22">
        <v>1.25179</v>
      </c>
      <c r="B22">
        <v>0</v>
      </c>
      <c r="C22">
        <v>8.14</v>
      </c>
      <c r="D22">
        <v>0</v>
      </c>
      <c r="E22">
        <v>0.53800000000000003</v>
      </c>
      <c r="F22">
        <v>5.57</v>
      </c>
      <c r="G22">
        <v>98.1</v>
      </c>
      <c r="H22">
        <v>3.7978999999999998</v>
      </c>
      <c r="I22">
        <v>4</v>
      </c>
      <c r="J22">
        <v>307</v>
      </c>
      <c r="K22">
        <v>21</v>
      </c>
      <c r="L22">
        <v>21.02</v>
      </c>
      <c r="M22">
        <v>13.6</v>
      </c>
      <c r="R22" s="35"/>
      <c r="S22" s="35"/>
      <c r="T22" s="35"/>
      <c r="U22" s="35"/>
      <c r="V22" s="35"/>
      <c r="W22" s="35"/>
    </row>
    <row r="23" spans="1:23" x14ac:dyDescent="0.3">
      <c r="A23">
        <v>0.85204000000000002</v>
      </c>
      <c r="B23">
        <v>0</v>
      </c>
      <c r="C23">
        <v>8.14</v>
      </c>
      <c r="D23">
        <v>0</v>
      </c>
      <c r="E23">
        <v>0.53800000000000003</v>
      </c>
      <c r="F23">
        <v>5.9649999999999999</v>
      </c>
      <c r="G23">
        <v>89.2</v>
      </c>
      <c r="H23">
        <v>4.0122999999999998</v>
      </c>
      <c r="I23">
        <v>4</v>
      </c>
      <c r="J23">
        <v>307</v>
      </c>
      <c r="K23">
        <v>21</v>
      </c>
      <c r="L23">
        <v>13.83</v>
      </c>
      <c r="M23">
        <v>19.600000000000001</v>
      </c>
      <c r="R23" s="35"/>
      <c r="S23" s="35"/>
      <c r="T23" s="35"/>
      <c r="U23" s="35"/>
      <c r="V23" s="35"/>
      <c r="W23" s="35"/>
    </row>
    <row r="24" spans="1:23" x14ac:dyDescent="0.3">
      <c r="A24">
        <v>1.23247</v>
      </c>
      <c r="B24">
        <v>0</v>
      </c>
      <c r="C24">
        <v>8.14</v>
      </c>
      <c r="D24">
        <v>0</v>
      </c>
      <c r="E24">
        <v>0.53800000000000003</v>
      </c>
      <c r="F24">
        <v>6.1420000000000003</v>
      </c>
      <c r="G24">
        <v>91.7</v>
      </c>
      <c r="H24">
        <v>3.9769000000000001</v>
      </c>
      <c r="I24">
        <v>4</v>
      </c>
      <c r="J24">
        <v>307</v>
      </c>
      <c r="K24">
        <v>21</v>
      </c>
      <c r="L24">
        <v>18.72</v>
      </c>
      <c r="M24">
        <v>15.2</v>
      </c>
      <c r="R24" s="35"/>
      <c r="S24" s="35"/>
      <c r="T24" s="35"/>
      <c r="U24" s="35"/>
      <c r="V24" s="35"/>
      <c r="W24" s="35"/>
    </row>
    <row r="25" spans="1:23" x14ac:dyDescent="0.3">
      <c r="A25">
        <v>0.98843000000000003</v>
      </c>
      <c r="B25">
        <v>0</v>
      </c>
      <c r="C25">
        <v>8.14</v>
      </c>
      <c r="D25">
        <v>0</v>
      </c>
      <c r="E25">
        <v>0.53800000000000003</v>
      </c>
      <c r="F25">
        <v>5.8129999999999997</v>
      </c>
      <c r="G25">
        <v>100</v>
      </c>
      <c r="H25">
        <v>4.0952000000000002</v>
      </c>
      <c r="I25">
        <v>4</v>
      </c>
      <c r="J25">
        <v>307</v>
      </c>
      <c r="K25">
        <v>21</v>
      </c>
      <c r="L25">
        <v>19.88</v>
      </c>
      <c r="M25">
        <v>14.5</v>
      </c>
      <c r="R25" s="35"/>
      <c r="S25" s="35"/>
      <c r="T25" s="35"/>
      <c r="U25" s="35"/>
      <c r="V25" s="35"/>
      <c r="W25" s="35"/>
    </row>
    <row r="26" spans="1:23" ht="14.4" customHeight="1" x14ac:dyDescent="0.3">
      <c r="A26">
        <v>0.75026000000000004</v>
      </c>
      <c r="B26">
        <v>0</v>
      </c>
      <c r="C26">
        <v>8.14</v>
      </c>
      <c r="D26">
        <v>0</v>
      </c>
      <c r="E26">
        <v>0.53800000000000003</v>
      </c>
      <c r="F26">
        <v>5.9240000000000004</v>
      </c>
      <c r="G26">
        <v>94.1</v>
      </c>
      <c r="H26">
        <v>4.3996000000000004</v>
      </c>
      <c r="I26">
        <v>4</v>
      </c>
      <c r="J26">
        <v>307</v>
      </c>
      <c r="K26">
        <v>21</v>
      </c>
      <c r="L26">
        <v>16.3</v>
      </c>
      <c r="M26">
        <v>15.6</v>
      </c>
      <c r="R26" s="34" t="s">
        <v>175</v>
      </c>
      <c r="S26" s="34"/>
      <c r="T26" s="34"/>
      <c r="U26" s="34"/>
      <c r="V26" s="34"/>
      <c r="W26" s="34"/>
    </row>
    <row r="27" spans="1:23" x14ac:dyDescent="0.3">
      <c r="A27">
        <v>0.84053999999999995</v>
      </c>
      <c r="B27">
        <v>0</v>
      </c>
      <c r="C27">
        <v>8.14</v>
      </c>
      <c r="D27">
        <v>0</v>
      </c>
      <c r="E27">
        <v>0.53800000000000003</v>
      </c>
      <c r="F27">
        <v>5.5990000000000002</v>
      </c>
      <c r="G27">
        <v>85.7</v>
      </c>
      <c r="H27">
        <v>4.4546000000000001</v>
      </c>
      <c r="I27">
        <v>4</v>
      </c>
      <c r="J27">
        <v>307</v>
      </c>
      <c r="K27">
        <v>21</v>
      </c>
      <c r="L27">
        <v>16.510000000000002</v>
      </c>
      <c r="M27">
        <v>13.9</v>
      </c>
      <c r="R27" s="35"/>
      <c r="S27" s="35"/>
      <c r="T27" s="35"/>
      <c r="U27" s="35"/>
      <c r="V27" s="35"/>
      <c r="W27" s="35"/>
    </row>
    <row r="28" spans="1:23" x14ac:dyDescent="0.3">
      <c r="A28">
        <v>0.67191000000000001</v>
      </c>
      <c r="B28">
        <v>0</v>
      </c>
      <c r="C28">
        <v>8.14</v>
      </c>
      <c r="D28">
        <v>0</v>
      </c>
      <c r="E28">
        <v>0.53800000000000003</v>
      </c>
      <c r="F28">
        <v>5.8129999999999997</v>
      </c>
      <c r="G28">
        <v>90.3</v>
      </c>
      <c r="H28">
        <v>4.6820000000000004</v>
      </c>
      <c r="I28">
        <v>4</v>
      </c>
      <c r="J28">
        <v>307</v>
      </c>
      <c r="K28">
        <v>21</v>
      </c>
      <c r="L28">
        <v>14.81</v>
      </c>
      <c r="M28">
        <v>16.600000000000001</v>
      </c>
      <c r="R28" s="35"/>
      <c r="S28" s="35"/>
      <c r="T28" s="35"/>
      <c r="U28" s="35"/>
      <c r="V28" s="35"/>
      <c r="W28" s="35"/>
    </row>
    <row r="29" spans="1:23" x14ac:dyDescent="0.3">
      <c r="A29">
        <v>0.95577000000000001</v>
      </c>
      <c r="B29">
        <v>0</v>
      </c>
      <c r="C29">
        <v>8.14</v>
      </c>
      <c r="D29">
        <v>0</v>
      </c>
      <c r="E29">
        <v>0.53800000000000003</v>
      </c>
      <c r="F29">
        <v>6.0469999999999997</v>
      </c>
      <c r="G29">
        <v>88.8</v>
      </c>
      <c r="H29">
        <v>4.4534000000000002</v>
      </c>
      <c r="I29">
        <v>4</v>
      </c>
      <c r="J29">
        <v>307</v>
      </c>
      <c r="K29">
        <v>21</v>
      </c>
      <c r="L29">
        <v>17.28</v>
      </c>
      <c r="M29">
        <v>14.8</v>
      </c>
      <c r="R29" s="35"/>
      <c r="S29" s="35"/>
      <c r="T29" s="35"/>
      <c r="U29" s="35"/>
      <c r="V29" s="35"/>
      <c r="W29" s="35"/>
    </row>
    <row r="30" spans="1:23" x14ac:dyDescent="0.3">
      <c r="A30">
        <v>0.77298999999999995</v>
      </c>
      <c r="B30">
        <v>0</v>
      </c>
      <c r="C30">
        <v>8.14</v>
      </c>
      <c r="D30">
        <v>0</v>
      </c>
      <c r="E30">
        <v>0.53800000000000003</v>
      </c>
      <c r="F30">
        <v>6.4950000000000001</v>
      </c>
      <c r="G30">
        <v>94.4</v>
      </c>
      <c r="H30">
        <v>4.4546999999999999</v>
      </c>
      <c r="I30">
        <v>4</v>
      </c>
      <c r="J30">
        <v>307</v>
      </c>
      <c r="K30">
        <v>21</v>
      </c>
      <c r="L30">
        <v>12.8</v>
      </c>
      <c r="M30">
        <v>18.399999999999999</v>
      </c>
      <c r="R30" s="35"/>
      <c r="S30" s="35"/>
      <c r="T30" s="35"/>
      <c r="U30" s="35"/>
      <c r="V30" s="35"/>
      <c r="W30" s="35"/>
    </row>
    <row r="31" spans="1:23" x14ac:dyDescent="0.3">
      <c r="A31">
        <v>1.0024500000000001</v>
      </c>
      <c r="B31">
        <v>0</v>
      </c>
      <c r="C31">
        <v>8.14</v>
      </c>
      <c r="D31">
        <v>0</v>
      </c>
      <c r="E31">
        <v>0.53800000000000003</v>
      </c>
      <c r="F31">
        <v>6.6740000000000004</v>
      </c>
      <c r="G31">
        <v>87.3</v>
      </c>
      <c r="H31">
        <v>4.2389999999999999</v>
      </c>
      <c r="I31">
        <v>4</v>
      </c>
      <c r="J31">
        <v>307</v>
      </c>
      <c r="K31">
        <v>21</v>
      </c>
      <c r="L31">
        <v>11.98</v>
      </c>
      <c r="M31">
        <v>21</v>
      </c>
    </row>
    <row r="32" spans="1:23" x14ac:dyDescent="0.3">
      <c r="A32">
        <v>1.1308100000000001</v>
      </c>
      <c r="B32">
        <v>0</v>
      </c>
      <c r="C32">
        <v>8.14</v>
      </c>
      <c r="D32">
        <v>0</v>
      </c>
      <c r="E32">
        <v>0.53800000000000003</v>
      </c>
      <c r="F32">
        <v>5.7130000000000001</v>
      </c>
      <c r="G32">
        <v>94.1</v>
      </c>
      <c r="H32">
        <v>4.2329999999999997</v>
      </c>
      <c r="I32">
        <v>4</v>
      </c>
      <c r="J32">
        <v>307</v>
      </c>
      <c r="K32">
        <v>21</v>
      </c>
      <c r="L32">
        <v>22.6</v>
      </c>
      <c r="M32">
        <v>12.7</v>
      </c>
    </row>
    <row r="33" spans="1:13" x14ac:dyDescent="0.3">
      <c r="A33">
        <v>1.3547199999999999</v>
      </c>
      <c r="B33">
        <v>0</v>
      </c>
      <c r="C33">
        <v>8.14</v>
      </c>
      <c r="D33">
        <v>0</v>
      </c>
      <c r="E33">
        <v>0.53800000000000003</v>
      </c>
      <c r="F33">
        <v>6.0720000000000001</v>
      </c>
      <c r="G33">
        <v>100</v>
      </c>
      <c r="H33">
        <v>4.1749999999999998</v>
      </c>
      <c r="I33">
        <v>4</v>
      </c>
      <c r="J33">
        <v>307</v>
      </c>
      <c r="K33">
        <v>21</v>
      </c>
      <c r="L33">
        <v>13.04</v>
      </c>
      <c r="M33">
        <v>14.5</v>
      </c>
    </row>
    <row r="34" spans="1:13" x14ac:dyDescent="0.3">
      <c r="A34">
        <v>1.3879900000000001</v>
      </c>
      <c r="B34">
        <v>0</v>
      </c>
      <c r="C34">
        <v>8.14</v>
      </c>
      <c r="D34">
        <v>0</v>
      </c>
      <c r="E34">
        <v>0.53800000000000003</v>
      </c>
      <c r="F34">
        <v>5.95</v>
      </c>
      <c r="G34">
        <v>82</v>
      </c>
      <c r="H34">
        <v>3.99</v>
      </c>
      <c r="I34">
        <v>4</v>
      </c>
      <c r="J34">
        <v>307</v>
      </c>
      <c r="K34">
        <v>21</v>
      </c>
      <c r="L34">
        <v>27.71</v>
      </c>
      <c r="M34">
        <v>13.2</v>
      </c>
    </row>
    <row r="35" spans="1:13" x14ac:dyDescent="0.3">
      <c r="A35">
        <v>1.1517200000000001</v>
      </c>
      <c r="B35">
        <v>0</v>
      </c>
      <c r="C35">
        <v>8.14</v>
      </c>
      <c r="D35">
        <v>0</v>
      </c>
      <c r="E35">
        <v>0.53800000000000003</v>
      </c>
      <c r="F35">
        <v>5.7009999999999996</v>
      </c>
      <c r="G35">
        <v>95</v>
      </c>
      <c r="H35">
        <v>3.7871999999999999</v>
      </c>
      <c r="I35">
        <v>4</v>
      </c>
      <c r="J35">
        <v>307</v>
      </c>
      <c r="K35">
        <v>21</v>
      </c>
      <c r="L35">
        <v>18.350000000000001</v>
      </c>
      <c r="M35">
        <v>13.1</v>
      </c>
    </row>
    <row r="36" spans="1:13" x14ac:dyDescent="0.3">
      <c r="A36">
        <v>1.6128199999999999</v>
      </c>
      <c r="B36">
        <v>0</v>
      </c>
      <c r="C36">
        <v>8.14</v>
      </c>
      <c r="D36">
        <v>0</v>
      </c>
      <c r="E36">
        <v>0.53800000000000003</v>
      </c>
      <c r="F36">
        <v>6.0960000000000001</v>
      </c>
      <c r="G36">
        <v>96.9</v>
      </c>
      <c r="H36">
        <v>3.7597999999999998</v>
      </c>
      <c r="I36">
        <v>4</v>
      </c>
      <c r="J36">
        <v>307</v>
      </c>
      <c r="K36">
        <v>21</v>
      </c>
      <c r="L36">
        <v>20.34</v>
      </c>
      <c r="M36">
        <v>13.5</v>
      </c>
    </row>
    <row r="37" spans="1:13" x14ac:dyDescent="0.3">
      <c r="A37">
        <v>6.4170000000000005E-2</v>
      </c>
      <c r="B37">
        <v>0</v>
      </c>
      <c r="C37">
        <v>5.96</v>
      </c>
      <c r="D37">
        <v>0</v>
      </c>
      <c r="E37">
        <v>0.499</v>
      </c>
      <c r="F37">
        <v>5.9329999999999998</v>
      </c>
      <c r="G37">
        <v>68.2</v>
      </c>
      <c r="H37">
        <v>3.3603000000000001</v>
      </c>
      <c r="I37">
        <v>5</v>
      </c>
      <c r="J37">
        <v>279</v>
      </c>
      <c r="K37">
        <v>19.2</v>
      </c>
      <c r="L37">
        <v>9.68</v>
      </c>
      <c r="M37">
        <v>18.899999999999999</v>
      </c>
    </row>
    <row r="38" spans="1:13" x14ac:dyDescent="0.3">
      <c r="A38">
        <v>9.7439999999999999E-2</v>
      </c>
      <c r="B38">
        <v>0</v>
      </c>
      <c r="C38">
        <v>5.96</v>
      </c>
      <c r="D38">
        <v>0</v>
      </c>
      <c r="E38">
        <v>0.499</v>
      </c>
      <c r="F38">
        <v>5.8410000000000002</v>
      </c>
      <c r="G38">
        <v>61.4</v>
      </c>
      <c r="H38">
        <v>3.3778999999999999</v>
      </c>
      <c r="I38">
        <v>5</v>
      </c>
      <c r="J38">
        <v>279</v>
      </c>
      <c r="K38">
        <v>19.2</v>
      </c>
      <c r="L38">
        <v>11.41</v>
      </c>
      <c r="M38">
        <v>20</v>
      </c>
    </row>
    <row r="39" spans="1:13" x14ac:dyDescent="0.3">
      <c r="A39">
        <v>8.0140000000000003E-2</v>
      </c>
      <c r="B39">
        <v>0</v>
      </c>
      <c r="C39">
        <v>5.96</v>
      </c>
      <c r="D39">
        <v>0</v>
      </c>
      <c r="E39">
        <v>0.499</v>
      </c>
      <c r="F39">
        <v>5.85</v>
      </c>
      <c r="G39">
        <v>41.5</v>
      </c>
      <c r="H39">
        <v>3.9342000000000001</v>
      </c>
      <c r="I39">
        <v>5</v>
      </c>
      <c r="J39">
        <v>279</v>
      </c>
      <c r="K39">
        <v>19.2</v>
      </c>
      <c r="L39">
        <v>8.77</v>
      </c>
      <c r="M39">
        <v>21</v>
      </c>
    </row>
    <row r="40" spans="1:13" x14ac:dyDescent="0.3">
      <c r="A40">
        <v>0.17505000000000001</v>
      </c>
      <c r="B40">
        <v>0</v>
      </c>
      <c r="C40">
        <v>5.96</v>
      </c>
      <c r="D40">
        <v>0</v>
      </c>
      <c r="E40">
        <v>0.499</v>
      </c>
      <c r="F40">
        <v>5.9660000000000002</v>
      </c>
      <c r="G40">
        <v>30.2</v>
      </c>
      <c r="H40">
        <v>3.8473000000000002</v>
      </c>
      <c r="I40">
        <v>5</v>
      </c>
      <c r="J40">
        <v>279</v>
      </c>
      <c r="K40">
        <v>19.2</v>
      </c>
      <c r="L40">
        <v>10.130000000000001</v>
      </c>
      <c r="M40">
        <v>24.7</v>
      </c>
    </row>
    <row r="41" spans="1:13" x14ac:dyDescent="0.3">
      <c r="A41">
        <v>2.7629999999999998E-2</v>
      </c>
      <c r="B41">
        <v>75</v>
      </c>
      <c r="C41">
        <v>2.95</v>
      </c>
      <c r="D41">
        <v>0</v>
      </c>
      <c r="E41">
        <v>0.42799999999999999</v>
      </c>
      <c r="F41">
        <v>6.5949999999999998</v>
      </c>
      <c r="G41">
        <v>21.8</v>
      </c>
      <c r="H41">
        <v>5.4010999999999996</v>
      </c>
      <c r="I41">
        <v>3</v>
      </c>
      <c r="J41">
        <v>252</v>
      </c>
      <c r="K41">
        <v>18.3</v>
      </c>
      <c r="L41">
        <v>4.32</v>
      </c>
      <c r="M41">
        <v>30.8</v>
      </c>
    </row>
    <row r="42" spans="1:13" x14ac:dyDescent="0.3">
      <c r="A42">
        <v>3.3590000000000002E-2</v>
      </c>
      <c r="B42">
        <v>75</v>
      </c>
      <c r="C42">
        <v>2.95</v>
      </c>
      <c r="D42">
        <v>0</v>
      </c>
      <c r="E42">
        <v>0.42799999999999999</v>
      </c>
      <c r="F42">
        <v>7.024</v>
      </c>
      <c r="G42">
        <v>15.8</v>
      </c>
      <c r="H42">
        <v>5.4010999999999996</v>
      </c>
      <c r="I42">
        <v>3</v>
      </c>
      <c r="J42">
        <v>252</v>
      </c>
      <c r="K42">
        <v>18.3</v>
      </c>
      <c r="L42">
        <v>1.98</v>
      </c>
      <c r="M42">
        <v>34.9</v>
      </c>
    </row>
    <row r="43" spans="1:13" x14ac:dyDescent="0.3">
      <c r="A43">
        <v>0.12744</v>
      </c>
      <c r="B43">
        <v>0</v>
      </c>
      <c r="C43">
        <v>6.91</v>
      </c>
      <c r="D43">
        <v>0</v>
      </c>
      <c r="E43">
        <v>0.44800000000000001</v>
      </c>
      <c r="F43">
        <v>6.77</v>
      </c>
      <c r="G43">
        <v>2.9</v>
      </c>
      <c r="H43">
        <v>5.7209000000000003</v>
      </c>
      <c r="I43">
        <v>3</v>
      </c>
      <c r="J43">
        <v>233</v>
      </c>
      <c r="K43">
        <v>17.899999999999999</v>
      </c>
      <c r="L43">
        <v>4.84</v>
      </c>
      <c r="M43">
        <v>26.6</v>
      </c>
    </row>
    <row r="44" spans="1:13" x14ac:dyDescent="0.3">
      <c r="A44">
        <v>0.14149999999999999</v>
      </c>
      <c r="B44">
        <v>0</v>
      </c>
      <c r="C44">
        <v>6.91</v>
      </c>
      <c r="D44">
        <v>0</v>
      </c>
      <c r="E44">
        <v>0.44800000000000001</v>
      </c>
      <c r="F44">
        <v>6.1689999999999996</v>
      </c>
      <c r="G44">
        <v>6.6</v>
      </c>
      <c r="H44">
        <v>5.7209000000000003</v>
      </c>
      <c r="I44">
        <v>3</v>
      </c>
      <c r="J44">
        <v>233</v>
      </c>
      <c r="K44">
        <v>17.899999999999999</v>
      </c>
      <c r="L44">
        <v>5.81</v>
      </c>
      <c r="M44">
        <v>25.3</v>
      </c>
    </row>
    <row r="45" spans="1:13" x14ac:dyDescent="0.3">
      <c r="A45">
        <v>0.15936</v>
      </c>
      <c r="B45">
        <v>0</v>
      </c>
      <c r="C45">
        <v>6.91</v>
      </c>
      <c r="D45">
        <v>0</v>
      </c>
      <c r="E45">
        <v>0.44800000000000001</v>
      </c>
      <c r="F45">
        <v>6.2110000000000003</v>
      </c>
      <c r="G45">
        <v>6.5</v>
      </c>
      <c r="H45">
        <v>5.7209000000000003</v>
      </c>
      <c r="I45">
        <v>3</v>
      </c>
      <c r="J45">
        <v>233</v>
      </c>
      <c r="K45">
        <v>17.899999999999999</v>
      </c>
      <c r="L45">
        <v>7.44</v>
      </c>
      <c r="M45">
        <v>24.7</v>
      </c>
    </row>
    <row r="46" spans="1:13" x14ac:dyDescent="0.3">
      <c r="A46">
        <v>0.12268999999999999</v>
      </c>
      <c r="B46">
        <v>0</v>
      </c>
      <c r="C46">
        <v>6.91</v>
      </c>
      <c r="D46">
        <v>0</v>
      </c>
      <c r="E46">
        <v>0.44800000000000001</v>
      </c>
      <c r="F46">
        <v>6.069</v>
      </c>
      <c r="G46">
        <v>40</v>
      </c>
      <c r="H46">
        <v>5.7209000000000003</v>
      </c>
      <c r="I46">
        <v>3</v>
      </c>
      <c r="J46">
        <v>233</v>
      </c>
      <c r="K46">
        <v>17.899999999999999</v>
      </c>
      <c r="L46">
        <v>9.5500000000000007</v>
      </c>
      <c r="M46">
        <v>21.2</v>
      </c>
    </row>
    <row r="47" spans="1:13" x14ac:dyDescent="0.3">
      <c r="A47">
        <v>0.17141999999999999</v>
      </c>
      <c r="B47">
        <v>0</v>
      </c>
      <c r="C47">
        <v>6.91</v>
      </c>
      <c r="D47">
        <v>0</v>
      </c>
      <c r="E47">
        <v>0.44800000000000001</v>
      </c>
      <c r="F47">
        <v>5.6820000000000004</v>
      </c>
      <c r="G47">
        <v>33.799999999999997</v>
      </c>
      <c r="H47">
        <v>5.1003999999999996</v>
      </c>
      <c r="I47">
        <v>3</v>
      </c>
      <c r="J47">
        <v>233</v>
      </c>
      <c r="K47">
        <v>17.899999999999999</v>
      </c>
      <c r="L47">
        <v>10.210000000000001</v>
      </c>
      <c r="M47">
        <v>19.3</v>
      </c>
    </row>
    <row r="48" spans="1:13" x14ac:dyDescent="0.3">
      <c r="A48">
        <v>0.18836</v>
      </c>
      <c r="B48">
        <v>0</v>
      </c>
      <c r="C48">
        <v>6.91</v>
      </c>
      <c r="D48">
        <v>0</v>
      </c>
      <c r="E48">
        <v>0.44800000000000001</v>
      </c>
      <c r="F48">
        <v>5.7859999999999996</v>
      </c>
      <c r="G48">
        <v>33.299999999999997</v>
      </c>
      <c r="H48">
        <v>5.1003999999999996</v>
      </c>
      <c r="I48">
        <v>3</v>
      </c>
      <c r="J48">
        <v>233</v>
      </c>
      <c r="K48">
        <v>17.899999999999999</v>
      </c>
      <c r="L48">
        <v>14.15</v>
      </c>
      <c r="M48">
        <v>20</v>
      </c>
    </row>
    <row r="49" spans="1:13" x14ac:dyDescent="0.3">
      <c r="A49">
        <v>0.22927</v>
      </c>
      <c r="B49">
        <v>0</v>
      </c>
      <c r="C49">
        <v>6.91</v>
      </c>
      <c r="D49">
        <v>0</v>
      </c>
      <c r="E49">
        <v>0.44800000000000001</v>
      </c>
      <c r="F49">
        <v>6.03</v>
      </c>
      <c r="G49">
        <v>85.5</v>
      </c>
      <c r="H49">
        <v>5.6894</v>
      </c>
      <c r="I49">
        <v>3</v>
      </c>
      <c r="J49">
        <v>233</v>
      </c>
      <c r="K49">
        <v>17.899999999999999</v>
      </c>
      <c r="L49">
        <v>18.8</v>
      </c>
      <c r="M49">
        <v>16.600000000000001</v>
      </c>
    </row>
    <row r="50" spans="1:13" x14ac:dyDescent="0.3">
      <c r="A50">
        <v>0.25386999999999998</v>
      </c>
      <c r="B50">
        <v>0</v>
      </c>
      <c r="C50">
        <v>6.91</v>
      </c>
      <c r="D50">
        <v>0</v>
      </c>
      <c r="E50">
        <v>0.44800000000000001</v>
      </c>
      <c r="F50">
        <v>5.399</v>
      </c>
      <c r="G50">
        <v>95.3</v>
      </c>
      <c r="H50">
        <v>5.87</v>
      </c>
      <c r="I50">
        <v>3</v>
      </c>
      <c r="J50">
        <v>233</v>
      </c>
      <c r="K50">
        <v>17.899999999999999</v>
      </c>
      <c r="L50">
        <v>30.81</v>
      </c>
      <c r="M50">
        <v>14.4</v>
      </c>
    </row>
    <row r="51" spans="1:13" x14ac:dyDescent="0.3">
      <c r="A51">
        <v>0.21976999999999999</v>
      </c>
      <c r="B51">
        <v>0</v>
      </c>
      <c r="C51">
        <v>6.91</v>
      </c>
      <c r="D51">
        <v>0</v>
      </c>
      <c r="E51">
        <v>0.44800000000000001</v>
      </c>
      <c r="F51">
        <v>5.6020000000000003</v>
      </c>
      <c r="G51">
        <v>62</v>
      </c>
      <c r="H51">
        <v>6.0876999999999999</v>
      </c>
      <c r="I51">
        <v>3</v>
      </c>
      <c r="J51">
        <v>233</v>
      </c>
      <c r="K51">
        <v>17.899999999999999</v>
      </c>
      <c r="L51">
        <v>16.2</v>
      </c>
      <c r="M51">
        <v>19.399999999999999</v>
      </c>
    </row>
    <row r="52" spans="1:13" x14ac:dyDescent="0.3">
      <c r="A52">
        <v>8.8730000000000003E-2</v>
      </c>
      <c r="B52">
        <v>21</v>
      </c>
      <c r="C52">
        <v>5.64</v>
      </c>
      <c r="D52">
        <v>0</v>
      </c>
      <c r="E52">
        <v>0.439</v>
      </c>
      <c r="F52">
        <v>5.9630000000000001</v>
      </c>
      <c r="G52">
        <v>45.7</v>
      </c>
      <c r="H52">
        <v>6.8147000000000002</v>
      </c>
      <c r="I52">
        <v>4</v>
      </c>
      <c r="J52">
        <v>243</v>
      </c>
      <c r="K52">
        <v>16.8</v>
      </c>
      <c r="L52">
        <v>13.45</v>
      </c>
      <c r="M52">
        <v>19.7</v>
      </c>
    </row>
    <row r="53" spans="1:13" x14ac:dyDescent="0.3">
      <c r="A53">
        <v>4.3369999999999999E-2</v>
      </c>
      <c r="B53">
        <v>21</v>
      </c>
      <c r="C53">
        <v>5.64</v>
      </c>
      <c r="D53">
        <v>0</v>
      </c>
      <c r="E53">
        <v>0.439</v>
      </c>
      <c r="F53">
        <v>6.1150000000000002</v>
      </c>
      <c r="G53">
        <v>63</v>
      </c>
      <c r="H53">
        <v>6.8147000000000002</v>
      </c>
      <c r="I53">
        <v>4</v>
      </c>
      <c r="J53">
        <v>243</v>
      </c>
      <c r="K53">
        <v>16.8</v>
      </c>
      <c r="L53">
        <v>9.43</v>
      </c>
      <c r="M53">
        <v>20.5</v>
      </c>
    </row>
    <row r="54" spans="1:13" x14ac:dyDescent="0.3">
      <c r="A54">
        <v>5.3600000000000002E-2</v>
      </c>
      <c r="B54">
        <v>21</v>
      </c>
      <c r="C54">
        <v>5.64</v>
      </c>
      <c r="D54">
        <v>0</v>
      </c>
      <c r="E54">
        <v>0.439</v>
      </c>
      <c r="F54">
        <v>6.5110000000000001</v>
      </c>
      <c r="G54">
        <v>21.1</v>
      </c>
      <c r="H54">
        <v>6.8147000000000002</v>
      </c>
      <c r="I54">
        <v>4</v>
      </c>
      <c r="J54">
        <v>243</v>
      </c>
      <c r="K54">
        <v>16.8</v>
      </c>
      <c r="L54">
        <v>5.28</v>
      </c>
      <c r="M54">
        <v>25</v>
      </c>
    </row>
    <row r="55" spans="1:13" x14ac:dyDescent="0.3">
      <c r="A55">
        <v>4.981E-2</v>
      </c>
      <c r="B55">
        <v>21</v>
      </c>
      <c r="C55">
        <v>5.64</v>
      </c>
      <c r="D55">
        <v>0</v>
      </c>
      <c r="E55">
        <v>0.439</v>
      </c>
      <c r="F55">
        <v>5.9980000000000002</v>
      </c>
      <c r="G55">
        <v>21.4</v>
      </c>
      <c r="H55">
        <v>6.8147000000000002</v>
      </c>
      <c r="I55">
        <v>4</v>
      </c>
      <c r="J55">
        <v>243</v>
      </c>
      <c r="K55">
        <v>16.8</v>
      </c>
      <c r="L55">
        <v>8.43</v>
      </c>
      <c r="M55">
        <v>23.4</v>
      </c>
    </row>
    <row r="56" spans="1:13" x14ac:dyDescent="0.3">
      <c r="A56">
        <v>1.3599999999999999E-2</v>
      </c>
      <c r="B56">
        <v>75</v>
      </c>
      <c r="C56">
        <v>4</v>
      </c>
      <c r="D56">
        <v>0</v>
      </c>
      <c r="E56">
        <v>0.41</v>
      </c>
      <c r="F56">
        <v>5.8879999999999999</v>
      </c>
      <c r="G56">
        <v>47.6</v>
      </c>
      <c r="H56">
        <v>7.3197000000000001</v>
      </c>
      <c r="I56">
        <v>3</v>
      </c>
      <c r="J56">
        <v>469</v>
      </c>
      <c r="K56">
        <v>21.1</v>
      </c>
      <c r="L56">
        <v>14.8</v>
      </c>
      <c r="M56">
        <v>18.899999999999999</v>
      </c>
    </row>
    <row r="57" spans="1:13" x14ac:dyDescent="0.3">
      <c r="A57">
        <v>1.311E-2</v>
      </c>
      <c r="B57">
        <v>90</v>
      </c>
      <c r="C57">
        <v>1.22</v>
      </c>
      <c r="D57">
        <v>0</v>
      </c>
      <c r="E57">
        <v>0.40300000000000002</v>
      </c>
      <c r="F57">
        <v>7.2489999999999997</v>
      </c>
      <c r="G57">
        <v>21.9</v>
      </c>
      <c r="H57">
        <v>8.6966000000000001</v>
      </c>
      <c r="I57">
        <v>5</v>
      </c>
      <c r="J57">
        <v>226</v>
      </c>
      <c r="K57">
        <v>17.899999999999999</v>
      </c>
      <c r="L57">
        <v>4.8099999999999996</v>
      </c>
      <c r="M57">
        <v>35.4</v>
      </c>
    </row>
    <row r="58" spans="1:13" x14ac:dyDescent="0.3">
      <c r="A58">
        <v>2.0549999999999999E-2</v>
      </c>
      <c r="B58">
        <v>85</v>
      </c>
      <c r="C58">
        <v>0.74</v>
      </c>
      <c r="D58">
        <v>0</v>
      </c>
      <c r="E58">
        <v>0.41</v>
      </c>
      <c r="F58">
        <v>6.383</v>
      </c>
      <c r="G58">
        <v>35.700000000000003</v>
      </c>
      <c r="H58">
        <v>9.1875999999999998</v>
      </c>
      <c r="I58">
        <v>2</v>
      </c>
      <c r="J58">
        <v>313</v>
      </c>
      <c r="K58">
        <v>17.3</v>
      </c>
      <c r="L58">
        <v>5.77</v>
      </c>
      <c r="M58">
        <v>24.7</v>
      </c>
    </row>
    <row r="59" spans="1:13" x14ac:dyDescent="0.3">
      <c r="A59">
        <v>1.4319999999999999E-2</v>
      </c>
      <c r="B59">
        <v>100</v>
      </c>
      <c r="C59">
        <v>1.32</v>
      </c>
      <c r="D59">
        <v>0</v>
      </c>
      <c r="E59">
        <v>0.41099999999999998</v>
      </c>
      <c r="F59">
        <v>6.8159999999999998</v>
      </c>
      <c r="G59">
        <v>40.5</v>
      </c>
      <c r="H59">
        <v>8.3247999999999998</v>
      </c>
      <c r="I59">
        <v>5</v>
      </c>
      <c r="J59">
        <v>256</v>
      </c>
      <c r="K59">
        <v>15.1</v>
      </c>
      <c r="L59">
        <v>3.95</v>
      </c>
      <c r="M59">
        <v>31.6</v>
      </c>
    </row>
    <row r="60" spans="1:13" x14ac:dyDescent="0.3">
      <c r="A60">
        <v>0.15445</v>
      </c>
      <c r="B60">
        <v>25</v>
      </c>
      <c r="C60">
        <v>5.13</v>
      </c>
      <c r="D60">
        <v>0</v>
      </c>
      <c r="E60">
        <v>0.45300000000000001</v>
      </c>
      <c r="F60">
        <v>6.1449999999999996</v>
      </c>
      <c r="G60">
        <v>29.2</v>
      </c>
      <c r="H60">
        <v>7.8148</v>
      </c>
      <c r="I60">
        <v>8</v>
      </c>
      <c r="J60">
        <v>284</v>
      </c>
      <c r="K60">
        <v>19.7</v>
      </c>
      <c r="L60">
        <v>6.86</v>
      </c>
      <c r="M60">
        <v>23.3</v>
      </c>
    </row>
    <row r="61" spans="1:13" x14ac:dyDescent="0.3">
      <c r="A61">
        <v>0.10328</v>
      </c>
      <c r="B61">
        <v>25</v>
      </c>
      <c r="C61">
        <v>5.13</v>
      </c>
      <c r="D61">
        <v>0</v>
      </c>
      <c r="E61">
        <v>0.45300000000000001</v>
      </c>
      <c r="F61">
        <v>5.9269999999999996</v>
      </c>
      <c r="G61">
        <v>47.2</v>
      </c>
      <c r="H61">
        <v>6.9320000000000004</v>
      </c>
      <c r="I61">
        <v>8</v>
      </c>
      <c r="J61">
        <v>284</v>
      </c>
      <c r="K61">
        <v>19.7</v>
      </c>
      <c r="L61">
        <v>9.2200000000000006</v>
      </c>
      <c r="M61">
        <v>19.600000000000001</v>
      </c>
    </row>
    <row r="62" spans="1:13" x14ac:dyDescent="0.3">
      <c r="A62">
        <v>0.14932000000000001</v>
      </c>
      <c r="B62">
        <v>25</v>
      </c>
      <c r="C62">
        <v>5.13</v>
      </c>
      <c r="D62">
        <v>0</v>
      </c>
      <c r="E62">
        <v>0.45300000000000001</v>
      </c>
      <c r="F62">
        <v>5.7409999999999997</v>
      </c>
      <c r="G62">
        <v>66.2</v>
      </c>
      <c r="H62">
        <v>7.2253999999999996</v>
      </c>
      <c r="I62">
        <v>8</v>
      </c>
      <c r="J62">
        <v>284</v>
      </c>
      <c r="K62">
        <v>19.7</v>
      </c>
      <c r="L62">
        <v>13.15</v>
      </c>
      <c r="M62">
        <v>18.7</v>
      </c>
    </row>
    <row r="63" spans="1:13" x14ac:dyDescent="0.3">
      <c r="A63">
        <v>0.17171</v>
      </c>
      <c r="B63">
        <v>25</v>
      </c>
      <c r="C63">
        <v>5.13</v>
      </c>
      <c r="D63">
        <v>0</v>
      </c>
      <c r="E63">
        <v>0.45300000000000001</v>
      </c>
      <c r="F63">
        <v>5.9660000000000002</v>
      </c>
      <c r="G63">
        <v>93.4</v>
      </c>
      <c r="H63">
        <v>6.8185000000000002</v>
      </c>
      <c r="I63">
        <v>8</v>
      </c>
      <c r="J63">
        <v>284</v>
      </c>
      <c r="K63">
        <v>19.7</v>
      </c>
      <c r="L63">
        <v>14.44</v>
      </c>
      <c r="M63">
        <v>16</v>
      </c>
    </row>
    <row r="64" spans="1:13" x14ac:dyDescent="0.3">
      <c r="A64">
        <v>0.11027000000000001</v>
      </c>
      <c r="B64">
        <v>25</v>
      </c>
      <c r="C64">
        <v>5.13</v>
      </c>
      <c r="D64">
        <v>0</v>
      </c>
      <c r="E64">
        <v>0.45300000000000001</v>
      </c>
      <c r="F64">
        <v>6.4560000000000004</v>
      </c>
      <c r="G64">
        <v>67.8</v>
      </c>
      <c r="H64">
        <v>7.2255000000000003</v>
      </c>
      <c r="I64">
        <v>8</v>
      </c>
      <c r="J64">
        <v>284</v>
      </c>
      <c r="K64">
        <v>19.7</v>
      </c>
      <c r="L64">
        <v>6.73</v>
      </c>
      <c r="M64">
        <v>22.2</v>
      </c>
    </row>
    <row r="65" spans="1:13" x14ac:dyDescent="0.3">
      <c r="A65">
        <v>0.1265</v>
      </c>
      <c r="B65">
        <v>25</v>
      </c>
      <c r="C65">
        <v>5.13</v>
      </c>
      <c r="D65">
        <v>0</v>
      </c>
      <c r="E65">
        <v>0.45300000000000001</v>
      </c>
      <c r="F65">
        <v>6.7619999999999996</v>
      </c>
      <c r="G65">
        <v>43.4</v>
      </c>
      <c r="H65">
        <v>7.9809000000000001</v>
      </c>
      <c r="I65">
        <v>8</v>
      </c>
      <c r="J65">
        <v>284</v>
      </c>
      <c r="K65">
        <v>19.7</v>
      </c>
      <c r="L65">
        <v>9.5</v>
      </c>
      <c r="M65">
        <v>25</v>
      </c>
    </row>
    <row r="66" spans="1:13" x14ac:dyDescent="0.3">
      <c r="A66">
        <v>1.951E-2</v>
      </c>
      <c r="B66">
        <v>17.5</v>
      </c>
      <c r="C66">
        <v>1.38</v>
      </c>
      <c r="D66">
        <v>0</v>
      </c>
      <c r="E66">
        <v>0.41610000000000003</v>
      </c>
      <c r="F66">
        <v>7.1040000000000001</v>
      </c>
      <c r="G66">
        <v>59.5</v>
      </c>
      <c r="H66">
        <v>9.2228999999999992</v>
      </c>
      <c r="I66">
        <v>3</v>
      </c>
      <c r="J66">
        <v>216</v>
      </c>
      <c r="K66">
        <v>18.600000000000001</v>
      </c>
      <c r="L66">
        <v>8.0500000000000007</v>
      </c>
      <c r="M66">
        <v>33</v>
      </c>
    </row>
    <row r="67" spans="1:13" x14ac:dyDescent="0.3">
      <c r="A67">
        <v>3.5839999999999997E-2</v>
      </c>
      <c r="B67">
        <v>80</v>
      </c>
      <c r="C67">
        <v>3.37</v>
      </c>
      <c r="D67">
        <v>0</v>
      </c>
      <c r="E67">
        <v>0.39800000000000002</v>
      </c>
      <c r="F67">
        <v>6.29</v>
      </c>
      <c r="G67">
        <v>17.8</v>
      </c>
      <c r="H67">
        <v>6.6115000000000004</v>
      </c>
      <c r="I67">
        <v>4</v>
      </c>
      <c r="J67">
        <v>337</v>
      </c>
      <c r="K67">
        <v>16.100000000000001</v>
      </c>
      <c r="L67">
        <v>4.67</v>
      </c>
      <c r="M67">
        <v>23.5</v>
      </c>
    </row>
    <row r="68" spans="1:13" x14ac:dyDescent="0.3">
      <c r="A68">
        <v>4.3790000000000003E-2</v>
      </c>
      <c r="B68">
        <v>80</v>
      </c>
      <c r="C68">
        <v>3.37</v>
      </c>
      <c r="D68">
        <v>0</v>
      </c>
      <c r="E68">
        <v>0.39800000000000002</v>
      </c>
      <c r="F68">
        <v>5.7869999999999999</v>
      </c>
      <c r="G68">
        <v>31.1</v>
      </c>
      <c r="H68">
        <v>6.6115000000000004</v>
      </c>
      <c r="I68">
        <v>4</v>
      </c>
      <c r="J68">
        <v>337</v>
      </c>
      <c r="K68">
        <v>16.100000000000001</v>
      </c>
      <c r="L68">
        <v>10.24</v>
      </c>
      <c r="M68">
        <v>19.399999999999999</v>
      </c>
    </row>
    <row r="69" spans="1:13" x14ac:dyDescent="0.3">
      <c r="A69">
        <v>5.7889999999999997E-2</v>
      </c>
      <c r="B69">
        <v>12.5</v>
      </c>
      <c r="C69">
        <v>6.07</v>
      </c>
      <c r="D69">
        <v>0</v>
      </c>
      <c r="E69">
        <v>0.40899999999999997</v>
      </c>
      <c r="F69">
        <v>5.8780000000000001</v>
      </c>
      <c r="G69">
        <v>21.4</v>
      </c>
      <c r="H69">
        <v>6.4980000000000002</v>
      </c>
      <c r="I69">
        <v>4</v>
      </c>
      <c r="J69">
        <v>345</v>
      </c>
      <c r="K69">
        <v>18.899999999999999</v>
      </c>
      <c r="L69">
        <v>8.1</v>
      </c>
      <c r="M69">
        <v>22</v>
      </c>
    </row>
    <row r="70" spans="1:13" x14ac:dyDescent="0.3">
      <c r="A70">
        <v>0.13553999999999999</v>
      </c>
      <c r="B70">
        <v>12.5</v>
      </c>
      <c r="C70">
        <v>6.07</v>
      </c>
      <c r="D70">
        <v>0</v>
      </c>
      <c r="E70">
        <v>0.40899999999999997</v>
      </c>
      <c r="F70">
        <v>5.5940000000000003</v>
      </c>
      <c r="G70">
        <v>36.799999999999997</v>
      </c>
      <c r="H70">
        <v>6.4980000000000002</v>
      </c>
      <c r="I70">
        <v>4</v>
      </c>
      <c r="J70">
        <v>345</v>
      </c>
      <c r="K70">
        <v>18.899999999999999</v>
      </c>
      <c r="L70">
        <v>13.09</v>
      </c>
      <c r="M70">
        <v>17.399999999999999</v>
      </c>
    </row>
    <row r="71" spans="1:13" x14ac:dyDescent="0.3">
      <c r="A71">
        <v>0.12816</v>
      </c>
      <c r="B71">
        <v>12.5</v>
      </c>
      <c r="C71">
        <v>6.07</v>
      </c>
      <c r="D71">
        <v>0</v>
      </c>
      <c r="E71">
        <v>0.40899999999999997</v>
      </c>
      <c r="F71">
        <v>5.8849999999999998</v>
      </c>
      <c r="G71">
        <v>33</v>
      </c>
      <c r="H71">
        <v>6.4980000000000002</v>
      </c>
      <c r="I71">
        <v>4</v>
      </c>
      <c r="J71">
        <v>345</v>
      </c>
      <c r="K71">
        <v>18.899999999999999</v>
      </c>
      <c r="L71">
        <v>8.7899999999999991</v>
      </c>
      <c r="M71">
        <v>20.9</v>
      </c>
    </row>
    <row r="72" spans="1:13" x14ac:dyDescent="0.3">
      <c r="A72">
        <v>8.8260000000000005E-2</v>
      </c>
      <c r="B72">
        <v>0</v>
      </c>
      <c r="C72">
        <v>10.81</v>
      </c>
      <c r="D72">
        <v>0</v>
      </c>
      <c r="E72">
        <v>0.41299999999999998</v>
      </c>
      <c r="F72">
        <v>6.4169999999999998</v>
      </c>
      <c r="G72">
        <v>6.6</v>
      </c>
      <c r="H72">
        <v>5.2873000000000001</v>
      </c>
      <c r="I72">
        <v>4</v>
      </c>
      <c r="J72">
        <v>305</v>
      </c>
      <c r="K72">
        <v>19.2</v>
      </c>
      <c r="L72">
        <v>6.72</v>
      </c>
      <c r="M72">
        <v>24.2</v>
      </c>
    </row>
    <row r="73" spans="1:13" x14ac:dyDescent="0.3">
      <c r="A73">
        <v>0.15876000000000001</v>
      </c>
      <c r="B73">
        <v>0</v>
      </c>
      <c r="C73">
        <v>10.81</v>
      </c>
      <c r="D73">
        <v>0</v>
      </c>
      <c r="E73">
        <v>0.41299999999999998</v>
      </c>
      <c r="F73">
        <v>5.9610000000000003</v>
      </c>
      <c r="G73">
        <v>17.5</v>
      </c>
      <c r="H73">
        <v>5.2873000000000001</v>
      </c>
      <c r="I73">
        <v>4</v>
      </c>
      <c r="J73">
        <v>305</v>
      </c>
      <c r="K73">
        <v>19.2</v>
      </c>
      <c r="L73">
        <v>9.8800000000000008</v>
      </c>
      <c r="M73">
        <v>21.7</v>
      </c>
    </row>
    <row r="74" spans="1:13" x14ac:dyDescent="0.3">
      <c r="A74">
        <v>9.1639999999999999E-2</v>
      </c>
      <c r="B74">
        <v>0</v>
      </c>
      <c r="C74">
        <v>10.81</v>
      </c>
      <c r="D74">
        <v>0</v>
      </c>
      <c r="E74">
        <v>0.41299999999999998</v>
      </c>
      <c r="F74">
        <v>6.0650000000000004</v>
      </c>
      <c r="G74">
        <v>7.8</v>
      </c>
      <c r="H74">
        <v>5.2873000000000001</v>
      </c>
      <c r="I74">
        <v>4</v>
      </c>
      <c r="J74">
        <v>305</v>
      </c>
      <c r="K74">
        <v>19.2</v>
      </c>
      <c r="L74">
        <v>5.52</v>
      </c>
      <c r="M74">
        <v>22.8</v>
      </c>
    </row>
    <row r="75" spans="1:13" x14ac:dyDescent="0.3">
      <c r="A75">
        <v>0.19539000000000001</v>
      </c>
      <c r="B75">
        <v>0</v>
      </c>
      <c r="C75">
        <v>10.81</v>
      </c>
      <c r="D75">
        <v>0</v>
      </c>
      <c r="E75">
        <v>0.41299999999999998</v>
      </c>
      <c r="F75">
        <v>6.2450000000000001</v>
      </c>
      <c r="G75">
        <v>6.2</v>
      </c>
      <c r="H75">
        <v>5.2873000000000001</v>
      </c>
      <c r="I75">
        <v>4</v>
      </c>
      <c r="J75">
        <v>305</v>
      </c>
      <c r="K75">
        <v>19.2</v>
      </c>
      <c r="L75">
        <v>7.54</v>
      </c>
      <c r="M75">
        <v>23.4</v>
      </c>
    </row>
    <row r="76" spans="1:13" x14ac:dyDescent="0.3">
      <c r="A76">
        <v>7.8960000000000002E-2</v>
      </c>
      <c r="B76">
        <v>0</v>
      </c>
      <c r="C76">
        <v>12.83</v>
      </c>
      <c r="D76">
        <v>0</v>
      </c>
      <c r="E76">
        <v>0.437</v>
      </c>
      <c r="F76">
        <v>6.2729999999999997</v>
      </c>
      <c r="G76">
        <v>6</v>
      </c>
      <c r="H76">
        <v>4.2515000000000001</v>
      </c>
      <c r="I76">
        <v>5</v>
      </c>
      <c r="J76">
        <v>398</v>
      </c>
      <c r="K76">
        <v>18.7</v>
      </c>
      <c r="L76">
        <v>6.78</v>
      </c>
      <c r="M76">
        <v>24.1</v>
      </c>
    </row>
    <row r="77" spans="1:13" x14ac:dyDescent="0.3">
      <c r="A77">
        <v>9.5119999999999996E-2</v>
      </c>
      <c r="B77">
        <v>0</v>
      </c>
      <c r="C77">
        <v>12.83</v>
      </c>
      <c r="D77">
        <v>0</v>
      </c>
      <c r="E77">
        <v>0.437</v>
      </c>
      <c r="F77">
        <v>6.2859999999999996</v>
      </c>
      <c r="G77">
        <v>45</v>
      </c>
      <c r="H77">
        <v>4.5026000000000002</v>
      </c>
      <c r="I77">
        <v>5</v>
      </c>
      <c r="J77">
        <v>398</v>
      </c>
      <c r="K77">
        <v>18.7</v>
      </c>
      <c r="L77">
        <v>8.94</v>
      </c>
      <c r="M77">
        <v>21.4</v>
      </c>
    </row>
    <row r="78" spans="1:13" x14ac:dyDescent="0.3">
      <c r="A78">
        <v>0.10153</v>
      </c>
      <c r="B78">
        <v>0</v>
      </c>
      <c r="C78">
        <v>12.83</v>
      </c>
      <c r="D78">
        <v>0</v>
      </c>
      <c r="E78">
        <v>0.437</v>
      </c>
      <c r="F78">
        <v>6.2789999999999999</v>
      </c>
      <c r="G78">
        <v>74.5</v>
      </c>
      <c r="H78">
        <v>4.0522</v>
      </c>
      <c r="I78">
        <v>5</v>
      </c>
      <c r="J78">
        <v>398</v>
      </c>
      <c r="K78">
        <v>18.7</v>
      </c>
      <c r="L78">
        <v>11.97</v>
      </c>
      <c r="M78">
        <v>20</v>
      </c>
    </row>
    <row r="79" spans="1:13" x14ac:dyDescent="0.3">
      <c r="A79">
        <v>8.7069999999999995E-2</v>
      </c>
      <c r="B79">
        <v>0</v>
      </c>
      <c r="C79">
        <v>12.83</v>
      </c>
      <c r="D79">
        <v>0</v>
      </c>
      <c r="E79">
        <v>0.437</v>
      </c>
      <c r="F79">
        <v>6.14</v>
      </c>
      <c r="G79">
        <v>45.8</v>
      </c>
      <c r="H79">
        <v>4.0904999999999996</v>
      </c>
      <c r="I79">
        <v>5</v>
      </c>
      <c r="J79">
        <v>398</v>
      </c>
      <c r="K79">
        <v>18.7</v>
      </c>
      <c r="L79">
        <v>10.27</v>
      </c>
      <c r="M79">
        <v>20.8</v>
      </c>
    </row>
    <row r="80" spans="1:13" x14ac:dyDescent="0.3">
      <c r="A80">
        <v>5.6460000000000003E-2</v>
      </c>
      <c r="B80">
        <v>0</v>
      </c>
      <c r="C80">
        <v>12.83</v>
      </c>
      <c r="D80">
        <v>0</v>
      </c>
      <c r="E80">
        <v>0.437</v>
      </c>
      <c r="F80">
        <v>6.2320000000000002</v>
      </c>
      <c r="G80">
        <v>53.7</v>
      </c>
      <c r="H80">
        <v>5.0141</v>
      </c>
      <c r="I80">
        <v>5</v>
      </c>
      <c r="J80">
        <v>398</v>
      </c>
      <c r="K80">
        <v>18.7</v>
      </c>
      <c r="L80">
        <v>12.34</v>
      </c>
      <c r="M80">
        <v>21.2</v>
      </c>
    </row>
    <row r="81" spans="1:13" x14ac:dyDescent="0.3">
      <c r="A81">
        <v>8.387E-2</v>
      </c>
      <c r="B81">
        <v>0</v>
      </c>
      <c r="C81">
        <v>12.83</v>
      </c>
      <c r="D81">
        <v>0</v>
      </c>
      <c r="E81">
        <v>0.437</v>
      </c>
      <c r="F81">
        <v>5.8739999999999997</v>
      </c>
      <c r="G81">
        <v>36.6</v>
      </c>
      <c r="H81">
        <v>4.5026000000000002</v>
      </c>
      <c r="I81">
        <v>5</v>
      </c>
      <c r="J81">
        <v>398</v>
      </c>
      <c r="K81">
        <v>18.7</v>
      </c>
      <c r="L81">
        <v>9.1</v>
      </c>
      <c r="M81">
        <v>20.3</v>
      </c>
    </row>
    <row r="82" spans="1:13" x14ac:dyDescent="0.3">
      <c r="A82">
        <v>4.113E-2</v>
      </c>
      <c r="B82">
        <v>25</v>
      </c>
      <c r="C82">
        <v>4.8600000000000003</v>
      </c>
      <c r="D82">
        <v>0</v>
      </c>
      <c r="E82">
        <v>0.42599999999999999</v>
      </c>
      <c r="F82">
        <v>6.7270000000000003</v>
      </c>
      <c r="G82">
        <v>33.5</v>
      </c>
      <c r="H82">
        <v>5.4006999999999996</v>
      </c>
      <c r="I82">
        <v>4</v>
      </c>
      <c r="J82">
        <v>281</v>
      </c>
      <c r="K82">
        <v>19</v>
      </c>
      <c r="L82">
        <v>5.29</v>
      </c>
      <c r="M82">
        <v>28</v>
      </c>
    </row>
    <row r="83" spans="1:13" x14ac:dyDescent="0.3">
      <c r="A83">
        <v>4.462E-2</v>
      </c>
      <c r="B83">
        <v>25</v>
      </c>
      <c r="C83">
        <v>4.8600000000000003</v>
      </c>
      <c r="D83">
        <v>0</v>
      </c>
      <c r="E83">
        <v>0.42599999999999999</v>
      </c>
      <c r="F83">
        <v>6.6189999999999998</v>
      </c>
      <c r="G83">
        <v>70.400000000000006</v>
      </c>
      <c r="H83">
        <v>5.4006999999999996</v>
      </c>
      <c r="I83">
        <v>4</v>
      </c>
      <c r="J83">
        <v>281</v>
      </c>
      <c r="K83">
        <v>19</v>
      </c>
      <c r="L83">
        <v>7.22</v>
      </c>
      <c r="M83">
        <v>23.9</v>
      </c>
    </row>
    <row r="84" spans="1:13" x14ac:dyDescent="0.3">
      <c r="A84">
        <v>3.6589999999999998E-2</v>
      </c>
      <c r="B84">
        <v>25</v>
      </c>
      <c r="C84">
        <v>4.8600000000000003</v>
      </c>
      <c r="D84">
        <v>0</v>
      </c>
      <c r="E84">
        <v>0.42599999999999999</v>
      </c>
      <c r="F84">
        <v>6.3019999999999996</v>
      </c>
      <c r="G84">
        <v>32.200000000000003</v>
      </c>
      <c r="H84">
        <v>5.4006999999999996</v>
      </c>
      <c r="I84">
        <v>4</v>
      </c>
      <c r="J84">
        <v>281</v>
      </c>
      <c r="K84">
        <v>19</v>
      </c>
      <c r="L84">
        <v>6.72</v>
      </c>
      <c r="M84">
        <v>24.8</v>
      </c>
    </row>
    <row r="85" spans="1:13" x14ac:dyDescent="0.3">
      <c r="A85">
        <v>3.551E-2</v>
      </c>
      <c r="B85">
        <v>25</v>
      </c>
      <c r="C85">
        <v>4.8600000000000003</v>
      </c>
      <c r="D85">
        <v>0</v>
      </c>
      <c r="E85">
        <v>0.42599999999999999</v>
      </c>
      <c r="F85">
        <v>6.1669999999999998</v>
      </c>
      <c r="G85">
        <v>46.7</v>
      </c>
      <c r="H85">
        <v>5.4006999999999996</v>
      </c>
      <c r="I85">
        <v>4</v>
      </c>
      <c r="J85">
        <v>281</v>
      </c>
      <c r="K85">
        <v>19</v>
      </c>
      <c r="L85">
        <v>7.51</v>
      </c>
      <c r="M85">
        <v>22.9</v>
      </c>
    </row>
    <row r="86" spans="1:13" x14ac:dyDescent="0.3">
      <c r="A86">
        <v>5.0590000000000003E-2</v>
      </c>
      <c r="B86">
        <v>0</v>
      </c>
      <c r="C86">
        <v>4.49</v>
      </c>
      <c r="D86">
        <v>0</v>
      </c>
      <c r="E86">
        <v>0.44900000000000001</v>
      </c>
      <c r="F86">
        <v>6.3890000000000002</v>
      </c>
      <c r="G86">
        <v>48</v>
      </c>
      <c r="H86">
        <v>4.7793999999999999</v>
      </c>
      <c r="I86">
        <v>3</v>
      </c>
      <c r="J86">
        <v>247</v>
      </c>
      <c r="K86">
        <v>18.5</v>
      </c>
      <c r="L86">
        <v>9.6199999999999992</v>
      </c>
      <c r="M86">
        <v>23.9</v>
      </c>
    </row>
    <row r="87" spans="1:13" x14ac:dyDescent="0.3">
      <c r="A87">
        <v>5.7349999999999998E-2</v>
      </c>
      <c r="B87">
        <v>0</v>
      </c>
      <c r="C87">
        <v>4.49</v>
      </c>
      <c r="D87">
        <v>0</v>
      </c>
      <c r="E87">
        <v>0.44900000000000001</v>
      </c>
      <c r="F87">
        <v>6.63</v>
      </c>
      <c r="G87">
        <v>56.1</v>
      </c>
      <c r="H87">
        <v>4.4377000000000004</v>
      </c>
      <c r="I87">
        <v>3</v>
      </c>
      <c r="J87">
        <v>247</v>
      </c>
      <c r="K87">
        <v>18.5</v>
      </c>
      <c r="L87">
        <v>6.53</v>
      </c>
      <c r="M87">
        <v>26.6</v>
      </c>
    </row>
    <row r="88" spans="1:13" x14ac:dyDescent="0.3">
      <c r="A88">
        <v>5.1880000000000003E-2</v>
      </c>
      <c r="B88">
        <v>0</v>
      </c>
      <c r="C88">
        <v>4.49</v>
      </c>
      <c r="D88">
        <v>0</v>
      </c>
      <c r="E88">
        <v>0.44900000000000001</v>
      </c>
      <c r="F88">
        <v>6.0149999999999997</v>
      </c>
      <c r="G88">
        <v>45.1</v>
      </c>
      <c r="H88">
        <v>4.4272</v>
      </c>
      <c r="I88">
        <v>3</v>
      </c>
      <c r="J88">
        <v>247</v>
      </c>
      <c r="K88">
        <v>18.5</v>
      </c>
      <c r="L88">
        <v>12.86</v>
      </c>
      <c r="M88">
        <v>22.5</v>
      </c>
    </row>
    <row r="89" spans="1:13" x14ac:dyDescent="0.3">
      <c r="A89">
        <v>7.1510000000000004E-2</v>
      </c>
      <c r="B89">
        <v>0</v>
      </c>
      <c r="C89">
        <v>4.49</v>
      </c>
      <c r="D89">
        <v>0</v>
      </c>
      <c r="E89">
        <v>0.44900000000000001</v>
      </c>
      <c r="F89">
        <v>6.1210000000000004</v>
      </c>
      <c r="G89">
        <v>56.8</v>
      </c>
      <c r="H89">
        <v>3.7475999999999998</v>
      </c>
      <c r="I89">
        <v>3</v>
      </c>
      <c r="J89">
        <v>247</v>
      </c>
      <c r="K89">
        <v>18.5</v>
      </c>
      <c r="L89">
        <v>8.44</v>
      </c>
      <c r="M89">
        <v>22.2</v>
      </c>
    </row>
    <row r="90" spans="1:13" x14ac:dyDescent="0.3">
      <c r="A90">
        <v>5.6599999999999998E-2</v>
      </c>
      <c r="B90">
        <v>0</v>
      </c>
      <c r="C90">
        <v>3.41</v>
      </c>
      <c r="D90">
        <v>0</v>
      </c>
      <c r="E90">
        <v>0.48899999999999999</v>
      </c>
      <c r="F90">
        <v>7.0069999999999997</v>
      </c>
      <c r="G90">
        <v>86.3</v>
      </c>
      <c r="H90">
        <v>3.4217</v>
      </c>
      <c r="I90">
        <v>2</v>
      </c>
      <c r="J90">
        <v>270</v>
      </c>
      <c r="K90">
        <v>17.8</v>
      </c>
      <c r="L90">
        <v>5.5</v>
      </c>
      <c r="M90">
        <v>23.6</v>
      </c>
    </row>
    <row r="91" spans="1:13" x14ac:dyDescent="0.3">
      <c r="A91">
        <v>5.3019999999999998E-2</v>
      </c>
      <c r="B91">
        <v>0</v>
      </c>
      <c r="C91">
        <v>3.41</v>
      </c>
      <c r="D91">
        <v>0</v>
      </c>
      <c r="E91">
        <v>0.48899999999999999</v>
      </c>
      <c r="F91">
        <v>7.0789999999999997</v>
      </c>
      <c r="G91">
        <v>63.1</v>
      </c>
      <c r="H91">
        <v>3.4144999999999999</v>
      </c>
      <c r="I91">
        <v>2</v>
      </c>
      <c r="J91">
        <v>270</v>
      </c>
      <c r="K91">
        <v>17.8</v>
      </c>
      <c r="L91">
        <v>5.7</v>
      </c>
      <c r="M91">
        <v>28.7</v>
      </c>
    </row>
    <row r="92" spans="1:13" x14ac:dyDescent="0.3">
      <c r="A92">
        <v>4.684E-2</v>
      </c>
      <c r="B92">
        <v>0</v>
      </c>
      <c r="C92">
        <v>3.41</v>
      </c>
      <c r="D92">
        <v>0</v>
      </c>
      <c r="E92">
        <v>0.48899999999999999</v>
      </c>
      <c r="F92">
        <v>6.4169999999999998</v>
      </c>
      <c r="G92">
        <v>66.099999999999994</v>
      </c>
      <c r="H92">
        <v>3.0922999999999998</v>
      </c>
      <c r="I92">
        <v>2</v>
      </c>
      <c r="J92">
        <v>270</v>
      </c>
      <c r="K92">
        <v>17.8</v>
      </c>
      <c r="L92">
        <v>8.81</v>
      </c>
      <c r="M92">
        <v>22.6</v>
      </c>
    </row>
    <row r="93" spans="1:13" x14ac:dyDescent="0.3">
      <c r="A93">
        <v>3.9320000000000001E-2</v>
      </c>
      <c r="B93">
        <v>0</v>
      </c>
      <c r="C93">
        <v>3.41</v>
      </c>
      <c r="D93">
        <v>0</v>
      </c>
      <c r="E93">
        <v>0.48899999999999999</v>
      </c>
      <c r="F93">
        <v>6.4050000000000002</v>
      </c>
      <c r="G93">
        <v>73.900000000000006</v>
      </c>
      <c r="H93">
        <v>3.0920999999999998</v>
      </c>
      <c r="I93">
        <v>2</v>
      </c>
      <c r="J93">
        <v>270</v>
      </c>
      <c r="K93">
        <v>17.8</v>
      </c>
      <c r="L93">
        <v>8.1999999999999993</v>
      </c>
      <c r="M93">
        <v>22</v>
      </c>
    </row>
    <row r="94" spans="1:13" x14ac:dyDescent="0.3">
      <c r="A94">
        <v>4.2029999999999998E-2</v>
      </c>
      <c r="B94">
        <v>28</v>
      </c>
      <c r="C94">
        <v>15.04</v>
      </c>
      <c r="D94">
        <v>0</v>
      </c>
      <c r="E94">
        <v>0.46400000000000002</v>
      </c>
      <c r="F94">
        <v>6.4420000000000002</v>
      </c>
      <c r="G94">
        <v>53.6</v>
      </c>
      <c r="H94">
        <v>3.6659000000000002</v>
      </c>
      <c r="I94">
        <v>4</v>
      </c>
      <c r="J94">
        <v>270</v>
      </c>
      <c r="K94">
        <v>18.2</v>
      </c>
      <c r="L94">
        <v>8.16</v>
      </c>
      <c r="M94">
        <v>22.9</v>
      </c>
    </row>
    <row r="95" spans="1:13" x14ac:dyDescent="0.3">
      <c r="A95">
        <v>2.8750000000000001E-2</v>
      </c>
      <c r="B95">
        <v>28</v>
      </c>
      <c r="C95">
        <v>15.04</v>
      </c>
      <c r="D95">
        <v>0</v>
      </c>
      <c r="E95">
        <v>0.46400000000000002</v>
      </c>
      <c r="F95">
        <v>6.2110000000000003</v>
      </c>
      <c r="G95">
        <v>28.9</v>
      </c>
      <c r="H95">
        <v>3.6659000000000002</v>
      </c>
      <c r="I95">
        <v>4</v>
      </c>
      <c r="J95">
        <v>270</v>
      </c>
      <c r="K95">
        <v>18.2</v>
      </c>
      <c r="L95">
        <v>6.21</v>
      </c>
      <c r="M95">
        <v>25</v>
      </c>
    </row>
    <row r="96" spans="1:13" x14ac:dyDescent="0.3">
      <c r="A96">
        <v>4.2939999999999999E-2</v>
      </c>
      <c r="B96">
        <v>28</v>
      </c>
      <c r="C96">
        <v>15.04</v>
      </c>
      <c r="D96">
        <v>0</v>
      </c>
      <c r="E96">
        <v>0.46400000000000002</v>
      </c>
      <c r="F96">
        <v>6.2489999999999997</v>
      </c>
      <c r="G96">
        <v>77.3</v>
      </c>
      <c r="H96">
        <v>3.6150000000000002</v>
      </c>
      <c r="I96">
        <v>4</v>
      </c>
      <c r="J96">
        <v>270</v>
      </c>
      <c r="K96">
        <v>18.2</v>
      </c>
      <c r="L96">
        <v>10.59</v>
      </c>
      <c r="M96">
        <v>20.6</v>
      </c>
    </row>
    <row r="97" spans="1:13" x14ac:dyDescent="0.3">
      <c r="A97">
        <v>0.12204</v>
      </c>
      <c r="B97">
        <v>0</v>
      </c>
      <c r="C97">
        <v>2.89</v>
      </c>
      <c r="D97">
        <v>0</v>
      </c>
      <c r="E97">
        <v>0.44500000000000001</v>
      </c>
      <c r="F97">
        <v>6.625</v>
      </c>
      <c r="G97">
        <v>57.8</v>
      </c>
      <c r="H97">
        <v>3.4952000000000001</v>
      </c>
      <c r="I97">
        <v>2</v>
      </c>
      <c r="J97">
        <v>276</v>
      </c>
      <c r="K97">
        <v>18</v>
      </c>
      <c r="L97">
        <v>6.65</v>
      </c>
      <c r="M97">
        <v>28.4</v>
      </c>
    </row>
    <row r="98" spans="1:13" x14ac:dyDescent="0.3">
      <c r="A98">
        <v>0.11504</v>
      </c>
      <c r="B98">
        <v>0</v>
      </c>
      <c r="C98">
        <v>2.89</v>
      </c>
      <c r="D98">
        <v>0</v>
      </c>
      <c r="E98">
        <v>0.44500000000000001</v>
      </c>
      <c r="F98">
        <v>6.1630000000000003</v>
      </c>
      <c r="G98">
        <v>69.599999999999994</v>
      </c>
      <c r="H98">
        <v>3.4952000000000001</v>
      </c>
      <c r="I98">
        <v>2</v>
      </c>
      <c r="J98">
        <v>276</v>
      </c>
      <c r="K98">
        <v>18</v>
      </c>
      <c r="L98">
        <v>11.34</v>
      </c>
      <c r="M98">
        <v>21.4</v>
      </c>
    </row>
    <row r="99" spans="1:13" x14ac:dyDescent="0.3">
      <c r="A99">
        <v>0.12083000000000001</v>
      </c>
      <c r="B99">
        <v>0</v>
      </c>
      <c r="C99">
        <v>2.89</v>
      </c>
      <c r="D99">
        <v>0</v>
      </c>
      <c r="E99">
        <v>0.44500000000000001</v>
      </c>
      <c r="F99">
        <v>8.0690000000000008</v>
      </c>
      <c r="G99">
        <v>76</v>
      </c>
      <c r="H99">
        <v>3.4952000000000001</v>
      </c>
      <c r="I99">
        <v>2</v>
      </c>
      <c r="J99">
        <v>276</v>
      </c>
      <c r="K99">
        <v>18</v>
      </c>
      <c r="L99">
        <v>4.21</v>
      </c>
      <c r="M99">
        <v>38.700000000000003</v>
      </c>
    </row>
    <row r="100" spans="1:13" x14ac:dyDescent="0.3">
      <c r="A100">
        <v>8.1869999999999998E-2</v>
      </c>
      <c r="B100">
        <v>0</v>
      </c>
      <c r="C100">
        <v>2.89</v>
      </c>
      <c r="D100">
        <v>0</v>
      </c>
      <c r="E100">
        <v>0.44500000000000001</v>
      </c>
      <c r="F100">
        <v>7.82</v>
      </c>
      <c r="G100">
        <v>36.9</v>
      </c>
      <c r="H100">
        <v>3.4952000000000001</v>
      </c>
      <c r="I100">
        <v>2</v>
      </c>
      <c r="J100">
        <v>276</v>
      </c>
      <c r="K100">
        <v>18</v>
      </c>
      <c r="L100">
        <v>3.57</v>
      </c>
      <c r="M100">
        <v>43.8</v>
      </c>
    </row>
    <row r="101" spans="1:13" x14ac:dyDescent="0.3">
      <c r="A101">
        <v>6.8599999999999994E-2</v>
      </c>
      <c r="B101">
        <v>0</v>
      </c>
      <c r="C101">
        <v>2.89</v>
      </c>
      <c r="D101">
        <v>0</v>
      </c>
      <c r="E101">
        <v>0.44500000000000001</v>
      </c>
      <c r="F101">
        <v>7.4160000000000004</v>
      </c>
      <c r="G101">
        <v>62.5</v>
      </c>
      <c r="H101">
        <v>3.4952000000000001</v>
      </c>
      <c r="I101">
        <v>2</v>
      </c>
      <c r="J101">
        <v>276</v>
      </c>
      <c r="K101">
        <v>18</v>
      </c>
      <c r="L101">
        <v>6.19</v>
      </c>
      <c r="M101">
        <v>33.200000000000003</v>
      </c>
    </row>
    <row r="102" spans="1:13" x14ac:dyDescent="0.3">
      <c r="A102">
        <v>0.14865999999999999</v>
      </c>
      <c r="B102">
        <v>0</v>
      </c>
      <c r="C102">
        <v>8.56</v>
      </c>
      <c r="D102">
        <v>0</v>
      </c>
      <c r="E102">
        <v>0.52</v>
      </c>
      <c r="F102">
        <v>6.7270000000000003</v>
      </c>
      <c r="G102">
        <v>79.900000000000006</v>
      </c>
      <c r="H102">
        <v>2.7778</v>
      </c>
      <c r="I102">
        <v>5</v>
      </c>
      <c r="J102">
        <v>384</v>
      </c>
      <c r="K102">
        <v>20.9</v>
      </c>
      <c r="L102">
        <v>9.42</v>
      </c>
      <c r="M102">
        <v>27.5</v>
      </c>
    </row>
    <row r="103" spans="1:13" x14ac:dyDescent="0.3">
      <c r="A103">
        <v>0.11432</v>
      </c>
      <c r="B103">
        <v>0</v>
      </c>
      <c r="C103">
        <v>8.56</v>
      </c>
      <c r="D103">
        <v>0</v>
      </c>
      <c r="E103">
        <v>0.52</v>
      </c>
      <c r="F103">
        <v>6.7809999999999997</v>
      </c>
      <c r="G103">
        <v>71.3</v>
      </c>
      <c r="H103">
        <v>2.8561000000000001</v>
      </c>
      <c r="I103">
        <v>5</v>
      </c>
      <c r="J103">
        <v>384</v>
      </c>
      <c r="K103">
        <v>20.9</v>
      </c>
      <c r="L103">
        <v>7.67</v>
      </c>
      <c r="M103">
        <v>26.5</v>
      </c>
    </row>
    <row r="104" spans="1:13" x14ac:dyDescent="0.3">
      <c r="A104">
        <v>0.22875999999999999</v>
      </c>
      <c r="B104">
        <v>0</v>
      </c>
      <c r="C104">
        <v>8.56</v>
      </c>
      <c r="D104">
        <v>0</v>
      </c>
      <c r="E104">
        <v>0.52</v>
      </c>
      <c r="F104">
        <v>6.4050000000000002</v>
      </c>
      <c r="G104">
        <v>85.4</v>
      </c>
      <c r="H104">
        <v>2.7147000000000001</v>
      </c>
      <c r="I104">
        <v>5</v>
      </c>
      <c r="J104">
        <v>384</v>
      </c>
      <c r="K104">
        <v>20.9</v>
      </c>
      <c r="L104">
        <v>10.63</v>
      </c>
      <c r="M104">
        <v>18.600000000000001</v>
      </c>
    </row>
    <row r="105" spans="1:13" x14ac:dyDescent="0.3">
      <c r="A105">
        <v>0.21160999999999999</v>
      </c>
      <c r="B105">
        <v>0</v>
      </c>
      <c r="C105">
        <v>8.56</v>
      </c>
      <c r="D105">
        <v>0</v>
      </c>
      <c r="E105">
        <v>0.52</v>
      </c>
      <c r="F105">
        <v>6.1369999999999996</v>
      </c>
      <c r="G105">
        <v>87.4</v>
      </c>
      <c r="H105">
        <v>2.7147000000000001</v>
      </c>
      <c r="I105">
        <v>5</v>
      </c>
      <c r="J105">
        <v>384</v>
      </c>
      <c r="K105">
        <v>20.9</v>
      </c>
      <c r="L105">
        <v>13.44</v>
      </c>
      <c r="M105">
        <v>19.3</v>
      </c>
    </row>
    <row r="106" spans="1:13" x14ac:dyDescent="0.3">
      <c r="A106">
        <v>0.1396</v>
      </c>
      <c r="B106">
        <v>0</v>
      </c>
      <c r="C106">
        <v>8.56</v>
      </c>
      <c r="D106">
        <v>0</v>
      </c>
      <c r="E106">
        <v>0.52</v>
      </c>
      <c r="F106">
        <v>6.1669999999999998</v>
      </c>
      <c r="G106">
        <v>90</v>
      </c>
      <c r="H106">
        <v>2.4209999999999998</v>
      </c>
      <c r="I106">
        <v>5</v>
      </c>
      <c r="J106">
        <v>384</v>
      </c>
      <c r="K106">
        <v>20.9</v>
      </c>
      <c r="L106">
        <v>12.33</v>
      </c>
      <c r="M106">
        <v>20.100000000000001</v>
      </c>
    </row>
    <row r="107" spans="1:13" x14ac:dyDescent="0.3">
      <c r="A107">
        <v>0.13261999999999999</v>
      </c>
      <c r="B107">
        <v>0</v>
      </c>
      <c r="C107">
        <v>8.56</v>
      </c>
      <c r="D107">
        <v>0</v>
      </c>
      <c r="E107">
        <v>0.52</v>
      </c>
      <c r="F107">
        <v>5.851</v>
      </c>
      <c r="G107">
        <v>96.7</v>
      </c>
      <c r="H107">
        <v>2.1069</v>
      </c>
      <c r="I107">
        <v>5</v>
      </c>
      <c r="J107">
        <v>384</v>
      </c>
      <c r="K107">
        <v>20.9</v>
      </c>
      <c r="L107">
        <v>16.47</v>
      </c>
      <c r="M107">
        <v>19.5</v>
      </c>
    </row>
    <row r="108" spans="1:13" x14ac:dyDescent="0.3">
      <c r="A108">
        <v>0.17119999999999999</v>
      </c>
      <c r="B108">
        <v>0</v>
      </c>
      <c r="C108">
        <v>8.56</v>
      </c>
      <c r="D108">
        <v>0</v>
      </c>
      <c r="E108">
        <v>0.52</v>
      </c>
      <c r="F108">
        <v>5.8360000000000003</v>
      </c>
      <c r="G108">
        <v>91.9</v>
      </c>
      <c r="H108">
        <v>2.2109999999999999</v>
      </c>
      <c r="I108">
        <v>5</v>
      </c>
      <c r="J108">
        <v>384</v>
      </c>
      <c r="K108">
        <v>20.9</v>
      </c>
      <c r="L108">
        <v>18.66</v>
      </c>
      <c r="M108">
        <v>19.5</v>
      </c>
    </row>
    <row r="109" spans="1:13" x14ac:dyDescent="0.3">
      <c r="A109">
        <v>0.13117000000000001</v>
      </c>
      <c r="B109">
        <v>0</v>
      </c>
      <c r="C109">
        <v>8.56</v>
      </c>
      <c r="D109">
        <v>0</v>
      </c>
      <c r="E109">
        <v>0.52</v>
      </c>
      <c r="F109">
        <v>6.1269999999999998</v>
      </c>
      <c r="G109">
        <v>85.2</v>
      </c>
      <c r="H109">
        <v>2.1223999999999998</v>
      </c>
      <c r="I109">
        <v>5</v>
      </c>
      <c r="J109">
        <v>384</v>
      </c>
      <c r="K109">
        <v>20.9</v>
      </c>
      <c r="L109">
        <v>14.09</v>
      </c>
      <c r="M109">
        <v>20.399999999999999</v>
      </c>
    </row>
    <row r="110" spans="1:13" x14ac:dyDescent="0.3">
      <c r="A110">
        <v>0.12801999999999999</v>
      </c>
      <c r="B110">
        <v>0</v>
      </c>
      <c r="C110">
        <v>8.56</v>
      </c>
      <c r="D110">
        <v>0</v>
      </c>
      <c r="E110">
        <v>0.52</v>
      </c>
      <c r="F110">
        <v>6.4740000000000002</v>
      </c>
      <c r="G110">
        <v>97.1</v>
      </c>
      <c r="H110">
        <v>2.4329000000000001</v>
      </c>
      <c r="I110">
        <v>5</v>
      </c>
      <c r="J110">
        <v>384</v>
      </c>
      <c r="K110">
        <v>20.9</v>
      </c>
      <c r="L110">
        <v>12.27</v>
      </c>
      <c r="M110">
        <v>19.8</v>
      </c>
    </row>
    <row r="111" spans="1:13" x14ac:dyDescent="0.3">
      <c r="A111">
        <v>0.26362999999999998</v>
      </c>
      <c r="B111">
        <v>0</v>
      </c>
      <c r="C111">
        <v>8.56</v>
      </c>
      <c r="D111">
        <v>0</v>
      </c>
      <c r="E111">
        <v>0.52</v>
      </c>
      <c r="F111">
        <v>6.2290000000000001</v>
      </c>
      <c r="G111">
        <v>91.2</v>
      </c>
      <c r="H111">
        <v>2.5451000000000001</v>
      </c>
      <c r="I111">
        <v>5</v>
      </c>
      <c r="J111">
        <v>384</v>
      </c>
      <c r="K111">
        <v>20.9</v>
      </c>
      <c r="L111">
        <v>15.55</v>
      </c>
      <c r="M111">
        <v>19.399999999999999</v>
      </c>
    </row>
    <row r="112" spans="1:13" x14ac:dyDescent="0.3">
      <c r="A112">
        <v>0.10793</v>
      </c>
      <c r="B112">
        <v>0</v>
      </c>
      <c r="C112">
        <v>8.56</v>
      </c>
      <c r="D112">
        <v>0</v>
      </c>
      <c r="E112">
        <v>0.52</v>
      </c>
      <c r="F112">
        <v>6.1950000000000003</v>
      </c>
      <c r="G112">
        <v>54.4</v>
      </c>
      <c r="H112">
        <v>2.7778</v>
      </c>
      <c r="I112">
        <v>5</v>
      </c>
      <c r="J112">
        <v>384</v>
      </c>
      <c r="K112">
        <v>20.9</v>
      </c>
      <c r="L112">
        <v>13</v>
      </c>
      <c r="M112">
        <v>21.7</v>
      </c>
    </row>
    <row r="113" spans="1:13" x14ac:dyDescent="0.3">
      <c r="A113">
        <v>0.10084</v>
      </c>
      <c r="B113">
        <v>0</v>
      </c>
      <c r="C113">
        <v>10.01</v>
      </c>
      <c r="D113">
        <v>0</v>
      </c>
      <c r="E113">
        <v>0.54700000000000004</v>
      </c>
      <c r="F113">
        <v>6.7149999999999999</v>
      </c>
      <c r="G113">
        <v>81.599999999999994</v>
      </c>
      <c r="H113">
        <v>2.6775000000000002</v>
      </c>
      <c r="I113">
        <v>6</v>
      </c>
      <c r="J113">
        <v>432</v>
      </c>
      <c r="K113">
        <v>17.8</v>
      </c>
      <c r="L113">
        <v>10.16</v>
      </c>
      <c r="M113">
        <v>22.8</v>
      </c>
    </row>
    <row r="114" spans="1:13" x14ac:dyDescent="0.3">
      <c r="A114">
        <v>0.12329</v>
      </c>
      <c r="B114">
        <v>0</v>
      </c>
      <c r="C114">
        <v>10.01</v>
      </c>
      <c r="D114">
        <v>0</v>
      </c>
      <c r="E114">
        <v>0.54700000000000004</v>
      </c>
      <c r="F114">
        <v>5.9130000000000003</v>
      </c>
      <c r="G114">
        <v>92.9</v>
      </c>
      <c r="H114">
        <v>2.3534000000000002</v>
      </c>
      <c r="I114">
        <v>6</v>
      </c>
      <c r="J114">
        <v>432</v>
      </c>
      <c r="K114">
        <v>17.8</v>
      </c>
      <c r="L114">
        <v>16.21</v>
      </c>
      <c r="M114">
        <v>18.8</v>
      </c>
    </row>
    <row r="115" spans="1:13" x14ac:dyDescent="0.3">
      <c r="A115">
        <v>0.22212000000000001</v>
      </c>
      <c r="B115">
        <v>0</v>
      </c>
      <c r="C115">
        <v>10.01</v>
      </c>
      <c r="D115">
        <v>0</v>
      </c>
      <c r="E115">
        <v>0.54700000000000004</v>
      </c>
      <c r="F115">
        <v>6.0919999999999996</v>
      </c>
      <c r="G115">
        <v>95.4</v>
      </c>
      <c r="H115">
        <v>2.548</v>
      </c>
      <c r="I115">
        <v>6</v>
      </c>
      <c r="J115">
        <v>432</v>
      </c>
      <c r="K115">
        <v>17.8</v>
      </c>
      <c r="L115">
        <v>17.09</v>
      </c>
      <c r="M115">
        <v>18.7</v>
      </c>
    </row>
    <row r="116" spans="1:13" x14ac:dyDescent="0.3">
      <c r="A116">
        <v>0.14230999999999999</v>
      </c>
      <c r="B116">
        <v>0</v>
      </c>
      <c r="C116">
        <v>10.01</v>
      </c>
      <c r="D116">
        <v>0</v>
      </c>
      <c r="E116">
        <v>0.54700000000000004</v>
      </c>
      <c r="F116">
        <v>6.2539999999999996</v>
      </c>
      <c r="G116">
        <v>84.2</v>
      </c>
      <c r="H116">
        <v>2.2565</v>
      </c>
      <c r="I116">
        <v>6</v>
      </c>
      <c r="J116">
        <v>432</v>
      </c>
      <c r="K116">
        <v>17.8</v>
      </c>
      <c r="L116">
        <v>10.45</v>
      </c>
      <c r="M116">
        <v>18.5</v>
      </c>
    </row>
    <row r="117" spans="1:13" x14ac:dyDescent="0.3">
      <c r="A117">
        <v>0.17133999999999999</v>
      </c>
      <c r="B117">
        <v>0</v>
      </c>
      <c r="C117">
        <v>10.01</v>
      </c>
      <c r="D117">
        <v>0</v>
      </c>
      <c r="E117">
        <v>0.54700000000000004</v>
      </c>
      <c r="F117">
        <v>5.9279999999999999</v>
      </c>
      <c r="G117">
        <v>88.2</v>
      </c>
      <c r="H117">
        <v>2.4630999999999998</v>
      </c>
      <c r="I117">
        <v>6</v>
      </c>
      <c r="J117">
        <v>432</v>
      </c>
      <c r="K117">
        <v>17.8</v>
      </c>
      <c r="L117">
        <v>15.76</v>
      </c>
      <c r="M117">
        <v>18.3</v>
      </c>
    </row>
    <row r="118" spans="1:13" x14ac:dyDescent="0.3">
      <c r="A118">
        <v>0.13158</v>
      </c>
      <c r="B118">
        <v>0</v>
      </c>
      <c r="C118">
        <v>10.01</v>
      </c>
      <c r="D118">
        <v>0</v>
      </c>
      <c r="E118">
        <v>0.54700000000000004</v>
      </c>
      <c r="F118">
        <v>6.1760000000000002</v>
      </c>
      <c r="G118">
        <v>72.5</v>
      </c>
      <c r="H118">
        <v>2.7301000000000002</v>
      </c>
      <c r="I118">
        <v>6</v>
      </c>
      <c r="J118">
        <v>432</v>
      </c>
      <c r="K118">
        <v>17.8</v>
      </c>
      <c r="L118">
        <v>12.04</v>
      </c>
      <c r="M118">
        <v>21.2</v>
      </c>
    </row>
    <row r="119" spans="1:13" x14ac:dyDescent="0.3">
      <c r="A119">
        <v>0.15098</v>
      </c>
      <c r="B119">
        <v>0</v>
      </c>
      <c r="C119">
        <v>10.01</v>
      </c>
      <c r="D119">
        <v>0</v>
      </c>
      <c r="E119">
        <v>0.54700000000000004</v>
      </c>
      <c r="F119">
        <v>6.0209999999999999</v>
      </c>
      <c r="G119">
        <v>82.6</v>
      </c>
      <c r="H119">
        <v>2.7473999999999998</v>
      </c>
      <c r="I119">
        <v>6</v>
      </c>
      <c r="J119">
        <v>432</v>
      </c>
      <c r="K119">
        <v>17.8</v>
      </c>
      <c r="L119">
        <v>10.3</v>
      </c>
      <c r="M119">
        <v>19.2</v>
      </c>
    </row>
    <row r="120" spans="1:13" x14ac:dyDescent="0.3">
      <c r="A120">
        <v>0.13058</v>
      </c>
      <c r="B120">
        <v>0</v>
      </c>
      <c r="C120">
        <v>10.01</v>
      </c>
      <c r="D120">
        <v>0</v>
      </c>
      <c r="E120">
        <v>0.54700000000000004</v>
      </c>
      <c r="F120">
        <v>5.8719999999999999</v>
      </c>
      <c r="G120">
        <v>73.099999999999994</v>
      </c>
      <c r="H120">
        <v>2.4775</v>
      </c>
      <c r="I120">
        <v>6</v>
      </c>
      <c r="J120">
        <v>432</v>
      </c>
      <c r="K120">
        <v>17.8</v>
      </c>
      <c r="L120">
        <v>15.37</v>
      </c>
      <c r="M120">
        <v>20.399999999999999</v>
      </c>
    </row>
    <row r="121" spans="1:13" x14ac:dyDescent="0.3">
      <c r="A121">
        <v>0.14476</v>
      </c>
      <c r="B121">
        <v>0</v>
      </c>
      <c r="C121">
        <v>10.01</v>
      </c>
      <c r="D121">
        <v>0</v>
      </c>
      <c r="E121">
        <v>0.54700000000000004</v>
      </c>
      <c r="F121">
        <v>5.7309999999999999</v>
      </c>
      <c r="G121">
        <v>65.2</v>
      </c>
      <c r="H121">
        <v>2.7591999999999999</v>
      </c>
      <c r="I121">
        <v>6</v>
      </c>
      <c r="J121">
        <v>432</v>
      </c>
      <c r="K121">
        <v>17.8</v>
      </c>
      <c r="L121">
        <v>13.61</v>
      </c>
      <c r="M121">
        <v>19.3</v>
      </c>
    </row>
    <row r="122" spans="1:13" x14ac:dyDescent="0.3">
      <c r="A122">
        <v>6.8989999999999996E-2</v>
      </c>
      <c r="B122">
        <v>0</v>
      </c>
      <c r="C122">
        <v>25.65</v>
      </c>
      <c r="D122">
        <v>0</v>
      </c>
      <c r="E122">
        <v>0.58099999999999996</v>
      </c>
      <c r="F122">
        <v>5.87</v>
      </c>
      <c r="G122">
        <v>69.7</v>
      </c>
      <c r="H122">
        <v>2.2576999999999998</v>
      </c>
      <c r="I122">
        <v>2</v>
      </c>
      <c r="J122">
        <v>188</v>
      </c>
      <c r="K122">
        <v>19.100000000000001</v>
      </c>
      <c r="L122">
        <v>14.37</v>
      </c>
      <c r="M122">
        <v>22</v>
      </c>
    </row>
    <row r="123" spans="1:13" x14ac:dyDescent="0.3">
      <c r="A123">
        <v>7.1650000000000005E-2</v>
      </c>
      <c r="B123">
        <v>0</v>
      </c>
      <c r="C123">
        <v>25.65</v>
      </c>
      <c r="D123">
        <v>0</v>
      </c>
      <c r="E123">
        <v>0.58099999999999996</v>
      </c>
      <c r="F123">
        <v>6.0039999999999996</v>
      </c>
      <c r="G123">
        <v>84.1</v>
      </c>
      <c r="H123">
        <v>2.1974</v>
      </c>
      <c r="I123">
        <v>2</v>
      </c>
      <c r="J123">
        <v>188</v>
      </c>
      <c r="K123">
        <v>19.100000000000001</v>
      </c>
      <c r="L123">
        <v>14.27</v>
      </c>
      <c r="M123">
        <v>20.3</v>
      </c>
    </row>
    <row r="124" spans="1:13" x14ac:dyDescent="0.3">
      <c r="A124">
        <v>9.2990000000000003E-2</v>
      </c>
      <c r="B124">
        <v>0</v>
      </c>
      <c r="C124">
        <v>25.65</v>
      </c>
      <c r="D124">
        <v>0</v>
      </c>
      <c r="E124">
        <v>0.58099999999999996</v>
      </c>
      <c r="F124">
        <v>5.9610000000000003</v>
      </c>
      <c r="G124">
        <v>92.9</v>
      </c>
      <c r="H124">
        <v>2.0869</v>
      </c>
      <c r="I124">
        <v>2</v>
      </c>
      <c r="J124">
        <v>188</v>
      </c>
      <c r="K124">
        <v>19.100000000000001</v>
      </c>
      <c r="L124">
        <v>17.93</v>
      </c>
      <c r="M124">
        <v>20.5</v>
      </c>
    </row>
    <row r="125" spans="1:13" x14ac:dyDescent="0.3">
      <c r="A125">
        <v>0.15038000000000001</v>
      </c>
      <c r="B125">
        <v>0</v>
      </c>
      <c r="C125">
        <v>25.65</v>
      </c>
      <c r="D125">
        <v>0</v>
      </c>
      <c r="E125">
        <v>0.58099999999999996</v>
      </c>
      <c r="F125">
        <v>5.8559999999999999</v>
      </c>
      <c r="G125">
        <v>97</v>
      </c>
      <c r="H125">
        <v>1.9443999999999999</v>
      </c>
      <c r="I125">
        <v>2</v>
      </c>
      <c r="J125">
        <v>188</v>
      </c>
      <c r="K125">
        <v>19.100000000000001</v>
      </c>
      <c r="L125">
        <v>25.41</v>
      </c>
      <c r="M125">
        <v>17.3</v>
      </c>
    </row>
    <row r="126" spans="1:13" x14ac:dyDescent="0.3">
      <c r="A126">
        <v>9.8489999999999994E-2</v>
      </c>
      <c r="B126">
        <v>0</v>
      </c>
      <c r="C126">
        <v>25.65</v>
      </c>
      <c r="D126">
        <v>0</v>
      </c>
      <c r="E126">
        <v>0.58099999999999996</v>
      </c>
      <c r="F126">
        <v>5.8789999999999996</v>
      </c>
      <c r="G126">
        <v>95.8</v>
      </c>
      <c r="H126">
        <v>2.0063</v>
      </c>
      <c r="I126">
        <v>2</v>
      </c>
      <c r="J126">
        <v>188</v>
      </c>
      <c r="K126">
        <v>19.100000000000001</v>
      </c>
      <c r="L126">
        <v>17.579999999999998</v>
      </c>
      <c r="M126">
        <v>18.8</v>
      </c>
    </row>
    <row r="127" spans="1:13" x14ac:dyDescent="0.3">
      <c r="A127">
        <v>0.16902</v>
      </c>
      <c r="B127">
        <v>0</v>
      </c>
      <c r="C127">
        <v>25.65</v>
      </c>
      <c r="D127">
        <v>0</v>
      </c>
      <c r="E127">
        <v>0.58099999999999996</v>
      </c>
      <c r="F127">
        <v>5.9859999999999998</v>
      </c>
      <c r="G127">
        <v>88.4</v>
      </c>
      <c r="H127">
        <v>1.9928999999999999</v>
      </c>
      <c r="I127">
        <v>2</v>
      </c>
      <c r="J127">
        <v>188</v>
      </c>
      <c r="K127">
        <v>19.100000000000001</v>
      </c>
      <c r="L127">
        <v>14.81</v>
      </c>
      <c r="M127">
        <v>21.4</v>
      </c>
    </row>
    <row r="128" spans="1:13" x14ac:dyDescent="0.3">
      <c r="A128">
        <v>0.38735000000000003</v>
      </c>
      <c r="B128">
        <v>0</v>
      </c>
      <c r="C128">
        <v>25.65</v>
      </c>
      <c r="D128">
        <v>0</v>
      </c>
      <c r="E128">
        <v>0.58099999999999996</v>
      </c>
      <c r="F128">
        <v>5.6130000000000004</v>
      </c>
      <c r="G128">
        <v>95.6</v>
      </c>
      <c r="H128">
        <v>1.7572000000000001</v>
      </c>
      <c r="I128">
        <v>2</v>
      </c>
      <c r="J128">
        <v>188</v>
      </c>
      <c r="K128">
        <v>19.100000000000001</v>
      </c>
      <c r="L128">
        <v>27.26</v>
      </c>
      <c r="M128">
        <v>15.7</v>
      </c>
    </row>
    <row r="129" spans="1:13" x14ac:dyDescent="0.3">
      <c r="A129">
        <v>0.25914999999999999</v>
      </c>
      <c r="B129">
        <v>0</v>
      </c>
      <c r="C129">
        <v>21.89</v>
      </c>
      <c r="D129">
        <v>0</v>
      </c>
      <c r="E129">
        <v>0.624</v>
      </c>
      <c r="F129">
        <v>5.6929999999999996</v>
      </c>
      <c r="G129">
        <v>96</v>
      </c>
      <c r="H129">
        <v>1.7883</v>
      </c>
      <c r="I129">
        <v>4</v>
      </c>
      <c r="J129">
        <v>437</v>
      </c>
      <c r="K129">
        <v>21.2</v>
      </c>
      <c r="L129">
        <v>17.190000000000001</v>
      </c>
      <c r="M129">
        <v>16.2</v>
      </c>
    </row>
    <row r="130" spans="1:13" x14ac:dyDescent="0.3">
      <c r="A130">
        <v>0.32543</v>
      </c>
      <c r="B130">
        <v>0</v>
      </c>
      <c r="C130">
        <v>21.89</v>
      </c>
      <c r="D130">
        <v>0</v>
      </c>
      <c r="E130">
        <v>0.624</v>
      </c>
      <c r="F130">
        <v>6.431</v>
      </c>
      <c r="G130">
        <v>98.8</v>
      </c>
      <c r="H130">
        <v>1.8125</v>
      </c>
      <c r="I130">
        <v>4</v>
      </c>
      <c r="J130">
        <v>437</v>
      </c>
      <c r="K130">
        <v>21.2</v>
      </c>
      <c r="L130">
        <v>15.39</v>
      </c>
      <c r="M130">
        <v>18</v>
      </c>
    </row>
    <row r="131" spans="1:13" x14ac:dyDescent="0.3">
      <c r="A131">
        <v>0.88124999999999998</v>
      </c>
      <c r="B131">
        <v>0</v>
      </c>
      <c r="C131">
        <v>21.89</v>
      </c>
      <c r="D131">
        <v>0</v>
      </c>
      <c r="E131">
        <v>0.624</v>
      </c>
      <c r="F131">
        <v>5.6369999999999996</v>
      </c>
      <c r="G131">
        <v>94.7</v>
      </c>
      <c r="H131">
        <v>1.9799</v>
      </c>
      <c r="I131">
        <v>4</v>
      </c>
      <c r="J131">
        <v>437</v>
      </c>
      <c r="K131">
        <v>21.2</v>
      </c>
      <c r="L131">
        <v>18.34</v>
      </c>
      <c r="M131">
        <v>14.3</v>
      </c>
    </row>
    <row r="132" spans="1:13" x14ac:dyDescent="0.3">
      <c r="A132">
        <v>0.34005999999999997</v>
      </c>
      <c r="B132">
        <v>0</v>
      </c>
      <c r="C132">
        <v>21.89</v>
      </c>
      <c r="D132">
        <v>0</v>
      </c>
      <c r="E132">
        <v>0.624</v>
      </c>
      <c r="F132">
        <v>6.4580000000000002</v>
      </c>
      <c r="G132">
        <v>98.9</v>
      </c>
      <c r="H132">
        <v>2.1185</v>
      </c>
      <c r="I132">
        <v>4</v>
      </c>
      <c r="J132">
        <v>437</v>
      </c>
      <c r="K132">
        <v>21.2</v>
      </c>
      <c r="L132">
        <v>12.6</v>
      </c>
      <c r="M132">
        <v>19.2</v>
      </c>
    </row>
    <row r="133" spans="1:13" x14ac:dyDescent="0.3">
      <c r="A133">
        <v>1.1929399999999999</v>
      </c>
      <c r="B133">
        <v>0</v>
      </c>
      <c r="C133">
        <v>21.89</v>
      </c>
      <c r="D133">
        <v>0</v>
      </c>
      <c r="E133">
        <v>0.624</v>
      </c>
      <c r="F133">
        <v>6.3259999999999996</v>
      </c>
      <c r="G133">
        <v>97.7</v>
      </c>
      <c r="H133">
        <v>2.2709999999999999</v>
      </c>
      <c r="I133">
        <v>4</v>
      </c>
      <c r="J133">
        <v>437</v>
      </c>
      <c r="K133">
        <v>21.2</v>
      </c>
      <c r="L133">
        <v>12.26</v>
      </c>
      <c r="M133">
        <v>19.600000000000001</v>
      </c>
    </row>
    <row r="134" spans="1:13" x14ac:dyDescent="0.3">
      <c r="A134">
        <v>0.59004999999999996</v>
      </c>
      <c r="B134">
        <v>0</v>
      </c>
      <c r="C134">
        <v>21.89</v>
      </c>
      <c r="D134">
        <v>0</v>
      </c>
      <c r="E134">
        <v>0.624</v>
      </c>
      <c r="F134">
        <v>6.3719999999999999</v>
      </c>
      <c r="G134">
        <v>97.9</v>
      </c>
      <c r="H134">
        <v>2.3273999999999999</v>
      </c>
      <c r="I134">
        <v>4</v>
      </c>
      <c r="J134">
        <v>437</v>
      </c>
      <c r="K134">
        <v>21.2</v>
      </c>
      <c r="L134">
        <v>11.12</v>
      </c>
      <c r="M134">
        <v>23</v>
      </c>
    </row>
    <row r="135" spans="1:13" x14ac:dyDescent="0.3">
      <c r="A135">
        <v>0.32982</v>
      </c>
      <c r="B135">
        <v>0</v>
      </c>
      <c r="C135">
        <v>21.89</v>
      </c>
      <c r="D135">
        <v>0</v>
      </c>
      <c r="E135">
        <v>0.624</v>
      </c>
      <c r="F135">
        <v>5.8220000000000001</v>
      </c>
      <c r="G135">
        <v>95.4</v>
      </c>
      <c r="H135">
        <v>2.4699</v>
      </c>
      <c r="I135">
        <v>4</v>
      </c>
      <c r="J135">
        <v>437</v>
      </c>
      <c r="K135">
        <v>21.2</v>
      </c>
      <c r="L135">
        <v>15.03</v>
      </c>
      <c r="M135">
        <v>18.399999999999999</v>
      </c>
    </row>
    <row r="136" spans="1:13" x14ac:dyDescent="0.3">
      <c r="A136">
        <v>0.97616999999999998</v>
      </c>
      <c r="B136">
        <v>0</v>
      </c>
      <c r="C136">
        <v>21.89</v>
      </c>
      <c r="D136">
        <v>0</v>
      </c>
      <c r="E136">
        <v>0.624</v>
      </c>
      <c r="F136">
        <v>5.7569999999999997</v>
      </c>
      <c r="G136">
        <v>98.4</v>
      </c>
      <c r="H136">
        <v>2.3460000000000001</v>
      </c>
      <c r="I136">
        <v>4</v>
      </c>
      <c r="J136">
        <v>437</v>
      </c>
      <c r="K136">
        <v>21.2</v>
      </c>
      <c r="L136">
        <v>17.309999999999999</v>
      </c>
      <c r="M136">
        <v>15.6</v>
      </c>
    </row>
    <row r="137" spans="1:13" x14ac:dyDescent="0.3">
      <c r="A137">
        <v>0.55778000000000005</v>
      </c>
      <c r="B137">
        <v>0</v>
      </c>
      <c r="C137">
        <v>21.89</v>
      </c>
      <c r="D137">
        <v>0</v>
      </c>
      <c r="E137">
        <v>0.624</v>
      </c>
      <c r="F137">
        <v>6.335</v>
      </c>
      <c r="G137">
        <v>98.2</v>
      </c>
      <c r="H137">
        <v>2.1107</v>
      </c>
      <c r="I137">
        <v>4</v>
      </c>
      <c r="J137">
        <v>437</v>
      </c>
      <c r="K137">
        <v>21.2</v>
      </c>
      <c r="L137">
        <v>16.96</v>
      </c>
      <c r="M137">
        <v>18.100000000000001</v>
      </c>
    </row>
    <row r="138" spans="1:13" x14ac:dyDescent="0.3">
      <c r="A138">
        <v>0.32263999999999998</v>
      </c>
      <c r="B138">
        <v>0</v>
      </c>
      <c r="C138">
        <v>21.89</v>
      </c>
      <c r="D138">
        <v>0</v>
      </c>
      <c r="E138">
        <v>0.624</v>
      </c>
      <c r="F138">
        <v>5.9420000000000002</v>
      </c>
      <c r="G138">
        <v>93.5</v>
      </c>
      <c r="H138">
        <v>1.9669000000000001</v>
      </c>
      <c r="I138">
        <v>4</v>
      </c>
      <c r="J138">
        <v>437</v>
      </c>
      <c r="K138">
        <v>21.2</v>
      </c>
      <c r="L138">
        <v>16.899999999999999</v>
      </c>
      <c r="M138">
        <v>17.399999999999999</v>
      </c>
    </row>
    <row r="139" spans="1:13" x14ac:dyDescent="0.3">
      <c r="A139">
        <v>0.35232999999999998</v>
      </c>
      <c r="B139">
        <v>0</v>
      </c>
      <c r="C139">
        <v>21.89</v>
      </c>
      <c r="D139">
        <v>0</v>
      </c>
      <c r="E139">
        <v>0.624</v>
      </c>
      <c r="F139">
        <v>6.4539999999999997</v>
      </c>
      <c r="G139">
        <v>98.4</v>
      </c>
      <c r="H139">
        <v>1.8498000000000001</v>
      </c>
      <c r="I139">
        <v>4</v>
      </c>
      <c r="J139">
        <v>437</v>
      </c>
      <c r="K139">
        <v>21.2</v>
      </c>
      <c r="L139">
        <v>14.59</v>
      </c>
      <c r="M139">
        <v>17.100000000000001</v>
      </c>
    </row>
    <row r="140" spans="1:13" x14ac:dyDescent="0.3">
      <c r="A140">
        <v>0.24979999999999999</v>
      </c>
      <c r="B140">
        <v>0</v>
      </c>
      <c r="C140">
        <v>21.89</v>
      </c>
      <c r="D140">
        <v>0</v>
      </c>
      <c r="E140">
        <v>0.624</v>
      </c>
      <c r="F140">
        <v>5.8570000000000002</v>
      </c>
      <c r="G140">
        <v>98.2</v>
      </c>
      <c r="H140">
        <v>1.6686000000000001</v>
      </c>
      <c r="I140">
        <v>4</v>
      </c>
      <c r="J140">
        <v>437</v>
      </c>
      <c r="K140">
        <v>21.2</v>
      </c>
      <c r="L140">
        <v>21.32</v>
      </c>
      <c r="M140">
        <v>13.3</v>
      </c>
    </row>
    <row r="141" spans="1:13" x14ac:dyDescent="0.3">
      <c r="A141">
        <v>0.54452</v>
      </c>
      <c r="B141">
        <v>0</v>
      </c>
      <c r="C141">
        <v>21.89</v>
      </c>
      <c r="D141">
        <v>0</v>
      </c>
      <c r="E141">
        <v>0.624</v>
      </c>
      <c r="F141">
        <v>6.1509999999999998</v>
      </c>
      <c r="G141">
        <v>97.9</v>
      </c>
      <c r="H141">
        <v>1.6687000000000001</v>
      </c>
      <c r="I141">
        <v>4</v>
      </c>
      <c r="J141">
        <v>437</v>
      </c>
      <c r="K141">
        <v>21.2</v>
      </c>
      <c r="L141">
        <v>18.46</v>
      </c>
      <c r="M141">
        <v>17.8</v>
      </c>
    </row>
    <row r="142" spans="1:13" x14ac:dyDescent="0.3">
      <c r="A142">
        <v>0.29089999999999999</v>
      </c>
      <c r="B142">
        <v>0</v>
      </c>
      <c r="C142">
        <v>21.89</v>
      </c>
      <c r="D142">
        <v>0</v>
      </c>
      <c r="E142">
        <v>0.624</v>
      </c>
      <c r="F142">
        <v>6.1740000000000004</v>
      </c>
      <c r="G142">
        <v>93.6</v>
      </c>
      <c r="H142">
        <v>1.6119000000000001</v>
      </c>
      <c r="I142">
        <v>4</v>
      </c>
      <c r="J142">
        <v>437</v>
      </c>
      <c r="K142">
        <v>21.2</v>
      </c>
      <c r="L142">
        <v>24.16</v>
      </c>
      <c r="M142">
        <v>14</v>
      </c>
    </row>
    <row r="143" spans="1:13" x14ac:dyDescent="0.3">
      <c r="A143">
        <v>1.6286400000000001</v>
      </c>
      <c r="B143">
        <v>0</v>
      </c>
      <c r="C143">
        <v>21.89</v>
      </c>
      <c r="D143">
        <v>0</v>
      </c>
      <c r="E143">
        <v>0.624</v>
      </c>
      <c r="F143">
        <v>5.0190000000000001</v>
      </c>
      <c r="G143">
        <v>100</v>
      </c>
      <c r="H143">
        <v>1.4394</v>
      </c>
      <c r="I143">
        <v>4</v>
      </c>
      <c r="J143">
        <v>437</v>
      </c>
      <c r="K143">
        <v>21.2</v>
      </c>
      <c r="L143">
        <v>34.409999999999997</v>
      </c>
      <c r="M143">
        <v>14.4</v>
      </c>
    </row>
    <row r="144" spans="1:13" x14ac:dyDescent="0.3">
      <c r="A144">
        <v>3.3210500000000001</v>
      </c>
      <c r="B144">
        <v>0</v>
      </c>
      <c r="C144">
        <v>19.579999999999998</v>
      </c>
      <c r="D144">
        <v>1</v>
      </c>
      <c r="E144">
        <v>0.871</v>
      </c>
      <c r="F144">
        <v>5.4029999999999996</v>
      </c>
      <c r="G144">
        <v>100</v>
      </c>
      <c r="H144">
        <v>1.3216000000000001</v>
      </c>
      <c r="I144">
        <v>5</v>
      </c>
      <c r="J144">
        <v>403</v>
      </c>
      <c r="K144">
        <v>14.7</v>
      </c>
      <c r="L144">
        <v>26.82</v>
      </c>
      <c r="M144">
        <v>13.4</v>
      </c>
    </row>
    <row r="145" spans="1:13" x14ac:dyDescent="0.3">
      <c r="A145">
        <v>4.0974000000000004</v>
      </c>
      <c r="B145">
        <v>0</v>
      </c>
      <c r="C145">
        <v>19.579999999999998</v>
      </c>
      <c r="D145">
        <v>0</v>
      </c>
      <c r="E145">
        <v>0.871</v>
      </c>
      <c r="F145">
        <v>5.468</v>
      </c>
      <c r="G145">
        <v>100</v>
      </c>
      <c r="H145">
        <v>1.4117999999999999</v>
      </c>
      <c r="I145">
        <v>5</v>
      </c>
      <c r="J145">
        <v>403</v>
      </c>
      <c r="K145">
        <v>14.7</v>
      </c>
      <c r="L145">
        <v>26.42</v>
      </c>
      <c r="M145">
        <v>15.6</v>
      </c>
    </row>
    <row r="146" spans="1:13" x14ac:dyDescent="0.3">
      <c r="A146">
        <v>2.7797399999999999</v>
      </c>
      <c r="B146">
        <v>0</v>
      </c>
      <c r="C146">
        <v>19.579999999999998</v>
      </c>
      <c r="D146">
        <v>0</v>
      </c>
      <c r="E146">
        <v>0.871</v>
      </c>
      <c r="F146">
        <v>4.9029999999999996</v>
      </c>
      <c r="G146">
        <v>97.8</v>
      </c>
      <c r="H146">
        <v>1.3459000000000001</v>
      </c>
      <c r="I146">
        <v>5</v>
      </c>
      <c r="J146">
        <v>403</v>
      </c>
      <c r="K146">
        <v>14.7</v>
      </c>
      <c r="L146">
        <v>29.29</v>
      </c>
      <c r="M146">
        <v>11.8</v>
      </c>
    </row>
    <row r="147" spans="1:13" x14ac:dyDescent="0.3">
      <c r="A147">
        <v>2.37934</v>
      </c>
      <c r="B147">
        <v>0</v>
      </c>
      <c r="C147">
        <v>19.579999999999998</v>
      </c>
      <c r="D147">
        <v>0</v>
      </c>
      <c r="E147">
        <v>0.871</v>
      </c>
      <c r="F147">
        <v>6.13</v>
      </c>
      <c r="G147">
        <v>100</v>
      </c>
      <c r="H147">
        <v>1.4191</v>
      </c>
      <c r="I147">
        <v>5</v>
      </c>
      <c r="J147">
        <v>403</v>
      </c>
      <c r="K147">
        <v>14.7</v>
      </c>
      <c r="L147">
        <v>27.8</v>
      </c>
      <c r="M147">
        <v>13.8</v>
      </c>
    </row>
    <row r="148" spans="1:13" x14ac:dyDescent="0.3">
      <c r="A148">
        <v>2.1550500000000001</v>
      </c>
      <c r="B148">
        <v>0</v>
      </c>
      <c r="C148">
        <v>19.579999999999998</v>
      </c>
      <c r="D148">
        <v>0</v>
      </c>
      <c r="E148">
        <v>0.871</v>
      </c>
      <c r="F148">
        <v>5.6280000000000001</v>
      </c>
      <c r="G148">
        <v>100</v>
      </c>
      <c r="H148">
        <v>1.5165999999999999</v>
      </c>
      <c r="I148">
        <v>5</v>
      </c>
      <c r="J148">
        <v>403</v>
      </c>
      <c r="K148">
        <v>14.7</v>
      </c>
      <c r="L148">
        <v>16.649999999999999</v>
      </c>
      <c r="M148">
        <v>15.6</v>
      </c>
    </row>
    <row r="149" spans="1:13" x14ac:dyDescent="0.3">
      <c r="A149">
        <v>2.3686199999999999</v>
      </c>
      <c r="B149">
        <v>0</v>
      </c>
      <c r="C149">
        <v>19.579999999999998</v>
      </c>
      <c r="D149">
        <v>0</v>
      </c>
      <c r="E149">
        <v>0.871</v>
      </c>
      <c r="F149">
        <v>4.9260000000000002</v>
      </c>
      <c r="G149">
        <v>95.7</v>
      </c>
      <c r="H149">
        <v>1.4608000000000001</v>
      </c>
      <c r="I149">
        <v>5</v>
      </c>
      <c r="J149">
        <v>403</v>
      </c>
      <c r="K149">
        <v>14.7</v>
      </c>
      <c r="L149">
        <v>29.53</v>
      </c>
      <c r="M149">
        <v>14.6</v>
      </c>
    </row>
    <row r="150" spans="1:13" x14ac:dyDescent="0.3">
      <c r="A150">
        <v>2.3309899999999999</v>
      </c>
      <c r="B150">
        <v>0</v>
      </c>
      <c r="C150">
        <v>19.579999999999998</v>
      </c>
      <c r="D150">
        <v>0</v>
      </c>
      <c r="E150">
        <v>0.871</v>
      </c>
      <c r="F150">
        <v>5.1859999999999999</v>
      </c>
      <c r="G150">
        <v>93.8</v>
      </c>
      <c r="H150">
        <v>1.5296000000000001</v>
      </c>
      <c r="I150">
        <v>5</v>
      </c>
      <c r="J150">
        <v>403</v>
      </c>
      <c r="K150">
        <v>14.7</v>
      </c>
      <c r="L150">
        <v>28.32</v>
      </c>
      <c r="M150">
        <v>17.8</v>
      </c>
    </row>
    <row r="151" spans="1:13" x14ac:dyDescent="0.3">
      <c r="A151">
        <v>2.7339699999999998</v>
      </c>
      <c r="B151">
        <v>0</v>
      </c>
      <c r="C151">
        <v>19.579999999999998</v>
      </c>
      <c r="D151">
        <v>0</v>
      </c>
      <c r="E151">
        <v>0.871</v>
      </c>
      <c r="F151">
        <v>5.5970000000000004</v>
      </c>
      <c r="G151">
        <v>94.9</v>
      </c>
      <c r="H151">
        <v>1.5257000000000001</v>
      </c>
      <c r="I151">
        <v>5</v>
      </c>
      <c r="J151">
        <v>403</v>
      </c>
      <c r="K151">
        <v>14.7</v>
      </c>
      <c r="L151">
        <v>21.45</v>
      </c>
      <c r="M151">
        <v>15.4</v>
      </c>
    </row>
    <row r="152" spans="1:13" x14ac:dyDescent="0.3">
      <c r="A152">
        <v>1.6566000000000001</v>
      </c>
      <c r="B152">
        <v>0</v>
      </c>
      <c r="C152">
        <v>19.579999999999998</v>
      </c>
      <c r="D152">
        <v>0</v>
      </c>
      <c r="E152">
        <v>0.871</v>
      </c>
      <c r="F152">
        <v>6.1219999999999999</v>
      </c>
      <c r="G152">
        <v>97.3</v>
      </c>
      <c r="H152">
        <v>1.6180000000000001</v>
      </c>
      <c r="I152">
        <v>5</v>
      </c>
      <c r="J152">
        <v>403</v>
      </c>
      <c r="K152">
        <v>14.7</v>
      </c>
      <c r="L152">
        <v>14.1</v>
      </c>
      <c r="M152">
        <v>21.5</v>
      </c>
    </row>
    <row r="153" spans="1:13" x14ac:dyDescent="0.3">
      <c r="A153">
        <v>1.4963200000000001</v>
      </c>
      <c r="B153">
        <v>0</v>
      </c>
      <c r="C153">
        <v>19.579999999999998</v>
      </c>
      <c r="D153">
        <v>0</v>
      </c>
      <c r="E153">
        <v>0.871</v>
      </c>
      <c r="F153">
        <v>5.4039999999999999</v>
      </c>
      <c r="G153">
        <v>100</v>
      </c>
      <c r="H153">
        <v>1.5915999999999999</v>
      </c>
      <c r="I153">
        <v>5</v>
      </c>
      <c r="J153">
        <v>403</v>
      </c>
      <c r="K153">
        <v>14.7</v>
      </c>
      <c r="L153">
        <v>13.28</v>
      </c>
      <c r="M153">
        <v>19.600000000000001</v>
      </c>
    </row>
    <row r="154" spans="1:13" x14ac:dyDescent="0.3">
      <c r="A154">
        <v>1.1265799999999999</v>
      </c>
      <c r="B154">
        <v>0</v>
      </c>
      <c r="C154">
        <v>19.579999999999998</v>
      </c>
      <c r="D154">
        <v>1</v>
      </c>
      <c r="E154">
        <v>0.871</v>
      </c>
      <c r="F154">
        <v>5.0119999999999996</v>
      </c>
      <c r="G154">
        <v>88</v>
      </c>
      <c r="H154">
        <v>1.6102000000000001</v>
      </c>
      <c r="I154">
        <v>5</v>
      </c>
      <c r="J154">
        <v>403</v>
      </c>
      <c r="K154">
        <v>14.7</v>
      </c>
      <c r="L154">
        <v>12.12</v>
      </c>
      <c r="M154">
        <v>15.3</v>
      </c>
    </row>
    <row r="155" spans="1:13" x14ac:dyDescent="0.3">
      <c r="A155">
        <v>2.1491799999999999</v>
      </c>
      <c r="B155">
        <v>0</v>
      </c>
      <c r="C155">
        <v>19.579999999999998</v>
      </c>
      <c r="D155">
        <v>0</v>
      </c>
      <c r="E155">
        <v>0.871</v>
      </c>
      <c r="F155">
        <v>5.7089999999999996</v>
      </c>
      <c r="G155">
        <v>98.5</v>
      </c>
      <c r="H155">
        <v>1.6232</v>
      </c>
      <c r="I155">
        <v>5</v>
      </c>
      <c r="J155">
        <v>403</v>
      </c>
      <c r="K155">
        <v>14.7</v>
      </c>
      <c r="L155">
        <v>15.79</v>
      </c>
      <c r="M155">
        <v>19.399999999999999</v>
      </c>
    </row>
    <row r="156" spans="1:13" x14ac:dyDescent="0.3">
      <c r="A156">
        <v>1.4138500000000001</v>
      </c>
      <c r="B156">
        <v>0</v>
      </c>
      <c r="C156">
        <v>19.579999999999998</v>
      </c>
      <c r="D156">
        <v>1</v>
      </c>
      <c r="E156">
        <v>0.871</v>
      </c>
      <c r="F156">
        <v>6.1289999999999996</v>
      </c>
      <c r="G156">
        <v>96</v>
      </c>
      <c r="H156">
        <v>1.7494000000000001</v>
      </c>
      <c r="I156">
        <v>5</v>
      </c>
      <c r="J156">
        <v>403</v>
      </c>
      <c r="K156">
        <v>14.7</v>
      </c>
      <c r="L156">
        <v>15.12</v>
      </c>
      <c r="M156">
        <v>17</v>
      </c>
    </row>
    <row r="157" spans="1:13" x14ac:dyDescent="0.3">
      <c r="A157">
        <v>3.5350100000000002</v>
      </c>
      <c r="B157">
        <v>0</v>
      </c>
      <c r="C157">
        <v>19.579999999999998</v>
      </c>
      <c r="D157">
        <v>1</v>
      </c>
      <c r="E157">
        <v>0.871</v>
      </c>
      <c r="F157">
        <v>6.1520000000000001</v>
      </c>
      <c r="G157">
        <v>82.6</v>
      </c>
      <c r="H157">
        <v>1.7455000000000001</v>
      </c>
      <c r="I157">
        <v>5</v>
      </c>
      <c r="J157">
        <v>403</v>
      </c>
      <c r="K157">
        <v>14.7</v>
      </c>
      <c r="L157">
        <v>15.02</v>
      </c>
      <c r="M157">
        <v>15.6</v>
      </c>
    </row>
    <row r="158" spans="1:13" x14ac:dyDescent="0.3">
      <c r="A158">
        <v>2.4466800000000002</v>
      </c>
      <c r="B158">
        <v>0</v>
      </c>
      <c r="C158">
        <v>19.579999999999998</v>
      </c>
      <c r="D158">
        <v>0</v>
      </c>
      <c r="E158">
        <v>0.871</v>
      </c>
      <c r="F158">
        <v>5.2720000000000002</v>
      </c>
      <c r="G158">
        <v>94</v>
      </c>
      <c r="H158">
        <v>1.7363999999999999</v>
      </c>
      <c r="I158">
        <v>5</v>
      </c>
      <c r="J158">
        <v>403</v>
      </c>
      <c r="K158">
        <v>14.7</v>
      </c>
      <c r="L158">
        <v>16.14</v>
      </c>
      <c r="M158">
        <v>13.1</v>
      </c>
    </row>
    <row r="159" spans="1:13" x14ac:dyDescent="0.3">
      <c r="A159">
        <v>1.2235799999999999</v>
      </c>
      <c r="B159">
        <v>0</v>
      </c>
      <c r="C159">
        <v>19.579999999999998</v>
      </c>
      <c r="D159">
        <v>0</v>
      </c>
      <c r="E159">
        <v>0.60499999999999998</v>
      </c>
      <c r="F159">
        <v>6.9429999999999996</v>
      </c>
      <c r="G159">
        <v>97.4</v>
      </c>
      <c r="H159">
        <v>1.8773</v>
      </c>
      <c r="I159">
        <v>5</v>
      </c>
      <c r="J159">
        <v>403</v>
      </c>
      <c r="K159">
        <v>14.7</v>
      </c>
      <c r="L159">
        <v>4.59</v>
      </c>
      <c r="M159">
        <v>41.3</v>
      </c>
    </row>
    <row r="160" spans="1:13" x14ac:dyDescent="0.3">
      <c r="A160">
        <v>1.34284</v>
      </c>
      <c r="B160">
        <v>0</v>
      </c>
      <c r="C160">
        <v>19.579999999999998</v>
      </c>
      <c r="D160">
        <v>0</v>
      </c>
      <c r="E160">
        <v>0.60499999999999998</v>
      </c>
      <c r="F160">
        <v>6.0659999999999998</v>
      </c>
      <c r="G160">
        <v>100</v>
      </c>
      <c r="H160">
        <v>1.7573000000000001</v>
      </c>
      <c r="I160">
        <v>5</v>
      </c>
      <c r="J160">
        <v>403</v>
      </c>
      <c r="K160">
        <v>14.7</v>
      </c>
      <c r="L160">
        <v>6.43</v>
      </c>
      <c r="M160">
        <v>24.3</v>
      </c>
    </row>
    <row r="161" spans="1:13" x14ac:dyDescent="0.3">
      <c r="A161">
        <v>1.42502</v>
      </c>
      <c r="B161">
        <v>0</v>
      </c>
      <c r="C161">
        <v>19.579999999999998</v>
      </c>
      <c r="D161">
        <v>0</v>
      </c>
      <c r="E161">
        <v>0.871</v>
      </c>
      <c r="F161">
        <v>6.51</v>
      </c>
      <c r="G161">
        <v>100</v>
      </c>
      <c r="H161">
        <v>1.7659</v>
      </c>
      <c r="I161">
        <v>5</v>
      </c>
      <c r="J161">
        <v>403</v>
      </c>
      <c r="K161">
        <v>14.7</v>
      </c>
      <c r="L161">
        <v>7.39</v>
      </c>
      <c r="M161">
        <v>23.3</v>
      </c>
    </row>
    <row r="162" spans="1:13" x14ac:dyDescent="0.3">
      <c r="A162">
        <v>1.27346</v>
      </c>
      <c r="B162">
        <v>0</v>
      </c>
      <c r="C162">
        <v>19.579999999999998</v>
      </c>
      <c r="D162">
        <v>1</v>
      </c>
      <c r="E162">
        <v>0.60499999999999998</v>
      </c>
      <c r="F162">
        <v>6.25</v>
      </c>
      <c r="G162">
        <v>92.6</v>
      </c>
      <c r="H162">
        <v>1.7984</v>
      </c>
      <c r="I162">
        <v>5</v>
      </c>
      <c r="J162">
        <v>403</v>
      </c>
      <c r="K162">
        <v>14.7</v>
      </c>
      <c r="L162">
        <v>5.5</v>
      </c>
      <c r="M162">
        <v>27</v>
      </c>
    </row>
    <row r="163" spans="1:13" x14ac:dyDescent="0.3">
      <c r="A163">
        <v>1.46336</v>
      </c>
      <c r="B163">
        <v>0</v>
      </c>
      <c r="C163">
        <v>19.579999999999998</v>
      </c>
      <c r="D163">
        <v>0</v>
      </c>
      <c r="E163">
        <v>0.60499999999999998</v>
      </c>
      <c r="F163">
        <v>7.4889999999999999</v>
      </c>
      <c r="G163">
        <v>90.8</v>
      </c>
      <c r="H163">
        <v>1.9709000000000001</v>
      </c>
      <c r="I163">
        <v>5</v>
      </c>
      <c r="J163">
        <v>403</v>
      </c>
      <c r="K163">
        <v>14.7</v>
      </c>
      <c r="L163">
        <v>1.73</v>
      </c>
      <c r="M163">
        <v>50</v>
      </c>
    </row>
    <row r="164" spans="1:13" x14ac:dyDescent="0.3">
      <c r="A164">
        <v>1.8337699999999999</v>
      </c>
      <c r="B164">
        <v>0</v>
      </c>
      <c r="C164">
        <v>19.579999999999998</v>
      </c>
      <c r="D164">
        <v>1</v>
      </c>
      <c r="E164">
        <v>0.60499999999999998</v>
      </c>
      <c r="F164">
        <v>7.8019999999999996</v>
      </c>
      <c r="G164">
        <v>98.2</v>
      </c>
      <c r="H164">
        <v>2.0407000000000002</v>
      </c>
      <c r="I164">
        <v>5</v>
      </c>
      <c r="J164">
        <v>403</v>
      </c>
      <c r="K164">
        <v>14.7</v>
      </c>
      <c r="L164">
        <v>1.92</v>
      </c>
      <c r="M164">
        <v>50</v>
      </c>
    </row>
    <row r="165" spans="1:13" x14ac:dyDescent="0.3">
      <c r="A165">
        <v>1.51902</v>
      </c>
      <c r="B165">
        <v>0</v>
      </c>
      <c r="C165">
        <v>19.579999999999998</v>
      </c>
      <c r="D165">
        <v>1</v>
      </c>
      <c r="E165">
        <v>0.60499999999999998</v>
      </c>
      <c r="F165">
        <v>8.375</v>
      </c>
      <c r="G165">
        <v>93.9</v>
      </c>
      <c r="H165">
        <v>2.1619999999999999</v>
      </c>
      <c r="I165">
        <v>5</v>
      </c>
      <c r="J165">
        <v>403</v>
      </c>
      <c r="K165">
        <v>14.7</v>
      </c>
      <c r="L165">
        <v>3.32</v>
      </c>
      <c r="M165">
        <v>50</v>
      </c>
    </row>
    <row r="166" spans="1:13" x14ac:dyDescent="0.3">
      <c r="A166">
        <v>2.2423600000000001</v>
      </c>
      <c r="B166">
        <v>0</v>
      </c>
      <c r="C166">
        <v>19.579999999999998</v>
      </c>
      <c r="D166">
        <v>0</v>
      </c>
      <c r="E166">
        <v>0.60499999999999998</v>
      </c>
      <c r="F166">
        <v>5.8540000000000001</v>
      </c>
      <c r="G166">
        <v>91.8</v>
      </c>
      <c r="H166">
        <v>2.4220000000000002</v>
      </c>
      <c r="I166">
        <v>5</v>
      </c>
      <c r="J166">
        <v>403</v>
      </c>
      <c r="K166">
        <v>14.7</v>
      </c>
      <c r="L166">
        <v>11.64</v>
      </c>
      <c r="M166">
        <v>22.7</v>
      </c>
    </row>
    <row r="167" spans="1:13" x14ac:dyDescent="0.3">
      <c r="A167">
        <v>2.9239999999999999</v>
      </c>
      <c r="B167">
        <v>0</v>
      </c>
      <c r="C167">
        <v>19.579999999999998</v>
      </c>
      <c r="D167">
        <v>0</v>
      </c>
      <c r="E167">
        <v>0.60499999999999998</v>
      </c>
      <c r="F167">
        <v>6.101</v>
      </c>
      <c r="G167">
        <v>93</v>
      </c>
      <c r="H167">
        <v>2.2833999999999999</v>
      </c>
      <c r="I167">
        <v>5</v>
      </c>
      <c r="J167">
        <v>403</v>
      </c>
      <c r="K167">
        <v>14.7</v>
      </c>
      <c r="L167">
        <v>9.81</v>
      </c>
      <c r="M167">
        <v>25</v>
      </c>
    </row>
    <row r="168" spans="1:13" x14ac:dyDescent="0.3">
      <c r="A168">
        <v>2.0101900000000001</v>
      </c>
      <c r="B168">
        <v>0</v>
      </c>
      <c r="C168">
        <v>19.579999999999998</v>
      </c>
      <c r="D168">
        <v>0</v>
      </c>
      <c r="E168">
        <v>0.60499999999999998</v>
      </c>
      <c r="F168">
        <v>7.9290000000000003</v>
      </c>
      <c r="G168">
        <v>96.2</v>
      </c>
      <c r="H168">
        <v>2.0459000000000001</v>
      </c>
      <c r="I168">
        <v>5</v>
      </c>
      <c r="J168">
        <v>403</v>
      </c>
      <c r="K168">
        <v>14.7</v>
      </c>
      <c r="L168">
        <v>3.7</v>
      </c>
      <c r="M168">
        <v>50</v>
      </c>
    </row>
    <row r="169" spans="1:13" x14ac:dyDescent="0.3">
      <c r="A169">
        <v>1.8002800000000001</v>
      </c>
      <c r="B169">
        <v>0</v>
      </c>
      <c r="C169">
        <v>19.579999999999998</v>
      </c>
      <c r="D169">
        <v>0</v>
      </c>
      <c r="E169">
        <v>0.60499999999999998</v>
      </c>
      <c r="F169">
        <v>5.8769999999999998</v>
      </c>
      <c r="G169">
        <v>79.2</v>
      </c>
      <c r="H169">
        <v>2.4258999999999999</v>
      </c>
      <c r="I169">
        <v>5</v>
      </c>
      <c r="J169">
        <v>403</v>
      </c>
      <c r="K169">
        <v>14.7</v>
      </c>
      <c r="L169">
        <v>12.14</v>
      </c>
      <c r="M169">
        <v>23.8</v>
      </c>
    </row>
    <row r="170" spans="1:13" x14ac:dyDescent="0.3">
      <c r="A170">
        <v>2.3003999999999998</v>
      </c>
      <c r="B170">
        <v>0</v>
      </c>
      <c r="C170">
        <v>19.579999999999998</v>
      </c>
      <c r="D170">
        <v>0</v>
      </c>
      <c r="E170">
        <v>0.60499999999999998</v>
      </c>
      <c r="F170">
        <v>6.319</v>
      </c>
      <c r="G170">
        <v>96.1</v>
      </c>
      <c r="H170">
        <v>2.1</v>
      </c>
      <c r="I170">
        <v>5</v>
      </c>
      <c r="J170">
        <v>403</v>
      </c>
      <c r="K170">
        <v>14.7</v>
      </c>
      <c r="L170">
        <v>11.1</v>
      </c>
      <c r="M170">
        <v>23.8</v>
      </c>
    </row>
    <row r="171" spans="1:13" x14ac:dyDescent="0.3">
      <c r="A171">
        <v>2.4495300000000002</v>
      </c>
      <c r="B171">
        <v>0</v>
      </c>
      <c r="C171">
        <v>19.579999999999998</v>
      </c>
      <c r="D171">
        <v>0</v>
      </c>
      <c r="E171">
        <v>0.60499999999999998</v>
      </c>
      <c r="F171">
        <v>6.4020000000000001</v>
      </c>
      <c r="G171">
        <v>95.2</v>
      </c>
      <c r="H171">
        <v>2.2625000000000002</v>
      </c>
      <c r="I171">
        <v>5</v>
      </c>
      <c r="J171">
        <v>403</v>
      </c>
      <c r="K171">
        <v>14.7</v>
      </c>
      <c r="L171">
        <v>11.32</v>
      </c>
      <c r="M171">
        <v>22.3</v>
      </c>
    </row>
    <row r="172" spans="1:13" x14ac:dyDescent="0.3">
      <c r="A172">
        <v>1.2074199999999999</v>
      </c>
      <c r="B172">
        <v>0</v>
      </c>
      <c r="C172">
        <v>19.579999999999998</v>
      </c>
      <c r="D172">
        <v>0</v>
      </c>
      <c r="E172">
        <v>0.60499999999999998</v>
      </c>
      <c r="F172">
        <v>5.875</v>
      </c>
      <c r="G172">
        <v>94.6</v>
      </c>
      <c r="H172">
        <v>2.4258999999999999</v>
      </c>
      <c r="I172">
        <v>5</v>
      </c>
      <c r="J172">
        <v>403</v>
      </c>
      <c r="K172">
        <v>14.7</v>
      </c>
      <c r="L172">
        <v>14.43</v>
      </c>
      <c r="M172">
        <v>17.399999999999999</v>
      </c>
    </row>
    <row r="173" spans="1:13" x14ac:dyDescent="0.3">
      <c r="A173">
        <v>2.3138999999999998</v>
      </c>
      <c r="B173">
        <v>0</v>
      </c>
      <c r="C173">
        <v>19.579999999999998</v>
      </c>
      <c r="D173">
        <v>0</v>
      </c>
      <c r="E173">
        <v>0.60499999999999998</v>
      </c>
      <c r="F173">
        <v>5.88</v>
      </c>
      <c r="G173">
        <v>97.3</v>
      </c>
      <c r="H173">
        <v>2.3887</v>
      </c>
      <c r="I173">
        <v>5</v>
      </c>
      <c r="J173">
        <v>403</v>
      </c>
      <c r="K173">
        <v>14.7</v>
      </c>
      <c r="L173">
        <v>12.03</v>
      </c>
      <c r="M173">
        <v>19.100000000000001</v>
      </c>
    </row>
    <row r="174" spans="1:13" x14ac:dyDescent="0.3">
      <c r="A174">
        <v>0.13914000000000001</v>
      </c>
      <c r="B174">
        <v>0</v>
      </c>
      <c r="C174">
        <v>4.05</v>
      </c>
      <c r="D174">
        <v>0</v>
      </c>
      <c r="E174">
        <v>0.51</v>
      </c>
      <c r="F174">
        <v>5.5720000000000001</v>
      </c>
      <c r="G174">
        <v>88.5</v>
      </c>
      <c r="H174">
        <v>2.5960999999999999</v>
      </c>
      <c r="I174">
        <v>5</v>
      </c>
      <c r="J174">
        <v>296</v>
      </c>
      <c r="K174">
        <v>16.600000000000001</v>
      </c>
      <c r="L174">
        <v>14.69</v>
      </c>
      <c r="M174">
        <v>23.1</v>
      </c>
    </row>
    <row r="175" spans="1:13" x14ac:dyDescent="0.3">
      <c r="A175">
        <v>9.178E-2</v>
      </c>
      <c r="B175">
        <v>0</v>
      </c>
      <c r="C175">
        <v>4.05</v>
      </c>
      <c r="D175">
        <v>0</v>
      </c>
      <c r="E175">
        <v>0.51</v>
      </c>
      <c r="F175">
        <v>6.4160000000000004</v>
      </c>
      <c r="G175">
        <v>84.1</v>
      </c>
      <c r="H175">
        <v>2.6463000000000001</v>
      </c>
      <c r="I175">
        <v>5</v>
      </c>
      <c r="J175">
        <v>296</v>
      </c>
      <c r="K175">
        <v>16.600000000000001</v>
      </c>
      <c r="L175">
        <v>9.0399999999999991</v>
      </c>
      <c r="M175">
        <v>23.6</v>
      </c>
    </row>
    <row r="176" spans="1:13" x14ac:dyDescent="0.3">
      <c r="A176">
        <v>8.4470000000000003E-2</v>
      </c>
      <c r="B176">
        <v>0</v>
      </c>
      <c r="C176">
        <v>4.05</v>
      </c>
      <c r="D176">
        <v>0</v>
      </c>
      <c r="E176">
        <v>0.51</v>
      </c>
      <c r="F176">
        <v>5.859</v>
      </c>
      <c r="G176">
        <v>68.7</v>
      </c>
      <c r="H176">
        <v>2.7019000000000002</v>
      </c>
      <c r="I176">
        <v>5</v>
      </c>
      <c r="J176">
        <v>296</v>
      </c>
      <c r="K176">
        <v>16.600000000000001</v>
      </c>
      <c r="L176">
        <v>9.64</v>
      </c>
      <c r="M176">
        <v>22.6</v>
      </c>
    </row>
    <row r="177" spans="1:13" x14ac:dyDescent="0.3">
      <c r="A177">
        <v>6.6640000000000005E-2</v>
      </c>
      <c r="B177">
        <v>0</v>
      </c>
      <c r="C177">
        <v>4.05</v>
      </c>
      <c r="D177">
        <v>0</v>
      </c>
      <c r="E177">
        <v>0.51</v>
      </c>
      <c r="F177">
        <v>6.5460000000000003</v>
      </c>
      <c r="G177">
        <v>33.1</v>
      </c>
      <c r="H177">
        <v>3.1322999999999999</v>
      </c>
      <c r="I177">
        <v>5</v>
      </c>
      <c r="J177">
        <v>296</v>
      </c>
      <c r="K177">
        <v>16.600000000000001</v>
      </c>
      <c r="L177">
        <v>5.33</v>
      </c>
      <c r="M177">
        <v>29.4</v>
      </c>
    </row>
    <row r="178" spans="1:13" x14ac:dyDescent="0.3">
      <c r="A178">
        <v>7.0220000000000005E-2</v>
      </c>
      <c r="B178">
        <v>0</v>
      </c>
      <c r="C178">
        <v>4.05</v>
      </c>
      <c r="D178">
        <v>0</v>
      </c>
      <c r="E178">
        <v>0.51</v>
      </c>
      <c r="F178">
        <v>6.02</v>
      </c>
      <c r="G178">
        <v>47.2</v>
      </c>
      <c r="H178">
        <v>3.5548999999999999</v>
      </c>
      <c r="I178">
        <v>5</v>
      </c>
      <c r="J178">
        <v>296</v>
      </c>
      <c r="K178">
        <v>16.600000000000001</v>
      </c>
      <c r="L178">
        <v>10.11</v>
      </c>
      <c r="M178">
        <v>23.2</v>
      </c>
    </row>
    <row r="179" spans="1:13" x14ac:dyDescent="0.3">
      <c r="A179">
        <v>5.425E-2</v>
      </c>
      <c r="B179">
        <v>0</v>
      </c>
      <c r="C179">
        <v>4.05</v>
      </c>
      <c r="D179">
        <v>0</v>
      </c>
      <c r="E179">
        <v>0.51</v>
      </c>
      <c r="F179">
        <v>6.3150000000000004</v>
      </c>
      <c r="G179">
        <v>73.400000000000006</v>
      </c>
      <c r="H179">
        <v>3.3174999999999999</v>
      </c>
      <c r="I179">
        <v>5</v>
      </c>
      <c r="J179">
        <v>296</v>
      </c>
      <c r="K179">
        <v>16.600000000000001</v>
      </c>
      <c r="L179">
        <v>6.29</v>
      </c>
      <c r="M179">
        <v>24.6</v>
      </c>
    </row>
    <row r="180" spans="1:13" x14ac:dyDescent="0.3">
      <c r="A180">
        <v>6.6420000000000007E-2</v>
      </c>
      <c r="B180">
        <v>0</v>
      </c>
      <c r="C180">
        <v>4.05</v>
      </c>
      <c r="D180">
        <v>0</v>
      </c>
      <c r="E180">
        <v>0.51</v>
      </c>
      <c r="F180">
        <v>6.86</v>
      </c>
      <c r="G180">
        <v>74.400000000000006</v>
      </c>
      <c r="H180">
        <v>2.9152999999999998</v>
      </c>
      <c r="I180">
        <v>5</v>
      </c>
      <c r="J180">
        <v>296</v>
      </c>
      <c r="K180">
        <v>16.600000000000001</v>
      </c>
      <c r="L180">
        <v>6.92</v>
      </c>
      <c r="M180">
        <v>29.9</v>
      </c>
    </row>
    <row r="181" spans="1:13" x14ac:dyDescent="0.3">
      <c r="A181">
        <v>5.7799999999999997E-2</v>
      </c>
      <c r="B181">
        <v>0</v>
      </c>
      <c r="C181">
        <v>2.46</v>
      </c>
      <c r="D181">
        <v>0</v>
      </c>
      <c r="E181">
        <v>0.48799999999999999</v>
      </c>
      <c r="F181">
        <v>6.98</v>
      </c>
      <c r="G181">
        <v>58.4</v>
      </c>
      <c r="H181">
        <v>2.8290000000000002</v>
      </c>
      <c r="I181">
        <v>3</v>
      </c>
      <c r="J181">
        <v>193</v>
      </c>
      <c r="K181">
        <v>17.8</v>
      </c>
      <c r="L181">
        <v>5.04</v>
      </c>
      <c r="M181">
        <v>37.200000000000003</v>
      </c>
    </row>
    <row r="182" spans="1:13" x14ac:dyDescent="0.3">
      <c r="A182">
        <v>6.5879999999999994E-2</v>
      </c>
      <c r="B182">
        <v>0</v>
      </c>
      <c r="C182">
        <v>2.46</v>
      </c>
      <c r="D182">
        <v>0</v>
      </c>
      <c r="E182">
        <v>0.48799999999999999</v>
      </c>
      <c r="F182">
        <v>7.7649999999999997</v>
      </c>
      <c r="G182">
        <v>83.3</v>
      </c>
      <c r="H182">
        <v>2.7410000000000001</v>
      </c>
      <c r="I182">
        <v>3</v>
      </c>
      <c r="J182">
        <v>193</v>
      </c>
      <c r="K182">
        <v>17.8</v>
      </c>
      <c r="L182">
        <v>7.56</v>
      </c>
      <c r="M182">
        <v>39.799999999999997</v>
      </c>
    </row>
    <row r="183" spans="1:13" x14ac:dyDescent="0.3">
      <c r="A183">
        <v>6.8879999999999997E-2</v>
      </c>
      <c r="B183">
        <v>0</v>
      </c>
      <c r="C183">
        <v>2.46</v>
      </c>
      <c r="D183">
        <v>0</v>
      </c>
      <c r="E183">
        <v>0.48799999999999999</v>
      </c>
      <c r="F183">
        <v>6.1440000000000001</v>
      </c>
      <c r="G183">
        <v>62.2</v>
      </c>
      <c r="H183">
        <v>2.5979000000000001</v>
      </c>
      <c r="I183">
        <v>3</v>
      </c>
      <c r="J183">
        <v>193</v>
      </c>
      <c r="K183">
        <v>17.8</v>
      </c>
      <c r="L183">
        <v>9.4499999999999993</v>
      </c>
      <c r="M183">
        <v>36.200000000000003</v>
      </c>
    </row>
    <row r="184" spans="1:13" x14ac:dyDescent="0.3">
      <c r="A184">
        <v>9.103E-2</v>
      </c>
      <c r="B184">
        <v>0</v>
      </c>
      <c r="C184">
        <v>2.46</v>
      </c>
      <c r="D184">
        <v>0</v>
      </c>
      <c r="E184">
        <v>0.48799999999999999</v>
      </c>
      <c r="F184">
        <v>7.1550000000000002</v>
      </c>
      <c r="G184">
        <v>92.2</v>
      </c>
      <c r="H184">
        <v>2.7006000000000001</v>
      </c>
      <c r="I184">
        <v>3</v>
      </c>
      <c r="J184">
        <v>193</v>
      </c>
      <c r="K184">
        <v>17.8</v>
      </c>
      <c r="L184">
        <v>4.82</v>
      </c>
      <c r="M184">
        <v>37.9</v>
      </c>
    </row>
    <row r="185" spans="1:13" x14ac:dyDescent="0.3">
      <c r="A185">
        <v>0.10008</v>
      </c>
      <c r="B185">
        <v>0</v>
      </c>
      <c r="C185">
        <v>2.46</v>
      </c>
      <c r="D185">
        <v>0</v>
      </c>
      <c r="E185">
        <v>0.48799999999999999</v>
      </c>
      <c r="F185">
        <v>6.5629999999999997</v>
      </c>
      <c r="G185">
        <v>95.6</v>
      </c>
      <c r="H185">
        <v>2.847</v>
      </c>
      <c r="I185">
        <v>3</v>
      </c>
      <c r="J185">
        <v>193</v>
      </c>
      <c r="K185">
        <v>17.8</v>
      </c>
      <c r="L185">
        <v>5.68</v>
      </c>
      <c r="M185">
        <v>32.5</v>
      </c>
    </row>
    <row r="186" spans="1:13" x14ac:dyDescent="0.3">
      <c r="A186">
        <v>8.3080000000000001E-2</v>
      </c>
      <c r="B186">
        <v>0</v>
      </c>
      <c r="C186">
        <v>2.46</v>
      </c>
      <c r="D186">
        <v>0</v>
      </c>
      <c r="E186">
        <v>0.48799999999999999</v>
      </c>
      <c r="F186">
        <v>5.6040000000000001</v>
      </c>
      <c r="G186">
        <v>89.8</v>
      </c>
      <c r="H186">
        <v>2.9878999999999998</v>
      </c>
      <c r="I186">
        <v>3</v>
      </c>
      <c r="J186">
        <v>193</v>
      </c>
      <c r="K186">
        <v>17.8</v>
      </c>
      <c r="L186">
        <v>13.98</v>
      </c>
      <c r="M186">
        <v>26.4</v>
      </c>
    </row>
    <row r="187" spans="1:13" x14ac:dyDescent="0.3">
      <c r="A187">
        <v>6.0470000000000003E-2</v>
      </c>
      <c r="B187">
        <v>0</v>
      </c>
      <c r="C187">
        <v>2.46</v>
      </c>
      <c r="D187">
        <v>0</v>
      </c>
      <c r="E187">
        <v>0.48799999999999999</v>
      </c>
      <c r="F187">
        <v>6.1529999999999996</v>
      </c>
      <c r="G187">
        <v>68.8</v>
      </c>
      <c r="H187">
        <v>3.2797000000000001</v>
      </c>
      <c r="I187">
        <v>3</v>
      </c>
      <c r="J187">
        <v>193</v>
      </c>
      <c r="K187">
        <v>17.8</v>
      </c>
      <c r="L187">
        <v>13.15</v>
      </c>
      <c r="M187">
        <v>29.6</v>
      </c>
    </row>
    <row r="188" spans="1:13" x14ac:dyDescent="0.3">
      <c r="A188">
        <v>5.602E-2</v>
      </c>
      <c r="B188">
        <v>0</v>
      </c>
      <c r="C188">
        <v>2.46</v>
      </c>
      <c r="D188">
        <v>0</v>
      </c>
      <c r="E188">
        <v>0.48799999999999999</v>
      </c>
      <c r="F188">
        <v>7.8310000000000004</v>
      </c>
      <c r="G188">
        <v>53.6</v>
      </c>
      <c r="H188">
        <v>3.1991999999999998</v>
      </c>
      <c r="I188">
        <v>3</v>
      </c>
      <c r="J188">
        <v>193</v>
      </c>
      <c r="K188">
        <v>17.8</v>
      </c>
      <c r="L188">
        <v>4.45</v>
      </c>
      <c r="M188">
        <v>50</v>
      </c>
    </row>
    <row r="189" spans="1:13" x14ac:dyDescent="0.3">
      <c r="A189">
        <v>7.8750000000000001E-2</v>
      </c>
      <c r="B189">
        <v>45</v>
      </c>
      <c r="C189">
        <v>3.44</v>
      </c>
      <c r="D189">
        <v>0</v>
      </c>
      <c r="E189">
        <v>0.437</v>
      </c>
      <c r="F189">
        <v>6.782</v>
      </c>
      <c r="G189">
        <v>41.1</v>
      </c>
      <c r="H189">
        <v>3.7886000000000002</v>
      </c>
      <c r="I189">
        <v>5</v>
      </c>
      <c r="J189">
        <v>398</v>
      </c>
      <c r="K189">
        <v>15.2</v>
      </c>
      <c r="L189">
        <v>6.68</v>
      </c>
      <c r="M189">
        <v>32</v>
      </c>
    </row>
    <row r="190" spans="1:13" x14ac:dyDescent="0.3">
      <c r="A190">
        <v>0.12579000000000001</v>
      </c>
      <c r="B190">
        <v>45</v>
      </c>
      <c r="C190">
        <v>3.44</v>
      </c>
      <c r="D190">
        <v>0</v>
      </c>
      <c r="E190">
        <v>0.437</v>
      </c>
      <c r="F190">
        <v>6.556</v>
      </c>
      <c r="G190">
        <v>29.1</v>
      </c>
      <c r="H190">
        <v>4.5667</v>
      </c>
      <c r="I190">
        <v>5</v>
      </c>
      <c r="J190">
        <v>398</v>
      </c>
      <c r="K190">
        <v>15.2</v>
      </c>
      <c r="L190">
        <v>4.5599999999999996</v>
      </c>
      <c r="M190">
        <v>29.8</v>
      </c>
    </row>
    <row r="191" spans="1:13" x14ac:dyDescent="0.3">
      <c r="A191">
        <v>8.3699999999999997E-2</v>
      </c>
      <c r="B191">
        <v>45</v>
      </c>
      <c r="C191">
        <v>3.44</v>
      </c>
      <c r="D191">
        <v>0</v>
      </c>
      <c r="E191">
        <v>0.437</v>
      </c>
      <c r="F191">
        <v>7.1849999999999996</v>
      </c>
      <c r="G191">
        <v>38.9</v>
      </c>
      <c r="H191">
        <v>4.5667</v>
      </c>
      <c r="I191">
        <v>5</v>
      </c>
      <c r="J191">
        <v>398</v>
      </c>
      <c r="K191">
        <v>15.2</v>
      </c>
      <c r="L191">
        <v>5.39</v>
      </c>
      <c r="M191">
        <v>34.9</v>
      </c>
    </row>
    <row r="192" spans="1:13" x14ac:dyDescent="0.3">
      <c r="A192">
        <v>9.0679999999999997E-2</v>
      </c>
      <c r="B192">
        <v>45</v>
      </c>
      <c r="C192">
        <v>3.44</v>
      </c>
      <c r="D192">
        <v>0</v>
      </c>
      <c r="E192">
        <v>0.437</v>
      </c>
      <c r="F192">
        <v>6.9509999999999996</v>
      </c>
      <c r="G192">
        <v>21.5</v>
      </c>
      <c r="H192">
        <v>6.4798</v>
      </c>
      <c r="I192">
        <v>5</v>
      </c>
      <c r="J192">
        <v>398</v>
      </c>
      <c r="K192">
        <v>15.2</v>
      </c>
      <c r="L192">
        <v>5.0999999999999996</v>
      </c>
      <c r="M192">
        <v>37</v>
      </c>
    </row>
    <row r="193" spans="1:13" x14ac:dyDescent="0.3">
      <c r="A193">
        <v>6.9110000000000005E-2</v>
      </c>
      <c r="B193">
        <v>45</v>
      </c>
      <c r="C193">
        <v>3.44</v>
      </c>
      <c r="D193">
        <v>0</v>
      </c>
      <c r="E193">
        <v>0.437</v>
      </c>
      <c r="F193">
        <v>6.7389999999999999</v>
      </c>
      <c r="G193">
        <v>30.8</v>
      </c>
      <c r="H193">
        <v>6.4798</v>
      </c>
      <c r="I193">
        <v>5</v>
      </c>
      <c r="J193">
        <v>398</v>
      </c>
      <c r="K193">
        <v>15.2</v>
      </c>
      <c r="L193">
        <v>4.6900000000000004</v>
      </c>
      <c r="M193">
        <v>30.5</v>
      </c>
    </row>
    <row r="194" spans="1:13" x14ac:dyDescent="0.3">
      <c r="A194">
        <v>8.6639999999999995E-2</v>
      </c>
      <c r="B194">
        <v>45</v>
      </c>
      <c r="C194">
        <v>3.44</v>
      </c>
      <c r="D194">
        <v>0</v>
      </c>
      <c r="E194">
        <v>0.437</v>
      </c>
      <c r="F194">
        <v>7.1779999999999999</v>
      </c>
      <c r="G194">
        <v>26.3</v>
      </c>
      <c r="H194">
        <v>6.4798</v>
      </c>
      <c r="I194">
        <v>5</v>
      </c>
      <c r="J194">
        <v>398</v>
      </c>
      <c r="K194">
        <v>15.2</v>
      </c>
      <c r="L194">
        <v>2.87</v>
      </c>
      <c r="M194">
        <v>36.4</v>
      </c>
    </row>
    <row r="195" spans="1:13" x14ac:dyDescent="0.3">
      <c r="A195">
        <v>2.1870000000000001E-2</v>
      </c>
      <c r="B195">
        <v>60</v>
      </c>
      <c r="C195">
        <v>2.93</v>
      </c>
      <c r="D195">
        <v>0</v>
      </c>
      <c r="E195">
        <v>0.40100000000000002</v>
      </c>
      <c r="F195">
        <v>6.8</v>
      </c>
      <c r="G195">
        <v>9.9</v>
      </c>
      <c r="H195">
        <v>6.2195999999999998</v>
      </c>
      <c r="I195">
        <v>1</v>
      </c>
      <c r="J195">
        <v>265</v>
      </c>
      <c r="K195">
        <v>15.6</v>
      </c>
      <c r="L195">
        <v>5.03</v>
      </c>
      <c r="M195">
        <v>31.1</v>
      </c>
    </row>
    <row r="196" spans="1:13" x14ac:dyDescent="0.3">
      <c r="A196">
        <v>1.439E-2</v>
      </c>
      <c r="B196">
        <v>60</v>
      </c>
      <c r="C196">
        <v>2.93</v>
      </c>
      <c r="D196">
        <v>0</v>
      </c>
      <c r="E196">
        <v>0.40100000000000002</v>
      </c>
      <c r="F196">
        <v>6.6040000000000001</v>
      </c>
      <c r="G196">
        <v>18.8</v>
      </c>
      <c r="H196">
        <v>6.2195999999999998</v>
      </c>
      <c r="I196">
        <v>1</v>
      </c>
      <c r="J196">
        <v>265</v>
      </c>
      <c r="K196">
        <v>15.6</v>
      </c>
      <c r="L196">
        <v>4.38</v>
      </c>
      <c r="M196">
        <v>29.1</v>
      </c>
    </row>
    <row r="197" spans="1:13" x14ac:dyDescent="0.3">
      <c r="A197">
        <v>1.3809999999999999E-2</v>
      </c>
      <c r="B197">
        <v>80</v>
      </c>
      <c r="C197">
        <v>0.46</v>
      </c>
      <c r="D197">
        <v>0</v>
      </c>
      <c r="E197">
        <v>0.42199999999999999</v>
      </c>
      <c r="F197">
        <v>7.875</v>
      </c>
      <c r="G197">
        <v>32</v>
      </c>
      <c r="H197">
        <v>5.6483999999999996</v>
      </c>
      <c r="I197">
        <v>4</v>
      </c>
      <c r="J197">
        <v>255</v>
      </c>
      <c r="K197">
        <v>14.4</v>
      </c>
      <c r="L197">
        <v>2.97</v>
      </c>
      <c r="M197">
        <v>50</v>
      </c>
    </row>
    <row r="198" spans="1:13" x14ac:dyDescent="0.3">
      <c r="A198">
        <v>4.011E-2</v>
      </c>
      <c r="B198">
        <v>80</v>
      </c>
      <c r="C198">
        <v>1.52</v>
      </c>
      <c r="D198">
        <v>0</v>
      </c>
      <c r="E198">
        <v>0.40400000000000003</v>
      </c>
      <c r="F198">
        <v>7.2869999999999999</v>
      </c>
      <c r="G198">
        <v>34.1</v>
      </c>
      <c r="H198">
        <v>7.3090000000000002</v>
      </c>
      <c r="I198">
        <v>2</v>
      </c>
      <c r="J198">
        <v>329</v>
      </c>
      <c r="K198">
        <v>12.6</v>
      </c>
      <c r="L198">
        <v>4.08</v>
      </c>
      <c r="M198">
        <v>33.299999999999997</v>
      </c>
    </row>
    <row r="199" spans="1:13" x14ac:dyDescent="0.3">
      <c r="A199">
        <v>4.666E-2</v>
      </c>
      <c r="B199">
        <v>80</v>
      </c>
      <c r="C199">
        <v>1.52</v>
      </c>
      <c r="D199">
        <v>0</v>
      </c>
      <c r="E199">
        <v>0.40400000000000003</v>
      </c>
      <c r="F199">
        <v>7.1070000000000002</v>
      </c>
      <c r="G199">
        <v>36.6</v>
      </c>
      <c r="H199">
        <v>7.3090000000000002</v>
      </c>
      <c r="I199">
        <v>2</v>
      </c>
      <c r="J199">
        <v>329</v>
      </c>
      <c r="K199">
        <v>12.6</v>
      </c>
      <c r="L199">
        <v>8.61</v>
      </c>
      <c r="M199">
        <v>30.3</v>
      </c>
    </row>
    <row r="200" spans="1:13" x14ac:dyDescent="0.3">
      <c r="A200">
        <v>3.7679999999999998E-2</v>
      </c>
      <c r="B200">
        <v>80</v>
      </c>
      <c r="C200">
        <v>1.52</v>
      </c>
      <c r="D200">
        <v>0</v>
      </c>
      <c r="E200">
        <v>0.40400000000000003</v>
      </c>
      <c r="F200">
        <v>7.274</v>
      </c>
      <c r="G200">
        <v>38.299999999999997</v>
      </c>
      <c r="H200">
        <v>7.3090000000000002</v>
      </c>
      <c r="I200">
        <v>2</v>
      </c>
      <c r="J200">
        <v>329</v>
      </c>
      <c r="K200">
        <v>12.6</v>
      </c>
      <c r="L200">
        <v>6.62</v>
      </c>
      <c r="M200">
        <v>34.6</v>
      </c>
    </row>
    <row r="201" spans="1:13" x14ac:dyDescent="0.3">
      <c r="A201">
        <v>3.15E-2</v>
      </c>
      <c r="B201">
        <v>95</v>
      </c>
      <c r="C201">
        <v>1.47</v>
      </c>
      <c r="D201">
        <v>0</v>
      </c>
      <c r="E201">
        <v>0.40300000000000002</v>
      </c>
      <c r="F201">
        <v>6.9749999999999996</v>
      </c>
      <c r="G201">
        <v>15.3</v>
      </c>
      <c r="H201">
        <v>7.6534000000000004</v>
      </c>
      <c r="I201">
        <v>3</v>
      </c>
      <c r="J201">
        <v>402</v>
      </c>
      <c r="K201">
        <v>17</v>
      </c>
      <c r="L201">
        <v>4.5599999999999996</v>
      </c>
      <c r="M201">
        <v>34.9</v>
      </c>
    </row>
    <row r="202" spans="1:13" x14ac:dyDescent="0.3">
      <c r="A202">
        <v>1.7780000000000001E-2</v>
      </c>
      <c r="B202">
        <v>95</v>
      </c>
      <c r="C202">
        <v>1.47</v>
      </c>
      <c r="D202">
        <v>0</v>
      </c>
      <c r="E202">
        <v>0.40300000000000002</v>
      </c>
      <c r="F202">
        <v>7.1349999999999998</v>
      </c>
      <c r="G202">
        <v>13.9</v>
      </c>
      <c r="H202">
        <v>7.6534000000000004</v>
      </c>
      <c r="I202">
        <v>3</v>
      </c>
      <c r="J202">
        <v>402</v>
      </c>
      <c r="K202">
        <v>17</v>
      </c>
      <c r="L202">
        <v>4.45</v>
      </c>
      <c r="M202">
        <v>32.9</v>
      </c>
    </row>
    <row r="203" spans="1:13" x14ac:dyDescent="0.3">
      <c r="A203">
        <v>3.4450000000000001E-2</v>
      </c>
      <c r="B203">
        <v>82.5</v>
      </c>
      <c r="C203">
        <v>2.0299999999999998</v>
      </c>
      <c r="D203">
        <v>0</v>
      </c>
      <c r="E203">
        <v>0.41499999999999998</v>
      </c>
      <c r="F203">
        <v>6.1619999999999999</v>
      </c>
      <c r="G203">
        <v>38.4</v>
      </c>
      <c r="H203">
        <v>6.27</v>
      </c>
      <c r="I203">
        <v>2</v>
      </c>
      <c r="J203">
        <v>348</v>
      </c>
      <c r="K203">
        <v>14.7</v>
      </c>
      <c r="L203">
        <v>7.43</v>
      </c>
      <c r="M203">
        <v>24.1</v>
      </c>
    </row>
    <row r="204" spans="1:13" x14ac:dyDescent="0.3">
      <c r="A204">
        <v>2.1770000000000001E-2</v>
      </c>
      <c r="B204">
        <v>82.5</v>
      </c>
      <c r="C204">
        <v>2.0299999999999998</v>
      </c>
      <c r="D204">
        <v>0</v>
      </c>
      <c r="E204">
        <v>0.41499999999999998</v>
      </c>
      <c r="F204">
        <v>7.61</v>
      </c>
      <c r="G204">
        <v>15.7</v>
      </c>
      <c r="H204">
        <v>6.27</v>
      </c>
      <c r="I204">
        <v>2</v>
      </c>
      <c r="J204">
        <v>348</v>
      </c>
      <c r="K204">
        <v>14.7</v>
      </c>
      <c r="L204">
        <v>3.11</v>
      </c>
      <c r="M204">
        <v>42.3</v>
      </c>
    </row>
    <row r="205" spans="1:13" x14ac:dyDescent="0.3">
      <c r="A205">
        <v>3.5099999999999999E-2</v>
      </c>
      <c r="B205">
        <v>95</v>
      </c>
      <c r="C205">
        <v>2.68</v>
      </c>
      <c r="D205">
        <v>0</v>
      </c>
      <c r="E205">
        <v>0.41610000000000003</v>
      </c>
      <c r="F205">
        <v>7.8529999999999998</v>
      </c>
      <c r="G205">
        <v>33.200000000000003</v>
      </c>
      <c r="H205">
        <v>5.1180000000000003</v>
      </c>
      <c r="I205">
        <v>4</v>
      </c>
      <c r="J205">
        <v>224</v>
      </c>
      <c r="K205">
        <v>14.7</v>
      </c>
      <c r="L205">
        <v>3.81</v>
      </c>
      <c r="M205">
        <v>48.5</v>
      </c>
    </row>
    <row r="206" spans="1:13" x14ac:dyDescent="0.3">
      <c r="A206">
        <v>2.009E-2</v>
      </c>
      <c r="B206">
        <v>95</v>
      </c>
      <c r="C206">
        <v>2.68</v>
      </c>
      <c r="D206">
        <v>0</v>
      </c>
      <c r="E206">
        <v>0.41610000000000003</v>
      </c>
      <c r="F206">
        <v>8.0340000000000007</v>
      </c>
      <c r="G206">
        <v>31.9</v>
      </c>
      <c r="H206">
        <v>5.1180000000000003</v>
      </c>
      <c r="I206">
        <v>4</v>
      </c>
      <c r="J206">
        <v>224</v>
      </c>
      <c r="K206">
        <v>14.7</v>
      </c>
      <c r="L206">
        <v>2.88</v>
      </c>
      <c r="M206">
        <v>50</v>
      </c>
    </row>
    <row r="207" spans="1:13" x14ac:dyDescent="0.3">
      <c r="A207">
        <v>0.13642000000000001</v>
      </c>
      <c r="B207">
        <v>0</v>
      </c>
      <c r="C207">
        <v>10.59</v>
      </c>
      <c r="D207">
        <v>0</v>
      </c>
      <c r="E207">
        <v>0.48899999999999999</v>
      </c>
      <c r="F207">
        <v>5.891</v>
      </c>
      <c r="G207">
        <v>22.3</v>
      </c>
      <c r="H207">
        <v>3.9453999999999998</v>
      </c>
      <c r="I207">
        <v>4</v>
      </c>
      <c r="J207">
        <v>277</v>
      </c>
      <c r="K207">
        <v>18.600000000000001</v>
      </c>
      <c r="L207">
        <v>10.87</v>
      </c>
      <c r="M207">
        <v>22.6</v>
      </c>
    </row>
    <row r="208" spans="1:13" x14ac:dyDescent="0.3">
      <c r="A208">
        <v>0.22969000000000001</v>
      </c>
      <c r="B208">
        <v>0</v>
      </c>
      <c r="C208">
        <v>10.59</v>
      </c>
      <c r="D208">
        <v>0</v>
      </c>
      <c r="E208">
        <v>0.48899999999999999</v>
      </c>
      <c r="F208">
        <v>6.3259999999999996</v>
      </c>
      <c r="G208">
        <v>52.5</v>
      </c>
      <c r="H208">
        <v>4.3548999999999998</v>
      </c>
      <c r="I208">
        <v>4</v>
      </c>
      <c r="J208">
        <v>277</v>
      </c>
      <c r="K208">
        <v>18.600000000000001</v>
      </c>
      <c r="L208">
        <v>10.97</v>
      </c>
      <c r="M208">
        <v>24.4</v>
      </c>
    </row>
    <row r="209" spans="1:13" x14ac:dyDescent="0.3">
      <c r="A209">
        <v>0.25198999999999999</v>
      </c>
      <c r="B209">
        <v>0</v>
      </c>
      <c r="C209">
        <v>10.59</v>
      </c>
      <c r="D209">
        <v>0</v>
      </c>
      <c r="E209">
        <v>0.48899999999999999</v>
      </c>
      <c r="F209">
        <v>5.7830000000000004</v>
      </c>
      <c r="G209">
        <v>72.7</v>
      </c>
      <c r="H209">
        <v>4.3548999999999998</v>
      </c>
      <c r="I209">
        <v>4</v>
      </c>
      <c r="J209">
        <v>277</v>
      </c>
      <c r="K209">
        <v>18.600000000000001</v>
      </c>
      <c r="L209">
        <v>18.059999999999999</v>
      </c>
      <c r="M209">
        <v>22.5</v>
      </c>
    </row>
    <row r="210" spans="1:13" x14ac:dyDescent="0.3">
      <c r="A210">
        <v>0.13586999999999999</v>
      </c>
      <c r="B210">
        <v>0</v>
      </c>
      <c r="C210">
        <v>10.59</v>
      </c>
      <c r="D210">
        <v>1</v>
      </c>
      <c r="E210">
        <v>0.48899999999999999</v>
      </c>
      <c r="F210">
        <v>6.0640000000000001</v>
      </c>
      <c r="G210">
        <v>59.1</v>
      </c>
      <c r="H210">
        <v>4.2392000000000003</v>
      </c>
      <c r="I210">
        <v>4</v>
      </c>
      <c r="J210">
        <v>277</v>
      </c>
      <c r="K210">
        <v>18.600000000000001</v>
      </c>
      <c r="L210">
        <v>14.66</v>
      </c>
      <c r="M210">
        <v>24.4</v>
      </c>
    </row>
    <row r="211" spans="1:13" x14ac:dyDescent="0.3">
      <c r="A211">
        <v>0.43570999999999999</v>
      </c>
      <c r="B211">
        <v>0</v>
      </c>
      <c r="C211">
        <v>10.59</v>
      </c>
      <c r="D211">
        <v>1</v>
      </c>
      <c r="E211">
        <v>0.48899999999999999</v>
      </c>
      <c r="F211">
        <v>5.3440000000000003</v>
      </c>
      <c r="G211">
        <v>100</v>
      </c>
      <c r="H211">
        <v>3.875</v>
      </c>
      <c r="I211">
        <v>4</v>
      </c>
      <c r="J211">
        <v>277</v>
      </c>
      <c r="K211">
        <v>18.600000000000001</v>
      </c>
      <c r="L211">
        <v>23.09</v>
      </c>
      <c r="M211">
        <v>20</v>
      </c>
    </row>
    <row r="212" spans="1:13" x14ac:dyDescent="0.3">
      <c r="A212">
        <v>0.17446</v>
      </c>
      <c r="B212">
        <v>0</v>
      </c>
      <c r="C212">
        <v>10.59</v>
      </c>
      <c r="D212">
        <v>1</v>
      </c>
      <c r="E212">
        <v>0.48899999999999999</v>
      </c>
      <c r="F212">
        <v>5.96</v>
      </c>
      <c r="G212">
        <v>92.1</v>
      </c>
      <c r="H212">
        <v>3.8771</v>
      </c>
      <c r="I212">
        <v>4</v>
      </c>
      <c r="J212">
        <v>277</v>
      </c>
      <c r="K212">
        <v>18.600000000000001</v>
      </c>
      <c r="L212">
        <v>17.27</v>
      </c>
      <c r="M212">
        <v>21.7</v>
      </c>
    </row>
    <row r="213" spans="1:13" x14ac:dyDescent="0.3">
      <c r="A213">
        <v>0.37578</v>
      </c>
      <c r="B213">
        <v>0</v>
      </c>
      <c r="C213">
        <v>10.59</v>
      </c>
      <c r="D213">
        <v>1</v>
      </c>
      <c r="E213">
        <v>0.48899999999999999</v>
      </c>
      <c r="F213">
        <v>5.4039999999999999</v>
      </c>
      <c r="G213">
        <v>88.6</v>
      </c>
      <c r="H213">
        <v>3.665</v>
      </c>
      <c r="I213">
        <v>4</v>
      </c>
      <c r="J213">
        <v>277</v>
      </c>
      <c r="K213">
        <v>18.600000000000001</v>
      </c>
      <c r="L213">
        <v>23.98</v>
      </c>
      <c r="M213">
        <v>19.3</v>
      </c>
    </row>
    <row r="214" spans="1:13" x14ac:dyDescent="0.3">
      <c r="A214">
        <v>0.21718999999999999</v>
      </c>
      <c r="B214">
        <v>0</v>
      </c>
      <c r="C214">
        <v>10.59</v>
      </c>
      <c r="D214">
        <v>1</v>
      </c>
      <c r="E214">
        <v>0.48899999999999999</v>
      </c>
      <c r="F214">
        <v>5.8070000000000004</v>
      </c>
      <c r="G214">
        <v>53.8</v>
      </c>
      <c r="H214">
        <v>3.6526000000000001</v>
      </c>
      <c r="I214">
        <v>4</v>
      </c>
      <c r="J214">
        <v>277</v>
      </c>
      <c r="K214">
        <v>18.600000000000001</v>
      </c>
      <c r="L214">
        <v>16.03</v>
      </c>
      <c r="M214">
        <v>22.4</v>
      </c>
    </row>
    <row r="215" spans="1:13" x14ac:dyDescent="0.3">
      <c r="A215">
        <v>0.14052000000000001</v>
      </c>
      <c r="B215">
        <v>0</v>
      </c>
      <c r="C215">
        <v>10.59</v>
      </c>
      <c r="D215">
        <v>0</v>
      </c>
      <c r="E215">
        <v>0.48899999999999999</v>
      </c>
      <c r="F215">
        <v>6.375</v>
      </c>
      <c r="G215">
        <v>32.299999999999997</v>
      </c>
      <c r="H215">
        <v>3.9453999999999998</v>
      </c>
      <c r="I215">
        <v>4</v>
      </c>
      <c r="J215">
        <v>277</v>
      </c>
      <c r="K215">
        <v>18.600000000000001</v>
      </c>
      <c r="L215">
        <v>9.3800000000000008</v>
      </c>
      <c r="M215">
        <v>28.1</v>
      </c>
    </row>
    <row r="216" spans="1:13" x14ac:dyDescent="0.3">
      <c r="A216">
        <v>0.28954999999999997</v>
      </c>
      <c r="B216">
        <v>0</v>
      </c>
      <c r="C216">
        <v>10.59</v>
      </c>
      <c r="D216">
        <v>0</v>
      </c>
      <c r="E216">
        <v>0.48899999999999999</v>
      </c>
      <c r="F216">
        <v>5.4119999999999999</v>
      </c>
      <c r="G216">
        <v>9.8000000000000007</v>
      </c>
      <c r="H216">
        <v>3.5874999999999999</v>
      </c>
      <c r="I216">
        <v>4</v>
      </c>
      <c r="J216">
        <v>277</v>
      </c>
      <c r="K216">
        <v>18.600000000000001</v>
      </c>
      <c r="L216">
        <v>29.55</v>
      </c>
      <c r="M216">
        <v>23.7</v>
      </c>
    </row>
    <row r="217" spans="1:13" x14ac:dyDescent="0.3">
      <c r="A217">
        <v>0.19802</v>
      </c>
      <c r="B217">
        <v>0</v>
      </c>
      <c r="C217">
        <v>10.59</v>
      </c>
      <c r="D217">
        <v>0</v>
      </c>
      <c r="E217">
        <v>0.48899999999999999</v>
      </c>
      <c r="F217">
        <v>6.1820000000000004</v>
      </c>
      <c r="G217">
        <v>42.4</v>
      </c>
      <c r="H217">
        <v>3.9453999999999998</v>
      </c>
      <c r="I217">
        <v>4</v>
      </c>
      <c r="J217">
        <v>277</v>
      </c>
      <c r="K217">
        <v>18.600000000000001</v>
      </c>
      <c r="L217">
        <v>9.4700000000000006</v>
      </c>
      <c r="M217">
        <v>25</v>
      </c>
    </row>
    <row r="218" spans="1:13" x14ac:dyDescent="0.3">
      <c r="A218">
        <v>4.5600000000000002E-2</v>
      </c>
      <c r="B218">
        <v>0</v>
      </c>
      <c r="C218">
        <v>13.89</v>
      </c>
      <c r="D218">
        <v>1</v>
      </c>
      <c r="E218">
        <v>0.55000000000000004</v>
      </c>
      <c r="F218">
        <v>5.8879999999999999</v>
      </c>
      <c r="G218">
        <v>56</v>
      </c>
      <c r="H218">
        <v>3.1120999999999999</v>
      </c>
      <c r="I218">
        <v>5</v>
      </c>
      <c r="J218">
        <v>276</v>
      </c>
      <c r="K218">
        <v>16.399999999999999</v>
      </c>
      <c r="L218">
        <v>13.51</v>
      </c>
      <c r="M218">
        <v>23.3</v>
      </c>
    </row>
    <row r="219" spans="1:13" x14ac:dyDescent="0.3">
      <c r="A219">
        <v>7.0129999999999998E-2</v>
      </c>
      <c r="B219">
        <v>0</v>
      </c>
      <c r="C219">
        <v>13.89</v>
      </c>
      <c r="D219">
        <v>0</v>
      </c>
      <c r="E219">
        <v>0.55000000000000004</v>
      </c>
      <c r="F219">
        <v>6.6420000000000003</v>
      </c>
      <c r="G219">
        <v>85.1</v>
      </c>
      <c r="H219">
        <v>3.4211</v>
      </c>
      <c r="I219">
        <v>5</v>
      </c>
      <c r="J219">
        <v>276</v>
      </c>
      <c r="K219">
        <v>16.399999999999999</v>
      </c>
      <c r="L219">
        <v>9.69</v>
      </c>
      <c r="M219">
        <v>28.7</v>
      </c>
    </row>
    <row r="220" spans="1:13" x14ac:dyDescent="0.3">
      <c r="A220">
        <v>0.11069</v>
      </c>
      <c r="B220">
        <v>0</v>
      </c>
      <c r="C220">
        <v>13.89</v>
      </c>
      <c r="D220">
        <v>1</v>
      </c>
      <c r="E220">
        <v>0.55000000000000004</v>
      </c>
      <c r="F220">
        <v>5.9509999999999996</v>
      </c>
      <c r="G220">
        <v>93.8</v>
      </c>
      <c r="H220">
        <v>2.8893</v>
      </c>
      <c r="I220">
        <v>5</v>
      </c>
      <c r="J220">
        <v>276</v>
      </c>
      <c r="K220">
        <v>16.399999999999999</v>
      </c>
      <c r="L220">
        <v>17.920000000000002</v>
      </c>
      <c r="M220">
        <v>21.5</v>
      </c>
    </row>
    <row r="221" spans="1:13" x14ac:dyDescent="0.3">
      <c r="A221">
        <v>0.11425</v>
      </c>
      <c r="B221">
        <v>0</v>
      </c>
      <c r="C221">
        <v>13.89</v>
      </c>
      <c r="D221">
        <v>1</v>
      </c>
      <c r="E221">
        <v>0.55000000000000004</v>
      </c>
      <c r="F221">
        <v>6.3730000000000002</v>
      </c>
      <c r="G221">
        <v>92.4</v>
      </c>
      <c r="H221">
        <v>3.3633000000000002</v>
      </c>
      <c r="I221">
        <v>5</v>
      </c>
      <c r="J221">
        <v>276</v>
      </c>
      <c r="K221">
        <v>16.399999999999999</v>
      </c>
      <c r="L221">
        <v>10.5</v>
      </c>
      <c r="M221">
        <v>23</v>
      </c>
    </row>
    <row r="222" spans="1:13" x14ac:dyDescent="0.3">
      <c r="A222">
        <v>0.35809000000000002</v>
      </c>
      <c r="B222">
        <v>0</v>
      </c>
      <c r="C222">
        <v>6.2</v>
      </c>
      <c r="D222">
        <v>1</v>
      </c>
      <c r="E222">
        <v>0.50700000000000001</v>
      </c>
      <c r="F222">
        <v>6.9509999999999996</v>
      </c>
      <c r="G222">
        <v>88.5</v>
      </c>
      <c r="H222">
        <v>2.8616999999999999</v>
      </c>
      <c r="I222">
        <v>8</v>
      </c>
      <c r="J222">
        <v>307</v>
      </c>
      <c r="K222">
        <v>17.399999999999999</v>
      </c>
      <c r="L222">
        <v>9.7100000000000009</v>
      </c>
      <c r="M222">
        <v>26.7</v>
      </c>
    </row>
    <row r="223" spans="1:13" x14ac:dyDescent="0.3">
      <c r="A223">
        <v>0.40771000000000002</v>
      </c>
      <c r="B223">
        <v>0</v>
      </c>
      <c r="C223">
        <v>6.2</v>
      </c>
      <c r="D223">
        <v>1</v>
      </c>
      <c r="E223">
        <v>0.50700000000000001</v>
      </c>
      <c r="F223">
        <v>6.1639999999999997</v>
      </c>
      <c r="G223">
        <v>91.3</v>
      </c>
      <c r="H223">
        <v>3.048</v>
      </c>
      <c r="I223">
        <v>8</v>
      </c>
      <c r="J223">
        <v>307</v>
      </c>
      <c r="K223">
        <v>17.399999999999999</v>
      </c>
      <c r="L223">
        <v>21.46</v>
      </c>
      <c r="M223">
        <v>21.7</v>
      </c>
    </row>
    <row r="224" spans="1:13" x14ac:dyDescent="0.3">
      <c r="A224">
        <v>0.62356</v>
      </c>
      <c r="B224">
        <v>0</v>
      </c>
      <c r="C224">
        <v>6.2</v>
      </c>
      <c r="D224">
        <v>1</v>
      </c>
      <c r="E224">
        <v>0.50700000000000001</v>
      </c>
      <c r="F224">
        <v>6.8789999999999996</v>
      </c>
      <c r="G224">
        <v>77.7</v>
      </c>
      <c r="H224">
        <v>3.2721</v>
      </c>
      <c r="I224">
        <v>8</v>
      </c>
      <c r="J224">
        <v>307</v>
      </c>
      <c r="K224">
        <v>17.399999999999999</v>
      </c>
      <c r="L224">
        <v>9.93</v>
      </c>
      <c r="M224">
        <v>27.5</v>
      </c>
    </row>
    <row r="225" spans="1:13" x14ac:dyDescent="0.3">
      <c r="A225">
        <v>0.61470000000000002</v>
      </c>
      <c r="B225">
        <v>0</v>
      </c>
      <c r="C225">
        <v>6.2</v>
      </c>
      <c r="D225">
        <v>0</v>
      </c>
      <c r="E225">
        <v>0.50700000000000001</v>
      </c>
      <c r="F225">
        <v>6.6180000000000003</v>
      </c>
      <c r="G225">
        <v>80.8</v>
      </c>
      <c r="H225">
        <v>3.2721</v>
      </c>
      <c r="I225">
        <v>8</v>
      </c>
      <c r="J225">
        <v>307</v>
      </c>
      <c r="K225">
        <v>17.399999999999999</v>
      </c>
      <c r="L225">
        <v>7.6</v>
      </c>
      <c r="M225">
        <v>30.1</v>
      </c>
    </row>
    <row r="226" spans="1:13" x14ac:dyDescent="0.3">
      <c r="A226">
        <v>0.31533</v>
      </c>
      <c r="B226">
        <v>0</v>
      </c>
      <c r="C226">
        <v>6.2</v>
      </c>
      <c r="D226">
        <v>0</v>
      </c>
      <c r="E226">
        <v>0.504</v>
      </c>
      <c r="F226">
        <v>8.266</v>
      </c>
      <c r="G226">
        <v>78.3</v>
      </c>
      <c r="H226">
        <v>2.8944000000000001</v>
      </c>
      <c r="I226">
        <v>8</v>
      </c>
      <c r="J226">
        <v>307</v>
      </c>
      <c r="K226">
        <v>17.399999999999999</v>
      </c>
      <c r="L226">
        <v>4.1399999999999997</v>
      </c>
      <c r="M226">
        <v>44.8</v>
      </c>
    </row>
    <row r="227" spans="1:13" x14ac:dyDescent="0.3">
      <c r="A227">
        <v>0.52693000000000001</v>
      </c>
      <c r="B227">
        <v>0</v>
      </c>
      <c r="C227">
        <v>6.2</v>
      </c>
      <c r="D227">
        <v>0</v>
      </c>
      <c r="E227">
        <v>0.504</v>
      </c>
      <c r="F227">
        <v>8.7249999999999996</v>
      </c>
      <c r="G227">
        <v>83</v>
      </c>
      <c r="H227">
        <v>2.8944000000000001</v>
      </c>
      <c r="I227">
        <v>8</v>
      </c>
      <c r="J227">
        <v>307</v>
      </c>
      <c r="K227">
        <v>17.399999999999999</v>
      </c>
      <c r="L227">
        <v>4.63</v>
      </c>
      <c r="M227">
        <v>50</v>
      </c>
    </row>
    <row r="228" spans="1:13" x14ac:dyDescent="0.3">
      <c r="A228">
        <v>0.38213999999999998</v>
      </c>
      <c r="B228">
        <v>0</v>
      </c>
      <c r="C228">
        <v>6.2</v>
      </c>
      <c r="D228">
        <v>0</v>
      </c>
      <c r="E228">
        <v>0.504</v>
      </c>
      <c r="F228">
        <v>8.0399999999999991</v>
      </c>
      <c r="G228">
        <v>86.5</v>
      </c>
      <c r="H228">
        <v>3.2157</v>
      </c>
      <c r="I228">
        <v>8</v>
      </c>
      <c r="J228">
        <v>307</v>
      </c>
      <c r="K228">
        <v>17.399999999999999</v>
      </c>
      <c r="L228">
        <v>3.13</v>
      </c>
      <c r="M228">
        <v>37.6</v>
      </c>
    </row>
    <row r="229" spans="1:13" x14ac:dyDescent="0.3">
      <c r="A229">
        <v>0.41238000000000002</v>
      </c>
      <c r="B229">
        <v>0</v>
      </c>
      <c r="C229">
        <v>6.2</v>
      </c>
      <c r="D229">
        <v>0</v>
      </c>
      <c r="E229">
        <v>0.504</v>
      </c>
      <c r="F229">
        <v>7.1630000000000003</v>
      </c>
      <c r="G229">
        <v>79.900000000000006</v>
      </c>
      <c r="H229">
        <v>3.2157</v>
      </c>
      <c r="I229">
        <v>8</v>
      </c>
      <c r="J229">
        <v>307</v>
      </c>
      <c r="K229">
        <v>17.399999999999999</v>
      </c>
      <c r="L229">
        <v>6.36</v>
      </c>
      <c r="M229">
        <v>31.6</v>
      </c>
    </row>
    <row r="230" spans="1:13" x14ac:dyDescent="0.3">
      <c r="A230">
        <v>0.29819000000000001</v>
      </c>
      <c r="B230">
        <v>0</v>
      </c>
      <c r="C230">
        <v>6.2</v>
      </c>
      <c r="D230">
        <v>0</v>
      </c>
      <c r="E230">
        <v>0.504</v>
      </c>
      <c r="F230">
        <v>7.6859999999999999</v>
      </c>
      <c r="G230">
        <v>17</v>
      </c>
      <c r="H230">
        <v>3.3751000000000002</v>
      </c>
      <c r="I230">
        <v>8</v>
      </c>
      <c r="J230">
        <v>307</v>
      </c>
      <c r="K230">
        <v>17.399999999999999</v>
      </c>
      <c r="L230">
        <v>3.92</v>
      </c>
      <c r="M230">
        <v>46.7</v>
      </c>
    </row>
    <row r="231" spans="1:13" x14ac:dyDescent="0.3">
      <c r="A231">
        <v>0.44178000000000001</v>
      </c>
      <c r="B231">
        <v>0</v>
      </c>
      <c r="C231">
        <v>6.2</v>
      </c>
      <c r="D231">
        <v>0</v>
      </c>
      <c r="E231">
        <v>0.504</v>
      </c>
      <c r="F231">
        <v>6.5519999999999996</v>
      </c>
      <c r="G231">
        <v>21.4</v>
      </c>
      <c r="H231">
        <v>3.3751000000000002</v>
      </c>
      <c r="I231">
        <v>8</v>
      </c>
      <c r="J231">
        <v>307</v>
      </c>
      <c r="K231">
        <v>17.399999999999999</v>
      </c>
      <c r="L231">
        <v>3.76</v>
      </c>
      <c r="M231">
        <v>31.5</v>
      </c>
    </row>
    <row r="232" spans="1:13" x14ac:dyDescent="0.3">
      <c r="A232">
        <v>0.53700000000000003</v>
      </c>
      <c r="B232">
        <v>0</v>
      </c>
      <c r="C232">
        <v>6.2</v>
      </c>
      <c r="D232">
        <v>0</v>
      </c>
      <c r="E232">
        <v>0.504</v>
      </c>
      <c r="F232">
        <v>5.9809999999999999</v>
      </c>
      <c r="G232">
        <v>68.099999999999994</v>
      </c>
      <c r="H232">
        <v>3.6715</v>
      </c>
      <c r="I232">
        <v>8</v>
      </c>
      <c r="J232">
        <v>307</v>
      </c>
      <c r="K232">
        <v>17.399999999999999</v>
      </c>
      <c r="L232">
        <v>11.65</v>
      </c>
      <c r="M232">
        <v>24.3</v>
      </c>
    </row>
    <row r="233" spans="1:13" x14ac:dyDescent="0.3">
      <c r="A233">
        <v>0.46295999999999998</v>
      </c>
      <c r="B233">
        <v>0</v>
      </c>
      <c r="C233">
        <v>6.2</v>
      </c>
      <c r="D233">
        <v>0</v>
      </c>
      <c r="E233">
        <v>0.504</v>
      </c>
      <c r="F233">
        <v>7.4119999999999999</v>
      </c>
      <c r="G233">
        <v>76.900000000000006</v>
      </c>
      <c r="H233">
        <v>3.6715</v>
      </c>
      <c r="I233">
        <v>8</v>
      </c>
      <c r="J233">
        <v>307</v>
      </c>
      <c r="K233">
        <v>17.399999999999999</v>
      </c>
      <c r="L233">
        <v>5.25</v>
      </c>
      <c r="M233">
        <v>31.7</v>
      </c>
    </row>
    <row r="234" spans="1:13" x14ac:dyDescent="0.3">
      <c r="A234">
        <v>0.57528999999999997</v>
      </c>
      <c r="B234">
        <v>0</v>
      </c>
      <c r="C234">
        <v>6.2</v>
      </c>
      <c r="D234">
        <v>0</v>
      </c>
      <c r="E234">
        <v>0.50700000000000001</v>
      </c>
      <c r="F234">
        <v>8.3369999999999997</v>
      </c>
      <c r="G234">
        <v>73.3</v>
      </c>
      <c r="H234">
        <v>3.8384</v>
      </c>
      <c r="I234">
        <v>8</v>
      </c>
      <c r="J234">
        <v>307</v>
      </c>
      <c r="K234">
        <v>17.399999999999999</v>
      </c>
      <c r="L234">
        <v>2.4700000000000002</v>
      </c>
      <c r="M234">
        <v>41.7</v>
      </c>
    </row>
    <row r="235" spans="1:13" x14ac:dyDescent="0.3">
      <c r="A235">
        <v>0.33146999999999999</v>
      </c>
      <c r="B235">
        <v>0</v>
      </c>
      <c r="C235">
        <v>6.2</v>
      </c>
      <c r="D235">
        <v>0</v>
      </c>
      <c r="E235">
        <v>0.50700000000000001</v>
      </c>
      <c r="F235">
        <v>8.2469999999999999</v>
      </c>
      <c r="G235">
        <v>70.400000000000006</v>
      </c>
      <c r="H235">
        <v>3.6518999999999999</v>
      </c>
      <c r="I235">
        <v>8</v>
      </c>
      <c r="J235">
        <v>307</v>
      </c>
      <c r="K235">
        <v>17.399999999999999</v>
      </c>
      <c r="L235">
        <v>3.95</v>
      </c>
      <c r="M235">
        <v>48.3</v>
      </c>
    </row>
    <row r="236" spans="1:13" x14ac:dyDescent="0.3">
      <c r="A236">
        <v>0.44790999999999997</v>
      </c>
      <c r="B236">
        <v>0</v>
      </c>
      <c r="C236">
        <v>6.2</v>
      </c>
      <c r="D236">
        <v>1</v>
      </c>
      <c r="E236">
        <v>0.50700000000000001</v>
      </c>
      <c r="F236">
        <v>6.726</v>
      </c>
      <c r="G236">
        <v>66.5</v>
      </c>
      <c r="H236">
        <v>3.6518999999999999</v>
      </c>
      <c r="I236">
        <v>8</v>
      </c>
      <c r="J236">
        <v>307</v>
      </c>
      <c r="K236">
        <v>17.399999999999999</v>
      </c>
      <c r="L236">
        <v>8.0500000000000007</v>
      </c>
      <c r="M236">
        <v>29</v>
      </c>
    </row>
    <row r="237" spans="1:13" x14ac:dyDescent="0.3">
      <c r="A237">
        <v>0.33045000000000002</v>
      </c>
      <c r="B237">
        <v>0</v>
      </c>
      <c r="C237">
        <v>6.2</v>
      </c>
      <c r="D237">
        <v>0</v>
      </c>
      <c r="E237">
        <v>0.50700000000000001</v>
      </c>
      <c r="F237">
        <v>6.0860000000000003</v>
      </c>
      <c r="G237">
        <v>61.5</v>
      </c>
      <c r="H237">
        <v>3.6518999999999999</v>
      </c>
      <c r="I237">
        <v>8</v>
      </c>
      <c r="J237">
        <v>307</v>
      </c>
      <c r="K237">
        <v>17.399999999999999</v>
      </c>
      <c r="L237">
        <v>10.88</v>
      </c>
      <c r="M237">
        <v>24</v>
      </c>
    </row>
    <row r="238" spans="1:13" x14ac:dyDescent="0.3">
      <c r="A238">
        <v>0.52058000000000004</v>
      </c>
      <c r="B238">
        <v>0</v>
      </c>
      <c r="C238">
        <v>6.2</v>
      </c>
      <c r="D238">
        <v>1</v>
      </c>
      <c r="E238">
        <v>0.50700000000000001</v>
      </c>
      <c r="F238">
        <v>6.6310000000000002</v>
      </c>
      <c r="G238">
        <v>76.5</v>
      </c>
      <c r="H238">
        <v>4.1479999999999997</v>
      </c>
      <c r="I238">
        <v>8</v>
      </c>
      <c r="J238">
        <v>307</v>
      </c>
      <c r="K238">
        <v>17.399999999999999</v>
      </c>
      <c r="L238">
        <v>9.5399999999999991</v>
      </c>
      <c r="M238">
        <v>25.1</v>
      </c>
    </row>
    <row r="239" spans="1:13" x14ac:dyDescent="0.3">
      <c r="A239">
        <v>0.51183000000000001</v>
      </c>
      <c r="B239">
        <v>0</v>
      </c>
      <c r="C239">
        <v>6.2</v>
      </c>
      <c r="D239">
        <v>0</v>
      </c>
      <c r="E239">
        <v>0.50700000000000001</v>
      </c>
      <c r="F239">
        <v>7.3579999999999997</v>
      </c>
      <c r="G239">
        <v>71.599999999999994</v>
      </c>
      <c r="H239">
        <v>4.1479999999999997</v>
      </c>
      <c r="I239">
        <v>8</v>
      </c>
      <c r="J239">
        <v>307</v>
      </c>
      <c r="K239">
        <v>17.399999999999999</v>
      </c>
      <c r="L239">
        <v>4.7300000000000004</v>
      </c>
      <c r="M239">
        <v>31.5</v>
      </c>
    </row>
    <row r="240" spans="1:13" x14ac:dyDescent="0.3">
      <c r="A240">
        <v>8.2439999999999999E-2</v>
      </c>
      <c r="B240">
        <v>30</v>
      </c>
      <c r="C240">
        <v>4.93</v>
      </c>
      <c r="D240">
        <v>0</v>
      </c>
      <c r="E240">
        <v>0.42799999999999999</v>
      </c>
      <c r="F240">
        <v>6.4809999999999999</v>
      </c>
      <c r="G240">
        <v>18.5</v>
      </c>
      <c r="H240">
        <v>6.1898999999999997</v>
      </c>
      <c r="I240">
        <v>6</v>
      </c>
      <c r="J240">
        <v>300</v>
      </c>
      <c r="K240">
        <v>16.600000000000001</v>
      </c>
      <c r="L240">
        <v>6.36</v>
      </c>
      <c r="M240">
        <v>23.7</v>
      </c>
    </row>
    <row r="241" spans="1:13" x14ac:dyDescent="0.3">
      <c r="A241">
        <v>9.2520000000000005E-2</v>
      </c>
      <c r="B241">
        <v>30</v>
      </c>
      <c r="C241">
        <v>4.93</v>
      </c>
      <c r="D241">
        <v>0</v>
      </c>
      <c r="E241">
        <v>0.42799999999999999</v>
      </c>
      <c r="F241">
        <v>6.6059999999999999</v>
      </c>
      <c r="G241">
        <v>42.2</v>
      </c>
      <c r="H241">
        <v>6.1898999999999997</v>
      </c>
      <c r="I241">
        <v>6</v>
      </c>
      <c r="J241">
        <v>300</v>
      </c>
      <c r="K241">
        <v>16.600000000000001</v>
      </c>
      <c r="L241">
        <v>7.37</v>
      </c>
      <c r="M241">
        <v>23.3</v>
      </c>
    </row>
    <row r="242" spans="1:13" x14ac:dyDescent="0.3">
      <c r="A242">
        <v>0.11329</v>
      </c>
      <c r="B242">
        <v>30</v>
      </c>
      <c r="C242">
        <v>4.93</v>
      </c>
      <c r="D242">
        <v>0</v>
      </c>
      <c r="E242">
        <v>0.42799999999999999</v>
      </c>
      <c r="F242">
        <v>6.8970000000000002</v>
      </c>
      <c r="G242">
        <v>54.3</v>
      </c>
      <c r="H242">
        <v>6.3361000000000001</v>
      </c>
      <c r="I242">
        <v>6</v>
      </c>
      <c r="J242">
        <v>300</v>
      </c>
      <c r="K242">
        <v>16.600000000000001</v>
      </c>
      <c r="L242">
        <v>11.38</v>
      </c>
      <c r="M242">
        <v>22</v>
      </c>
    </row>
    <row r="243" spans="1:13" x14ac:dyDescent="0.3">
      <c r="A243">
        <v>0.10612000000000001</v>
      </c>
      <c r="B243">
        <v>30</v>
      </c>
      <c r="C243">
        <v>4.93</v>
      </c>
      <c r="D243">
        <v>0</v>
      </c>
      <c r="E243">
        <v>0.42799999999999999</v>
      </c>
      <c r="F243">
        <v>6.0949999999999998</v>
      </c>
      <c r="G243">
        <v>65.099999999999994</v>
      </c>
      <c r="H243">
        <v>6.3361000000000001</v>
      </c>
      <c r="I243">
        <v>6</v>
      </c>
      <c r="J243">
        <v>300</v>
      </c>
      <c r="K243">
        <v>16.600000000000001</v>
      </c>
      <c r="L243">
        <v>12.4</v>
      </c>
      <c r="M243">
        <v>20.100000000000001</v>
      </c>
    </row>
    <row r="244" spans="1:13" x14ac:dyDescent="0.3">
      <c r="A244">
        <v>0.10290000000000001</v>
      </c>
      <c r="B244">
        <v>30</v>
      </c>
      <c r="C244">
        <v>4.93</v>
      </c>
      <c r="D244">
        <v>0</v>
      </c>
      <c r="E244">
        <v>0.42799999999999999</v>
      </c>
      <c r="F244">
        <v>6.3579999999999997</v>
      </c>
      <c r="G244">
        <v>52.9</v>
      </c>
      <c r="H244">
        <v>7.0354999999999999</v>
      </c>
      <c r="I244">
        <v>6</v>
      </c>
      <c r="J244">
        <v>300</v>
      </c>
      <c r="K244">
        <v>16.600000000000001</v>
      </c>
      <c r="L244">
        <v>11.22</v>
      </c>
      <c r="M244">
        <v>22.2</v>
      </c>
    </row>
    <row r="245" spans="1:13" x14ac:dyDescent="0.3">
      <c r="A245">
        <v>0.12756999999999999</v>
      </c>
      <c r="B245">
        <v>30</v>
      </c>
      <c r="C245">
        <v>4.93</v>
      </c>
      <c r="D245">
        <v>0</v>
      </c>
      <c r="E245">
        <v>0.42799999999999999</v>
      </c>
      <c r="F245">
        <v>6.3929999999999998</v>
      </c>
      <c r="G245">
        <v>7.8</v>
      </c>
      <c r="H245">
        <v>7.0354999999999999</v>
      </c>
      <c r="I245">
        <v>6</v>
      </c>
      <c r="J245">
        <v>300</v>
      </c>
      <c r="K245">
        <v>16.600000000000001</v>
      </c>
      <c r="L245">
        <v>5.19</v>
      </c>
      <c r="M245">
        <v>23.7</v>
      </c>
    </row>
    <row r="246" spans="1:13" x14ac:dyDescent="0.3">
      <c r="A246">
        <v>0.20608000000000001</v>
      </c>
      <c r="B246">
        <v>22</v>
      </c>
      <c r="C246">
        <v>5.86</v>
      </c>
      <c r="D246">
        <v>0</v>
      </c>
      <c r="E246">
        <v>0.43099999999999999</v>
      </c>
      <c r="F246">
        <v>5.593</v>
      </c>
      <c r="G246">
        <v>76.5</v>
      </c>
      <c r="H246">
        <v>7.9549000000000003</v>
      </c>
      <c r="I246">
        <v>7</v>
      </c>
      <c r="J246">
        <v>330</v>
      </c>
      <c r="K246">
        <v>19.100000000000001</v>
      </c>
      <c r="L246">
        <v>12.5</v>
      </c>
      <c r="M246">
        <v>17.600000000000001</v>
      </c>
    </row>
    <row r="247" spans="1:13" x14ac:dyDescent="0.3">
      <c r="A247">
        <v>0.19133</v>
      </c>
      <c r="B247">
        <v>22</v>
      </c>
      <c r="C247">
        <v>5.86</v>
      </c>
      <c r="D247">
        <v>0</v>
      </c>
      <c r="E247">
        <v>0.43099999999999999</v>
      </c>
      <c r="F247">
        <v>5.6050000000000004</v>
      </c>
      <c r="G247">
        <v>70.2</v>
      </c>
      <c r="H247">
        <v>7.9549000000000003</v>
      </c>
      <c r="I247">
        <v>7</v>
      </c>
      <c r="J247">
        <v>330</v>
      </c>
      <c r="K247">
        <v>19.100000000000001</v>
      </c>
      <c r="L247">
        <v>18.46</v>
      </c>
      <c r="M247">
        <v>18.5</v>
      </c>
    </row>
    <row r="248" spans="1:13" x14ac:dyDescent="0.3">
      <c r="A248">
        <v>0.33983000000000002</v>
      </c>
      <c r="B248">
        <v>22</v>
      </c>
      <c r="C248">
        <v>5.86</v>
      </c>
      <c r="D248">
        <v>0</v>
      </c>
      <c r="E248">
        <v>0.43099999999999999</v>
      </c>
      <c r="F248">
        <v>6.1079999999999997</v>
      </c>
      <c r="G248">
        <v>34.9</v>
      </c>
      <c r="H248">
        <v>8.0555000000000003</v>
      </c>
      <c r="I248">
        <v>7</v>
      </c>
      <c r="J248">
        <v>330</v>
      </c>
      <c r="K248">
        <v>19.100000000000001</v>
      </c>
      <c r="L248">
        <v>9.16</v>
      </c>
      <c r="M248">
        <v>24.3</v>
      </c>
    </row>
    <row r="249" spans="1:13" x14ac:dyDescent="0.3">
      <c r="A249">
        <v>0.19656999999999999</v>
      </c>
      <c r="B249">
        <v>22</v>
      </c>
      <c r="C249">
        <v>5.86</v>
      </c>
      <c r="D249">
        <v>0</v>
      </c>
      <c r="E249">
        <v>0.43099999999999999</v>
      </c>
      <c r="F249">
        <v>6.226</v>
      </c>
      <c r="G249">
        <v>79.2</v>
      </c>
      <c r="H249">
        <v>8.0555000000000003</v>
      </c>
      <c r="I249">
        <v>7</v>
      </c>
      <c r="J249">
        <v>330</v>
      </c>
      <c r="K249">
        <v>19.100000000000001</v>
      </c>
      <c r="L249">
        <v>10.15</v>
      </c>
      <c r="M249">
        <v>20.5</v>
      </c>
    </row>
    <row r="250" spans="1:13" x14ac:dyDescent="0.3">
      <c r="A250">
        <v>0.16439000000000001</v>
      </c>
      <c r="B250">
        <v>22</v>
      </c>
      <c r="C250">
        <v>5.86</v>
      </c>
      <c r="D250">
        <v>0</v>
      </c>
      <c r="E250">
        <v>0.43099999999999999</v>
      </c>
      <c r="F250">
        <v>6.4329999999999998</v>
      </c>
      <c r="G250">
        <v>49.1</v>
      </c>
      <c r="H250">
        <v>7.8265000000000002</v>
      </c>
      <c r="I250">
        <v>7</v>
      </c>
      <c r="J250">
        <v>330</v>
      </c>
      <c r="K250">
        <v>19.100000000000001</v>
      </c>
      <c r="L250">
        <v>9.52</v>
      </c>
      <c r="M250">
        <v>24.5</v>
      </c>
    </row>
    <row r="251" spans="1:13" x14ac:dyDescent="0.3">
      <c r="A251">
        <v>0.19073000000000001</v>
      </c>
      <c r="B251">
        <v>22</v>
      </c>
      <c r="C251">
        <v>5.86</v>
      </c>
      <c r="D251">
        <v>0</v>
      </c>
      <c r="E251">
        <v>0.43099999999999999</v>
      </c>
      <c r="F251">
        <v>6.718</v>
      </c>
      <c r="G251">
        <v>17.5</v>
      </c>
      <c r="H251">
        <v>7.8265000000000002</v>
      </c>
      <c r="I251">
        <v>7</v>
      </c>
      <c r="J251">
        <v>330</v>
      </c>
      <c r="K251">
        <v>19.100000000000001</v>
      </c>
      <c r="L251">
        <v>6.56</v>
      </c>
      <c r="M251">
        <v>26.2</v>
      </c>
    </row>
    <row r="252" spans="1:13" x14ac:dyDescent="0.3">
      <c r="A252">
        <v>0.14030000000000001</v>
      </c>
      <c r="B252">
        <v>22</v>
      </c>
      <c r="C252">
        <v>5.86</v>
      </c>
      <c r="D252">
        <v>0</v>
      </c>
      <c r="E252">
        <v>0.43099999999999999</v>
      </c>
      <c r="F252">
        <v>6.4870000000000001</v>
      </c>
      <c r="G252">
        <v>13</v>
      </c>
      <c r="H252">
        <v>7.3967000000000001</v>
      </c>
      <c r="I252">
        <v>7</v>
      </c>
      <c r="J252">
        <v>330</v>
      </c>
      <c r="K252">
        <v>19.100000000000001</v>
      </c>
      <c r="L252">
        <v>5.9</v>
      </c>
      <c r="M252">
        <v>24.4</v>
      </c>
    </row>
    <row r="253" spans="1:13" x14ac:dyDescent="0.3">
      <c r="A253">
        <v>0.21409</v>
      </c>
      <c r="B253">
        <v>22</v>
      </c>
      <c r="C253">
        <v>5.86</v>
      </c>
      <c r="D253">
        <v>0</v>
      </c>
      <c r="E253">
        <v>0.43099999999999999</v>
      </c>
      <c r="F253">
        <v>6.4379999999999997</v>
      </c>
      <c r="G253">
        <v>8.9</v>
      </c>
      <c r="H253">
        <v>7.3967000000000001</v>
      </c>
      <c r="I253">
        <v>7</v>
      </c>
      <c r="J253">
        <v>330</v>
      </c>
      <c r="K253">
        <v>19.100000000000001</v>
      </c>
      <c r="L253">
        <v>3.59</v>
      </c>
      <c r="M253">
        <v>24.8</v>
      </c>
    </row>
    <row r="254" spans="1:13" x14ac:dyDescent="0.3">
      <c r="A254">
        <v>8.2210000000000005E-2</v>
      </c>
      <c r="B254">
        <v>22</v>
      </c>
      <c r="C254">
        <v>5.86</v>
      </c>
      <c r="D254">
        <v>0</v>
      </c>
      <c r="E254">
        <v>0.43099999999999999</v>
      </c>
      <c r="F254">
        <v>6.9569999999999999</v>
      </c>
      <c r="G254">
        <v>6.8</v>
      </c>
      <c r="H254">
        <v>8.9067000000000007</v>
      </c>
      <c r="I254">
        <v>7</v>
      </c>
      <c r="J254">
        <v>330</v>
      </c>
      <c r="K254">
        <v>19.100000000000001</v>
      </c>
      <c r="L254">
        <v>3.53</v>
      </c>
      <c r="M254">
        <v>29.6</v>
      </c>
    </row>
    <row r="255" spans="1:13" x14ac:dyDescent="0.3">
      <c r="A255">
        <v>0.36893999999999999</v>
      </c>
      <c r="B255">
        <v>22</v>
      </c>
      <c r="C255">
        <v>5.86</v>
      </c>
      <c r="D255">
        <v>0</v>
      </c>
      <c r="E255">
        <v>0.43099999999999999</v>
      </c>
      <c r="F255">
        <v>8.2590000000000003</v>
      </c>
      <c r="G255">
        <v>8.4</v>
      </c>
      <c r="H255">
        <v>8.9067000000000007</v>
      </c>
      <c r="I255">
        <v>7</v>
      </c>
      <c r="J255">
        <v>330</v>
      </c>
      <c r="K255">
        <v>19.100000000000001</v>
      </c>
      <c r="L255">
        <v>3.54</v>
      </c>
      <c r="M255">
        <v>42.8</v>
      </c>
    </row>
    <row r="256" spans="1:13" x14ac:dyDescent="0.3">
      <c r="A256">
        <v>4.8189999999999997E-2</v>
      </c>
      <c r="B256">
        <v>80</v>
      </c>
      <c r="C256">
        <v>3.64</v>
      </c>
      <c r="D256">
        <v>0</v>
      </c>
      <c r="E256">
        <v>0.39200000000000002</v>
      </c>
      <c r="F256">
        <v>6.1079999999999997</v>
      </c>
      <c r="G256">
        <v>32</v>
      </c>
      <c r="H256">
        <v>9.2202999999999999</v>
      </c>
      <c r="I256">
        <v>1</v>
      </c>
      <c r="J256">
        <v>315</v>
      </c>
      <c r="K256">
        <v>16.399999999999999</v>
      </c>
      <c r="L256">
        <v>6.57</v>
      </c>
      <c r="M256">
        <v>21.9</v>
      </c>
    </row>
    <row r="257" spans="1:13" x14ac:dyDescent="0.3">
      <c r="A257">
        <v>3.5479999999999998E-2</v>
      </c>
      <c r="B257">
        <v>80</v>
      </c>
      <c r="C257">
        <v>3.64</v>
      </c>
      <c r="D257">
        <v>0</v>
      </c>
      <c r="E257">
        <v>0.39200000000000002</v>
      </c>
      <c r="F257">
        <v>5.8760000000000003</v>
      </c>
      <c r="G257">
        <v>19.100000000000001</v>
      </c>
      <c r="H257">
        <v>9.2202999999999999</v>
      </c>
      <c r="I257">
        <v>1</v>
      </c>
      <c r="J257">
        <v>315</v>
      </c>
      <c r="K257">
        <v>16.399999999999999</v>
      </c>
      <c r="L257">
        <v>9.25</v>
      </c>
      <c r="M257">
        <v>20.9</v>
      </c>
    </row>
    <row r="258" spans="1:13" x14ac:dyDescent="0.3">
      <c r="A258">
        <v>1.538E-2</v>
      </c>
      <c r="B258">
        <v>90</v>
      </c>
      <c r="C258">
        <v>3.75</v>
      </c>
      <c r="D258">
        <v>0</v>
      </c>
      <c r="E258">
        <v>0.39400000000000002</v>
      </c>
      <c r="F258">
        <v>7.4539999999999997</v>
      </c>
      <c r="G258">
        <v>34.200000000000003</v>
      </c>
      <c r="H258">
        <v>6.3361000000000001</v>
      </c>
      <c r="I258">
        <v>3</v>
      </c>
      <c r="J258">
        <v>244</v>
      </c>
      <c r="K258">
        <v>15.9</v>
      </c>
      <c r="L258">
        <v>3.11</v>
      </c>
      <c r="M258">
        <v>44</v>
      </c>
    </row>
    <row r="259" spans="1:13" x14ac:dyDescent="0.3">
      <c r="A259">
        <v>0.61153999999999997</v>
      </c>
      <c r="B259">
        <v>20</v>
      </c>
      <c r="C259">
        <v>3.97</v>
      </c>
      <c r="D259">
        <v>0</v>
      </c>
      <c r="E259">
        <v>0.64700000000000002</v>
      </c>
      <c r="F259">
        <v>8.7040000000000006</v>
      </c>
      <c r="G259">
        <v>86.9</v>
      </c>
      <c r="H259">
        <v>1.8009999999999999</v>
      </c>
      <c r="I259">
        <v>5</v>
      </c>
      <c r="J259">
        <v>264</v>
      </c>
      <c r="K259">
        <v>13</v>
      </c>
      <c r="L259">
        <v>5.12</v>
      </c>
      <c r="M259">
        <v>50</v>
      </c>
    </row>
    <row r="260" spans="1:13" x14ac:dyDescent="0.3">
      <c r="A260">
        <v>0.66351000000000004</v>
      </c>
      <c r="B260">
        <v>20</v>
      </c>
      <c r="C260">
        <v>3.97</v>
      </c>
      <c r="D260">
        <v>0</v>
      </c>
      <c r="E260">
        <v>0.64700000000000002</v>
      </c>
      <c r="F260">
        <v>7.3330000000000002</v>
      </c>
      <c r="G260">
        <v>100</v>
      </c>
      <c r="H260">
        <v>1.8946000000000001</v>
      </c>
      <c r="I260">
        <v>5</v>
      </c>
      <c r="J260">
        <v>264</v>
      </c>
      <c r="K260">
        <v>13</v>
      </c>
      <c r="L260">
        <v>7.79</v>
      </c>
      <c r="M260">
        <v>36</v>
      </c>
    </row>
    <row r="261" spans="1:13" x14ac:dyDescent="0.3">
      <c r="A261">
        <v>0.65664999999999996</v>
      </c>
      <c r="B261">
        <v>20</v>
      </c>
      <c r="C261">
        <v>3.97</v>
      </c>
      <c r="D261">
        <v>0</v>
      </c>
      <c r="E261">
        <v>0.64700000000000002</v>
      </c>
      <c r="F261">
        <v>6.8419999999999996</v>
      </c>
      <c r="G261">
        <v>100</v>
      </c>
      <c r="H261">
        <v>2.0106999999999999</v>
      </c>
      <c r="I261">
        <v>5</v>
      </c>
      <c r="J261">
        <v>264</v>
      </c>
      <c r="K261">
        <v>13</v>
      </c>
      <c r="L261">
        <v>6.9</v>
      </c>
      <c r="M261">
        <v>30.1</v>
      </c>
    </row>
    <row r="262" spans="1:13" x14ac:dyDescent="0.3">
      <c r="A262">
        <v>0.54010999999999998</v>
      </c>
      <c r="B262">
        <v>20</v>
      </c>
      <c r="C262">
        <v>3.97</v>
      </c>
      <c r="D262">
        <v>0</v>
      </c>
      <c r="E262">
        <v>0.64700000000000002</v>
      </c>
      <c r="F262">
        <v>7.2030000000000003</v>
      </c>
      <c r="G262">
        <v>81.8</v>
      </c>
      <c r="H262">
        <v>2.1120999999999999</v>
      </c>
      <c r="I262">
        <v>5</v>
      </c>
      <c r="J262">
        <v>264</v>
      </c>
      <c r="K262">
        <v>13</v>
      </c>
      <c r="L262">
        <v>9.59</v>
      </c>
      <c r="M262">
        <v>33.799999999999997</v>
      </c>
    </row>
    <row r="263" spans="1:13" x14ac:dyDescent="0.3">
      <c r="A263">
        <v>0.53412000000000004</v>
      </c>
      <c r="B263">
        <v>20</v>
      </c>
      <c r="C263">
        <v>3.97</v>
      </c>
      <c r="D263">
        <v>0</v>
      </c>
      <c r="E263">
        <v>0.64700000000000002</v>
      </c>
      <c r="F263">
        <v>7.52</v>
      </c>
      <c r="G263">
        <v>89.4</v>
      </c>
      <c r="H263">
        <v>2.1398000000000001</v>
      </c>
      <c r="I263">
        <v>5</v>
      </c>
      <c r="J263">
        <v>264</v>
      </c>
      <c r="K263">
        <v>13</v>
      </c>
      <c r="L263">
        <v>7.26</v>
      </c>
      <c r="M263">
        <v>43.1</v>
      </c>
    </row>
    <row r="264" spans="1:13" x14ac:dyDescent="0.3">
      <c r="A264">
        <v>0.52014000000000005</v>
      </c>
      <c r="B264">
        <v>20</v>
      </c>
      <c r="C264">
        <v>3.97</v>
      </c>
      <c r="D264">
        <v>0</v>
      </c>
      <c r="E264">
        <v>0.64700000000000002</v>
      </c>
      <c r="F264">
        <v>8.3979999999999997</v>
      </c>
      <c r="G264">
        <v>91.5</v>
      </c>
      <c r="H264">
        <v>2.2885</v>
      </c>
      <c r="I264">
        <v>5</v>
      </c>
      <c r="J264">
        <v>264</v>
      </c>
      <c r="K264">
        <v>13</v>
      </c>
      <c r="L264">
        <v>5.91</v>
      </c>
      <c r="M264">
        <v>48.8</v>
      </c>
    </row>
    <row r="265" spans="1:13" x14ac:dyDescent="0.3">
      <c r="A265">
        <v>0.82525999999999999</v>
      </c>
      <c r="B265">
        <v>20</v>
      </c>
      <c r="C265">
        <v>3.97</v>
      </c>
      <c r="D265">
        <v>0</v>
      </c>
      <c r="E265">
        <v>0.64700000000000002</v>
      </c>
      <c r="F265">
        <v>7.327</v>
      </c>
      <c r="G265">
        <v>94.5</v>
      </c>
      <c r="H265">
        <v>2.0788000000000002</v>
      </c>
      <c r="I265">
        <v>5</v>
      </c>
      <c r="J265">
        <v>264</v>
      </c>
      <c r="K265">
        <v>13</v>
      </c>
      <c r="L265">
        <v>11.25</v>
      </c>
      <c r="M265">
        <v>31</v>
      </c>
    </row>
    <row r="266" spans="1:13" x14ac:dyDescent="0.3">
      <c r="A266">
        <v>0.55006999999999995</v>
      </c>
      <c r="B266">
        <v>20</v>
      </c>
      <c r="C266">
        <v>3.97</v>
      </c>
      <c r="D266">
        <v>0</v>
      </c>
      <c r="E266">
        <v>0.64700000000000002</v>
      </c>
      <c r="F266">
        <v>7.2060000000000004</v>
      </c>
      <c r="G266">
        <v>91.6</v>
      </c>
      <c r="H266">
        <v>1.9300999999999999</v>
      </c>
      <c r="I266">
        <v>5</v>
      </c>
      <c r="J266">
        <v>264</v>
      </c>
      <c r="K266">
        <v>13</v>
      </c>
      <c r="L266">
        <v>8.1</v>
      </c>
      <c r="M266">
        <v>36.5</v>
      </c>
    </row>
    <row r="267" spans="1:13" x14ac:dyDescent="0.3">
      <c r="A267">
        <v>0.76161999999999996</v>
      </c>
      <c r="B267">
        <v>20</v>
      </c>
      <c r="C267">
        <v>3.97</v>
      </c>
      <c r="D267">
        <v>0</v>
      </c>
      <c r="E267">
        <v>0.64700000000000002</v>
      </c>
      <c r="F267">
        <v>5.56</v>
      </c>
      <c r="G267">
        <v>62.8</v>
      </c>
      <c r="H267">
        <v>1.9864999999999999</v>
      </c>
      <c r="I267">
        <v>5</v>
      </c>
      <c r="J267">
        <v>264</v>
      </c>
      <c r="K267">
        <v>13</v>
      </c>
      <c r="L267">
        <v>10.45</v>
      </c>
      <c r="M267">
        <v>22.8</v>
      </c>
    </row>
    <row r="268" spans="1:13" x14ac:dyDescent="0.3">
      <c r="A268">
        <v>0.78569999999999995</v>
      </c>
      <c r="B268">
        <v>20</v>
      </c>
      <c r="C268">
        <v>3.97</v>
      </c>
      <c r="D268">
        <v>0</v>
      </c>
      <c r="E268">
        <v>0.64700000000000002</v>
      </c>
      <c r="F268">
        <v>7.0140000000000002</v>
      </c>
      <c r="G268">
        <v>84.6</v>
      </c>
      <c r="H268">
        <v>2.1328999999999998</v>
      </c>
      <c r="I268">
        <v>5</v>
      </c>
      <c r="J268">
        <v>264</v>
      </c>
      <c r="K268">
        <v>13</v>
      </c>
      <c r="L268">
        <v>14.79</v>
      </c>
      <c r="M268">
        <v>30.7</v>
      </c>
    </row>
    <row r="269" spans="1:13" x14ac:dyDescent="0.3">
      <c r="A269">
        <v>0.57833999999999997</v>
      </c>
      <c r="B269">
        <v>20</v>
      </c>
      <c r="C269">
        <v>3.97</v>
      </c>
      <c r="D269">
        <v>0</v>
      </c>
      <c r="E269">
        <v>0.57499999999999996</v>
      </c>
      <c r="F269">
        <v>8.2970000000000006</v>
      </c>
      <c r="G269">
        <v>67</v>
      </c>
      <c r="H269">
        <v>2.4216000000000002</v>
      </c>
      <c r="I269">
        <v>5</v>
      </c>
      <c r="J269">
        <v>264</v>
      </c>
      <c r="K269">
        <v>13</v>
      </c>
      <c r="L269">
        <v>7.44</v>
      </c>
      <c r="M269">
        <v>50</v>
      </c>
    </row>
    <row r="270" spans="1:13" x14ac:dyDescent="0.3">
      <c r="A270">
        <v>0.54049999999999998</v>
      </c>
      <c r="B270">
        <v>20</v>
      </c>
      <c r="C270">
        <v>3.97</v>
      </c>
      <c r="D270">
        <v>0</v>
      </c>
      <c r="E270">
        <v>0.57499999999999996</v>
      </c>
      <c r="F270">
        <v>7.47</v>
      </c>
      <c r="G270">
        <v>52.6</v>
      </c>
      <c r="H270">
        <v>2.8719999999999999</v>
      </c>
      <c r="I270">
        <v>5</v>
      </c>
      <c r="J270">
        <v>264</v>
      </c>
      <c r="K270">
        <v>13</v>
      </c>
      <c r="L270">
        <v>3.16</v>
      </c>
      <c r="M270">
        <v>43.5</v>
      </c>
    </row>
    <row r="271" spans="1:13" x14ac:dyDescent="0.3">
      <c r="A271">
        <v>9.0649999999999994E-2</v>
      </c>
      <c r="B271">
        <v>20</v>
      </c>
      <c r="C271">
        <v>6.96</v>
      </c>
      <c r="D271">
        <v>1</v>
      </c>
      <c r="E271">
        <v>0.46400000000000002</v>
      </c>
      <c r="F271">
        <v>5.92</v>
      </c>
      <c r="G271">
        <v>61.5</v>
      </c>
      <c r="H271">
        <v>3.9175</v>
      </c>
      <c r="I271">
        <v>3</v>
      </c>
      <c r="J271">
        <v>223</v>
      </c>
      <c r="K271">
        <v>18.600000000000001</v>
      </c>
      <c r="L271">
        <v>13.65</v>
      </c>
      <c r="M271">
        <v>20.7</v>
      </c>
    </row>
    <row r="272" spans="1:13" x14ac:dyDescent="0.3">
      <c r="A272">
        <v>0.29915999999999998</v>
      </c>
      <c r="B272">
        <v>20</v>
      </c>
      <c r="C272">
        <v>6.96</v>
      </c>
      <c r="D272">
        <v>0</v>
      </c>
      <c r="E272">
        <v>0.46400000000000002</v>
      </c>
      <c r="F272">
        <v>5.8559999999999999</v>
      </c>
      <c r="G272">
        <v>42.1</v>
      </c>
      <c r="H272">
        <v>4.4290000000000003</v>
      </c>
      <c r="I272">
        <v>3</v>
      </c>
      <c r="J272">
        <v>223</v>
      </c>
      <c r="K272">
        <v>18.600000000000001</v>
      </c>
      <c r="L272">
        <v>13</v>
      </c>
      <c r="M272">
        <v>21.1</v>
      </c>
    </row>
    <row r="273" spans="1:13" x14ac:dyDescent="0.3">
      <c r="A273">
        <v>0.16211</v>
      </c>
      <c r="B273">
        <v>20</v>
      </c>
      <c r="C273">
        <v>6.96</v>
      </c>
      <c r="D273">
        <v>0</v>
      </c>
      <c r="E273">
        <v>0.46400000000000002</v>
      </c>
      <c r="F273">
        <v>6.24</v>
      </c>
      <c r="G273">
        <v>16.3</v>
      </c>
      <c r="H273">
        <v>4.4290000000000003</v>
      </c>
      <c r="I273">
        <v>3</v>
      </c>
      <c r="J273">
        <v>223</v>
      </c>
      <c r="K273">
        <v>18.600000000000001</v>
      </c>
      <c r="L273">
        <v>6.59</v>
      </c>
      <c r="M273">
        <v>25.2</v>
      </c>
    </row>
    <row r="274" spans="1:13" x14ac:dyDescent="0.3">
      <c r="A274">
        <v>0.11459999999999999</v>
      </c>
      <c r="B274">
        <v>20</v>
      </c>
      <c r="C274">
        <v>6.96</v>
      </c>
      <c r="D274">
        <v>0</v>
      </c>
      <c r="E274">
        <v>0.46400000000000002</v>
      </c>
      <c r="F274">
        <v>6.5380000000000003</v>
      </c>
      <c r="G274">
        <v>58.7</v>
      </c>
      <c r="H274">
        <v>3.9175</v>
      </c>
      <c r="I274">
        <v>3</v>
      </c>
      <c r="J274">
        <v>223</v>
      </c>
      <c r="K274">
        <v>18.600000000000001</v>
      </c>
      <c r="L274">
        <v>7.73</v>
      </c>
      <c r="M274">
        <v>24.4</v>
      </c>
    </row>
    <row r="275" spans="1:13" x14ac:dyDescent="0.3">
      <c r="A275">
        <v>0.22187999999999999</v>
      </c>
      <c r="B275">
        <v>20</v>
      </c>
      <c r="C275">
        <v>6.96</v>
      </c>
      <c r="D275">
        <v>1</v>
      </c>
      <c r="E275">
        <v>0.46400000000000002</v>
      </c>
      <c r="F275">
        <v>7.6909999999999998</v>
      </c>
      <c r="G275">
        <v>51.8</v>
      </c>
      <c r="H275">
        <v>4.3665000000000003</v>
      </c>
      <c r="I275">
        <v>3</v>
      </c>
      <c r="J275">
        <v>223</v>
      </c>
      <c r="K275">
        <v>18.600000000000001</v>
      </c>
      <c r="L275">
        <v>6.58</v>
      </c>
      <c r="M275">
        <v>35.200000000000003</v>
      </c>
    </row>
    <row r="276" spans="1:13" x14ac:dyDescent="0.3">
      <c r="A276">
        <v>5.6439999999999997E-2</v>
      </c>
      <c r="B276">
        <v>40</v>
      </c>
      <c r="C276">
        <v>6.41</v>
      </c>
      <c r="D276">
        <v>1</v>
      </c>
      <c r="E276">
        <v>0.44700000000000001</v>
      </c>
      <c r="F276">
        <v>6.758</v>
      </c>
      <c r="G276">
        <v>32.9</v>
      </c>
      <c r="H276">
        <v>4.0776000000000003</v>
      </c>
      <c r="I276">
        <v>4</v>
      </c>
      <c r="J276">
        <v>254</v>
      </c>
      <c r="K276">
        <v>17.600000000000001</v>
      </c>
      <c r="L276">
        <v>3.53</v>
      </c>
      <c r="M276">
        <v>32.4</v>
      </c>
    </row>
    <row r="277" spans="1:13" x14ac:dyDescent="0.3">
      <c r="A277">
        <v>9.604E-2</v>
      </c>
      <c r="B277">
        <v>40</v>
      </c>
      <c r="C277">
        <v>6.41</v>
      </c>
      <c r="D277">
        <v>0</v>
      </c>
      <c r="E277">
        <v>0.44700000000000001</v>
      </c>
      <c r="F277">
        <v>6.8540000000000001</v>
      </c>
      <c r="G277">
        <v>42.8</v>
      </c>
      <c r="H277">
        <v>4.2672999999999996</v>
      </c>
      <c r="I277">
        <v>4</v>
      </c>
      <c r="J277">
        <v>254</v>
      </c>
      <c r="K277">
        <v>17.600000000000001</v>
      </c>
      <c r="L277">
        <v>2.98</v>
      </c>
      <c r="M277">
        <v>32</v>
      </c>
    </row>
    <row r="278" spans="1:13" x14ac:dyDescent="0.3">
      <c r="A278">
        <v>0.10469000000000001</v>
      </c>
      <c r="B278">
        <v>40</v>
      </c>
      <c r="C278">
        <v>6.41</v>
      </c>
      <c r="D278">
        <v>1</v>
      </c>
      <c r="E278">
        <v>0.44700000000000001</v>
      </c>
      <c r="F278">
        <v>7.2670000000000003</v>
      </c>
      <c r="G278">
        <v>49</v>
      </c>
      <c r="H278">
        <v>4.7872000000000003</v>
      </c>
      <c r="I278">
        <v>4</v>
      </c>
      <c r="J278">
        <v>254</v>
      </c>
      <c r="K278">
        <v>17.600000000000001</v>
      </c>
      <c r="L278">
        <v>6.05</v>
      </c>
      <c r="M278">
        <v>33.200000000000003</v>
      </c>
    </row>
    <row r="279" spans="1:13" x14ac:dyDescent="0.3">
      <c r="A279">
        <v>6.1269999999999998E-2</v>
      </c>
      <c r="B279">
        <v>40</v>
      </c>
      <c r="C279">
        <v>6.41</v>
      </c>
      <c r="D279">
        <v>1</v>
      </c>
      <c r="E279">
        <v>0.44700000000000001</v>
      </c>
      <c r="F279">
        <v>6.8259999999999996</v>
      </c>
      <c r="G279">
        <v>27.6</v>
      </c>
      <c r="H279">
        <v>4.8628</v>
      </c>
      <c r="I279">
        <v>4</v>
      </c>
      <c r="J279">
        <v>254</v>
      </c>
      <c r="K279">
        <v>17.600000000000001</v>
      </c>
      <c r="L279">
        <v>4.16</v>
      </c>
      <c r="M279">
        <v>33.1</v>
      </c>
    </row>
    <row r="280" spans="1:13" x14ac:dyDescent="0.3">
      <c r="A280">
        <v>7.9780000000000004E-2</v>
      </c>
      <c r="B280">
        <v>40</v>
      </c>
      <c r="C280">
        <v>6.41</v>
      </c>
      <c r="D280">
        <v>0</v>
      </c>
      <c r="E280">
        <v>0.44700000000000001</v>
      </c>
      <c r="F280">
        <v>6.4820000000000002</v>
      </c>
      <c r="G280">
        <v>32.1</v>
      </c>
      <c r="H280">
        <v>4.1402999999999999</v>
      </c>
      <c r="I280">
        <v>4</v>
      </c>
      <c r="J280">
        <v>254</v>
      </c>
      <c r="K280">
        <v>17.600000000000001</v>
      </c>
      <c r="L280">
        <v>7.19</v>
      </c>
      <c r="M280">
        <v>29.1</v>
      </c>
    </row>
    <row r="281" spans="1:13" x14ac:dyDescent="0.3">
      <c r="A281">
        <v>0.21038000000000001</v>
      </c>
      <c r="B281">
        <v>20</v>
      </c>
      <c r="C281">
        <v>3.33</v>
      </c>
      <c r="D281">
        <v>0</v>
      </c>
      <c r="E281">
        <v>0.44290000000000002</v>
      </c>
      <c r="F281">
        <v>6.8120000000000003</v>
      </c>
      <c r="G281">
        <v>32.200000000000003</v>
      </c>
      <c r="H281">
        <v>4.1006999999999998</v>
      </c>
      <c r="I281">
        <v>5</v>
      </c>
      <c r="J281">
        <v>216</v>
      </c>
      <c r="K281">
        <v>14.9</v>
      </c>
      <c r="L281">
        <v>4.8499999999999996</v>
      </c>
      <c r="M281">
        <v>35.1</v>
      </c>
    </row>
    <row r="282" spans="1:13" x14ac:dyDescent="0.3">
      <c r="A282">
        <v>3.5779999999999999E-2</v>
      </c>
      <c r="B282">
        <v>20</v>
      </c>
      <c r="C282">
        <v>3.33</v>
      </c>
      <c r="D282">
        <v>0</v>
      </c>
      <c r="E282">
        <v>0.44290000000000002</v>
      </c>
      <c r="F282">
        <v>7.82</v>
      </c>
      <c r="G282">
        <v>64.5</v>
      </c>
      <c r="H282">
        <v>4.6947000000000001</v>
      </c>
      <c r="I282">
        <v>5</v>
      </c>
      <c r="J282">
        <v>216</v>
      </c>
      <c r="K282">
        <v>14.9</v>
      </c>
      <c r="L282">
        <v>3.76</v>
      </c>
      <c r="M282">
        <v>45.4</v>
      </c>
    </row>
    <row r="283" spans="1:13" x14ac:dyDescent="0.3">
      <c r="A283">
        <v>3.705E-2</v>
      </c>
      <c r="B283">
        <v>20</v>
      </c>
      <c r="C283">
        <v>3.33</v>
      </c>
      <c r="D283">
        <v>0</v>
      </c>
      <c r="E283">
        <v>0.44290000000000002</v>
      </c>
      <c r="F283">
        <v>6.968</v>
      </c>
      <c r="G283">
        <v>37.200000000000003</v>
      </c>
      <c r="H283">
        <v>5.2446999999999999</v>
      </c>
      <c r="I283">
        <v>5</v>
      </c>
      <c r="J283">
        <v>216</v>
      </c>
      <c r="K283">
        <v>14.9</v>
      </c>
      <c r="L283">
        <v>4.59</v>
      </c>
      <c r="M283">
        <v>35.4</v>
      </c>
    </row>
    <row r="284" spans="1:13" x14ac:dyDescent="0.3">
      <c r="A284">
        <v>6.1289999999999997E-2</v>
      </c>
      <c r="B284">
        <v>20</v>
      </c>
      <c r="C284">
        <v>3.33</v>
      </c>
      <c r="D284">
        <v>1</v>
      </c>
      <c r="E284">
        <v>0.44290000000000002</v>
      </c>
      <c r="F284">
        <v>7.6449999999999996</v>
      </c>
      <c r="G284">
        <v>49.7</v>
      </c>
      <c r="H284">
        <v>5.2119</v>
      </c>
      <c r="I284">
        <v>5</v>
      </c>
      <c r="J284">
        <v>216</v>
      </c>
      <c r="K284">
        <v>14.9</v>
      </c>
      <c r="L284">
        <v>3.01</v>
      </c>
      <c r="M284">
        <v>46</v>
      </c>
    </row>
    <row r="285" spans="1:13" x14ac:dyDescent="0.3">
      <c r="A285">
        <v>1.5010000000000001E-2</v>
      </c>
      <c r="B285">
        <v>90</v>
      </c>
      <c r="C285">
        <v>1.21</v>
      </c>
      <c r="D285">
        <v>1</v>
      </c>
      <c r="E285">
        <v>0.40100000000000002</v>
      </c>
      <c r="F285">
        <v>7.923</v>
      </c>
      <c r="G285">
        <v>24.8</v>
      </c>
      <c r="H285">
        <v>5.8849999999999998</v>
      </c>
      <c r="I285">
        <v>1</v>
      </c>
      <c r="J285">
        <v>198</v>
      </c>
      <c r="K285">
        <v>13.6</v>
      </c>
      <c r="L285">
        <v>3.16</v>
      </c>
      <c r="M285">
        <v>50</v>
      </c>
    </row>
    <row r="286" spans="1:13" x14ac:dyDescent="0.3">
      <c r="A286">
        <v>9.0600000000000003E-3</v>
      </c>
      <c r="B286">
        <v>90</v>
      </c>
      <c r="C286">
        <v>2.97</v>
      </c>
      <c r="D286">
        <v>0</v>
      </c>
      <c r="E286">
        <v>0.4</v>
      </c>
      <c r="F286">
        <v>7.0880000000000001</v>
      </c>
      <c r="G286">
        <v>20.8</v>
      </c>
      <c r="H286">
        <v>7.3072999999999997</v>
      </c>
      <c r="I286">
        <v>1</v>
      </c>
      <c r="J286">
        <v>285</v>
      </c>
      <c r="K286">
        <v>15.3</v>
      </c>
      <c r="L286">
        <v>7.85</v>
      </c>
      <c r="M286">
        <v>32.200000000000003</v>
      </c>
    </row>
    <row r="287" spans="1:13" x14ac:dyDescent="0.3">
      <c r="A287">
        <v>1.0959999999999999E-2</v>
      </c>
      <c r="B287">
        <v>55</v>
      </c>
      <c r="C287">
        <v>2.25</v>
      </c>
      <c r="D287">
        <v>0</v>
      </c>
      <c r="E287">
        <v>0.38900000000000001</v>
      </c>
      <c r="F287">
        <v>6.4530000000000003</v>
      </c>
      <c r="G287">
        <v>31.9</v>
      </c>
      <c r="H287">
        <v>7.3072999999999997</v>
      </c>
      <c r="I287">
        <v>1</v>
      </c>
      <c r="J287">
        <v>300</v>
      </c>
      <c r="K287">
        <v>15.3</v>
      </c>
      <c r="L287">
        <v>8.23</v>
      </c>
      <c r="M287">
        <v>22</v>
      </c>
    </row>
    <row r="288" spans="1:13" x14ac:dyDescent="0.3">
      <c r="A288">
        <v>1.9650000000000001E-2</v>
      </c>
      <c r="B288">
        <v>80</v>
      </c>
      <c r="C288">
        <v>1.76</v>
      </c>
      <c r="D288">
        <v>0</v>
      </c>
      <c r="E288">
        <v>0.38500000000000001</v>
      </c>
      <c r="F288">
        <v>6.23</v>
      </c>
      <c r="G288">
        <v>31.5</v>
      </c>
      <c r="H288">
        <v>9.0891999999999999</v>
      </c>
      <c r="I288">
        <v>1</v>
      </c>
      <c r="J288">
        <v>241</v>
      </c>
      <c r="K288">
        <v>18.2</v>
      </c>
      <c r="L288">
        <v>12.93</v>
      </c>
      <c r="M288">
        <v>20.100000000000001</v>
      </c>
    </row>
    <row r="289" spans="1:13" x14ac:dyDescent="0.3">
      <c r="A289">
        <v>3.8710000000000001E-2</v>
      </c>
      <c r="B289">
        <v>52.5</v>
      </c>
      <c r="C289">
        <v>5.32</v>
      </c>
      <c r="D289">
        <v>0</v>
      </c>
      <c r="E289">
        <v>0.40500000000000003</v>
      </c>
      <c r="F289">
        <v>6.2089999999999996</v>
      </c>
      <c r="G289">
        <v>31.3</v>
      </c>
      <c r="H289">
        <v>7.3171999999999997</v>
      </c>
      <c r="I289">
        <v>6</v>
      </c>
      <c r="J289">
        <v>293</v>
      </c>
      <c r="K289">
        <v>16.600000000000001</v>
      </c>
      <c r="L289">
        <v>7.14</v>
      </c>
      <c r="M289">
        <v>23.2</v>
      </c>
    </row>
    <row r="290" spans="1:13" x14ac:dyDescent="0.3">
      <c r="A290">
        <v>4.5900000000000003E-2</v>
      </c>
      <c r="B290">
        <v>52.5</v>
      </c>
      <c r="C290">
        <v>5.32</v>
      </c>
      <c r="D290">
        <v>0</v>
      </c>
      <c r="E290">
        <v>0.40500000000000003</v>
      </c>
      <c r="F290">
        <v>6.3150000000000004</v>
      </c>
      <c r="G290">
        <v>45.6</v>
      </c>
      <c r="H290">
        <v>7.3171999999999997</v>
      </c>
      <c r="I290">
        <v>6</v>
      </c>
      <c r="J290">
        <v>293</v>
      </c>
      <c r="K290">
        <v>16.600000000000001</v>
      </c>
      <c r="L290">
        <v>7.6</v>
      </c>
      <c r="M290">
        <v>22.3</v>
      </c>
    </row>
    <row r="291" spans="1:13" x14ac:dyDescent="0.3">
      <c r="A291">
        <v>4.2970000000000001E-2</v>
      </c>
      <c r="B291">
        <v>52.5</v>
      </c>
      <c r="C291">
        <v>5.32</v>
      </c>
      <c r="D291">
        <v>0</v>
      </c>
      <c r="E291">
        <v>0.40500000000000003</v>
      </c>
      <c r="F291">
        <v>6.5650000000000004</v>
      </c>
      <c r="G291">
        <v>22.9</v>
      </c>
      <c r="H291">
        <v>7.3171999999999997</v>
      </c>
      <c r="I291">
        <v>6</v>
      </c>
      <c r="J291">
        <v>293</v>
      </c>
      <c r="K291">
        <v>16.600000000000001</v>
      </c>
      <c r="L291">
        <v>9.51</v>
      </c>
      <c r="M291">
        <v>24.8</v>
      </c>
    </row>
    <row r="292" spans="1:13" x14ac:dyDescent="0.3">
      <c r="A292">
        <v>3.5020000000000003E-2</v>
      </c>
      <c r="B292">
        <v>80</v>
      </c>
      <c r="C292">
        <v>4.95</v>
      </c>
      <c r="D292">
        <v>0</v>
      </c>
      <c r="E292">
        <v>0.41099999999999998</v>
      </c>
      <c r="F292">
        <v>6.8609999999999998</v>
      </c>
      <c r="G292">
        <v>27.9</v>
      </c>
      <c r="H292">
        <v>5.1166999999999998</v>
      </c>
      <c r="I292">
        <v>4</v>
      </c>
      <c r="J292">
        <v>245</v>
      </c>
      <c r="K292">
        <v>19.2</v>
      </c>
      <c r="L292">
        <v>3.33</v>
      </c>
      <c r="M292">
        <v>28.5</v>
      </c>
    </row>
    <row r="293" spans="1:13" x14ac:dyDescent="0.3">
      <c r="A293">
        <v>7.886E-2</v>
      </c>
      <c r="B293">
        <v>80</v>
      </c>
      <c r="C293">
        <v>4.95</v>
      </c>
      <c r="D293">
        <v>0</v>
      </c>
      <c r="E293">
        <v>0.41099999999999998</v>
      </c>
      <c r="F293">
        <v>7.1479999999999997</v>
      </c>
      <c r="G293">
        <v>27.7</v>
      </c>
      <c r="H293">
        <v>5.1166999999999998</v>
      </c>
      <c r="I293">
        <v>4</v>
      </c>
      <c r="J293">
        <v>245</v>
      </c>
      <c r="K293">
        <v>19.2</v>
      </c>
      <c r="L293">
        <v>3.56</v>
      </c>
      <c r="M293">
        <v>37.299999999999997</v>
      </c>
    </row>
    <row r="294" spans="1:13" x14ac:dyDescent="0.3">
      <c r="A294">
        <v>3.6150000000000002E-2</v>
      </c>
      <c r="B294">
        <v>80</v>
      </c>
      <c r="C294">
        <v>4.95</v>
      </c>
      <c r="D294">
        <v>0</v>
      </c>
      <c r="E294">
        <v>0.41099999999999998</v>
      </c>
      <c r="F294">
        <v>6.63</v>
      </c>
      <c r="G294">
        <v>23.4</v>
      </c>
      <c r="H294">
        <v>5.1166999999999998</v>
      </c>
      <c r="I294">
        <v>4</v>
      </c>
      <c r="J294">
        <v>245</v>
      </c>
      <c r="K294">
        <v>19.2</v>
      </c>
      <c r="L294">
        <v>4.7</v>
      </c>
      <c r="M294">
        <v>27.9</v>
      </c>
    </row>
    <row r="295" spans="1:13" x14ac:dyDescent="0.3">
      <c r="A295">
        <v>8.2650000000000001E-2</v>
      </c>
      <c r="B295">
        <v>0</v>
      </c>
      <c r="C295">
        <v>13.92</v>
      </c>
      <c r="D295">
        <v>0</v>
      </c>
      <c r="E295">
        <v>0.437</v>
      </c>
      <c r="F295">
        <v>6.1269999999999998</v>
      </c>
      <c r="G295">
        <v>18.399999999999999</v>
      </c>
      <c r="H295">
        <v>5.5026999999999999</v>
      </c>
      <c r="I295">
        <v>4</v>
      </c>
      <c r="J295">
        <v>289</v>
      </c>
      <c r="K295">
        <v>16</v>
      </c>
      <c r="L295">
        <v>8.58</v>
      </c>
      <c r="M295">
        <v>23.9</v>
      </c>
    </row>
    <row r="296" spans="1:13" x14ac:dyDescent="0.3">
      <c r="A296">
        <v>8.1989999999999993E-2</v>
      </c>
      <c r="B296">
        <v>0</v>
      </c>
      <c r="C296">
        <v>13.92</v>
      </c>
      <c r="D296">
        <v>0</v>
      </c>
      <c r="E296">
        <v>0.437</v>
      </c>
      <c r="F296">
        <v>6.0090000000000003</v>
      </c>
      <c r="G296">
        <v>42.3</v>
      </c>
      <c r="H296">
        <v>5.5026999999999999</v>
      </c>
      <c r="I296">
        <v>4</v>
      </c>
      <c r="J296">
        <v>289</v>
      </c>
      <c r="K296">
        <v>16</v>
      </c>
      <c r="L296">
        <v>10.4</v>
      </c>
      <c r="M296">
        <v>21.7</v>
      </c>
    </row>
    <row r="297" spans="1:13" x14ac:dyDescent="0.3">
      <c r="A297">
        <v>0.12931999999999999</v>
      </c>
      <c r="B297">
        <v>0</v>
      </c>
      <c r="C297">
        <v>13.92</v>
      </c>
      <c r="D297">
        <v>0</v>
      </c>
      <c r="E297">
        <v>0.437</v>
      </c>
      <c r="F297">
        <v>6.6779999999999999</v>
      </c>
      <c r="G297">
        <v>31.1</v>
      </c>
      <c r="H297">
        <v>5.9603999999999999</v>
      </c>
      <c r="I297">
        <v>4</v>
      </c>
      <c r="J297">
        <v>289</v>
      </c>
      <c r="K297">
        <v>16</v>
      </c>
      <c r="L297">
        <v>6.27</v>
      </c>
      <c r="M297">
        <v>28.6</v>
      </c>
    </row>
    <row r="298" spans="1:13" x14ac:dyDescent="0.3">
      <c r="A298">
        <v>5.3719999999999997E-2</v>
      </c>
      <c r="B298">
        <v>0</v>
      </c>
      <c r="C298">
        <v>13.92</v>
      </c>
      <c r="D298">
        <v>0</v>
      </c>
      <c r="E298">
        <v>0.437</v>
      </c>
      <c r="F298">
        <v>6.5490000000000004</v>
      </c>
      <c r="G298">
        <v>51</v>
      </c>
      <c r="H298">
        <v>5.9603999999999999</v>
      </c>
      <c r="I298">
        <v>4</v>
      </c>
      <c r="J298">
        <v>289</v>
      </c>
      <c r="K298">
        <v>16</v>
      </c>
      <c r="L298">
        <v>7.39</v>
      </c>
      <c r="M298">
        <v>27.1</v>
      </c>
    </row>
    <row r="299" spans="1:13" x14ac:dyDescent="0.3">
      <c r="A299">
        <v>0.14102999999999999</v>
      </c>
      <c r="B299">
        <v>0</v>
      </c>
      <c r="C299">
        <v>13.92</v>
      </c>
      <c r="D299">
        <v>0</v>
      </c>
      <c r="E299">
        <v>0.437</v>
      </c>
      <c r="F299">
        <v>5.79</v>
      </c>
      <c r="G299">
        <v>58</v>
      </c>
      <c r="H299">
        <v>6.32</v>
      </c>
      <c r="I299">
        <v>4</v>
      </c>
      <c r="J299">
        <v>289</v>
      </c>
      <c r="K299">
        <v>16</v>
      </c>
      <c r="L299">
        <v>15.84</v>
      </c>
      <c r="M299">
        <v>20.3</v>
      </c>
    </row>
    <row r="300" spans="1:13" x14ac:dyDescent="0.3">
      <c r="A300">
        <v>6.4659999999999995E-2</v>
      </c>
      <c r="B300">
        <v>70</v>
      </c>
      <c r="C300">
        <v>2.2400000000000002</v>
      </c>
      <c r="D300">
        <v>0</v>
      </c>
      <c r="E300">
        <v>0.4</v>
      </c>
      <c r="F300">
        <v>6.3449999999999998</v>
      </c>
      <c r="G300">
        <v>20.100000000000001</v>
      </c>
      <c r="H300">
        <v>7.8277999999999999</v>
      </c>
      <c r="I300">
        <v>5</v>
      </c>
      <c r="J300">
        <v>358</v>
      </c>
      <c r="K300">
        <v>14.8</v>
      </c>
      <c r="L300">
        <v>4.97</v>
      </c>
      <c r="M300">
        <v>22.5</v>
      </c>
    </row>
    <row r="301" spans="1:13" x14ac:dyDescent="0.3">
      <c r="A301">
        <v>5.561E-2</v>
      </c>
      <c r="B301">
        <v>70</v>
      </c>
      <c r="C301">
        <v>2.2400000000000002</v>
      </c>
      <c r="D301">
        <v>0</v>
      </c>
      <c r="E301">
        <v>0.4</v>
      </c>
      <c r="F301">
        <v>7.0410000000000004</v>
      </c>
      <c r="G301">
        <v>10</v>
      </c>
      <c r="H301">
        <v>7.8277999999999999</v>
      </c>
      <c r="I301">
        <v>5</v>
      </c>
      <c r="J301">
        <v>358</v>
      </c>
      <c r="K301">
        <v>14.8</v>
      </c>
      <c r="L301">
        <v>4.74</v>
      </c>
      <c r="M301">
        <v>29</v>
      </c>
    </row>
    <row r="302" spans="1:13" x14ac:dyDescent="0.3">
      <c r="A302">
        <v>4.4170000000000001E-2</v>
      </c>
      <c r="B302">
        <v>70</v>
      </c>
      <c r="C302">
        <v>2.2400000000000002</v>
      </c>
      <c r="D302">
        <v>0</v>
      </c>
      <c r="E302">
        <v>0.4</v>
      </c>
      <c r="F302">
        <v>6.8710000000000004</v>
      </c>
      <c r="G302">
        <v>47.4</v>
      </c>
      <c r="H302">
        <v>7.8277999999999999</v>
      </c>
      <c r="I302">
        <v>5</v>
      </c>
      <c r="J302">
        <v>358</v>
      </c>
      <c r="K302">
        <v>14.8</v>
      </c>
      <c r="L302">
        <v>6.07</v>
      </c>
      <c r="M302">
        <v>24.8</v>
      </c>
    </row>
    <row r="303" spans="1:13" x14ac:dyDescent="0.3">
      <c r="A303">
        <v>3.5369999999999999E-2</v>
      </c>
      <c r="B303">
        <v>34</v>
      </c>
      <c r="C303">
        <v>6.09</v>
      </c>
      <c r="D303">
        <v>0</v>
      </c>
      <c r="E303">
        <v>0.433</v>
      </c>
      <c r="F303">
        <v>6.59</v>
      </c>
      <c r="G303">
        <v>40.4</v>
      </c>
      <c r="H303">
        <v>5.4916999999999998</v>
      </c>
      <c r="I303">
        <v>7</v>
      </c>
      <c r="J303">
        <v>329</v>
      </c>
      <c r="K303">
        <v>16.100000000000001</v>
      </c>
      <c r="L303">
        <v>9.5</v>
      </c>
      <c r="M303">
        <v>22</v>
      </c>
    </row>
    <row r="304" spans="1:13" x14ac:dyDescent="0.3">
      <c r="A304">
        <v>9.2660000000000006E-2</v>
      </c>
      <c r="B304">
        <v>34</v>
      </c>
      <c r="C304">
        <v>6.09</v>
      </c>
      <c r="D304">
        <v>0</v>
      </c>
      <c r="E304">
        <v>0.433</v>
      </c>
      <c r="F304">
        <v>6.4950000000000001</v>
      </c>
      <c r="G304">
        <v>18.399999999999999</v>
      </c>
      <c r="H304">
        <v>5.4916999999999998</v>
      </c>
      <c r="I304">
        <v>7</v>
      </c>
      <c r="J304">
        <v>329</v>
      </c>
      <c r="K304">
        <v>16.100000000000001</v>
      </c>
      <c r="L304">
        <v>8.67</v>
      </c>
      <c r="M304">
        <v>26.4</v>
      </c>
    </row>
    <row r="305" spans="1:13" x14ac:dyDescent="0.3">
      <c r="A305">
        <v>0.1</v>
      </c>
      <c r="B305">
        <v>34</v>
      </c>
      <c r="C305">
        <v>6.09</v>
      </c>
      <c r="D305">
        <v>0</v>
      </c>
      <c r="E305">
        <v>0.433</v>
      </c>
      <c r="F305">
        <v>6.9820000000000002</v>
      </c>
      <c r="G305">
        <v>17.7</v>
      </c>
      <c r="H305">
        <v>5.4916999999999998</v>
      </c>
      <c r="I305">
        <v>7</v>
      </c>
      <c r="J305">
        <v>329</v>
      </c>
      <c r="K305">
        <v>16.100000000000001</v>
      </c>
      <c r="L305">
        <v>4.8600000000000003</v>
      </c>
      <c r="M305">
        <v>33.1</v>
      </c>
    </row>
    <row r="306" spans="1:13" x14ac:dyDescent="0.3">
      <c r="A306">
        <v>5.5149999999999998E-2</v>
      </c>
      <c r="B306">
        <v>33</v>
      </c>
      <c r="C306">
        <v>2.1800000000000002</v>
      </c>
      <c r="D306">
        <v>0</v>
      </c>
      <c r="E306">
        <v>0.47199999999999998</v>
      </c>
      <c r="F306">
        <v>7.2359999999999998</v>
      </c>
      <c r="G306">
        <v>41.1</v>
      </c>
      <c r="H306">
        <v>4.0220000000000002</v>
      </c>
      <c r="I306">
        <v>7</v>
      </c>
      <c r="J306">
        <v>222</v>
      </c>
      <c r="K306">
        <v>18.399999999999999</v>
      </c>
      <c r="L306">
        <v>6.93</v>
      </c>
      <c r="M306">
        <v>36.1</v>
      </c>
    </row>
    <row r="307" spans="1:13" x14ac:dyDescent="0.3">
      <c r="A307">
        <v>5.4789999999999998E-2</v>
      </c>
      <c r="B307">
        <v>33</v>
      </c>
      <c r="C307">
        <v>2.1800000000000002</v>
      </c>
      <c r="D307">
        <v>0</v>
      </c>
      <c r="E307">
        <v>0.47199999999999998</v>
      </c>
      <c r="F307">
        <v>6.6159999999999997</v>
      </c>
      <c r="G307">
        <v>58.1</v>
      </c>
      <c r="H307">
        <v>3.37</v>
      </c>
      <c r="I307">
        <v>7</v>
      </c>
      <c r="J307">
        <v>222</v>
      </c>
      <c r="K307">
        <v>18.399999999999999</v>
      </c>
      <c r="L307">
        <v>8.93</v>
      </c>
      <c r="M307">
        <v>28.4</v>
      </c>
    </row>
    <row r="308" spans="1:13" x14ac:dyDescent="0.3">
      <c r="A308">
        <v>7.5029999999999999E-2</v>
      </c>
      <c r="B308">
        <v>33</v>
      </c>
      <c r="C308">
        <v>2.1800000000000002</v>
      </c>
      <c r="D308">
        <v>0</v>
      </c>
      <c r="E308">
        <v>0.47199999999999998</v>
      </c>
      <c r="F308">
        <v>7.42</v>
      </c>
      <c r="G308">
        <v>71.900000000000006</v>
      </c>
      <c r="H308">
        <v>3.0992000000000002</v>
      </c>
      <c r="I308">
        <v>7</v>
      </c>
      <c r="J308">
        <v>222</v>
      </c>
      <c r="K308">
        <v>18.399999999999999</v>
      </c>
      <c r="L308">
        <v>6.47</v>
      </c>
      <c r="M308">
        <v>33.4</v>
      </c>
    </row>
    <row r="309" spans="1:13" x14ac:dyDescent="0.3">
      <c r="A309">
        <v>4.9320000000000003E-2</v>
      </c>
      <c r="B309">
        <v>33</v>
      </c>
      <c r="C309">
        <v>2.1800000000000002</v>
      </c>
      <c r="D309">
        <v>0</v>
      </c>
      <c r="E309">
        <v>0.47199999999999998</v>
      </c>
      <c r="F309">
        <v>6.8490000000000002</v>
      </c>
      <c r="G309">
        <v>70.3</v>
      </c>
      <c r="H309">
        <v>3.1827000000000001</v>
      </c>
      <c r="I309">
        <v>7</v>
      </c>
      <c r="J309">
        <v>222</v>
      </c>
      <c r="K309">
        <v>18.399999999999999</v>
      </c>
      <c r="L309">
        <v>7.53</v>
      </c>
      <c r="M309">
        <v>28.2</v>
      </c>
    </row>
    <row r="310" spans="1:13" x14ac:dyDescent="0.3">
      <c r="A310">
        <v>0.49297999999999997</v>
      </c>
      <c r="B310">
        <v>0</v>
      </c>
      <c r="C310">
        <v>9.9</v>
      </c>
      <c r="D310">
        <v>0</v>
      </c>
      <c r="E310">
        <v>0.54400000000000004</v>
      </c>
      <c r="F310">
        <v>6.6349999999999998</v>
      </c>
      <c r="G310">
        <v>82.5</v>
      </c>
      <c r="H310">
        <v>3.3174999999999999</v>
      </c>
      <c r="I310">
        <v>4</v>
      </c>
      <c r="J310">
        <v>304</v>
      </c>
      <c r="K310">
        <v>18.399999999999999</v>
      </c>
      <c r="L310">
        <v>4.54</v>
      </c>
      <c r="M310">
        <v>22.8</v>
      </c>
    </row>
    <row r="311" spans="1:13" x14ac:dyDescent="0.3">
      <c r="A311">
        <v>0.34939999999999999</v>
      </c>
      <c r="B311">
        <v>0</v>
      </c>
      <c r="C311">
        <v>9.9</v>
      </c>
      <c r="D311">
        <v>0</v>
      </c>
      <c r="E311">
        <v>0.54400000000000004</v>
      </c>
      <c r="F311">
        <v>5.9720000000000004</v>
      </c>
      <c r="G311">
        <v>76.7</v>
      </c>
      <c r="H311">
        <v>3.1025</v>
      </c>
      <c r="I311">
        <v>4</v>
      </c>
      <c r="J311">
        <v>304</v>
      </c>
      <c r="K311">
        <v>18.399999999999999</v>
      </c>
      <c r="L311">
        <v>9.9700000000000006</v>
      </c>
      <c r="M311">
        <v>20.3</v>
      </c>
    </row>
    <row r="312" spans="1:13" x14ac:dyDescent="0.3">
      <c r="A312">
        <v>2.6354799999999998</v>
      </c>
      <c r="B312">
        <v>0</v>
      </c>
      <c r="C312">
        <v>9.9</v>
      </c>
      <c r="D312">
        <v>0</v>
      </c>
      <c r="E312">
        <v>0.54400000000000004</v>
      </c>
      <c r="F312">
        <v>4.9729999999999999</v>
      </c>
      <c r="G312">
        <v>37.799999999999997</v>
      </c>
      <c r="H312">
        <v>2.5194000000000001</v>
      </c>
      <c r="I312">
        <v>4</v>
      </c>
      <c r="J312">
        <v>304</v>
      </c>
      <c r="K312">
        <v>18.399999999999999</v>
      </c>
      <c r="L312">
        <v>12.64</v>
      </c>
      <c r="M312">
        <v>16.100000000000001</v>
      </c>
    </row>
    <row r="313" spans="1:13" x14ac:dyDescent="0.3">
      <c r="A313">
        <v>0.79040999999999995</v>
      </c>
      <c r="B313">
        <v>0</v>
      </c>
      <c r="C313">
        <v>9.9</v>
      </c>
      <c r="D313">
        <v>0</v>
      </c>
      <c r="E313">
        <v>0.54400000000000004</v>
      </c>
      <c r="F313">
        <v>6.1219999999999999</v>
      </c>
      <c r="G313">
        <v>52.8</v>
      </c>
      <c r="H313">
        <v>2.6402999999999999</v>
      </c>
      <c r="I313">
        <v>4</v>
      </c>
      <c r="J313">
        <v>304</v>
      </c>
      <c r="K313">
        <v>18.399999999999999</v>
      </c>
      <c r="L313">
        <v>5.98</v>
      </c>
      <c r="M313">
        <v>22.1</v>
      </c>
    </row>
    <row r="314" spans="1:13" x14ac:dyDescent="0.3">
      <c r="A314">
        <v>0.26168999999999998</v>
      </c>
      <c r="B314">
        <v>0</v>
      </c>
      <c r="C314">
        <v>9.9</v>
      </c>
      <c r="D314">
        <v>0</v>
      </c>
      <c r="E314">
        <v>0.54400000000000004</v>
      </c>
      <c r="F314">
        <v>6.0229999999999997</v>
      </c>
      <c r="G314">
        <v>90.4</v>
      </c>
      <c r="H314">
        <v>2.8340000000000001</v>
      </c>
      <c r="I314">
        <v>4</v>
      </c>
      <c r="J314">
        <v>304</v>
      </c>
      <c r="K314">
        <v>18.399999999999999</v>
      </c>
      <c r="L314">
        <v>11.72</v>
      </c>
      <c r="M314">
        <v>19.399999999999999</v>
      </c>
    </row>
    <row r="315" spans="1:13" x14ac:dyDescent="0.3">
      <c r="A315">
        <v>0.26938000000000001</v>
      </c>
      <c r="B315">
        <v>0</v>
      </c>
      <c r="C315">
        <v>9.9</v>
      </c>
      <c r="D315">
        <v>0</v>
      </c>
      <c r="E315">
        <v>0.54400000000000004</v>
      </c>
      <c r="F315">
        <v>6.266</v>
      </c>
      <c r="G315">
        <v>82.8</v>
      </c>
      <c r="H315">
        <v>3.2627999999999999</v>
      </c>
      <c r="I315">
        <v>4</v>
      </c>
      <c r="J315">
        <v>304</v>
      </c>
      <c r="K315">
        <v>18.399999999999999</v>
      </c>
      <c r="L315">
        <v>7.9</v>
      </c>
      <c r="M315">
        <v>21.6</v>
      </c>
    </row>
    <row r="316" spans="1:13" x14ac:dyDescent="0.3">
      <c r="A316">
        <v>0.36919999999999997</v>
      </c>
      <c r="B316">
        <v>0</v>
      </c>
      <c r="C316">
        <v>9.9</v>
      </c>
      <c r="D316">
        <v>0</v>
      </c>
      <c r="E316">
        <v>0.54400000000000004</v>
      </c>
      <c r="F316">
        <v>6.5670000000000002</v>
      </c>
      <c r="G316">
        <v>87.3</v>
      </c>
      <c r="H316">
        <v>3.6023000000000001</v>
      </c>
      <c r="I316">
        <v>4</v>
      </c>
      <c r="J316">
        <v>304</v>
      </c>
      <c r="K316">
        <v>18.399999999999999</v>
      </c>
      <c r="L316">
        <v>9.2799999999999994</v>
      </c>
      <c r="M316">
        <v>23.8</v>
      </c>
    </row>
    <row r="317" spans="1:13" x14ac:dyDescent="0.3">
      <c r="A317">
        <v>0.25356000000000001</v>
      </c>
      <c r="B317">
        <v>0</v>
      </c>
      <c r="C317">
        <v>9.9</v>
      </c>
      <c r="D317">
        <v>0</v>
      </c>
      <c r="E317">
        <v>0.54400000000000004</v>
      </c>
      <c r="F317">
        <v>5.7050000000000001</v>
      </c>
      <c r="G317">
        <v>77.7</v>
      </c>
      <c r="H317">
        <v>3.9449999999999998</v>
      </c>
      <c r="I317">
        <v>4</v>
      </c>
      <c r="J317">
        <v>304</v>
      </c>
      <c r="K317">
        <v>18.399999999999999</v>
      </c>
      <c r="L317">
        <v>11.5</v>
      </c>
      <c r="M317">
        <v>16.2</v>
      </c>
    </row>
    <row r="318" spans="1:13" x14ac:dyDescent="0.3">
      <c r="A318">
        <v>0.31827</v>
      </c>
      <c r="B318">
        <v>0</v>
      </c>
      <c r="C318">
        <v>9.9</v>
      </c>
      <c r="D318">
        <v>0</v>
      </c>
      <c r="E318">
        <v>0.54400000000000004</v>
      </c>
      <c r="F318">
        <v>5.9139999999999997</v>
      </c>
      <c r="G318">
        <v>83.2</v>
      </c>
      <c r="H318">
        <v>3.9986000000000002</v>
      </c>
      <c r="I318">
        <v>4</v>
      </c>
      <c r="J318">
        <v>304</v>
      </c>
      <c r="K318">
        <v>18.399999999999999</v>
      </c>
      <c r="L318">
        <v>18.329999999999998</v>
      </c>
      <c r="M318">
        <v>17.8</v>
      </c>
    </row>
    <row r="319" spans="1:13" x14ac:dyDescent="0.3">
      <c r="A319">
        <v>0.24521999999999999</v>
      </c>
      <c r="B319">
        <v>0</v>
      </c>
      <c r="C319">
        <v>9.9</v>
      </c>
      <c r="D319">
        <v>0</v>
      </c>
      <c r="E319">
        <v>0.54400000000000004</v>
      </c>
      <c r="F319">
        <v>5.782</v>
      </c>
      <c r="G319">
        <v>71.7</v>
      </c>
      <c r="H319">
        <v>4.0316999999999998</v>
      </c>
      <c r="I319">
        <v>4</v>
      </c>
      <c r="J319">
        <v>304</v>
      </c>
      <c r="K319">
        <v>18.399999999999999</v>
      </c>
      <c r="L319">
        <v>15.94</v>
      </c>
      <c r="M319">
        <v>19.8</v>
      </c>
    </row>
    <row r="320" spans="1:13" x14ac:dyDescent="0.3">
      <c r="A320">
        <v>0.40201999999999999</v>
      </c>
      <c r="B320">
        <v>0</v>
      </c>
      <c r="C320">
        <v>9.9</v>
      </c>
      <c r="D320">
        <v>0</v>
      </c>
      <c r="E320">
        <v>0.54400000000000004</v>
      </c>
      <c r="F320">
        <v>6.3819999999999997</v>
      </c>
      <c r="G320">
        <v>67.2</v>
      </c>
      <c r="H320">
        <v>3.5325000000000002</v>
      </c>
      <c r="I320">
        <v>4</v>
      </c>
      <c r="J320">
        <v>304</v>
      </c>
      <c r="K320">
        <v>18.399999999999999</v>
      </c>
      <c r="L320">
        <v>10.36</v>
      </c>
      <c r="M320">
        <v>23.1</v>
      </c>
    </row>
    <row r="321" spans="1:13" x14ac:dyDescent="0.3">
      <c r="A321">
        <v>0.47547</v>
      </c>
      <c r="B321">
        <v>0</v>
      </c>
      <c r="C321">
        <v>9.9</v>
      </c>
      <c r="D321">
        <v>0</v>
      </c>
      <c r="E321">
        <v>0.54400000000000004</v>
      </c>
      <c r="F321">
        <v>6.1130000000000004</v>
      </c>
      <c r="G321">
        <v>58.8</v>
      </c>
      <c r="H321">
        <v>4.0019</v>
      </c>
      <c r="I321">
        <v>4</v>
      </c>
      <c r="J321">
        <v>304</v>
      </c>
      <c r="K321">
        <v>18.399999999999999</v>
      </c>
      <c r="L321">
        <v>12.73</v>
      </c>
      <c r="M321">
        <v>21</v>
      </c>
    </row>
    <row r="322" spans="1:13" x14ac:dyDescent="0.3">
      <c r="A322">
        <v>0.1676</v>
      </c>
      <c r="B322">
        <v>0</v>
      </c>
      <c r="C322">
        <v>7.38</v>
      </c>
      <c r="D322">
        <v>0</v>
      </c>
      <c r="E322">
        <v>0.49299999999999999</v>
      </c>
      <c r="F322">
        <v>6.4260000000000002</v>
      </c>
      <c r="G322">
        <v>52.3</v>
      </c>
      <c r="H322">
        <v>4.5404</v>
      </c>
      <c r="I322">
        <v>5</v>
      </c>
      <c r="J322">
        <v>287</v>
      </c>
      <c r="K322">
        <v>19.600000000000001</v>
      </c>
      <c r="L322">
        <v>7.2</v>
      </c>
      <c r="M322">
        <v>23.8</v>
      </c>
    </row>
    <row r="323" spans="1:13" x14ac:dyDescent="0.3">
      <c r="A323">
        <v>0.18159</v>
      </c>
      <c r="B323">
        <v>0</v>
      </c>
      <c r="C323">
        <v>7.38</v>
      </c>
      <c r="D323">
        <v>0</v>
      </c>
      <c r="E323">
        <v>0.49299999999999999</v>
      </c>
      <c r="F323">
        <v>6.3760000000000003</v>
      </c>
      <c r="G323">
        <v>54.3</v>
      </c>
      <c r="H323">
        <v>4.5404</v>
      </c>
      <c r="I323">
        <v>5</v>
      </c>
      <c r="J323">
        <v>287</v>
      </c>
      <c r="K323">
        <v>19.600000000000001</v>
      </c>
      <c r="L323">
        <v>6.87</v>
      </c>
      <c r="M323">
        <v>23.1</v>
      </c>
    </row>
    <row r="324" spans="1:13" x14ac:dyDescent="0.3">
      <c r="A324">
        <v>0.35114000000000001</v>
      </c>
      <c r="B324">
        <v>0</v>
      </c>
      <c r="C324">
        <v>7.38</v>
      </c>
      <c r="D324">
        <v>0</v>
      </c>
      <c r="E324">
        <v>0.49299999999999999</v>
      </c>
      <c r="F324">
        <v>6.0410000000000004</v>
      </c>
      <c r="G324">
        <v>49.9</v>
      </c>
      <c r="H324">
        <v>4.7210999999999999</v>
      </c>
      <c r="I324">
        <v>5</v>
      </c>
      <c r="J324">
        <v>287</v>
      </c>
      <c r="K324">
        <v>19.600000000000001</v>
      </c>
      <c r="L324">
        <v>7.7</v>
      </c>
      <c r="M324">
        <v>20.399999999999999</v>
      </c>
    </row>
    <row r="325" spans="1:13" x14ac:dyDescent="0.3">
      <c r="A325">
        <v>0.28392000000000001</v>
      </c>
      <c r="B325">
        <v>0</v>
      </c>
      <c r="C325">
        <v>7.38</v>
      </c>
      <c r="D325">
        <v>0</v>
      </c>
      <c r="E325">
        <v>0.49299999999999999</v>
      </c>
      <c r="F325">
        <v>5.7080000000000002</v>
      </c>
      <c r="G325">
        <v>74.3</v>
      </c>
      <c r="H325">
        <v>4.7210999999999999</v>
      </c>
      <c r="I325">
        <v>5</v>
      </c>
      <c r="J325">
        <v>287</v>
      </c>
      <c r="K325">
        <v>19.600000000000001</v>
      </c>
      <c r="L325">
        <v>11.74</v>
      </c>
      <c r="M325">
        <v>18.5</v>
      </c>
    </row>
    <row r="326" spans="1:13" x14ac:dyDescent="0.3">
      <c r="A326">
        <v>0.34109</v>
      </c>
      <c r="B326">
        <v>0</v>
      </c>
      <c r="C326">
        <v>7.38</v>
      </c>
      <c r="D326">
        <v>0</v>
      </c>
      <c r="E326">
        <v>0.49299999999999999</v>
      </c>
      <c r="F326">
        <v>6.415</v>
      </c>
      <c r="G326">
        <v>40.1</v>
      </c>
      <c r="H326">
        <v>4.7210999999999999</v>
      </c>
      <c r="I326">
        <v>5</v>
      </c>
      <c r="J326">
        <v>287</v>
      </c>
      <c r="K326">
        <v>19.600000000000001</v>
      </c>
      <c r="L326">
        <v>6.12</v>
      </c>
      <c r="M326">
        <v>25</v>
      </c>
    </row>
    <row r="327" spans="1:13" x14ac:dyDescent="0.3">
      <c r="A327">
        <v>0.19186</v>
      </c>
      <c r="B327">
        <v>0</v>
      </c>
      <c r="C327">
        <v>7.38</v>
      </c>
      <c r="D327">
        <v>0</v>
      </c>
      <c r="E327">
        <v>0.49299999999999999</v>
      </c>
      <c r="F327">
        <v>6.431</v>
      </c>
      <c r="G327">
        <v>14.7</v>
      </c>
      <c r="H327">
        <v>5.4158999999999997</v>
      </c>
      <c r="I327">
        <v>5</v>
      </c>
      <c r="J327">
        <v>287</v>
      </c>
      <c r="K327">
        <v>19.600000000000001</v>
      </c>
      <c r="L327">
        <v>5.08</v>
      </c>
      <c r="M327">
        <v>24.6</v>
      </c>
    </row>
    <row r="328" spans="1:13" x14ac:dyDescent="0.3">
      <c r="A328">
        <v>0.30347000000000002</v>
      </c>
      <c r="B328">
        <v>0</v>
      </c>
      <c r="C328">
        <v>7.38</v>
      </c>
      <c r="D328">
        <v>0</v>
      </c>
      <c r="E328">
        <v>0.49299999999999999</v>
      </c>
      <c r="F328">
        <v>6.3120000000000003</v>
      </c>
      <c r="G328">
        <v>28.9</v>
      </c>
      <c r="H328">
        <v>5.4158999999999997</v>
      </c>
      <c r="I328">
        <v>5</v>
      </c>
      <c r="J328">
        <v>287</v>
      </c>
      <c r="K328">
        <v>19.600000000000001</v>
      </c>
      <c r="L328">
        <v>6.15</v>
      </c>
      <c r="M328">
        <v>23</v>
      </c>
    </row>
    <row r="329" spans="1:13" x14ac:dyDescent="0.3">
      <c r="A329">
        <v>0.24102999999999999</v>
      </c>
      <c r="B329">
        <v>0</v>
      </c>
      <c r="C329">
        <v>7.38</v>
      </c>
      <c r="D329">
        <v>0</v>
      </c>
      <c r="E329">
        <v>0.49299999999999999</v>
      </c>
      <c r="F329">
        <v>6.0830000000000002</v>
      </c>
      <c r="G329">
        <v>43.7</v>
      </c>
      <c r="H329">
        <v>5.4158999999999997</v>
      </c>
      <c r="I329">
        <v>5</v>
      </c>
      <c r="J329">
        <v>287</v>
      </c>
      <c r="K329">
        <v>19.600000000000001</v>
      </c>
      <c r="L329">
        <v>12.79</v>
      </c>
      <c r="M329">
        <v>22.2</v>
      </c>
    </row>
    <row r="330" spans="1:13" x14ac:dyDescent="0.3">
      <c r="A330">
        <v>6.6170000000000007E-2</v>
      </c>
      <c r="B330">
        <v>0</v>
      </c>
      <c r="C330">
        <v>3.24</v>
      </c>
      <c r="D330">
        <v>0</v>
      </c>
      <c r="E330">
        <v>0.46</v>
      </c>
      <c r="F330">
        <v>5.8680000000000003</v>
      </c>
      <c r="G330">
        <v>25.8</v>
      </c>
      <c r="H330">
        <v>5.2145999999999999</v>
      </c>
      <c r="I330">
        <v>4</v>
      </c>
      <c r="J330">
        <v>430</v>
      </c>
      <c r="K330">
        <v>16.899999999999999</v>
      </c>
      <c r="L330">
        <v>9.9700000000000006</v>
      </c>
      <c r="M330">
        <v>19.3</v>
      </c>
    </row>
    <row r="331" spans="1:13" x14ac:dyDescent="0.3">
      <c r="A331">
        <v>6.7239999999999994E-2</v>
      </c>
      <c r="B331">
        <v>0</v>
      </c>
      <c r="C331">
        <v>3.24</v>
      </c>
      <c r="D331">
        <v>0</v>
      </c>
      <c r="E331">
        <v>0.46</v>
      </c>
      <c r="F331">
        <v>6.3330000000000002</v>
      </c>
      <c r="G331">
        <v>17.2</v>
      </c>
      <c r="H331">
        <v>5.2145999999999999</v>
      </c>
      <c r="I331">
        <v>4</v>
      </c>
      <c r="J331">
        <v>430</v>
      </c>
      <c r="K331">
        <v>16.899999999999999</v>
      </c>
      <c r="L331">
        <v>7.34</v>
      </c>
      <c r="M331">
        <v>22.6</v>
      </c>
    </row>
    <row r="332" spans="1:13" x14ac:dyDescent="0.3">
      <c r="A332">
        <v>4.5440000000000001E-2</v>
      </c>
      <c r="B332">
        <v>0</v>
      </c>
      <c r="C332">
        <v>3.24</v>
      </c>
      <c r="D332">
        <v>0</v>
      </c>
      <c r="E332">
        <v>0.46</v>
      </c>
      <c r="F332">
        <v>6.1440000000000001</v>
      </c>
      <c r="G332">
        <v>32.200000000000003</v>
      </c>
      <c r="H332">
        <v>5.8735999999999997</v>
      </c>
      <c r="I332">
        <v>4</v>
      </c>
      <c r="J332">
        <v>430</v>
      </c>
      <c r="K332">
        <v>16.899999999999999</v>
      </c>
      <c r="L332">
        <v>9.09</v>
      </c>
      <c r="M332">
        <v>19.8</v>
      </c>
    </row>
    <row r="333" spans="1:13" x14ac:dyDescent="0.3">
      <c r="A333">
        <v>5.0229999999999997E-2</v>
      </c>
      <c r="B333">
        <v>35</v>
      </c>
      <c r="C333">
        <v>6.06</v>
      </c>
      <c r="D333">
        <v>0</v>
      </c>
      <c r="E333">
        <v>0.43790000000000001</v>
      </c>
      <c r="F333">
        <v>5.7060000000000004</v>
      </c>
      <c r="G333">
        <v>28.4</v>
      </c>
      <c r="H333">
        <v>6.6406999999999998</v>
      </c>
      <c r="I333">
        <v>1</v>
      </c>
      <c r="J333">
        <v>304</v>
      </c>
      <c r="K333">
        <v>16.899999999999999</v>
      </c>
      <c r="L333">
        <v>12.43</v>
      </c>
      <c r="M333">
        <v>17.100000000000001</v>
      </c>
    </row>
    <row r="334" spans="1:13" x14ac:dyDescent="0.3">
      <c r="A334">
        <v>3.4660000000000003E-2</v>
      </c>
      <c r="B334">
        <v>35</v>
      </c>
      <c r="C334">
        <v>6.06</v>
      </c>
      <c r="D334">
        <v>0</v>
      </c>
      <c r="E334">
        <v>0.43790000000000001</v>
      </c>
      <c r="F334">
        <v>6.0309999999999997</v>
      </c>
      <c r="G334">
        <v>23.3</v>
      </c>
      <c r="H334">
        <v>6.6406999999999998</v>
      </c>
      <c r="I334">
        <v>1</v>
      </c>
      <c r="J334">
        <v>304</v>
      </c>
      <c r="K334">
        <v>16.899999999999999</v>
      </c>
      <c r="L334">
        <v>7.83</v>
      </c>
      <c r="M334">
        <v>19.399999999999999</v>
      </c>
    </row>
    <row r="335" spans="1:13" x14ac:dyDescent="0.3">
      <c r="A335">
        <v>5.083E-2</v>
      </c>
      <c r="B335">
        <v>0</v>
      </c>
      <c r="C335">
        <v>5.19</v>
      </c>
      <c r="D335">
        <v>0</v>
      </c>
      <c r="E335">
        <v>0.51500000000000001</v>
      </c>
      <c r="F335">
        <v>6.3159999999999998</v>
      </c>
      <c r="G335">
        <v>38.1</v>
      </c>
      <c r="H335">
        <v>6.4584000000000001</v>
      </c>
      <c r="I335">
        <v>5</v>
      </c>
      <c r="J335">
        <v>224</v>
      </c>
      <c r="K335">
        <v>20.2</v>
      </c>
      <c r="L335">
        <v>5.68</v>
      </c>
      <c r="M335">
        <v>22.2</v>
      </c>
    </row>
    <row r="336" spans="1:13" x14ac:dyDescent="0.3">
      <c r="A336">
        <v>3.7379999999999997E-2</v>
      </c>
      <c r="B336">
        <v>0</v>
      </c>
      <c r="C336">
        <v>5.19</v>
      </c>
      <c r="D336">
        <v>0</v>
      </c>
      <c r="E336">
        <v>0.51500000000000001</v>
      </c>
      <c r="F336">
        <v>6.31</v>
      </c>
      <c r="G336">
        <v>38.5</v>
      </c>
      <c r="H336">
        <v>6.4584000000000001</v>
      </c>
      <c r="I336">
        <v>5</v>
      </c>
      <c r="J336">
        <v>224</v>
      </c>
      <c r="K336">
        <v>20.2</v>
      </c>
      <c r="L336">
        <v>6.75</v>
      </c>
      <c r="M336">
        <v>20.7</v>
      </c>
    </row>
    <row r="337" spans="1:13" x14ac:dyDescent="0.3">
      <c r="A337">
        <v>3.9609999999999999E-2</v>
      </c>
      <c r="B337">
        <v>0</v>
      </c>
      <c r="C337">
        <v>5.19</v>
      </c>
      <c r="D337">
        <v>0</v>
      </c>
      <c r="E337">
        <v>0.51500000000000001</v>
      </c>
      <c r="F337">
        <v>6.0369999999999999</v>
      </c>
      <c r="G337">
        <v>34.5</v>
      </c>
      <c r="H337">
        <v>5.9852999999999996</v>
      </c>
      <c r="I337">
        <v>5</v>
      </c>
      <c r="J337">
        <v>224</v>
      </c>
      <c r="K337">
        <v>20.2</v>
      </c>
      <c r="L337">
        <v>8.01</v>
      </c>
      <c r="M337">
        <v>21.1</v>
      </c>
    </row>
    <row r="338" spans="1:13" x14ac:dyDescent="0.3">
      <c r="A338">
        <v>3.4270000000000002E-2</v>
      </c>
      <c r="B338">
        <v>0</v>
      </c>
      <c r="C338">
        <v>5.19</v>
      </c>
      <c r="D338">
        <v>0</v>
      </c>
      <c r="E338">
        <v>0.51500000000000001</v>
      </c>
      <c r="F338">
        <v>5.8689999999999998</v>
      </c>
      <c r="G338">
        <v>46.3</v>
      </c>
      <c r="H338">
        <v>5.2310999999999996</v>
      </c>
      <c r="I338">
        <v>5</v>
      </c>
      <c r="J338">
        <v>224</v>
      </c>
      <c r="K338">
        <v>20.2</v>
      </c>
      <c r="L338">
        <v>9.8000000000000007</v>
      </c>
      <c r="M338">
        <v>19.5</v>
      </c>
    </row>
    <row r="339" spans="1:13" x14ac:dyDescent="0.3">
      <c r="A339">
        <v>3.041E-2</v>
      </c>
      <c r="B339">
        <v>0</v>
      </c>
      <c r="C339">
        <v>5.19</v>
      </c>
      <c r="D339">
        <v>0</v>
      </c>
      <c r="E339">
        <v>0.51500000000000001</v>
      </c>
      <c r="F339">
        <v>5.8949999999999996</v>
      </c>
      <c r="G339">
        <v>59.6</v>
      </c>
      <c r="H339">
        <v>5.6150000000000002</v>
      </c>
      <c r="I339">
        <v>5</v>
      </c>
      <c r="J339">
        <v>224</v>
      </c>
      <c r="K339">
        <v>20.2</v>
      </c>
      <c r="L339">
        <v>10.56</v>
      </c>
      <c r="M339">
        <v>18.5</v>
      </c>
    </row>
    <row r="340" spans="1:13" x14ac:dyDescent="0.3">
      <c r="A340">
        <v>3.3059999999999999E-2</v>
      </c>
      <c r="B340">
        <v>0</v>
      </c>
      <c r="C340">
        <v>5.19</v>
      </c>
      <c r="D340">
        <v>0</v>
      </c>
      <c r="E340">
        <v>0.51500000000000001</v>
      </c>
      <c r="F340">
        <v>6.0590000000000002</v>
      </c>
      <c r="G340">
        <v>37.299999999999997</v>
      </c>
      <c r="H340">
        <v>4.8121999999999998</v>
      </c>
      <c r="I340">
        <v>5</v>
      </c>
      <c r="J340">
        <v>224</v>
      </c>
      <c r="K340">
        <v>20.2</v>
      </c>
      <c r="L340">
        <v>8.51</v>
      </c>
      <c r="M340">
        <v>20.6</v>
      </c>
    </row>
    <row r="341" spans="1:13" x14ac:dyDescent="0.3">
      <c r="A341">
        <v>5.4969999999999998E-2</v>
      </c>
      <c r="B341">
        <v>0</v>
      </c>
      <c r="C341">
        <v>5.19</v>
      </c>
      <c r="D341">
        <v>0</v>
      </c>
      <c r="E341">
        <v>0.51500000000000001</v>
      </c>
      <c r="F341">
        <v>5.9850000000000003</v>
      </c>
      <c r="G341">
        <v>45.4</v>
      </c>
      <c r="H341">
        <v>4.8121999999999998</v>
      </c>
      <c r="I341">
        <v>5</v>
      </c>
      <c r="J341">
        <v>224</v>
      </c>
      <c r="K341">
        <v>20.2</v>
      </c>
      <c r="L341">
        <v>9.74</v>
      </c>
      <c r="M341">
        <v>19</v>
      </c>
    </row>
    <row r="342" spans="1:13" x14ac:dyDescent="0.3">
      <c r="A342">
        <v>6.1510000000000002E-2</v>
      </c>
      <c r="B342">
        <v>0</v>
      </c>
      <c r="C342">
        <v>5.19</v>
      </c>
      <c r="D342">
        <v>0</v>
      </c>
      <c r="E342">
        <v>0.51500000000000001</v>
      </c>
      <c r="F342">
        <v>5.968</v>
      </c>
      <c r="G342">
        <v>58.5</v>
      </c>
      <c r="H342">
        <v>4.8121999999999998</v>
      </c>
      <c r="I342">
        <v>5</v>
      </c>
      <c r="J342">
        <v>224</v>
      </c>
      <c r="K342">
        <v>20.2</v>
      </c>
      <c r="L342">
        <v>9.2899999999999991</v>
      </c>
      <c r="M342">
        <v>18.7</v>
      </c>
    </row>
    <row r="343" spans="1:13" x14ac:dyDescent="0.3">
      <c r="A343">
        <v>1.3010000000000001E-2</v>
      </c>
      <c r="B343">
        <v>35</v>
      </c>
      <c r="C343">
        <v>1.52</v>
      </c>
      <c r="D343">
        <v>0</v>
      </c>
      <c r="E343">
        <v>0.442</v>
      </c>
      <c r="F343">
        <v>7.2409999999999997</v>
      </c>
      <c r="G343">
        <v>49.3</v>
      </c>
      <c r="H343">
        <v>7.0378999999999996</v>
      </c>
      <c r="I343">
        <v>1</v>
      </c>
      <c r="J343">
        <v>284</v>
      </c>
      <c r="K343">
        <v>15.5</v>
      </c>
      <c r="L343">
        <v>5.49</v>
      </c>
      <c r="M343">
        <v>32.700000000000003</v>
      </c>
    </row>
    <row r="344" spans="1:13" x14ac:dyDescent="0.3">
      <c r="A344">
        <v>2.4979999999999999E-2</v>
      </c>
      <c r="B344">
        <v>0</v>
      </c>
      <c r="C344">
        <v>1.89</v>
      </c>
      <c r="D344">
        <v>0</v>
      </c>
      <c r="E344">
        <v>0.51800000000000002</v>
      </c>
      <c r="F344">
        <v>6.54</v>
      </c>
      <c r="G344">
        <v>59.7</v>
      </c>
      <c r="H344">
        <v>6.2668999999999997</v>
      </c>
      <c r="I344">
        <v>1</v>
      </c>
      <c r="J344">
        <v>422</v>
      </c>
      <c r="K344">
        <v>15.9</v>
      </c>
      <c r="L344">
        <v>8.65</v>
      </c>
      <c r="M344">
        <v>16.5</v>
      </c>
    </row>
    <row r="345" spans="1:13" x14ac:dyDescent="0.3">
      <c r="A345">
        <v>2.5430000000000001E-2</v>
      </c>
      <c r="B345">
        <v>55</v>
      </c>
      <c r="C345">
        <v>3.78</v>
      </c>
      <c r="D345">
        <v>0</v>
      </c>
      <c r="E345">
        <v>0.48399999999999999</v>
      </c>
      <c r="F345">
        <v>6.6959999999999997</v>
      </c>
      <c r="G345">
        <v>56.4</v>
      </c>
      <c r="H345">
        <v>5.7321</v>
      </c>
      <c r="I345">
        <v>5</v>
      </c>
      <c r="J345">
        <v>370</v>
      </c>
      <c r="K345">
        <v>17.600000000000001</v>
      </c>
      <c r="L345">
        <v>7.18</v>
      </c>
      <c r="M345">
        <v>23.9</v>
      </c>
    </row>
    <row r="346" spans="1:13" x14ac:dyDescent="0.3">
      <c r="A346">
        <v>3.049E-2</v>
      </c>
      <c r="B346">
        <v>55</v>
      </c>
      <c r="C346">
        <v>3.78</v>
      </c>
      <c r="D346">
        <v>0</v>
      </c>
      <c r="E346">
        <v>0.48399999999999999</v>
      </c>
      <c r="F346">
        <v>6.8739999999999997</v>
      </c>
      <c r="G346">
        <v>28.1</v>
      </c>
      <c r="H346">
        <v>6.4653999999999998</v>
      </c>
      <c r="I346">
        <v>5</v>
      </c>
      <c r="J346">
        <v>370</v>
      </c>
      <c r="K346">
        <v>17.600000000000001</v>
      </c>
      <c r="L346">
        <v>4.6100000000000003</v>
      </c>
      <c r="M346">
        <v>31.2</v>
      </c>
    </row>
    <row r="347" spans="1:13" x14ac:dyDescent="0.3">
      <c r="A347">
        <v>3.1130000000000001E-2</v>
      </c>
      <c r="B347">
        <v>0</v>
      </c>
      <c r="C347">
        <v>4.3899999999999997</v>
      </c>
      <c r="D347">
        <v>0</v>
      </c>
      <c r="E347">
        <v>0.442</v>
      </c>
      <c r="F347">
        <v>6.0140000000000002</v>
      </c>
      <c r="G347">
        <v>48.5</v>
      </c>
      <c r="H347">
        <v>8.0136000000000003</v>
      </c>
      <c r="I347">
        <v>3</v>
      </c>
      <c r="J347">
        <v>352</v>
      </c>
      <c r="K347">
        <v>18.8</v>
      </c>
      <c r="L347">
        <v>10.53</v>
      </c>
      <c r="M347">
        <v>17.5</v>
      </c>
    </row>
    <row r="348" spans="1:13" x14ac:dyDescent="0.3">
      <c r="A348">
        <v>6.1620000000000001E-2</v>
      </c>
      <c r="B348">
        <v>0</v>
      </c>
      <c r="C348">
        <v>4.3899999999999997</v>
      </c>
      <c r="D348">
        <v>0</v>
      </c>
      <c r="E348">
        <v>0.442</v>
      </c>
      <c r="F348">
        <v>5.8979999999999997</v>
      </c>
      <c r="G348">
        <v>52.3</v>
      </c>
      <c r="H348">
        <v>8.0136000000000003</v>
      </c>
      <c r="I348">
        <v>3</v>
      </c>
      <c r="J348">
        <v>352</v>
      </c>
      <c r="K348">
        <v>18.8</v>
      </c>
      <c r="L348">
        <v>12.67</v>
      </c>
      <c r="M348">
        <v>17.2</v>
      </c>
    </row>
    <row r="349" spans="1:13" x14ac:dyDescent="0.3">
      <c r="A349">
        <v>1.8700000000000001E-2</v>
      </c>
      <c r="B349">
        <v>85</v>
      </c>
      <c r="C349">
        <v>4.1500000000000004</v>
      </c>
      <c r="D349">
        <v>0</v>
      </c>
      <c r="E349">
        <v>0.42899999999999999</v>
      </c>
      <c r="F349">
        <v>6.516</v>
      </c>
      <c r="G349">
        <v>27.7</v>
      </c>
      <c r="H349">
        <v>8.5352999999999994</v>
      </c>
      <c r="I349">
        <v>4</v>
      </c>
      <c r="J349">
        <v>351</v>
      </c>
      <c r="K349">
        <v>17.899999999999999</v>
      </c>
      <c r="L349">
        <v>6.36</v>
      </c>
      <c r="M349">
        <v>23.1</v>
      </c>
    </row>
    <row r="350" spans="1:13" x14ac:dyDescent="0.3">
      <c r="A350">
        <v>1.5010000000000001E-2</v>
      </c>
      <c r="B350">
        <v>80</v>
      </c>
      <c r="C350">
        <v>2.0099999999999998</v>
      </c>
      <c r="D350">
        <v>0</v>
      </c>
      <c r="E350">
        <v>0.435</v>
      </c>
      <c r="F350">
        <v>6.6349999999999998</v>
      </c>
      <c r="G350">
        <v>29.7</v>
      </c>
      <c r="H350">
        <v>8.3439999999999994</v>
      </c>
      <c r="I350">
        <v>4</v>
      </c>
      <c r="J350">
        <v>280</v>
      </c>
      <c r="K350">
        <v>17</v>
      </c>
      <c r="L350">
        <v>5.99</v>
      </c>
      <c r="M350">
        <v>24.5</v>
      </c>
    </row>
    <row r="351" spans="1:13" x14ac:dyDescent="0.3">
      <c r="A351">
        <v>2.8989999999999998E-2</v>
      </c>
      <c r="B351">
        <v>40</v>
      </c>
      <c r="C351">
        <v>1.25</v>
      </c>
      <c r="D351">
        <v>0</v>
      </c>
      <c r="E351">
        <v>0.42899999999999999</v>
      </c>
      <c r="F351">
        <v>6.9390000000000001</v>
      </c>
      <c r="G351">
        <v>34.5</v>
      </c>
      <c r="H351">
        <v>8.7920999999999996</v>
      </c>
      <c r="I351">
        <v>1</v>
      </c>
      <c r="J351">
        <v>335</v>
      </c>
      <c r="K351">
        <v>19.7</v>
      </c>
      <c r="L351">
        <v>5.89</v>
      </c>
      <c r="M351">
        <v>26.6</v>
      </c>
    </row>
    <row r="352" spans="1:13" x14ac:dyDescent="0.3">
      <c r="A352">
        <v>6.2109999999999999E-2</v>
      </c>
      <c r="B352">
        <v>40</v>
      </c>
      <c r="C352">
        <v>1.25</v>
      </c>
      <c r="D352">
        <v>0</v>
      </c>
      <c r="E352">
        <v>0.42899999999999999</v>
      </c>
      <c r="F352">
        <v>6.49</v>
      </c>
      <c r="G352">
        <v>44.4</v>
      </c>
      <c r="H352">
        <v>8.7920999999999996</v>
      </c>
      <c r="I352">
        <v>1</v>
      </c>
      <c r="J352">
        <v>335</v>
      </c>
      <c r="K352">
        <v>19.7</v>
      </c>
      <c r="L352">
        <v>5.98</v>
      </c>
      <c r="M352">
        <v>22.9</v>
      </c>
    </row>
    <row r="353" spans="1:13" x14ac:dyDescent="0.3">
      <c r="A353">
        <v>7.9500000000000001E-2</v>
      </c>
      <c r="B353">
        <v>60</v>
      </c>
      <c r="C353">
        <v>1.69</v>
      </c>
      <c r="D353">
        <v>0</v>
      </c>
      <c r="E353">
        <v>0.41099999999999998</v>
      </c>
      <c r="F353">
        <v>6.5789999999999997</v>
      </c>
      <c r="G353">
        <v>35.9</v>
      </c>
      <c r="H353">
        <v>10.7103</v>
      </c>
      <c r="I353">
        <v>4</v>
      </c>
      <c r="J353">
        <v>411</v>
      </c>
      <c r="K353">
        <v>18.3</v>
      </c>
      <c r="L353">
        <v>5.49</v>
      </c>
      <c r="M353">
        <v>24.1</v>
      </c>
    </row>
    <row r="354" spans="1:13" x14ac:dyDescent="0.3">
      <c r="A354">
        <v>7.2440000000000004E-2</v>
      </c>
      <c r="B354">
        <v>60</v>
      </c>
      <c r="C354">
        <v>1.69</v>
      </c>
      <c r="D354">
        <v>0</v>
      </c>
      <c r="E354">
        <v>0.41099999999999998</v>
      </c>
      <c r="F354">
        <v>5.8840000000000003</v>
      </c>
      <c r="G354">
        <v>18.5</v>
      </c>
      <c r="H354">
        <v>10.7103</v>
      </c>
      <c r="I354">
        <v>4</v>
      </c>
      <c r="J354">
        <v>411</v>
      </c>
      <c r="K354">
        <v>18.3</v>
      </c>
      <c r="L354">
        <v>7.79</v>
      </c>
      <c r="M354">
        <v>18.600000000000001</v>
      </c>
    </row>
    <row r="355" spans="1:13" x14ac:dyDescent="0.3">
      <c r="A355">
        <v>1.7090000000000001E-2</v>
      </c>
      <c r="B355">
        <v>90</v>
      </c>
      <c r="C355">
        <v>2.02</v>
      </c>
      <c r="D355">
        <v>0</v>
      </c>
      <c r="E355">
        <v>0.41</v>
      </c>
      <c r="F355">
        <v>6.7279999999999998</v>
      </c>
      <c r="G355">
        <v>36.1</v>
      </c>
      <c r="H355">
        <v>12.1265</v>
      </c>
      <c r="I355">
        <v>5</v>
      </c>
      <c r="J355">
        <v>187</v>
      </c>
      <c r="K355">
        <v>17</v>
      </c>
      <c r="L355">
        <v>4.5</v>
      </c>
      <c r="M355">
        <v>30.1</v>
      </c>
    </row>
    <row r="356" spans="1:13" x14ac:dyDescent="0.3">
      <c r="A356">
        <v>4.301E-2</v>
      </c>
      <c r="B356">
        <v>80</v>
      </c>
      <c r="C356">
        <v>1.91</v>
      </c>
      <c r="D356">
        <v>0</v>
      </c>
      <c r="E356">
        <v>0.41299999999999998</v>
      </c>
      <c r="F356">
        <v>5.6630000000000003</v>
      </c>
      <c r="G356">
        <v>21.9</v>
      </c>
      <c r="H356">
        <v>10.585699999999999</v>
      </c>
      <c r="I356">
        <v>4</v>
      </c>
      <c r="J356">
        <v>334</v>
      </c>
      <c r="K356">
        <v>22</v>
      </c>
      <c r="L356">
        <v>8.0500000000000007</v>
      </c>
      <c r="M356">
        <v>18.2</v>
      </c>
    </row>
    <row r="357" spans="1:13" x14ac:dyDescent="0.3">
      <c r="A357">
        <v>0.10659</v>
      </c>
      <c r="B357">
        <v>80</v>
      </c>
      <c r="C357">
        <v>1.91</v>
      </c>
      <c r="D357">
        <v>0</v>
      </c>
      <c r="E357">
        <v>0.41299999999999998</v>
      </c>
      <c r="F357">
        <v>5.9359999999999999</v>
      </c>
      <c r="G357">
        <v>19.5</v>
      </c>
      <c r="H357">
        <v>10.585699999999999</v>
      </c>
      <c r="I357">
        <v>4</v>
      </c>
      <c r="J357">
        <v>334</v>
      </c>
      <c r="K357">
        <v>22</v>
      </c>
      <c r="L357">
        <v>5.57</v>
      </c>
      <c r="M357">
        <v>20.6</v>
      </c>
    </row>
    <row r="358" spans="1:13" x14ac:dyDescent="0.3">
      <c r="A358">
        <v>8.9829600000000003</v>
      </c>
      <c r="B358">
        <v>0</v>
      </c>
      <c r="C358">
        <v>18.100000000000001</v>
      </c>
      <c r="D358">
        <v>1</v>
      </c>
      <c r="E358">
        <v>0.77</v>
      </c>
      <c r="F358">
        <v>6.2119999999999997</v>
      </c>
      <c r="G358">
        <v>97.4</v>
      </c>
      <c r="H358">
        <v>2.1221999999999999</v>
      </c>
      <c r="I358">
        <v>24</v>
      </c>
      <c r="J358">
        <v>666</v>
      </c>
      <c r="K358">
        <v>20.2</v>
      </c>
      <c r="L358">
        <v>17.600000000000001</v>
      </c>
      <c r="M358">
        <v>17.8</v>
      </c>
    </row>
    <row r="359" spans="1:13" x14ac:dyDescent="0.3">
      <c r="A359">
        <v>3.8496999999999999</v>
      </c>
      <c r="B359">
        <v>0</v>
      </c>
      <c r="C359">
        <v>18.100000000000001</v>
      </c>
      <c r="D359">
        <v>1</v>
      </c>
      <c r="E359">
        <v>0.77</v>
      </c>
      <c r="F359">
        <v>6.3949999999999996</v>
      </c>
      <c r="G359">
        <v>91</v>
      </c>
      <c r="H359">
        <v>2.5051999999999999</v>
      </c>
      <c r="I359">
        <v>24</v>
      </c>
      <c r="J359">
        <v>666</v>
      </c>
      <c r="K359">
        <v>20.2</v>
      </c>
      <c r="L359">
        <v>13.27</v>
      </c>
      <c r="M359">
        <v>21.7</v>
      </c>
    </row>
    <row r="360" spans="1:13" x14ac:dyDescent="0.3">
      <c r="A360">
        <v>5.2017699999999998</v>
      </c>
      <c r="B360">
        <v>0</v>
      </c>
      <c r="C360">
        <v>18.100000000000001</v>
      </c>
      <c r="D360">
        <v>1</v>
      </c>
      <c r="E360">
        <v>0.77</v>
      </c>
      <c r="F360">
        <v>6.1269999999999998</v>
      </c>
      <c r="G360">
        <v>83.4</v>
      </c>
      <c r="H360">
        <v>2.7227000000000001</v>
      </c>
      <c r="I360">
        <v>24</v>
      </c>
      <c r="J360">
        <v>666</v>
      </c>
      <c r="K360">
        <v>20.2</v>
      </c>
      <c r="L360">
        <v>11.48</v>
      </c>
      <c r="M360">
        <v>22.7</v>
      </c>
    </row>
    <row r="361" spans="1:13" x14ac:dyDescent="0.3">
      <c r="A361">
        <v>4.2613099999999999</v>
      </c>
      <c r="B361">
        <v>0</v>
      </c>
      <c r="C361">
        <v>18.100000000000001</v>
      </c>
      <c r="D361">
        <v>0</v>
      </c>
      <c r="E361">
        <v>0.77</v>
      </c>
      <c r="F361">
        <v>6.1120000000000001</v>
      </c>
      <c r="G361">
        <v>81.3</v>
      </c>
      <c r="H361">
        <v>2.5091000000000001</v>
      </c>
      <c r="I361">
        <v>24</v>
      </c>
      <c r="J361">
        <v>666</v>
      </c>
      <c r="K361">
        <v>20.2</v>
      </c>
      <c r="L361">
        <v>12.67</v>
      </c>
      <c r="M361">
        <v>22.6</v>
      </c>
    </row>
    <row r="362" spans="1:13" x14ac:dyDescent="0.3">
      <c r="A362">
        <v>4.5419200000000002</v>
      </c>
      <c r="B362">
        <v>0</v>
      </c>
      <c r="C362">
        <v>18.100000000000001</v>
      </c>
      <c r="D362">
        <v>0</v>
      </c>
      <c r="E362">
        <v>0.77</v>
      </c>
      <c r="F362">
        <v>6.3979999999999997</v>
      </c>
      <c r="G362">
        <v>88</v>
      </c>
      <c r="H362">
        <v>2.5182000000000002</v>
      </c>
      <c r="I362">
        <v>24</v>
      </c>
      <c r="J362">
        <v>666</v>
      </c>
      <c r="K362">
        <v>20.2</v>
      </c>
      <c r="L362">
        <v>7.79</v>
      </c>
      <c r="M362">
        <v>25</v>
      </c>
    </row>
    <row r="363" spans="1:13" x14ac:dyDescent="0.3">
      <c r="A363">
        <v>3.83684</v>
      </c>
      <c r="B363">
        <v>0</v>
      </c>
      <c r="C363">
        <v>18.100000000000001</v>
      </c>
      <c r="D363">
        <v>0</v>
      </c>
      <c r="E363">
        <v>0.77</v>
      </c>
      <c r="F363">
        <v>6.2510000000000003</v>
      </c>
      <c r="G363">
        <v>91.1</v>
      </c>
      <c r="H363">
        <v>2.2955000000000001</v>
      </c>
      <c r="I363">
        <v>24</v>
      </c>
      <c r="J363">
        <v>666</v>
      </c>
      <c r="K363">
        <v>20.2</v>
      </c>
      <c r="L363">
        <v>14.19</v>
      </c>
      <c r="M363">
        <v>19.899999999999999</v>
      </c>
    </row>
    <row r="364" spans="1:13" x14ac:dyDescent="0.3">
      <c r="A364">
        <v>3.67822</v>
      </c>
      <c r="B364">
        <v>0</v>
      </c>
      <c r="C364">
        <v>18.100000000000001</v>
      </c>
      <c r="D364">
        <v>0</v>
      </c>
      <c r="E364">
        <v>0.77</v>
      </c>
      <c r="F364">
        <v>5.3620000000000001</v>
      </c>
      <c r="G364">
        <v>96.2</v>
      </c>
      <c r="H364">
        <v>2.1036000000000001</v>
      </c>
      <c r="I364">
        <v>24</v>
      </c>
      <c r="J364">
        <v>666</v>
      </c>
      <c r="K364">
        <v>20.2</v>
      </c>
      <c r="L364">
        <v>10.19</v>
      </c>
      <c r="M364">
        <v>20.8</v>
      </c>
    </row>
    <row r="365" spans="1:13" x14ac:dyDescent="0.3">
      <c r="A365">
        <v>4.2223899999999999</v>
      </c>
      <c r="B365">
        <v>0</v>
      </c>
      <c r="C365">
        <v>18.100000000000001</v>
      </c>
      <c r="D365">
        <v>1</v>
      </c>
      <c r="E365">
        <v>0.77</v>
      </c>
      <c r="F365">
        <v>5.8029999999999999</v>
      </c>
      <c r="G365">
        <v>89</v>
      </c>
      <c r="H365">
        <v>1.9047000000000001</v>
      </c>
      <c r="I365">
        <v>24</v>
      </c>
      <c r="J365">
        <v>666</v>
      </c>
      <c r="K365">
        <v>20.2</v>
      </c>
      <c r="L365">
        <v>14.64</v>
      </c>
      <c r="M365">
        <v>16.8</v>
      </c>
    </row>
    <row r="366" spans="1:13" x14ac:dyDescent="0.3">
      <c r="A366">
        <v>3.4742799999999998</v>
      </c>
      <c r="B366">
        <v>0</v>
      </c>
      <c r="C366">
        <v>18.100000000000001</v>
      </c>
      <c r="D366">
        <v>1</v>
      </c>
      <c r="E366">
        <v>0.71799999999999997</v>
      </c>
      <c r="F366">
        <v>8.7799999999999994</v>
      </c>
      <c r="G366">
        <v>82.9</v>
      </c>
      <c r="H366">
        <v>1.9047000000000001</v>
      </c>
      <c r="I366">
        <v>24</v>
      </c>
      <c r="J366">
        <v>666</v>
      </c>
      <c r="K366">
        <v>20.2</v>
      </c>
      <c r="L366">
        <v>5.29</v>
      </c>
      <c r="M366">
        <v>21.9</v>
      </c>
    </row>
    <row r="367" spans="1:13" x14ac:dyDescent="0.3">
      <c r="A367">
        <v>4.5558699999999996</v>
      </c>
      <c r="B367">
        <v>0</v>
      </c>
      <c r="C367">
        <v>18.100000000000001</v>
      </c>
      <c r="D367">
        <v>0</v>
      </c>
      <c r="E367">
        <v>0.71799999999999997</v>
      </c>
      <c r="F367">
        <v>3.5609999999999999</v>
      </c>
      <c r="G367">
        <v>87.9</v>
      </c>
      <c r="H367">
        <v>1.6132</v>
      </c>
      <c r="I367">
        <v>24</v>
      </c>
      <c r="J367">
        <v>666</v>
      </c>
      <c r="K367">
        <v>20.2</v>
      </c>
      <c r="L367">
        <v>7.12</v>
      </c>
      <c r="M367">
        <v>27.5</v>
      </c>
    </row>
    <row r="368" spans="1:13" x14ac:dyDescent="0.3">
      <c r="A368">
        <v>3.6969500000000002</v>
      </c>
      <c r="B368">
        <v>0</v>
      </c>
      <c r="C368">
        <v>18.100000000000001</v>
      </c>
      <c r="D368">
        <v>0</v>
      </c>
      <c r="E368">
        <v>0.71799999999999997</v>
      </c>
      <c r="F368">
        <v>4.9630000000000001</v>
      </c>
      <c r="G368">
        <v>91.4</v>
      </c>
      <c r="H368">
        <v>1.7523</v>
      </c>
      <c r="I368">
        <v>24</v>
      </c>
      <c r="J368">
        <v>666</v>
      </c>
      <c r="K368">
        <v>20.2</v>
      </c>
      <c r="L368">
        <v>14</v>
      </c>
      <c r="M368">
        <v>21.9</v>
      </c>
    </row>
    <row r="369" spans="1:13" x14ac:dyDescent="0.3">
      <c r="A369">
        <v>13.5222</v>
      </c>
      <c r="B369">
        <v>0</v>
      </c>
      <c r="C369">
        <v>18.100000000000001</v>
      </c>
      <c r="D369">
        <v>0</v>
      </c>
      <c r="E369">
        <v>0.63100000000000001</v>
      </c>
      <c r="F369">
        <v>3.863</v>
      </c>
      <c r="G369">
        <v>100</v>
      </c>
      <c r="H369">
        <v>1.5105999999999999</v>
      </c>
      <c r="I369">
        <v>24</v>
      </c>
      <c r="J369">
        <v>666</v>
      </c>
      <c r="K369">
        <v>20.2</v>
      </c>
      <c r="L369">
        <v>13.33</v>
      </c>
      <c r="M369">
        <v>23.1</v>
      </c>
    </row>
    <row r="370" spans="1:13" x14ac:dyDescent="0.3">
      <c r="A370">
        <v>4.8982200000000002</v>
      </c>
      <c r="B370">
        <v>0</v>
      </c>
      <c r="C370">
        <v>18.100000000000001</v>
      </c>
      <c r="D370">
        <v>0</v>
      </c>
      <c r="E370">
        <v>0.63100000000000001</v>
      </c>
      <c r="F370">
        <v>4.97</v>
      </c>
      <c r="G370">
        <v>100</v>
      </c>
      <c r="H370">
        <v>1.3325</v>
      </c>
      <c r="I370">
        <v>24</v>
      </c>
      <c r="J370">
        <v>666</v>
      </c>
      <c r="K370">
        <v>20.2</v>
      </c>
      <c r="L370">
        <v>3.26</v>
      </c>
      <c r="M370">
        <v>50</v>
      </c>
    </row>
    <row r="371" spans="1:13" x14ac:dyDescent="0.3">
      <c r="A371">
        <v>5.6699799999999998</v>
      </c>
      <c r="B371">
        <v>0</v>
      </c>
      <c r="C371">
        <v>18.100000000000001</v>
      </c>
      <c r="D371">
        <v>1</v>
      </c>
      <c r="E371">
        <v>0.63100000000000001</v>
      </c>
      <c r="F371">
        <v>6.6829999999999998</v>
      </c>
      <c r="G371">
        <v>96.8</v>
      </c>
      <c r="H371">
        <v>1.3567</v>
      </c>
      <c r="I371">
        <v>24</v>
      </c>
      <c r="J371">
        <v>666</v>
      </c>
      <c r="K371">
        <v>20.2</v>
      </c>
      <c r="L371">
        <v>3.73</v>
      </c>
      <c r="M371">
        <v>50</v>
      </c>
    </row>
    <row r="372" spans="1:13" x14ac:dyDescent="0.3">
      <c r="A372">
        <v>6.5387599999999999</v>
      </c>
      <c r="B372">
        <v>0</v>
      </c>
      <c r="C372">
        <v>18.100000000000001</v>
      </c>
      <c r="D372">
        <v>1</v>
      </c>
      <c r="E372">
        <v>0.63100000000000001</v>
      </c>
      <c r="F372">
        <v>7.016</v>
      </c>
      <c r="G372">
        <v>97.5</v>
      </c>
      <c r="H372">
        <v>1.2023999999999999</v>
      </c>
      <c r="I372">
        <v>24</v>
      </c>
      <c r="J372">
        <v>666</v>
      </c>
      <c r="K372">
        <v>20.2</v>
      </c>
      <c r="L372">
        <v>2.96</v>
      </c>
      <c r="M372">
        <v>50</v>
      </c>
    </row>
    <row r="373" spans="1:13" x14ac:dyDescent="0.3">
      <c r="A373">
        <v>9.2323000000000004</v>
      </c>
      <c r="B373">
        <v>0</v>
      </c>
      <c r="C373">
        <v>18.100000000000001</v>
      </c>
      <c r="D373">
        <v>0</v>
      </c>
      <c r="E373">
        <v>0.63100000000000001</v>
      </c>
      <c r="F373">
        <v>6.2160000000000002</v>
      </c>
      <c r="G373">
        <v>100</v>
      </c>
      <c r="H373">
        <v>1.1691</v>
      </c>
      <c r="I373">
        <v>24</v>
      </c>
      <c r="J373">
        <v>666</v>
      </c>
      <c r="K373">
        <v>20.2</v>
      </c>
      <c r="L373">
        <v>9.5299999999999994</v>
      </c>
      <c r="M373">
        <v>50</v>
      </c>
    </row>
    <row r="374" spans="1:13" x14ac:dyDescent="0.3">
      <c r="A374">
        <v>8.2672500000000007</v>
      </c>
      <c r="B374">
        <v>0</v>
      </c>
      <c r="C374">
        <v>18.100000000000001</v>
      </c>
      <c r="D374">
        <v>1</v>
      </c>
      <c r="E374">
        <v>0.66800000000000004</v>
      </c>
      <c r="F374">
        <v>5.875</v>
      </c>
      <c r="G374">
        <v>89.6</v>
      </c>
      <c r="H374">
        <v>1.1295999999999999</v>
      </c>
      <c r="I374">
        <v>24</v>
      </c>
      <c r="J374">
        <v>666</v>
      </c>
      <c r="K374">
        <v>20.2</v>
      </c>
      <c r="L374">
        <v>8.8800000000000008</v>
      </c>
      <c r="M374">
        <v>50</v>
      </c>
    </row>
    <row r="375" spans="1:13" x14ac:dyDescent="0.3">
      <c r="A375">
        <v>11.1081</v>
      </c>
      <c r="B375">
        <v>0</v>
      </c>
      <c r="C375">
        <v>18.100000000000001</v>
      </c>
      <c r="D375">
        <v>0</v>
      </c>
      <c r="E375">
        <v>0.66800000000000004</v>
      </c>
      <c r="F375">
        <v>4.9059999999999997</v>
      </c>
      <c r="G375">
        <v>100</v>
      </c>
      <c r="H375">
        <v>1.1741999999999999</v>
      </c>
      <c r="I375">
        <v>24</v>
      </c>
      <c r="J375">
        <v>666</v>
      </c>
      <c r="K375">
        <v>20.2</v>
      </c>
      <c r="L375">
        <v>34.770000000000003</v>
      </c>
      <c r="M375">
        <v>13.8</v>
      </c>
    </row>
    <row r="376" spans="1:13" x14ac:dyDescent="0.3">
      <c r="A376">
        <v>18.498200000000001</v>
      </c>
      <c r="B376">
        <v>0</v>
      </c>
      <c r="C376">
        <v>18.100000000000001</v>
      </c>
      <c r="D376">
        <v>0</v>
      </c>
      <c r="E376">
        <v>0.66800000000000004</v>
      </c>
      <c r="F376">
        <v>4.1379999999999999</v>
      </c>
      <c r="G376">
        <v>100</v>
      </c>
      <c r="H376">
        <v>1.137</v>
      </c>
      <c r="I376">
        <v>24</v>
      </c>
      <c r="J376">
        <v>666</v>
      </c>
      <c r="K376">
        <v>20.2</v>
      </c>
      <c r="L376">
        <v>37.97</v>
      </c>
      <c r="M376">
        <v>13.8</v>
      </c>
    </row>
    <row r="377" spans="1:13" x14ac:dyDescent="0.3">
      <c r="A377">
        <v>19.609100000000002</v>
      </c>
      <c r="B377">
        <v>0</v>
      </c>
      <c r="C377">
        <v>18.100000000000001</v>
      </c>
      <c r="D377">
        <v>0</v>
      </c>
      <c r="E377">
        <v>0.67100000000000004</v>
      </c>
      <c r="F377">
        <v>7.3129999999999997</v>
      </c>
      <c r="G377">
        <v>97.9</v>
      </c>
      <c r="H377">
        <v>1.3163</v>
      </c>
      <c r="I377">
        <v>24</v>
      </c>
      <c r="J377">
        <v>666</v>
      </c>
      <c r="K377">
        <v>20.2</v>
      </c>
      <c r="L377">
        <v>13.44</v>
      </c>
      <c r="M377">
        <v>15</v>
      </c>
    </row>
    <row r="378" spans="1:13" x14ac:dyDescent="0.3">
      <c r="A378">
        <v>15.288</v>
      </c>
      <c r="B378">
        <v>0</v>
      </c>
      <c r="C378">
        <v>18.100000000000001</v>
      </c>
      <c r="D378">
        <v>0</v>
      </c>
      <c r="E378">
        <v>0.67100000000000004</v>
      </c>
      <c r="F378">
        <v>6.649</v>
      </c>
      <c r="G378">
        <v>93.3</v>
      </c>
      <c r="H378">
        <v>1.3449</v>
      </c>
      <c r="I378">
        <v>24</v>
      </c>
      <c r="J378">
        <v>666</v>
      </c>
      <c r="K378">
        <v>20.2</v>
      </c>
      <c r="L378">
        <v>23.24</v>
      </c>
      <c r="M378">
        <v>13.9</v>
      </c>
    </row>
    <row r="379" spans="1:13" x14ac:dyDescent="0.3">
      <c r="A379">
        <v>9.8234899999999996</v>
      </c>
      <c r="B379">
        <v>0</v>
      </c>
      <c r="C379">
        <v>18.100000000000001</v>
      </c>
      <c r="D379">
        <v>0</v>
      </c>
      <c r="E379">
        <v>0.67100000000000004</v>
      </c>
      <c r="F379">
        <v>6.7939999999999996</v>
      </c>
      <c r="G379">
        <v>98.8</v>
      </c>
      <c r="H379">
        <v>1.3580000000000001</v>
      </c>
      <c r="I379">
        <v>24</v>
      </c>
      <c r="J379">
        <v>666</v>
      </c>
      <c r="K379">
        <v>20.2</v>
      </c>
      <c r="L379">
        <v>21.24</v>
      </c>
      <c r="M379">
        <v>13.3</v>
      </c>
    </row>
    <row r="380" spans="1:13" x14ac:dyDescent="0.3">
      <c r="A380">
        <v>23.648199999999999</v>
      </c>
      <c r="B380">
        <v>0</v>
      </c>
      <c r="C380">
        <v>18.100000000000001</v>
      </c>
      <c r="D380">
        <v>0</v>
      </c>
      <c r="E380">
        <v>0.67100000000000004</v>
      </c>
      <c r="F380">
        <v>6.38</v>
      </c>
      <c r="G380">
        <v>96.2</v>
      </c>
      <c r="H380">
        <v>1.3861000000000001</v>
      </c>
      <c r="I380">
        <v>24</v>
      </c>
      <c r="J380">
        <v>666</v>
      </c>
      <c r="K380">
        <v>20.2</v>
      </c>
      <c r="L380">
        <v>23.69</v>
      </c>
      <c r="M380">
        <v>13.1</v>
      </c>
    </row>
    <row r="381" spans="1:13" x14ac:dyDescent="0.3">
      <c r="A381">
        <v>17.866700000000002</v>
      </c>
      <c r="B381">
        <v>0</v>
      </c>
      <c r="C381">
        <v>18.100000000000001</v>
      </c>
      <c r="D381">
        <v>0</v>
      </c>
      <c r="E381">
        <v>0.67100000000000004</v>
      </c>
      <c r="F381">
        <v>6.2229999999999999</v>
      </c>
      <c r="G381">
        <v>100</v>
      </c>
      <c r="H381">
        <v>1.3861000000000001</v>
      </c>
      <c r="I381">
        <v>24</v>
      </c>
      <c r="J381">
        <v>666</v>
      </c>
      <c r="K381">
        <v>20.2</v>
      </c>
      <c r="L381">
        <v>21.78</v>
      </c>
      <c r="M381">
        <v>10.199999999999999</v>
      </c>
    </row>
    <row r="382" spans="1:13" x14ac:dyDescent="0.3">
      <c r="A382">
        <v>88.976200000000006</v>
      </c>
      <c r="B382">
        <v>0</v>
      </c>
      <c r="C382">
        <v>18.100000000000001</v>
      </c>
      <c r="D382">
        <v>0</v>
      </c>
      <c r="E382">
        <v>0.67100000000000004</v>
      </c>
      <c r="F382">
        <v>6.968</v>
      </c>
      <c r="G382">
        <v>91.9</v>
      </c>
      <c r="H382">
        <v>1.4165000000000001</v>
      </c>
      <c r="I382">
        <v>24</v>
      </c>
      <c r="J382">
        <v>666</v>
      </c>
      <c r="K382">
        <v>20.2</v>
      </c>
      <c r="L382">
        <v>17.21</v>
      </c>
      <c r="M382">
        <v>10.4</v>
      </c>
    </row>
    <row r="383" spans="1:13" x14ac:dyDescent="0.3">
      <c r="A383">
        <v>15.8744</v>
      </c>
      <c r="B383">
        <v>0</v>
      </c>
      <c r="C383">
        <v>18.100000000000001</v>
      </c>
      <c r="D383">
        <v>0</v>
      </c>
      <c r="E383">
        <v>0.67100000000000004</v>
      </c>
      <c r="F383">
        <v>6.5449999999999999</v>
      </c>
      <c r="G383">
        <v>99.1</v>
      </c>
      <c r="H383">
        <v>1.5192000000000001</v>
      </c>
      <c r="I383">
        <v>24</v>
      </c>
      <c r="J383">
        <v>666</v>
      </c>
      <c r="K383">
        <v>20.2</v>
      </c>
      <c r="L383">
        <v>21.08</v>
      </c>
      <c r="M383">
        <v>10.9</v>
      </c>
    </row>
    <row r="384" spans="1:13" x14ac:dyDescent="0.3">
      <c r="A384">
        <v>9.1870200000000004</v>
      </c>
      <c r="B384">
        <v>0</v>
      </c>
      <c r="C384">
        <v>18.100000000000001</v>
      </c>
      <c r="D384">
        <v>0</v>
      </c>
      <c r="E384">
        <v>0.7</v>
      </c>
      <c r="F384">
        <v>5.5359999999999996</v>
      </c>
      <c r="G384">
        <v>100</v>
      </c>
      <c r="H384">
        <v>1.5804</v>
      </c>
      <c r="I384">
        <v>24</v>
      </c>
      <c r="J384">
        <v>666</v>
      </c>
      <c r="K384">
        <v>20.2</v>
      </c>
      <c r="L384">
        <v>23.6</v>
      </c>
      <c r="M384">
        <v>11.3</v>
      </c>
    </row>
    <row r="385" spans="1:13" x14ac:dyDescent="0.3">
      <c r="A385">
        <v>7.9924799999999996</v>
      </c>
      <c r="B385">
        <v>0</v>
      </c>
      <c r="C385">
        <v>18.100000000000001</v>
      </c>
      <c r="D385">
        <v>0</v>
      </c>
      <c r="E385">
        <v>0.7</v>
      </c>
      <c r="F385">
        <v>5.52</v>
      </c>
      <c r="G385">
        <v>100</v>
      </c>
      <c r="H385">
        <v>1.5330999999999999</v>
      </c>
      <c r="I385">
        <v>24</v>
      </c>
      <c r="J385">
        <v>666</v>
      </c>
      <c r="K385">
        <v>20.2</v>
      </c>
      <c r="L385">
        <v>24.56</v>
      </c>
      <c r="M385">
        <v>12.3</v>
      </c>
    </row>
    <row r="386" spans="1:13" x14ac:dyDescent="0.3">
      <c r="A386">
        <v>20.084900000000001</v>
      </c>
      <c r="B386">
        <v>0</v>
      </c>
      <c r="C386">
        <v>18.100000000000001</v>
      </c>
      <c r="D386">
        <v>0</v>
      </c>
      <c r="E386">
        <v>0.7</v>
      </c>
      <c r="F386">
        <v>4.3680000000000003</v>
      </c>
      <c r="G386">
        <v>91.2</v>
      </c>
      <c r="H386">
        <v>1.4395</v>
      </c>
      <c r="I386">
        <v>24</v>
      </c>
      <c r="J386">
        <v>666</v>
      </c>
      <c r="K386">
        <v>20.2</v>
      </c>
      <c r="L386">
        <v>30.63</v>
      </c>
      <c r="M386">
        <v>8.8000000000000007</v>
      </c>
    </row>
    <row r="387" spans="1:13" x14ac:dyDescent="0.3">
      <c r="A387">
        <v>16.811800000000002</v>
      </c>
      <c r="B387">
        <v>0</v>
      </c>
      <c r="C387">
        <v>18.100000000000001</v>
      </c>
      <c r="D387">
        <v>0</v>
      </c>
      <c r="E387">
        <v>0.7</v>
      </c>
      <c r="F387">
        <v>5.2770000000000001</v>
      </c>
      <c r="G387">
        <v>98.1</v>
      </c>
      <c r="H387">
        <v>1.4260999999999999</v>
      </c>
      <c r="I387">
        <v>24</v>
      </c>
      <c r="J387">
        <v>666</v>
      </c>
      <c r="K387">
        <v>20.2</v>
      </c>
      <c r="L387">
        <v>30.81</v>
      </c>
      <c r="M387">
        <v>7.2</v>
      </c>
    </row>
    <row r="388" spans="1:13" x14ac:dyDescent="0.3">
      <c r="A388">
        <v>24.393799999999999</v>
      </c>
      <c r="B388">
        <v>0</v>
      </c>
      <c r="C388">
        <v>18.100000000000001</v>
      </c>
      <c r="D388">
        <v>0</v>
      </c>
      <c r="E388">
        <v>0.7</v>
      </c>
      <c r="F388">
        <v>4.6520000000000001</v>
      </c>
      <c r="G388">
        <v>100</v>
      </c>
      <c r="H388">
        <v>1.4672000000000001</v>
      </c>
      <c r="I388">
        <v>24</v>
      </c>
      <c r="J388">
        <v>666</v>
      </c>
      <c r="K388">
        <v>20.2</v>
      </c>
      <c r="L388">
        <v>28.28</v>
      </c>
      <c r="M388">
        <v>10.5</v>
      </c>
    </row>
    <row r="389" spans="1:13" x14ac:dyDescent="0.3">
      <c r="A389">
        <v>22.597100000000001</v>
      </c>
      <c r="B389">
        <v>0</v>
      </c>
      <c r="C389">
        <v>18.100000000000001</v>
      </c>
      <c r="D389">
        <v>0</v>
      </c>
      <c r="E389">
        <v>0.7</v>
      </c>
      <c r="F389">
        <v>5</v>
      </c>
      <c r="G389">
        <v>89.5</v>
      </c>
      <c r="H389">
        <v>1.5184</v>
      </c>
      <c r="I389">
        <v>24</v>
      </c>
      <c r="J389">
        <v>666</v>
      </c>
      <c r="K389">
        <v>20.2</v>
      </c>
      <c r="L389">
        <v>31.99</v>
      </c>
      <c r="M389">
        <v>7.4</v>
      </c>
    </row>
    <row r="390" spans="1:13" x14ac:dyDescent="0.3">
      <c r="A390">
        <v>14.3337</v>
      </c>
      <c r="B390">
        <v>0</v>
      </c>
      <c r="C390">
        <v>18.100000000000001</v>
      </c>
      <c r="D390">
        <v>0</v>
      </c>
      <c r="E390">
        <v>0.7</v>
      </c>
      <c r="F390">
        <v>4.88</v>
      </c>
      <c r="G390">
        <v>100</v>
      </c>
      <c r="H390">
        <v>1.5894999999999999</v>
      </c>
      <c r="I390">
        <v>24</v>
      </c>
      <c r="J390">
        <v>666</v>
      </c>
      <c r="K390">
        <v>20.2</v>
      </c>
      <c r="L390">
        <v>30.62</v>
      </c>
      <c r="M390">
        <v>10.199999999999999</v>
      </c>
    </row>
    <row r="391" spans="1:13" x14ac:dyDescent="0.3">
      <c r="A391">
        <v>8.1517400000000002</v>
      </c>
      <c r="B391">
        <v>0</v>
      </c>
      <c r="C391">
        <v>18.100000000000001</v>
      </c>
      <c r="D391">
        <v>0</v>
      </c>
      <c r="E391">
        <v>0.7</v>
      </c>
      <c r="F391">
        <v>5.39</v>
      </c>
      <c r="G391">
        <v>98.9</v>
      </c>
      <c r="H391">
        <v>1.7281</v>
      </c>
      <c r="I391">
        <v>24</v>
      </c>
      <c r="J391">
        <v>666</v>
      </c>
      <c r="K391">
        <v>20.2</v>
      </c>
      <c r="L391">
        <v>20.85</v>
      </c>
      <c r="M391">
        <v>11.5</v>
      </c>
    </row>
    <row r="392" spans="1:13" x14ac:dyDescent="0.3">
      <c r="A392">
        <v>6.9621500000000003</v>
      </c>
      <c r="B392">
        <v>0</v>
      </c>
      <c r="C392">
        <v>18.100000000000001</v>
      </c>
      <c r="D392">
        <v>0</v>
      </c>
      <c r="E392">
        <v>0.7</v>
      </c>
      <c r="F392">
        <v>5.7130000000000001</v>
      </c>
      <c r="G392">
        <v>97</v>
      </c>
      <c r="H392">
        <v>1.9265000000000001</v>
      </c>
      <c r="I392">
        <v>24</v>
      </c>
      <c r="J392">
        <v>666</v>
      </c>
      <c r="K392">
        <v>20.2</v>
      </c>
      <c r="L392">
        <v>17.11</v>
      </c>
      <c r="M392">
        <v>15.1</v>
      </c>
    </row>
    <row r="393" spans="1:13" x14ac:dyDescent="0.3">
      <c r="A393">
        <v>5.29305</v>
      </c>
      <c r="B393">
        <v>0</v>
      </c>
      <c r="C393">
        <v>18.100000000000001</v>
      </c>
      <c r="D393">
        <v>0</v>
      </c>
      <c r="E393">
        <v>0.7</v>
      </c>
      <c r="F393">
        <v>6.0510000000000002</v>
      </c>
      <c r="G393">
        <v>82.5</v>
      </c>
      <c r="H393">
        <v>2.1678000000000002</v>
      </c>
      <c r="I393">
        <v>24</v>
      </c>
      <c r="J393">
        <v>666</v>
      </c>
      <c r="K393">
        <v>20.2</v>
      </c>
      <c r="L393">
        <v>18.760000000000002</v>
      </c>
      <c r="M393">
        <v>23.2</v>
      </c>
    </row>
    <row r="394" spans="1:13" x14ac:dyDescent="0.3">
      <c r="A394">
        <v>11.5779</v>
      </c>
      <c r="B394">
        <v>0</v>
      </c>
      <c r="C394">
        <v>18.100000000000001</v>
      </c>
      <c r="D394">
        <v>0</v>
      </c>
      <c r="E394">
        <v>0.7</v>
      </c>
      <c r="F394">
        <v>5.0359999999999996</v>
      </c>
      <c r="G394">
        <v>97</v>
      </c>
      <c r="H394">
        <v>1.77</v>
      </c>
      <c r="I394">
        <v>24</v>
      </c>
      <c r="J394">
        <v>666</v>
      </c>
      <c r="K394">
        <v>20.2</v>
      </c>
      <c r="L394">
        <v>25.68</v>
      </c>
      <c r="M394">
        <v>9.6999999999999993</v>
      </c>
    </row>
    <row r="395" spans="1:13" x14ac:dyDescent="0.3">
      <c r="A395">
        <v>8.6447599999999998</v>
      </c>
      <c r="B395">
        <v>0</v>
      </c>
      <c r="C395">
        <v>18.100000000000001</v>
      </c>
      <c r="D395">
        <v>0</v>
      </c>
      <c r="E395">
        <v>0.69299999999999995</v>
      </c>
      <c r="F395">
        <v>6.1929999999999996</v>
      </c>
      <c r="G395">
        <v>92.6</v>
      </c>
      <c r="H395">
        <v>1.7911999999999999</v>
      </c>
      <c r="I395">
        <v>24</v>
      </c>
      <c r="J395">
        <v>666</v>
      </c>
      <c r="K395">
        <v>20.2</v>
      </c>
      <c r="L395">
        <v>15.17</v>
      </c>
      <c r="M395">
        <v>13.8</v>
      </c>
    </row>
    <row r="396" spans="1:13" x14ac:dyDescent="0.3">
      <c r="A396">
        <v>13.3598</v>
      </c>
      <c r="B396">
        <v>0</v>
      </c>
      <c r="C396">
        <v>18.100000000000001</v>
      </c>
      <c r="D396">
        <v>0</v>
      </c>
      <c r="E396">
        <v>0.69299999999999995</v>
      </c>
      <c r="F396">
        <v>5.8869999999999996</v>
      </c>
      <c r="G396">
        <v>94.7</v>
      </c>
      <c r="H396">
        <v>1.7821</v>
      </c>
      <c r="I396">
        <v>24</v>
      </c>
      <c r="J396">
        <v>666</v>
      </c>
      <c r="K396">
        <v>20.2</v>
      </c>
      <c r="L396">
        <v>16.350000000000001</v>
      </c>
      <c r="M396">
        <v>12.7</v>
      </c>
    </row>
    <row r="397" spans="1:13" x14ac:dyDescent="0.3">
      <c r="A397">
        <v>8.7167499999999993</v>
      </c>
      <c r="B397">
        <v>0</v>
      </c>
      <c r="C397">
        <v>18.100000000000001</v>
      </c>
      <c r="D397">
        <v>0</v>
      </c>
      <c r="E397">
        <v>0.69299999999999995</v>
      </c>
      <c r="F397">
        <v>6.4710000000000001</v>
      </c>
      <c r="G397">
        <v>98.8</v>
      </c>
      <c r="H397">
        <v>1.7257</v>
      </c>
      <c r="I397">
        <v>24</v>
      </c>
      <c r="J397">
        <v>666</v>
      </c>
      <c r="K397">
        <v>20.2</v>
      </c>
      <c r="L397">
        <v>17.12</v>
      </c>
      <c r="M397">
        <v>13.1</v>
      </c>
    </row>
    <row r="398" spans="1:13" x14ac:dyDescent="0.3">
      <c r="A398">
        <v>5.8720499999999998</v>
      </c>
      <c r="B398">
        <v>0</v>
      </c>
      <c r="C398">
        <v>18.100000000000001</v>
      </c>
      <c r="D398">
        <v>0</v>
      </c>
      <c r="E398">
        <v>0.69299999999999995</v>
      </c>
      <c r="F398">
        <v>6.4050000000000002</v>
      </c>
      <c r="G398">
        <v>96</v>
      </c>
      <c r="H398">
        <v>1.6768000000000001</v>
      </c>
      <c r="I398">
        <v>24</v>
      </c>
      <c r="J398">
        <v>666</v>
      </c>
      <c r="K398">
        <v>20.2</v>
      </c>
      <c r="L398">
        <v>19.37</v>
      </c>
      <c r="M398">
        <v>12.5</v>
      </c>
    </row>
    <row r="399" spans="1:13" x14ac:dyDescent="0.3">
      <c r="A399">
        <v>7.6720199999999998</v>
      </c>
      <c r="B399">
        <v>0</v>
      </c>
      <c r="C399">
        <v>18.100000000000001</v>
      </c>
      <c r="D399">
        <v>0</v>
      </c>
      <c r="E399">
        <v>0.69299999999999995</v>
      </c>
      <c r="F399">
        <v>5.7469999999999999</v>
      </c>
      <c r="G399">
        <v>98.9</v>
      </c>
      <c r="H399">
        <v>1.6334</v>
      </c>
      <c r="I399">
        <v>24</v>
      </c>
      <c r="J399">
        <v>666</v>
      </c>
      <c r="K399">
        <v>20.2</v>
      </c>
      <c r="L399">
        <v>19.920000000000002</v>
      </c>
      <c r="M399">
        <v>8.5</v>
      </c>
    </row>
    <row r="400" spans="1:13" x14ac:dyDescent="0.3">
      <c r="A400">
        <v>38.351799999999997</v>
      </c>
      <c r="B400">
        <v>0</v>
      </c>
      <c r="C400">
        <v>18.100000000000001</v>
      </c>
      <c r="D400">
        <v>0</v>
      </c>
      <c r="E400">
        <v>0.69299999999999995</v>
      </c>
      <c r="F400">
        <v>5.4530000000000003</v>
      </c>
      <c r="G400">
        <v>100</v>
      </c>
      <c r="H400">
        <v>1.4896</v>
      </c>
      <c r="I400">
        <v>24</v>
      </c>
      <c r="J400">
        <v>666</v>
      </c>
      <c r="K400">
        <v>20.2</v>
      </c>
      <c r="L400">
        <v>30.59</v>
      </c>
      <c r="M400">
        <v>5</v>
      </c>
    </row>
    <row r="401" spans="1:13" x14ac:dyDescent="0.3">
      <c r="A401">
        <v>9.9165500000000009</v>
      </c>
      <c r="B401">
        <v>0</v>
      </c>
      <c r="C401">
        <v>18.100000000000001</v>
      </c>
      <c r="D401">
        <v>0</v>
      </c>
      <c r="E401">
        <v>0.69299999999999995</v>
      </c>
      <c r="F401">
        <v>5.8520000000000003</v>
      </c>
      <c r="G401">
        <v>77.8</v>
      </c>
      <c r="H401">
        <v>1.5004</v>
      </c>
      <c r="I401">
        <v>24</v>
      </c>
      <c r="J401">
        <v>666</v>
      </c>
      <c r="K401">
        <v>20.2</v>
      </c>
      <c r="L401">
        <v>29.97</v>
      </c>
      <c r="M401">
        <v>6.3</v>
      </c>
    </row>
    <row r="402" spans="1:13" x14ac:dyDescent="0.3">
      <c r="A402">
        <v>25.046099999999999</v>
      </c>
      <c r="B402">
        <v>0</v>
      </c>
      <c r="C402">
        <v>18.100000000000001</v>
      </c>
      <c r="D402">
        <v>0</v>
      </c>
      <c r="E402">
        <v>0.69299999999999995</v>
      </c>
      <c r="F402">
        <v>5.9870000000000001</v>
      </c>
      <c r="G402">
        <v>100</v>
      </c>
      <c r="H402">
        <v>1.5888</v>
      </c>
      <c r="I402">
        <v>24</v>
      </c>
      <c r="J402">
        <v>666</v>
      </c>
      <c r="K402">
        <v>20.2</v>
      </c>
      <c r="L402">
        <v>26.77</v>
      </c>
      <c r="M402">
        <v>5.6</v>
      </c>
    </row>
    <row r="403" spans="1:13" x14ac:dyDescent="0.3">
      <c r="A403">
        <v>14.2362</v>
      </c>
      <c r="B403">
        <v>0</v>
      </c>
      <c r="C403">
        <v>18.100000000000001</v>
      </c>
      <c r="D403">
        <v>0</v>
      </c>
      <c r="E403">
        <v>0.69299999999999995</v>
      </c>
      <c r="F403">
        <v>6.343</v>
      </c>
      <c r="G403">
        <v>100</v>
      </c>
      <c r="H403">
        <v>1.5741000000000001</v>
      </c>
      <c r="I403">
        <v>24</v>
      </c>
      <c r="J403">
        <v>666</v>
      </c>
      <c r="K403">
        <v>20.2</v>
      </c>
      <c r="L403">
        <v>20.32</v>
      </c>
      <c r="M403">
        <v>7.2</v>
      </c>
    </row>
    <row r="404" spans="1:13" x14ac:dyDescent="0.3">
      <c r="A404">
        <v>9.5957100000000004</v>
      </c>
      <c r="B404">
        <v>0</v>
      </c>
      <c r="C404">
        <v>18.100000000000001</v>
      </c>
      <c r="D404">
        <v>0</v>
      </c>
      <c r="E404">
        <v>0.69299999999999995</v>
      </c>
      <c r="F404">
        <v>6.4039999999999999</v>
      </c>
      <c r="G404">
        <v>100</v>
      </c>
      <c r="H404">
        <v>1.639</v>
      </c>
      <c r="I404">
        <v>24</v>
      </c>
      <c r="J404">
        <v>666</v>
      </c>
      <c r="K404">
        <v>20.2</v>
      </c>
      <c r="L404">
        <v>20.309999999999999</v>
      </c>
      <c r="M404">
        <v>12.1</v>
      </c>
    </row>
    <row r="405" spans="1:13" x14ac:dyDescent="0.3">
      <c r="A405">
        <v>24.8017</v>
      </c>
      <c r="B405">
        <v>0</v>
      </c>
      <c r="C405">
        <v>18.100000000000001</v>
      </c>
      <c r="D405">
        <v>0</v>
      </c>
      <c r="E405">
        <v>0.69299999999999995</v>
      </c>
      <c r="F405">
        <v>5.3490000000000002</v>
      </c>
      <c r="G405">
        <v>96</v>
      </c>
      <c r="H405">
        <v>1.7028000000000001</v>
      </c>
      <c r="I405">
        <v>24</v>
      </c>
      <c r="J405">
        <v>666</v>
      </c>
      <c r="K405">
        <v>20.2</v>
      </c>
      <c r="L405">
        <v>19.77</v>
      </c>
      <c r="M405">
        <v>8.3000000000000007</v>
      </c>
    </row>
    <row r="406" spans="1:13" x14ac:dyDescent="0.3">
      <c r="A406">
        <v>41.529200000000003</v>
      </c>
      <c r="B406">
        <v>0</v>
      </c>
      <c r="C406">
        <v>18.100000000000001</v>
      </c>
      <c r="D406">
        <v>0</v>
      </c>
      <c r="E406">
        <v>0.69299999999999995</v>
      </c>
      <c r="F406">
        <v>5.5309999999999997</v>
      </c>
      <c r="G406">
        <v>85.4</v>
      </c>
      <c r="H406">
        <v>1.6073999999999999</v>
      </c>
      <c r="I406">
        <v>24</v>
      </c>
      <c r="J406">
        <v>666</v>
      </c>
      <c r="K406">
        <v>20.2</v>
      </c>
      <c r="L406">
        <v>27.38</v>
      </c>
      <c r="M406">
        <v>8.5</v>
      </c>
    </row>
    <row r="407" spans="1:13" x14ac:dyDescent="0.3">
      <c r="A407">
        <v>67.9208</v>
      </c>
      <c r="B407">
        <v>0</v>
      </c>
      <c r="C407">
        <v>18.100000000000001</v>
      </c>
      <c r="D407">
        <v>0</v>
      </c>
      <c r="E407">
        <v>0.69299999999999995</v>
      </c>
      <c r="F407">
        <v>5.6829999999999998</v>
      </c>
      <c r="G407">
        <v>100</v>
      </c>
      <c r="H407">
        <v>1.4254</v>
      </c>
      <c r="I407">
        <v>24</v>
      </c>
      <c r="J407">
        <v>666</v>
      </c>
      <c r="K407">
        <v>20.2</v>
      </c>
      <c r="L407">
        <v>22.98</v>
      </c>
      <c r="M407">
        <v>5</v>
      </c>
    </row>
    <row r="408" spans="1:13" x14ac:dyDescent="0.3">
      <c r="A408">
        <v>20.716200000000001</v>
      </c>
      <c r="B408">
        <v>0</v>
      </c>
      <c r="C408">
        <v>18.100000000000001</v>
      </c>
      <c r="D408">
        <v>0</v>
      </c>
      <c r="E408">
        <v>0.65900000000000003</v>
      </c>
      <c r="F408">
        <v>4.1379999999999999</v>
      </c>
      <c r="G408">
        <v>100</v>
      </c>
      <c r="H408">
        <v>1.1780999999999999</v>
      </c>
      <c r="I408">
        <v>24</v>
      </c>
      <c r="J408">
        <v>666</v>
      </c>
      <c r="K408">
        <v>20.2</v>
      </c>
      <c r="L408">
        <v>23.34</v>
      </c>
      <c r="M408">
        <v>11.9</v>
      </c>
    </row>
    <row r="409" spans="1:13" x14ac:dyDescent="0.3">
      <c r="A409">
        <v>11.9511</v>
      </c>
      <c r="B409">
        <v>0</v>
      </c>
      <c r="C409">
        <v>18.100000000000001</v>
      </c>
      <c r="D409">
        <v>0</v>
      </c>
      <c r="E409">
        <v>0.65900000000000003</v>
      </c>
      <c r="F409">
        <v>5.6079999999999997</v>
      </c>
      <c r="G409">
        <v>100</v>
      </c>
      <c r="H409">
        <v>1.2851999999999999</v>
      </c>
      <c r="I409">
        <v>24</v>
      </c>
      <c r="J409">
        <v>666</v>
      </c>
      <c r="K409">
        <v>20.2</v>
      </c>
      <c r="L409">
        <v>12.13</v>
      </c>
      <c r="M409">
        <v>27.9</v>
      </c>
    </row>
    <row r="410" spans="1:13" x14ac:dyDescent="0.3">
      <c r="A410">
        <v>7.4038899999999996</v>
      </c>
      <c r="B410">
        <v>0</v>
      </c>
      <c r="C410">
        <v>18.100000000000001</v>
      </c>
      <c r="D410">
        <v>0</v>
      </c>
      <c r="E410">
        <v>0.59699999999999998</v>
      </c>
      <c r="F410">
        <v>5.617</v>
      </c>
      <c r="G410">
        <v>97.9</v>
      </c>
      <c r="H410">
        <v>1.4547000000000001</v>
      </c>
      <c r="I410">
        <v>24</v>
      </c>
      <c r="J410">
        <v>666</v>
      </c>
      <c r="K410">
        <v>20.2</v>
      </c>
      <c r="L410">
        <v>26.4</v>
      </c>
      <c r="M410">
        <v>17.2</v>
      </c>
    </row>
    <row r="411" spans="1:13" x14ac:dyDescent="0.3">
      <c r="A411">
        <v>14.4383</v>
      </c>
      <c r="B411">
        <v>0</v>
      </c>
      <c r="C411">
        <v>18.100000000000001</v>
      </c>
      <c r="D411">
        <v>0</v>
      </c>
      <c r="E411">
        <v>0.59699999999999998</v>
      </c>
      <c r="F411">
        <v>6.8520000000000003</v>
      </c>
      <c r="G411">
        <v>100</v>
      </c>
      <c r="H411">
        <v>1.4655</v>
      </c>
      <c r="I411">
        <v>24</v>
      </c>
      <c r="J411">
        <v>666</v>
      </c>
      <c r="K411">
        <v>20.2</v>
      </c>
      <c r="L411">
        <v>19.78</v>
      </c>
      <c r="M411">
        <v>27.5</v>
      </c>
    </row>
    <row r="412" spans="1:13" x14ac:dyDescent="0.3">
      <c r="A412">
        <v>51.135800000000003</v>
      </c>
      <c r="B412">
        <v>0</v>
      </c>
      <c r="C412">
        <v>18.100000000000001</v>
      </c>
      <c r="D412">
        <v>0</v>
      </c>
      <c r="E412">
        <v>0.59699999999999998</v>
      </c>
      <c r="F412">
        <v>5.7569999999999997</v>
      </c>
      <c r="G412">
        <v>100</v>
      </c>
      <c r="H412">
        <v>1.413</v>
      </c>
      <c r="I412">
        <v>24</v>
      </c>
      <c r="J412">
        <v>666</v>
      </c>
      <c r="K412">
        <v>20.2</v>
      </c>
      <c r="L412">
        <v>10.11</v>
      </c>
      <c r="M412">
        <v>15</v>
      </c>
    </row>
    <row r="413" spans="1:13" x14ac:dyDescent="0.3">
      <c r="A413">
        <v>14.050700000000001</v>
      </c>
      <c r="B413">
        <v>0</v>
      </c>
      <c r="C413">
        <v>18.100000000000001</v>
      </c>
      <c r="D413">
        <v>0</v>
      </c>
      <c r="E413">
        <v>0.59699999999999998</v>
      </c>
      <c r="F413">
        <v>6.657</v>
      </c>
      <c r="G413">
        <v>100</v>
      </c>
      <c r="H413">
        <v>1.5275000000000001</v>
      </c>
      <c r="I413">
        <v>24</v>
      </c>
      <c r="J413">
        <v>666</v>
      </c>
      <c r="K413">
        <v>20.2</v>
      </c>
      <c r="L413">
        <v>21.22</v>
      </c>
      <c r="M413">
        <v>17.2</v>
      </c>
    </row>
    <row r="414" spans="1:13" x14ac:dyDescent="0.3">
      <c r="A414">
        <v>18.811</v>
      </c>
      <c r="B414">
        <v>0</v>
      </c>
      <c r="C414">
        <v>18.100000000000001</v>
      </c>
      <c r="D414">
        <v>0</v>
      </c>
      <c r="E414">
        <v>0.59699999999999998</v>
      </c>
      <c r="F414">
        <v>4.6280000000000001</v>
      </c>
      <c r="G414">
        <v>100</v>
      </c>
      <c r="H414">
        <v>1.5539000000000001</v>
      </c>
      <c r="I414">
        <v>24</v>
      </c>
      <c r="J414">
        <v>666</v>
      </c>
      <c r="K414">
        <v>20.2</v>
      </c>
      <c r="L414">
        <v>34.369999999999997</v>
      </c>
      <c r="M414">
        <v>17.899999999999999</v>
      </c>
    </row>
    <row r="415" spans="1:13" x14ac:dyDescent="0.3">
      <c r="A415">
        <v>28.655799999999999</v>
      </c>
      <c r="B415">
        <v>0</v>
      </c>
      <c r="C415">
        <v>18.100000000000001</v>
      </c>
      <c r="D415">
        <v>0</v>
      </c>
      <c r="E415">
        <v>0.59699999999999998</v>
      </c>
      <c r="F415">
        <v>5.1550000000000002</v>
      </c>
      <c r="G415">
        <v>100</v>
      </c>
      <c r="H415">
        <v>1.5893999999999999</v>
      </c>
      <c r="I415">
        <v>24</v>
      </c>
      <c r="J415">
        <v>666</v>
      </c>
      <c r="K415">
        <v>20.2</v>
      </c>
      <c r="L415">
        <v>20.079999999999998</v>
      </c>
      <c r="M415">
        <v>16.3</v>
      </c>
    </row>
    <row r="416" spans="1:13" x14ac:dyDescent="0.3">
      <c r="A416">
        <v>45.746099999999998</v>
      </c>
      <c r="B416">
        <v>0</v>
      </c>
      <c r="C416">
        <v>18.100000000000001</v>
      </c>
      <c r="D416">
        <v>0</v>
      </c>
      <c r="E416">
        <v>0.69299999999999995</v>
      </c>
      <c r="F416">
        <v>4.5190000000000001</v>
      </c>
      <c r="G416">
        <v>100</v>
      </c>
      <c r="H416">
        <v>1.6581999999999999</v>
      </c>
      <c r="I416">
        <v>24</v>
      </c>
      <c r="J416">
        <v>666</v>
      </c>
      <c r="K416">
        <v>20.2</v>
      </c>
      <c r="L416">
        <v>36.979999999999997</v>
      </c>
      <c r="M416">
        <v>7</v>
      </c>
    </row>
    <row r="417" spans="1:13" x14ac:dyDescent="0.3">
      <c r="A417">
        <v>18.084599999999998</v>
      </c>
      <c r="B417">
        <v>0</v>
      </c>
      <c r="C417">
        <v>18.100000000000001</v>
      </c>
      <c r="D417">
        <v>0</v>
      </c>
      <c r="E417">
        <v>0.67900000000000005</v>
      </c>
      <c r="F417">
        <v>6.4340000000000002</v>
      </c>
      <c r="G417">
        <v>100</v>
      </c>
      <c r="H417">
        <v>1.8347</v>
      </c>
      <c r="I417">
        <v>24</v>
      </c>
      <c r="J417">
        <v>666</v>
      </c>
      <c r="K417">
        <v>20.2</v>
      </c>
      <c r="L417">
        <v>29.05</v>
      </c>
      <c r="M417">
        <v>7.2</v>
      </c>
    </row>
    <row r="418" spans="1:13" x14ac:dyDescent="0.3">
      <c r="A418">
        <v>10.834199999999999</v>
      </c>
      <c r="B418">
        <v>0</v>
      </c>
      <c r="C418">
        <v>18.100000000000001</v>
      </c>
      <c r="D418">
        <v>0</v>
      </c>
      <c r="E418">
        <v>0.67900000000000005</v>
      </c>
      <c r="F418">
        <v>6.782</v>
      </c>
      <c r="G418">
        <v>90.8</v>
      </c>
      <c r="H418">
        <v>1.8194999999999999</v>
      </c>
      <c r="I418">
        <v>24</v>
      </c>
      <c r="J418">
        <v>666</v>
      </c>
      <c r="K418">
        <v>20.2</v>
      </c>
      <c r="L418">
        <v>25.79</v>
      </c>
      <c r="M418">
        <v>7.5</v>
      </c>
    </row>
    <row r="419" spans="1:13" x14ac:dyDescent="0.3">
      <c r="A419">
        <v>25.9406</v>
      </c>
      <c r="B419">
        <v>0</v>
      </c>
      <c r="C419">
        <v>18.100000000000001</v>
      </c>
      <c r="D419">
        <v>0</v>
      </c>
      <c r="E419">
        <v>0.67900000000000005</v>
      </c>
      <c r="F419">
        <v>5.3040000000000003</v>
      </c>
      <c r="G419">
        <v>89.1</v>
      </c>
      <c r="H419">
        <v>1.6475</v>
      </c>
      <c r="I419">
        <v>24</v>
      </c>
      <c r="J419">
        <v>666</v>
      </c>
      <c r="K419">
        <v>20.2</v>
      </c>
      <c r="L419">
        <v>26.64</v>
      </c>
      <c r="M419">
        <v>10.4</v>
      </c>
    </row>
    <row r="420" spans="1:13" x14ac:dyDescent="0.3">
      <c r="A420">
        <v>73.534099999999995</v>
      </c>
      <c r="B420">
        <v>0</v>
      </c>
      <c r="C420">
        <v>18.100000000000001</v>
      </c>
      <c r="D420">
        <v>0</v>
      </c>
      <c r="E420">
        <v>0.67900000000000005</v>
      </c>
      <c r="F420">
        <v>5.9569999999999999</v>
      </c>
      <c r="G420">
        <v>100</v>
      </c>
      <c r="H420">
        <v>1.8026</v>
      </c>
      <c r="I420">
        <v>24</v>
      </c>
      <c r="J420">
        <v>666</v>
      </c>
      <c r="K420">
        <v>20.2</v>
      </c>
      <c r="L420">
        <v>20.62</v>
      </c>
      <c r="M420">
        <v>8.8000000000000007</v>
      </c>
    </row>
    <row r="421" spans="1:13" x14ac:dyDescent="0.3">
      <c r="A421">
        <v>11.8123</v>
      </c>
      <c r="B421">
        <v>0</v>
      </c>
      <c r="C421">
        <v>18.100000000000001</v>
      </c>
      <c r="D421">
        <v>0</v>
      </c>
      <c r="E421">
        <v>0.71799999999999997</v>
      </c>
      <c r="F421">
        <v>6.8239999999999998</v>
      </c>
      <c r="G421">
        <v>76.5</v>
      </c>
      <c r="H421">
        <v>1.794</v>
      </c>
      <c r="I421">
        <v>24</v>
      </c>
      <c r="J421">
        <v>666</v>
      </c>
      <c r="K421">
        <v>20.2</v>
      </c>
      <c r="L421">
        <v>22.74</v>
      </c>
      <c r="M421">
        <v>8.4</v>
      </c>
    </row>
    <row r="422" spans="1:13" x14ac:dyDescent="0.3">
      <c r="A422">
        <v>11.087400000000001</v>
      </c>
      <c r="B422">
        <v>0</v>
      </c>
      <c r="C422">
        <v>18.100000000000001</v>
      </c>
      <c r="D422">
        <v>0</v>
      </c>
      <c r="E422">
        <v>0.71799999999999997</v>
      </c>
      <c r="F422">
        <v>6.4109999999999996</v>
      </c>
      <c r="G422">
        <v>100</v>
      </c>
      <c r="H422">
        <v>1.8589</v>
      </c>
      <c r="I422">
        <v>24</v>
      </c>
      <c r="J422">
        <v>666</v>
      </c>
      <c r="K422">
        <v>20.2</v>
      </c>
      <c r="L422">
        <v>15.02</v>
      </c>
      <c r="M422">
        <v>16.7</v>
      </c>
    </row>
    <row r="423" spans="1:13" x14ac:dyDescent="0.3">
      <c r="A423">
        <v>7.0225900000000001</v>
      </c>
      <c r="B423">
        <v>0</v>
      </c>
      <c r="C423">
        <v>18.100000000000001</v>
      </c>
      <c r="D423">
        <v>0</v>
      </c>
      <c r="E423">
        <v>0.71799999999999997</v>
      </c>
      <c r="F423">
        <v>6.0060000000000002</v>
      </c>
      <c r="G423">
        <v>95.3</v>
      </c>
      <c r="H423">
        <v>1.8746</v>
      </c>
      <c r="I423">
        <v>24</v>
      </c>
      <c r="J423">
        <v>666</v>
      </c>
      <c r="K423">
        <v>20.2</v>
      </c>
      <c r="L423">
        <v>15.7</v>
      </c>
      <c r="M423">
        <v>14.2</v>
      </c>
    </row>
    <row r="424" spans="1:13" x14ac:dyDescent="0.3">
      <c r="A424">
        <v>12.0482</v>
      </c>
      <c r="B424">
        <v>0</v>
      </c>
      <c r="C424">
        <v>18.100000000000001</v>
      </c>
      <c r="D424">
        <v>0</v>
      </c>
      <c r="E424">
        <v>0.61399999999999999</v>
      </c>
      <c r="F424">
        <v>5.6479999999999997</v>
      </c>
      <c r="G424">
        <v>87.6</v>
      </c>
      <c r="H424">
        <v>1.9512</v>
      </c>
      <c r="I424">
        <v>24</v>
      </c>
      <c r="J424">
        <v>666</v>
      </c>
      <c r="K424">
        <v>20.2</v>
      </c>
      <c r="L424">
        <v>14.1</v>
      </c>
      <c r="M424">
        <v>20.8</v>
      </c>
    </row>
    <row r="425" spans="1:13" x14ac:dyDescent="0.3">
      <c r="A425">
        <v>7.0504199999999999</v>
      </c>
      <c r="B425">
        <v>0</v>
      </c>
      <c r="C425">
        <v>18.100000000000001</v>
      </c>
      <c r="D425">
        <v>0</v>
      </c>
      <c r="E425">
        <v>0.61399999999999999</v>
      </c>
      <c r="F425">
        <v>6.1029999999999998</v>
      </c>
      <c r="G425">
        <v>85.1</v>
      </c>
      <c r="H425">
        <v>2.0217999999999998</v>
      </c>
      <c r="I425">
        <v>24</v>
      </c>
      <c r="J425">
        <v>666</v>
      </c>
      <c r="K425">
        <v>20.2</v>
      </c>
      <c r="L425">
        <v>23.29</v>
      </c>
      <c r="M425">
        <v>13.4</v>
      </c>
    </row>
    <row r="426" spans="1:13" x14ac:dyDescent="0.3">
      <c r="A426">
        <v>8.7921200000000006</v>
      </c>
      <c r="B426">
        <v>0</v>
      </c>
      <c r="C426">
        <v>18.100000000000001</v>
      </c>
      <c r="D426">
        <v>0</v>
      </c>
      <c r="E426">
        <v>0.58399999999999996</v>
      </c>
      <c r="F426">
        <v>5.5650000000000004</v>
      </c>
      <c r="G426">
        <v>70.599999999999994</v>
      </c>
      <c r="H426">
        <v>2.0634999999999999</v>
      </c>
      <c r="I426">
        <v>24</v>
      </c>
      <c r="J426">
        <v>666</v>
      </c>
      <c r="K426">
        <v>20.2</v>
      </c>
      <c r="L426">
        <v>17.16</v>
      </c>
      <c r="M426">
        <v>11.7</v>
      </c>
    </row>
    <row r="427" spans="1:13" x14ac:dyDescent="0.3">
      <c r="A427">
        <v>15.860300000000001</v>
      </c>
      <c r="B427">
        <v>0</v>
      </c>
      <c r="C427">
        <v>18.100000000000001</v>
      </c>
      <c r="D427">
        <v>0</v>
      </c>
      <c r="E427">
        <v>0.67900000000000005</v>
      </c>
      <c r="F427">
        <v>5.8959999999999999</v>
      </c>
      <c r="G427">
        <v>95.4</v>
      </c>
      <c r="H427">
        <v>1.9096</v>
      </c>
      <c r="I427">
        <v>24</v>
      </c>
      <c r="J427">
        <v>666</v>
      </c>
      <c r="K427">
        <v>20.2</v>
      </c>
      <c r="L427">
        <v>24.39</v>
      </c>
      <c r="M427">
        <v>8.3000000000000007</v>
      </c>
    </row>
    <row r="428" spans="1:13" x14ac:dyDescent="0.3">
      <c r="A428">
        <v>12.247199999999999</v>
      </c>
      <c r="B428">
        <v>0</v>
      </c>
      <c r="C428">
        <v>18.100000000000001</v>
      </c>
      <c r="D428">
        <v>0</v>
      </c>
      <c r="E428">
        <v>0.58399999999999996</v>
      </c>
      <c r="F428">
        <v>5.8369999999999997</v>
      </c>
      <c r="G428">
        <v>59.7</v>
      </c>
      <c r="H428">
        <v>1.9976</v>
      </c>
      <c r="I428">
        <v>24</v>
      </c>
      <c r="J428">
        <v>666</v>
      </c>
      <c r="K428">
        <v>20.2</v>
      </c>
      <c r="L428">
        <v>15.69</v>
      </c>
      <c r="M428">
        <v>10.199999999999999</v>
      </c>
    </row>
    <row r="429" spans="1:13" x14ac:dyDescent="0.3">
      <c r="A429">
        <v>37.661900000000003</v>
      </c>
      <c r="B429">
        <v>0</v>
      </c>
      <c r="C429">
        <v>18.100000000000001</v>
      </c>
      <c r="D429">
        <v>0</v>
      </c>
      <c r="E429">
        <v>0.67900000000000005</v>
      </c>
      <c r="F429">
        <v>6.202</v>
      </c>
      <c r="G429">
        <v>78.7</v>
      </c>
      <c r="H429">
        <v>1.8629</v>
      </c>
      <c r="I429">
        <v>24</v>
      </c>
      <c r="J429">
        <v>666</v>
      </c>
      <c r="K429">
        <v>20.2</v>
      </c>
      <c r="L429">
        <v>14.52</v>
      </c>
      <c r="M429">
        <v>10.9</v>
      </c>
    </row>
    <row r="430" spans="1:13" x14ac:dyDescent="0.3">
      <c r="A430">
        <v>7.3671100000000003</v>
      </c>
      <c r="B430">
        <v>0</v>
      </c>
      <c r="C430">
        <v>18.100000000000001</v>
      </c>
      <c r="D430">
        <v>0</v>
      </c>
      <c r="E430">
        <v>0.67900000000000005</v>
      </c>
      <c r="F430">
        <v>6.1929999999999996</v>
      </c>
      <c r="G430">
        <v>78.099999999999994</v>
      </c>
      <c r="H430">
        <v>1.9356</v>
      </c>
      <c r="I430">
        <v>24</v>
      </c>
      <c r="J430">
        <v>666</v>
      </c>
      <c r="K430">
        <v>20.2</v>
      </c>
      <c r="L430">
        <v>21.52</v>
      </c>
      <c r="M430">
        <v>11</v>
      </c>
    </row>
    <row r="431" spans="1:13" x14ac:dyDescent="0.3">
      <c r="A431">
        <v>9.3388899999999992</v>
      </c>
      <c r="B431">
        <v>0</v>
      </c>
      <c r="C431">
        <v>18.100000000000001</v>
      </c>
      <c r="D431">
        <v>0</v>
      </c>
      <c r="E431">
        <v>0.67900000000000005</v>
      </c>
      <c r="F431">
        <v>6.38</v>
      </c>
      <c r="G431">
        <v>95.6</v>
      </c>
      <c r="H431">
        <v>1.9681999999999999</v>
      </c>
      <c r="I431">
        <v>24</v>
      </c>
      <c r="J431">
        <v>666</v>
      </c>
      <c r="K431">
        <v>20.2</v>
      </c>
      <c r="L431">
        <v>24.08</v>
      </c>
      <c r="M431">
        <v>9.5</v>
      </c>
    </row>
    <row r="432" spans="1:13" x14ac:dyDescent="0.3">
      <c r="A432">
        <v>8.4921299999999995</v>
      </c>
      <c r="B432">
        <v>0</v>
      </c>
      <c r="C432">
        <v>18.100000000000001</v>
      </c>
      <c r="D432">
        <v>0</v>
      </c>
      <c r="E432">
        <v>0.58399999999999996</v>
      </c>
      <c r="F432">
        <v>6.3479999999999999</v>
      </c>
      <c r="G432">
        <v>86.1</v>
      </c>
      <c r="H432">
        <v>2.0527000000000002</v>
      </c>
      <c r="I432">
        <v>24</v>
      </c>
      <c r="J432">
        <v>666</v>
      </c>
      <c r="K432">
        <v>20.2</v>
      </c>
      <c r="L432">
        <v>17.64</v>
      </c>
      <c r="M432">
        <v>14.5</v>
      </c>
    </row>
    <row r="433" spans="1:13" x14ac:dyDescent="0.3">
      <c r="A433">
        <v>10.0623</v>
      </c>
      <c r="B433">
        <v>0</v>
      </c>
      <c r="C433">
        <v>18.100000000000001</v>
      </c>
      <c r="D433">
        <v>0</v>
      </c>
      <c r="E433">
        <v>0.58399999999999996</v>
      </c>
      <c r="F433">
        <v>6.8330000000000002</v>
      </c>
      <c r="G433">
        <v>94.3</v>
      </c>
      <c r="H433">
        <v>2.0882000000000001</v>
      </c>
      <c r="I433">
        <v>24</v>
      </c>
      <c r="J433">
        <v>666</v>
      </c>
      <c r="K433">
        <v>20.2</v>
      </c>
      <c r="L433">
        <v>19.690000000000001</v>
      </c>
      <c r="M433">
        <v>14.1</v>
      </c>
    </row>
    <row r="434" spans="1:13" x14ac:dyDescent="0.3">
      <c r="A434">
        <v>6.4440499999999998</v>
      </c>
      <c r="B434">
        <v>0</v>
      </c>
      <c r="C434">
        <v>18.100000000000001</v>
      </c>
      <c r="D434">
        <v>0</v>
      </c>
      <c r="E434">
        <v>0.58399999999999996</v>
      </c>
      <c r="F434">
        <v>6.4249999999999998</v>
      </c>
      <c r="G434">
        <v>74.8</v>
      </c>
      <c r="H434">
        <v>2.2004000000000001</v>
      </c>
      <c r="I434">
        <v>24</v>
      </c>
      <c r="J434">
        <v>666</v>
      </c>
      <c r="K434">
        <v>20.2</v>
      </c>
      <c r="L434">
        <v>12.03</v>
      </c>
      <c r="M434">
        <v>16.100000000000001</v>
      </c>
    </row>
    <row r="435" spans="1:13" x14ac:dyDescent="0.3">
      <c r="A435">
        <v>5.5810700000000004</v>
      </c>
      <c r="B435">
        <v>0</v>
      </c>
      <c r="C435">
        <v>18.100000000000001</v>
      </c>
      <c r="D435">
        <v>0</v>
      </c>
      <c r="E435">
        <v>0.71299999999999997</v>
      </c>
      <c r="F435">
        <v>6.4359999999999999</v>
      </c>
      <c r="G435">
        <v>87.9</v>
      </c>
      <c r="H435">
        <v>2.3157999999999999</v>
      </c>
      <c r="I435">
        <v>24</v>
      </c>
      <c r="J435">
        <v>666</v>
      </c>
      <c r="K435">
        <v>20.2</v>
      </c>
      <c r="L435">
        <v>16.22</v>
      </c>
      <c r="M435">
        <v>14.3</v>
      </c>
    </row>
    <row r="436" spans="1:13" x14ac:dyDescent="0.3">
      <c r="A436">
        <v>13.913399999999999</v>
      </c>
      <c r="B436">
        <v>0</v>
      </c>
      <c r="C436">
        <v>18.100000000000001</v>
      </c>
      <c r="D436">
        <v>0</v>
      </c>
      <c r="E436">
        <v>0.71299999999999997</v>
      </c>
      <c r="F436">
        <v>6.2080000000000002</v>
      </c>
      <c r="G436">
        <v>95</v>
      </c>
      <c r="H436">
        <v>2.2222</v>
      </c>
      <c r="I436">
        <v>24</v>
      </c>
      <c r="J436">
        <v>666</v>
      </c>
      <c r="K436">
        <v>20.2</v>
      </c>
      <c r="L436">
        <v>15.17</v>
      </c>
      <c r="M436">
        <v>11.7</v>
      </c>
    </row>
    <row r="437" spans="1:13" x14ac:dyDescent="0.3">
      <c r="A437">
        <v>11.160399999999999</v>
      </c>
      <c r="B437">
        <v>0</v>
      </c>
      <c r="C437">
        <v>18.100000000000001</v>
      </c>
      <c r="D437">
        <v>0</v>
      </c>
      <c r="E437">
        <v>0.74</v>
      </c>
      <c r="F437">
        <v>6.6289999999999996</v>
      </c>
      <c r="G437">
        <v>94.6</v>
      </c>
      <c r="H437">
        <v>2.1246999999999998</v>
      </c>
      <c r="I437">
        <v>24</v>
      </c>
      <c r="J437">
        <v>666</v>
      </c>
      <c r="K437">
        <v>20.2</v>
      </c>
      <c r="L437">
        <v>23.27</v>
      </c>
      <c r="M437">
        <v>13.4</v>
      </c>
    </row>
    <row r="438" spans="1:13" x14ac:dyDescent="0.3">
      <c r="A438">
        <v>14.4208</v>
      </c>
      <c r="B438">
        <v>0</v>
      </c>
      <c r="C438">
        <v>18.100000000000001</v>
      </c>
      <c r="D438">
        <v>0</v>
      </c>
      <c r="E438">
        <v>0.74</v>
      </c>
      <c r="F438">
        <v>6.4610000000000003</v>
      </c>
      <c r="G438">
        <v>93.3</v>
      </c>
      <c r="H438">
        <v>2.0026000000000002</v>
      </c>
      <c r="I438">
        <v>24</v>
      </c>
      <c r="J438">
        <v>666</v>
      </c>
      <c r="K438">
        <v>20.2</v>
      </c>
      <c r="L438">
        <v>18.05</v>
      </c>
      <c r="M438">
        <v>9.6</v>
      </c>
    </row>
    <row r="439" spans="1:13" x14ac:dyDescent="0.3">
      <c r="A439">
        <v>15.177199999999999</v>
      </c>
      <c r="B439">
        <v>0</v>
      </c>
      <c r="C439">
        <v>18.100000000000001</v>
      </c>
      <c r="D439">
        <v>0</v>
      </c>
      <c r="E439">
        <v>0.74</v>
      </c>
      <c r="F439">
        <v>6.1520000000000001</v>
      </c>
      <c r="G439">
        <v>100</v>
      </c>
      <c r="H439">
        <v>1.9141999999999999</v>
      </c>
      <c r="I439">
        <v>24</v>
      </c>
      <c r="J439">
        <v>666</v>
      </c>
      <c r="K439">
        <v>20.2</v>
      </c>
      <c r="L439">
        <v>26.45</v>
      </c>
      <c r="M439">
        <v>8.6999999999999993</v>
      </c>
    </row>
    <row r="440" spans="1:13" x14ac:dyDescent="0.3">
      <c r="A440">
        <v>13.678100000000001</v>
      </c>
      <c r="B440">
        <v>0</v>
      </c>
      <c r="C440">
        <v>18.100000000000001</v>
      </c>
      <c r="D440">
        <v>0</v>
      </c>
      <c r="E440">
        <v>0.74</v>
      </c>
      <c r="F440">
        <v>5.9349999999999996</v>
      </c>
      <c r="G440">
        <v>87.9</v>
      </c>
      <c r="H440">
        <v>1.8206</v>
      </c>
      <c r="I440">
        <v>24</v>
      </c>
      <c r="J440">
        <v>666</v>
      </c>
      <c r="K440">
        <v>20.2</v>
      </c>
      <c r="L440">
        <v>34.020000000000003</v>
      </c>
      <c r="M440">
        <v>8.4</v>
      </c>
    </row>
    <row r="441" spans="1:13" x14ac:dyDescent="0.3">
      <c r="A441">
        <v>9.3906299999999998</v>
      </c>
      <c r="B441">
        <v>0</v>
      </c>
      <c r="C441">
        <v>18.100000000000001</v>
      </c>
      <c r="D441">
        <v>0</v>
      </c>
      <c r="E441">
        <v>0.74</v>
      </c>
      <c r="F441">
        <v>5.6269999999999998</v>
      </c>
      <c r="G441">
        <v>93.9</v>
      </c>
      <c r="H441">
        <v>1.8171999999999999</v>
      </c>
      <c r="I441">
        <v>24</v>
      </c>
      <c r="J441">
        <v>666</v>
      </c>
      <c r="K441">
        <v>20.2</v>
      </c>
      <c r="L441">
        <v>22.88</v>
      </c>
      <c r="M441">
        <v>12.8</v>
      </c>
    </row>
    <row r="442" spans="1:13" x14ac:dyDescent="0.3">
      <c r="A442">
        <v>22.051100000000002</v>
      </c>
      <c r="B442">
        <v>0</v>
      </c>
      <c r="C442">
        <v>18.100000000000001</v>
      </c>
      <c r="D442">
        <v>0</v>
      </c>
      <c r="E442">
        <v>0.74</v>
      </c>
      <c r="F442">
        <v>5.8179999999999996</v>
      </c>
      <c r="G442">
        <v>92.4</v>
      </c>
      <c r="H442">
        <v>1.8662000000000001</v>
      </c>
      <c r="I442">
        <v>24</v>
      </c>
      <c r="J442">
        <v>666</v>
      </c>
      <c r="K442">
        <v>20.2</v>
      </c>
      <c r="L442">
        <v>22.11</v>
      </c>
      <c r="M442">
        <v>10.5</v>
      </c>
    </row>
    <row r="443" spans="1:13" x14ac:dyDescent="0.3">
      <c r="A443">
        <v>9.7241800000000005</v>
      </c>
      <c r="B443">
        <v>0</v>
      </c>
      <c r="C443">
        <v>18.100000000000001</v>
      </c>
      <c r="D443">
        <v>0</v>
      </c>
      <c r="E443">
        <v>0.74</v>
      </c>
      <c r="F443">
        <v>6.4059999999999997</v>
      </c>
      <c r="G443">
        <v>97.2</v>
      </c>
      <c r="H443">
        <v>2.0651000000000002</v>
      </c>
      <c r="I443">
        <v>24</v>
      </c>
      <c r="J443">
        <v>666</v>
      </c>
      <c r="K443">
        <v>20.2</v>
      </c>
      <c r="L443">
        <v>19.52</v>
      </c>
      <c r="M443">
        <v>17.100000000000001</v>
      </c>
    </row>
    <row r="444" spans="1:13" x14ac:dyDescent="0.3">
      <c r="A444">
        <v>5.6663699999999997</v>
      </c>
      <c r="B444">
        <v>0</v>
      </c>
      <c r="C444">
        <v>18.100000000000001</v>
      </c>
      <c r="D444">
        <v>0</v>
      </c>
      <c r="E444">
        <v>0.74</v>
      </c>
      <c r="F444">
        <v>6.2190000000000003</v>
      </c>
      <c r="G444">
        <v>100</v>
      </c>
      <c r="H444">
        <v>2.0047999999999999</v>
      </c>
      <c r="I444">
        <v>24</v>
      </c>
      <c r="J444">
        <v>666</v>
      </c>
      <c r="K444">
        <v>20.2</v>
      </c>
      <c r="L444">
        <v>16.59</v>
      </c>
      <c r="M444">
        <v>18.399999999999999</v>
      </c>
    </row>
    <row r="445" spans="1:13" x14ac:dyDescent="0.3">
      <c r="A445">
        <v>9.9665400000000002</v>
      </c>
      <c r="B445">
        <v>0</v>
      </c>
      <c r="C445">
        <v>18.100000000000001</v>
      </c>
      <c r="D445">
        <v>0</v>
      </c>
      <c r="E445">
        <v>0.74</v>
      </c>
      <c r="F445">
        <v>6.4850000000000003</v>
      </c>
      <c r="G445">
        <v>100</v>
      </c>
      <c r="H445">
        <v>1.9783999999999999</v>
      </c>
      <c r="I445">
        <v>24</v>
      </c>
      <c r="J445">
        <v>666</v>
      </c>
      <c r="K445">
        <v>20.2</v>
      </c>
      <c r="L445">
        <v>18.850000000000001</v>
      </c>
      <c r="M445">
        <v>15.4</v>
      </c>
    </row>
    <row r="446" spans="1:13" x14ac:dyDescent="0.3">
      <c r="A446">
        <v>12.802300000000001</v>
      </c>
      <c r="B446">
        <v>0</v>
      </c>
      <c r="C446">
        <v>18.100000000000001</v>
      </c>
      <c r="D446">
        <v>0</v>
      </c>
      <c r="E446">
        <v>0.74</v>
      </c>
      <c r="F446">
        <v>5.8540000000000001</v>
      </c>
      <c r="G446">
        <v>96.6</v>
      </c>
      <c r="H446">
        <v>1.8956</v>
      </c>
      <c r="I446">
        <v>24</v>
      </c>
      <c r="J446">
        <v>666</v>
      </c>
      <c r="K446">
        <v>20.2</v>
      </c>
      <c r="L446">
        <v>23.79</v>
      </c>
      <c r="M446">
        <v>10.8</v>
      </c>
    </row>
    <row r="447" spans="1:13" x14ac:dyDescent="0.3">
      <c r="A447">
        <v>10.671799999999999</v>
      </c>
      <c r="B447">
        <v>0</v>
      </c>
      <c r="C447">
        <v>18.100000000000001</v>
      </c>
      <c r="D447">
        <v>0</v>
      </c>
      <c r="E447">
        <v>0.74</v>
      </c>
      <c r="F447">
        <v>6.4589999999999996</v>
      </c>
      <c r="G447">
        <v>94.8</v>
      </c>
      <c r="H447">
        <v>1.9879</v>
      </c>
      <c r="I447">
        <v>24</v>
      </c>
      <c r="J447">
        <v>666</v>
      </c>
      <c r="K447">
        <v>20.2</v>
      </c>
      <c r="L447">
        <v>23.98</v>
      </c>
      <c r="M447">
        <v>11.8</v>
      </c>
    </row>
    <row r="448" spans="1:13" x14ac:dyDescent="0.3">
      <c r="A448">
        <v>6.2880700000000003</v>
      </c>
      <c r="B448">
        <v>0</v>
      </c>
      <c r="C448">
        <v>18.100000000000001</v>
      </c>
      <c r="D448">
        <v>0</v>
      </c>
      <c r="E448">
        <v>0.74</v>
      </c>
      <c r="F448">
        <v>6.3410000000000002</v>
      </c>
      <c r="G448">
        <v>96.4</v>
      </c>
      <c r="H448">
        <v>2.0720000000000001</v>
      </c>
      <c r="I448">
        <v>24</v>
      </c>
      <c r="J448">
        <v>666</v>
      </c>
      <c r="K448">
        <v>20.2</v>
      </c>
      <c r="L448">
        <v>17.79</v>
      </c>
      <c r="M448">
        <v>14.9</v>
      </c>
    </row>
    <row r="449" spans="1:13" x14ac:dyDescent="0.3">
      <c r="A449">
        <v>9.9248499999999993</v>
      </c>
      <c r="B449">
        <v>0</v>
      </c>
      <c r="C449">
        <v>18.100000000000001</v>
      </c>
      <c r="D449">
        <v>0</v>
      </c>
      <c r="E449">
        <v>0.74</v>
      </c>
      <c r="F449">
        <v>6.2510000000000003</v>
      </c>
      <c r="G449">
        <v>96.6</v>
      </c>
      <c r="H449">
        <v>2.198</v>
      </c>
      <c r="I449">
        <v>24</v>
      </c>
      <c r="J449">
        <v>666</v>
      </c>
      <c r="K449">
        <v>20.2</v>
      </c>
      <c r="L449">
        <v>16.440000000000001</v>
      </c>
      <c r="M449">
        <v>12.6</v>
      </c>
    </row>
    <row r="450" spans="1:13" x14ac:dyDescent="0.3">
      <c r="A450">
        <v>9.3290900000000008</v>
      </c>
      <c r="B450">
        <v>0</v>
      </c>
      <c r="C450">
        <v>18.100000000000001</v>
      </c>
      <c r="D450">
        <v>0</v>
      </c>
      <c r="E450">
        <v>0.71299999999999997</v>
      </c>
      <c r="F450">
        <v>6.1849999999999996</v>
      </c>
      <c r="G450">
        <v>98.7</v>
      </c>
      <c r="H450">
        <v>2.2616000000000001</v>
      </c>
      <c r="I450">
        <v>24</v>
      </c>
      <c r="J450">
        <v>666</v>
      </c>
      <c r="K450">
        <v>20.2</v>
      </c>
      <c r="L450">
        <v>18.13</v>
      </c>
      <c r="M450">
        <v>14.1</v>
      </c>
    </row>
    <row r="451" spans="1:13" x14ac:dyDescent="0.3">
      <c r="A451">
        <v>7.5260100000000003</v>
      </c>
      <c r="B451">
        <v>0</v>
      </c>
      <c r="C451">
        <v>18.100000000000001</v>
      </c>
      <c r="D451">
        <v>0</v>
      </c>
      <c r="E451">
        <v>0.71299999999999997</v>
      </c>
      <c r="F451">
        <v>6.4169999999999998</v>
      </c>
      <c r="G451">
        <v>98.3</v>
      </c>
      <c r="H451">
        <v>2.1850000000000001</v>
      </c>
      <c r="I451">
        <v>24</v>
      </c>
      <c r="J451">
        <v>666</v>
      </c>
      <c r="K451">
        <v>20.2</v>
      </c>
      <c r="L451">
        <v>19.309999999999999</v>
      </c>
      <c r="M451">
        <v>13</v>
      </c>
    </row>
    <row r="452" spans="1:13" x14ac:dyDescent="0.3">
      <c r="A452">
        <v>6.7177199999999999</v>
      </c>
      <c r="B452">
        <v>0</v>
      </c>
      <c r="C452">
        <v>18.100000000000001</v>
      </c>
      <c r="D452">
        <v>0</v>
      </c>
      <c r="E452">
        <v>0.71299999999999997</v>
      </c>
      <c r="F452">
        <v>6.7489999999999997</v>
      </c>
      <c r="G452">
        <v>92.6</v>
      </c>
      <c r="H452">
        <v>2.3235999999999999</v>
      </c>
      <c r="I452">
        <v>24</v>
      </c>
      <c r="J452">
        <v>666</v>
      </c>
      <c r="K452">
        <v>20.2</v>
      </c>
      <c r="L452">
        <v>17.440000000000001</v>
      </c>
      <c r="M452">
        <v>13.4</v>
      </c>
    </row>
    <row r="453" spans="1:13" x14ac:dyDescent="0.3">
      <c r="A453">
        <v>5.4411399999999999</v>
      </c>
      <c r="B453">
        <v>0</v>
      </c>
      <c r="C453">
        <v>18.100000000000001</v>
      </c>
      <c r="D453">
        <v>0</v>
      </c>
      <c r="E453">
        <v>0.71299999999999997</v>
      </c>
      <c r="F453">
        <v>6.6550000000000002</v>
      </c>
      <c r="G453">
        <v>98.2</v>
      </c>
      <c r="H453">
        <v>2.3552</v>
      </c>
      <c r="I453">
        <v>24</v>
      </c>
      <c r="J453">
        <v>666</v>
      </c>
      <c r="K453">
        <v>20.2</v>
      </c>
      <c r="L453">
        <v>17.73</v>
      </c>
      <c r="M453">
        <v>15.2</v>
      </c>
    </row>
    <row r="454" spans="1:13" x14ac:dyDescent="0.3">
      <c r="A454">
        <v>5.0901699999999996</v>
      </c>
      <c r="B454">
        <v>0</v>
      </c>
      <c r="C454">
        <v>18.100000000000001</v>
      </c>
      <c r="D454">
        <v>0</v>
      </c>
      <c r="E454">
        <v>0.71299999999999997</v>
      </c>
      <c r="F454">
        <v>6.2969999999999997</v>
      </c>
      <c r="G454">
        <v>91.8</v>
      </c>
      <c r="H454">
        <v>2.3681999999999999</v>
      </c>
      <c r="I454">
        <v>24</v>
      </c>
      <c r="J454">
        <v>666</v>
      </c>
      <c r="K454">
        <v>20.2</v>
      </c>
      <c r="L454">
        <v>17.27</v>
      </c>
      <c r="M454">
        <v>16.100000000000001</v>
      </c>
    </row>
    <row r="455" spans="1:13" x14ac:dyDescent="0.3">
      <c r="A455">
        <v>8.2480899999999995</v>
      </c>
      <c r="B455">
        <v>0</v>
      </c>
      <c r="C455">
        <v>18.100000000000001</v>
      </c>
      <c r="D455">
        <v>0</v>
      </c>
      <c r="E455">
        <v>0.71299999999999997</v>
      </c>
      <c r="F455">
        <v>7.3929999999999998</v>
      </c>
      <c r="G455">
        <v>99.3</v>
      </c>
      <c r="H455">
        <v>2.4527000000000001</v>
      </c>
      <c r="I455">
        <v>24</v>
      </c>
      <c r="J455">
        <v>666</v>
      </c>
      <c r="K455">
        <v>20.2</v>
      </c>
      <c r="L455">
        <v>16.739999999999998</v>
      </c>
      <c r="M455">
        <v>17.8</v>
      </c>
    </row>
    <row r="456" spans="1:13" x14ac:dyDescent="0.3">
      <c r="A456">
        <v>9.5136299999999991</v>
      </c>
      <c r="B456">
        <v>0</v>
      </c>
      <c r="C456">
        <v>18.100000000000001</v>
      </c>
      <c r="D456">
        <v>0</v>
      </c>
      <c r="E456">
        <v>0.71299999999999997</v>
      </c>
      <c r="F456">
        <v>6.7279999999999998</v>
      </c>
      <c r="G456">
        <v>94.1</v>
      </c>
      <c r="H456">
        <v>2.4961000000000002</v>
      </c>
      <c r="I456">
        <v>24</v>
      </c>
      <c r="J456">
        <v>666</v>
      </c>
      <c r="K456">
        <v>20.2</v>
      </c>
      <c r="L456">
        <v>18.71</v>
      </c>
      <c r="M456">
        <v>14.9</v>
      </c>
    </row>
    <row r="457" spans="1:13" x14ac:dyDescent="0.3">
      <c r="A457">
        <v>4.75237</v>
      </c>
      <c r="B457">
        <v>0</v>
      </c>
      <c r="C457">
        <v>18.100000000000001</v>
      </c>
      <c r="D457">
        <v>0</v>
      </c>
      <c r="E457">
        <v>0.71299999999999997</v>
      </c>
      <c r="F457">
        <v>6.5250000000000004</v>
      </c>
      <c r="G457">
        <v>86.5</v>
      </c>
      <c r="H457">
        <v>2.4358</v>
      </c>
      <c r="I457">
        <v>24</v>
      </c>
      <c r="J457">
        <v>666</v>
      </c>
      <c r="K457">
        <v>20.2</v>
      </c>
      <c r="L457">
        <v>18.13</v>
      </c>
      <c r="M457">
        <v>14.1</v>
      </c>
    </row>
    <row r="458" spans="1:13" x14ac:dyDescent="0.3">
      <c r="A458">
        <v>4.6688299999999998</v>
      </c>
      <c r="B458">
        <v>0</v>
      </c>
      <c r="C458">
        <v>18.100000000000001</v>
      </c>
      <c r="D458">
        <v>0</v>
      </c>
      <c r="E458">
        <v>0.71299999999999997</v>
      </c>
      <c r="F458">
        <v>5.976</v>
      </c>
      <c r="G458">
        <v>87.9</v>
      </c>
      <c r="H458">
        <v>2.5806</v>
      </c>
      <c r="I458">
        <v>24</v>
      </c>
      <c r="J458">
        <v>666</v>
      </c>
      <c r="K458">
        <v>20.2</v>
      </c>
      <c r="L458">
        <v>19.010000000000002</v>
      </c>
      <c r="M458">
        <v>12.7</v>
      </c>
    </row>
    <row r="459" spans="1:13" x14ac:dyDescent="0.3">
      <c r="A459">
        <v>8.2005800000000004</v>
      </c>
      <c r="B459">
        <v>0</v>
      </c>
      <c r="C459">
        <v>18.100000000000001</v>
      </c>
      <c r="D459">
        <v>0</v>
      </c>
      <c r="E459">
        <v>0.71299999999999997</v>
      </c>
      <c r="F459">
        <v>5.9359999999999999</v>
      </c>
      <c r="G459">
        <v>80.3</v>
      </c>
      <c r="H459">
        <v>2.7791999999999999</v>
      </c>
      <c r="I459">
        <v>24</v>
      </c>
      <c r="J459">
        <v>666</v>
      </c>
      <c r="K459">
        <v>20.2</v>
      </c>
      <c r="L459">
        <v>16.940000000000001</v>
      </c>
      <c r="M459">
        <v>13.5</v>
      </c>
    </row>
    <row r="460" spans="1:13" x14ac:dyDescent="0.3">
      <c r="A460">
        <v>7.75223</v>
      </c>
      <c r="B460">
        <v>0</v>
      </c>
      <c r="C460">
        <v>18.100000000000001</v>
      </c>
      <c r="D460">
        <v>0</v>
      </c>
      <c r="E460">
        <v>0.71299999999999997</v>
      </c>
      <c r="F460">
        <v>6.3010000000000002</v>
      </c>
      <c r="G460">
        <v>83.7</v>
      </c>
      <c r="H460">
        <v>2.7831000000000001</v>
      </c>
      <c r="I460">
        <v>24</v>
      </c>
      <c r="J460">
        <v>666</v>
      </c>
      <c r="K460">
        <v>20.2</v>
      </c>
      <c r="L460">
        <v>16.23</v>
      </c>
      <c r="M460">
        <v>14.9</v>
      </c>
    </row>
    <row r="461" spans="1:13" x14ac:dyDescent="0.3">
      <c r="A461">
        <v>6.8011699999999999</v>
      </c>
      <c r="B461">
        <v>0</v>
      </c>
      <c r="C461">
        <v>18.100000000000001</v>
      </c>
      <c r="D461">
        <v>0</v>
      </c>
      <c r="E461">
        <v>0.71299999999999997</v>
      </c>
      <c r="F461">
        <v>6.0810000000000004</v>
      </c>
      <c r="G461">
        <v>84.4</v>
      </c>
      <c r="H461">
        <v>2.7174999999999998</v>
      </c>
      <c r="I461">
        <v>24</v>
      </c>
      <c r="J461">
        <v>666</v>
      </c>
      <c r="K461">
        <v>20.2</v>
      </c>
      <c r="L461">
        <v>14.7</v>
      </c>
      <c r="M461">
        <v>20</v>
      </c>
    </row>
    <row r="462" spans="1:13" x14ac:dyDescent="0.3">
      <c r="A462">
        <v>4.8121299999999998</v>
      </c>
      <c r="B462">
        <v>0</v>
      </c>
      <c r="C462">
        <v>18.100000000000001</v>
      </c>
      <c r="D462">
        <v>0</v>
      </c>
      <c r="E462">
        <v>0.71299999999999997</v>
      </c>
      <c r="F462">
        <v>6.7009999999999996</v>
      </c>
      <c r="G462">
        <v>90</v>
      </c>
      <c r="H462">
        <v>2.5975000000000001</v>
      </c>
      <c r="I462">
        <v>24</v>
      </c>
      <c r="J462">
        <v>666</v>
      </c>
      <c r="K462">
        <v>20.2</v>
      </c>
      <c r="L462">
        <v>16.420000000000002</v>
      </c>
      <c r="M462">
        <v>16.399999999999999</v>
      </c>
    </row>
    <row r="463" spans="1:13" x14ac:dyDescent="0.3">
      <c r="A463">
        <v>3.6931099999999999</v>
      </c>
      <c r="B463">
        <v>0</v>
      </c>
      <c r="C463">
        <v>18.100000000000001</v>
      </c>
      <c r="D463">
        <v>0</v>
      </c>
      <c r="E463">
        <v>0.71299999999999997</v>
      </c>
      <c r="F463">
        <v>6.3760000000000003</v>
      </c>
      <c r="G463">
        <v>88.4</v>
      </c>
      <c r="H463">
        <v>2.5670999999999999</v>
      </c>
      <c r="I463">
        <v>24</v>
      </c>
      <c r="J463">
        <v>666</v>
      </c>
      <c r="K463">
        <v>20.2</v>
      </c>
      <c r="L463">
        <v>14.65</v>
      </c>
      <c r="M463">
        <v>17.7</v>
      </c>
    </row>
    <row r="464" spans="1:13" x14ac:dyDescent="0.3">
      <c r="A464">
        <v>6.6549199999999997</v>
      </c>
      <c r="B464">
        <v>0</v>
      </c>
      <c r="C464">
        <v>18.100000000000001</v>
      </c>
      <c r="D464">
        <v>0</v>
      </c>
      <c r="E464">
        <v>0.71299999999999997</v>
      </c>
      <c r="F464">
        <v>6.3170000000000002</v>
      </c>
      <c r="G464">
        <v>83</v>
      </c>
      <c r="H464">
        <v>2.7343999999999999</v>
      </c>
      <c r="I464">
        <v>24</v>
      </c>
      <c r="J464">
        <v>666</v>
      </c>
      <c r="K464">
        <v>20.2</v>
      </c>
      <c r="L464">
        <v>13.99</v>
      </c>
      <c r="M464">
        <v>19.5</v>
      </c>
    </row>
    <row r="465" spans="1:13" x14ac:dyDescent="0.3">
      <c r="A465">
        <v>5.8211500000000003</v>
      </c>
      <c r="B465">
        <v>0</v>
      </c>
      <c r="C465">
        <v>18.100000000000001</v>
      </c>
      <c r="D465">
        <v>0</v>
      </c>
      <c r="E465">
        <v>0.71299999999999997</v>
      </c>
      <c r="F465">
        <v>6.5129999999999999</v>
      </c>
      <c r="G465">
        <v>89.9</v>
      </c>
      <c r="H465">
        <v>2.8016000000000001</v>
      </c>
      <c r="I465">
        <v>24</v>
      </c>
      <c r="J465">
        <v>666</v>
      </c>
      <c r="K465">
        <v>20.2</v>
      </c>
      <c r="L465">
        <v>10.29</v>
      </c>
      <c r="M465">
        <v>20.2</v>
      </c>
    </row>
    <row r="466" spans="1:13" x14ac:dyDescent="0.3">
      <c r="A466">
        <v>7.8393199999999998</v>
      </c>
      <c r="B466">
        <v>0</v>
      </c>
      <c r="C466">
        <v>18.100000000000001</v>
      </c>
      <c r="D466">
        <v>0</v>
      </c>
      <c r="E466">
        <v>0.65500000000000003</v>
      </c>
      <c r="F466">
        <v>6.2089999999999996</v>
      </c>
      <c r="G466">
        <v>65.400000000000006</v>
      </c>
      <c r="H466">
        <v>2.9634</v>
      </c>
      <c r="I466">
        <v>24</v>
      </c>
      <c r="J466">
        <v>666</v>
      </c>
      <c r="K466">
        <v>20.2</v>
      </c>
      <c r="L466">
        <v>13.22</v>
      </c>
      <c r="M466">
        <v>21.4</v>
      </c>
    </row>
    <row r="467" spans="1:13" x14ac:dyDescent="0.3">
      <c r="A467">
        <v>3.1636000000000002</v>
      </c>
      <c r="B467">
        <v>0</v>
      </c>
      <c r="C467">
        <v>18.100000000000001</v>
      </c>
      <c r="D467">
        <v>0</v>
      </c>
      <c r="E467">
        <v>0.65500000000000003</v>
      </c>
      <c r="F467">
        <v>5.7590000000000003</v>
      </c>
      <c r="G467">
        <v>48.2</v>
      </c>
      <c r="H467">
        <v>3.0665</v>
      </c>
      <c r="I467">
        <v>24</v>
      </c>
      <c r="J467">
        <v>666</v>
      </c>
      <c r="K467">
        <v>20.2</v>
      </c>
      <c r="L467">
        <v>14.13</v>
      </c>
      <c r="M467">
        <v>19.899999999999999</v>
      </c>
    </row>
    <row r="468" spans="1:13" x14ac:dyDescent="0.3">
      <c r="A468">
        <v>3.7749799999999998</v>
      </c>
      <c r="B468">
        <v>0</v>
      </c>
      <c r="C468">
        <v>18.100000000000001</v>
      </c>
      <c r="D468">
        <v>0</v>
      </c>
      <c r="E468">
        <v>0.65500000000000003</v>
      </c>
      <c r="F468">
        <v>5.952</v>
      </c>
      <c r="G468">
        <v>84.7</v>
      </c>
      <c r="H468">
        <v>2.8715000000000002</v>
      </c>
      <c r="I468">
        <v>24</v>
      </c>
      <c r="J468">
        <v>666</v>
      </c>
      <c r="K468">
        <v>20.2</v>
      </c>
      <c r="L468">
        <v>17.149999999999999</v>
      </c>
      <c r="M468">
        <v>19</v>
      </c>
    </row>
    <row r="469" spans="1:13" x14ac:dyDescent="0.3">
      <c r="A469">
        <v>4.4222799999999998</v>
      </c>
      <c r="B469">
        <v>0</v>
      </c>
      <c r="C469">
        <v>18.100000000000001</v>
      </c>
      <c r="D469">
        <v>0</v>
      </c>
      <c r="E469">
        <v>0.58399999999999996</v>
      </c>
      <c r="F469">
        <v>6.0030000000000001</v>
      </c>
      <c r="G469">
        <v>94.5</v>
      </c>
      <c r="H469">
        <v>2.5402999999999998</v>
      </c>
      <c r="I469">
        <v>24</v>
      </c>
      <c r="J469">
        <v>666</v>
      </c>
      <c r="K469">
        <v>20.2</v>
      </c>
      <c r="L469">
        <v>21.32</v>
      </c>
      <c r="M469">
        <v>19.100000000000001</v>
      </c>
    </row>
    <row r="470" spans="1:13" x14ac:dyDescent="0.3">
      <c r="A470">
        <v>15.575699999999999</v>
      </c>
      <c r="B470">
        <v>0</v>
      </c>
      <c r="C470">
        <v>18.100000000000001</v>
      </c>
      <c r="D470">
        <v>0</v>
      </c>
      <c r="E470">
        <v>0.57999999999999996</v>
      </c>
      <c r="F470">
        <v>5.9260000000000002</v>
      </c>
      <c r="G470">
        <v>71</v>
      </c>
      <c r="H470">
        <v>2.9083999999999999</v>
      </c>
      <c r="I470">
        <v>24</v>
      </c>
      <c r="J470">
        <v>666</v>
      </c>
      <c r="K470">
        <v>20.2</v>
      </c>
      <c r="L470">
        <v>18.13</v>
      </c>
      <c r="M470">
        <v>19.100000000000001</v>
      </c>
    </row>
    <row r="471" spans="1:13" x14ac:dyDescent="0.3">
      <c r="A471">
        <v>13.075100000000001</v>
      </c>
      <c r="B471">
        <v>0</v>
      </c>
      <c r="C471">
        <v>18.100000000000001</v>
      </c>
      <c r="D471">
        <v>0</v>
      </c>
      <c r="E471">
        <v>0.57999999999999996</v>
      </c>
      <c r="F471">
        <v>5.7130000000000001</v>
      </c>
      <c r="G471">
        <v>56.7</v>
      </c>
      <c r="H471">
        <v>2.8237000000000001</v>
      </c>
      <c r="I471">
        <v>24</v>
      </c>
      <c r="J471">
        <v>666</v>
      </c>
      <c r="K471">
        <v>20.2</v>
      </c>
      <c r="L471">
        <v>14.76</v>
      </c>
      <c r="M471">
        <v>20.100000000000001</v>
      </c>
    </row>
    <row r="472" spans="1:13" x14ac:dyDescent="0.3">
      <c r="A472">
        <v>4.3487900000000002</v>
      </c>
      <c r="B472">
        <v>0</v>
      </c>
      <c r="C472">
        <v>18.100000000000001</v>
      </c>
      <c r="D472">
        <v>0</v>
      </c>
      <c r="E472">
        <v>0.57999999999999996</v>
      </c>
      <c r="F472">
        <v>6.1669999999999998</v>
      </c>
      <c r="G472">
        <v>84</v>
      </c>
      <c r="H472">
        <v>3.0333999999999999</v>
      </c>
      <c r="I472">
        <v>24</v>
      </c>
      <c r="J472">
        <v>666</v>
      </c>
      <c r="K472">
        <v>20.2</v>
      </c>
      <c r="L472">
        <v>16.29</v>
      </c>
      <c r="M472">
        <v>19.899999999999999</v>
      </c>
    </row>
    <row r="473" spans="1:13" x14ac:dyDescent="0.3">
      <c r="A473">
        <v>4.0384099999999998</v>
      </c>
      <c r="B473">
        <v>0</v>
      </c>
      <c r="C473">
        <v>18.100000000000001</v>
      </c>
      <c r="D473">
        <v>0</v>
      </c>
      <c r="E473">
        <v>0.53200000000000003</v>
      </c>
      <c r="F473">
        <v>6.2290000000000001</v>
      </c>
      <c r="G473">
        <v>90.7</v>
      </c>
      <c r="H473">
        <v>3.0992999999999999</v>
      </c>
      <c r="I473">
        <v>24</v>
      </c>
      <c r="J473">
        <v>666</v>
      </c>
      <c r="K473">
        <v>20.2</v>
      </c>
      <c r="L473">
        <v>12.87</v>
      </c>
      <c r="M473">
        <v>19.600000000000001</v>
      </c>
    </row>
    <row r="474" spans="1:13" x14ac:dyDescent="0.3">
      <c r="A474">
        <v>3.5686800000000001</v>
      </c>
      <c r="B474">
        <v>0</v>
      </c>
      <c r="C474">
        <v>18.100000000000001</v>
      </c>
      <c r="D474">
        <v>0</v>
      </c>
      <c r="E474">
        <v>0.57999999999999996</v>
      </c>
      <c r="F474">
        <v>6.4370000000000003</v>
      </c>
      <c r="G474">
        <v>75</v>
      </c>
      <c r="H474">
        <v>2.8965000000000001</v>
      </c>
      <c r="I474">
        <v>24</v>
      </c>
      <c r="J474">
        <v>666</v>
      </c>
      <c r="K474">
        <v>20.2</v>
      </c>
      <c r="L474">
        <v>14.36</v>
      </c>
      <c r="M474">
        <v>23.2</v>
      </c>
    </row>
    <row r="475" spans="1:13" x14ac:dyDescent="0.3">
      <c r="A475">
        <v>4.64689</v>
      </c>
      <c r="B475">
        <v>0</v>
      </c>
      <c r="C475">
        <v>18.100000000000001</v>
      </c>
      <c r="D475">
        <v>0</v>
      </c>
      <c r="E475">
        <v>0.61399999999999999</v>
      </c>
      <c r="F475">
        <v>6.98</v>
      </c>
      <c r="G475">
        <v>67.599999999999994</v>
      </c>
      <c r="H475">
        <v>2.5329000000000002</v>
      </c>
      <c r="I475">
        <v>24</v>
      </c>
      <c r="J475">
        <v>666</v>
      </c>
      <c r="K475">
        <v>20.2</v>
      </c>
      <c r="L475">
        <v>11.66</v>
      </c>
      <c r="M475">
        <v>29.8</v>
      </c>
    </row>
    <row r="476" spans="1:13" x14ac:dyDescent="0.3">
      <c r="A476">
        <v>8.05579</v>
      </c>
      <c r="B476">
        <v>0</v>
      </c>
      <c r="C476">
        <v>18.100000000000001</v>
      </c>
      <c r="D476">
        <v>0</v>
      </c>
      <c r="E476">
        <v>0.58399999999999996</v>
      </c>
      <c r="F476">
        <v>5.4269999999999996</v>
      </c>
      <c r="G476">
        <v>95.4</v>
      </c>
      <c r="H476">
        <v>2.4298000000000002</v>
      </c>
      <c r="I476">
        <v>24</v>
      </c>
      <c r="J476">
        <v>666</v>
      </c>
      <c r="K476">
        <v>20.2</v>
      </c>
      <c r="L476">
        <v>18.14</v>
      </c>
      <c r="M476">
        <v>13.8</v>
      </c>
    </row>
    <row r="477" spans="1:13" x14ac:dyDescent="0.3">
      <c r="A477">
        <v>6.3931199999999997</v>
      </c>
      <c r="B477">
        <v>0</v>
      </c>
      <c r="C477">
        <v>18.100000000000001</v>
      </c>
      <c r="D477">
        <v>0</v>
      </c>
      <c r="E477">
        <v>0.58399999999999996</v>
      </c>
      <c r="F477">
        <v>6.1619999999999999</v>
      </c>
      <c r="G477">
        <v>97.4</v>
      </c>
      <c r="H477">
        <v>2.206</v>
      </c>
      <c r="I477">
        <v>24</v>
      </c>
      <c r="J477">
        <v>666</v>
      </c>
      <c r="K477">
        <v>20.2</v>
      </c>
      <c r="L477">
        <v>24.1</v>
      </c>
      <c r="M477">
        <v>13.3</v>
      </c>
    </row>
    <row r="478" spans="1:13" x14ac:dyDescent="0.3">
      <c r="A478">
        <v>4.87141</v>
      </c>
      <c r="B478">
        <v>0</v>
      </c>
      <c r="C478">
        <v>18.100000000000001</v>
      </c>
      <c r="D478">
        <v>0</v>
      </c>
      <c r="E478">
        <v>0.61399999999999999</v>
      </c>
      <c r="F478">
        <v>6.484</v>
      </c>
      <c r="G478">
        <v>93.6</v>
      </c>
      <c r="H478">
        <v>2.3052999999999999</v>
      </c>
      <c r="I478">
        <v>24</v>
      </c>
      <c r="J478">
        <v>666</v>
      </c>
      <c r="K478">
        <v>20.2</v>
      </c>
      <c r="L478">
        <v>18.68</v>
      </c>
      <c r="M478">
        <v>16.7</v>
      </c>
    </row>
    <row r="479" spans="1:13" x14ac:dyDescent="0.3">
      <c r="A479">
        <v>15.023400000000001</v>
      </c>
      <c r="B479">
        <v>0</v>
      </c>
      <c r="C479">
        <v>18.100000000000001</v>
      </c>
      <c r="D479">
        <v>0</v>
      </c>
      <c r="E479">
        <v>0.61399999999999999</v>
      </c>
      <c r="F479">
        <v>5.3040000000000003</v>
      </c>
      <c r="G479">
        <v>97.3</v>
      </c>
      <c r="H479">
        <v>2.1006999999999998</v>
      </c>
      <c r="I479">
        <v>24</v>
      </c>
      <c r="J479">
        <v>666</v>
      </c>
      <c r="K479">
        <v>20.2</v>
      </c>
      <c r="L479">
        <v>24.91</v>
      </c>
      <c r="M479">
        <v>12</v>
      </c>
    </row>
    <row r="480" spans="1:13" x14ac:dyDescent="0.3">
      <c r="A480">
        <v>10.233000000000001</v>
      </c>
      <c r="B480">
        <v>0</v>
      </c>
      <c r="C480">
        <v>18.100000000000001</v>
      </c>
      <c r="D480">
        <v>0</v>
      </c>
      <c r="E480">
        <v>0.61399999999999999</v>
      </c>
      <c r="F480">
        <v>6.1849999999999996</v>
      </c>
      <c r="G480">
        <v>96.7</v>
      </c>
      <c r="H480">
        <v>2.1705000000000001</v>
      </c>
      <c r="I480">
        <v>24</v>
      </c>
      <c r="J480">
        <v>666</v>
      </c>
      <c r="K480">
        <v>20.2</v>
      </c>
      <c r="L480">
        <v>18.03</v>
      </c>
      <c r="M480">
        <v>14.6</v>
      </c>
    </row>
    <row r="481" spans="1:13" x14ac:dyDescent="0.3">
      <c r="A481">
        <v>14.3337</v>
      </c>
      <c r="B481">
        <v>0</v>
      </c>
      <c r="C481">
        <v>18.100000000000001</v>
      </c>
      <c r="D481">
        <v>0</v>
      </c>
      <c r="E481">
        <v>0.61399999999999999</v>
      </c>
      <c r="F481">
        <v>6.2290000000000001</v>
      </c>
      <c r="G481">
        <v>88</v>
      </c>
      <c r="H481">
        <v>1.9512</v>
      </c>
      <c r="I481">
        <v>24</v>
      </c>
      <c r="J481">
        <v>666</v>
      </c>
      <c r="K481">
        <v>20.2</v>
      </c>
      <c r="L481">
        <v>13.11</v>
      </c>
      <c r="M481">
        <v>21.4</v>
      </c>
    </row>
    <row r="482" spans="1:13" x14ac:dyDescent="0.3">
      <c r="A482">
        <v>5.8240100000000004</v>
      </c>
      <c r="B482">
        <v>0</v>
      </c>
      <c r="C482">
        <v>18.100000000000001</v>
      </c>
      <c r="D482">
        <v>0</v>
      </c>
      <c r="E482">
        <v>0.53200000000000003</v>
      </c>
      <c r="F482">
        <v>6.242</v>
      </c>
      <c r="G482">
        <v>64.7</v>
      </c>
      <c r="H482">
        <v>3.4241999999999999</v>
      </c>
      <c r="I482">
        <v>24</v>
      </c>
      <c r="J482">
        <v>666</v>
      </c>
      <c r="K482">
        <v>20.2</v>
      </c>
      <c r="L482">
        <v>10.74</v>
      </c>
      <c r="M482">
        <v>23</v>
      </c>
    </row>
    <row r="483" spans="1:13" x14ac:dyDescent="0.3">
      <c r="A483">
        <v>5.7081799999999996</v>
      </c>
      <c r="B483">
        <v>0</v>
      </c>
      <c r="C483">
        <v>18.100000000000001</v>
      </c>
      <c r="D483">
        <v>0</v>
      </c>
      <c r="E483">
        <v>0.53200000000000003</v>
      </c>
      <c r="F483">
        <v>6.75</v>
      </c>
      <c r="G483">
        <v>74.900000000000006</v>
      </c>
      <c r="H483">
        <v>3.3317000000000001</v>
      </c>
      <c r="I483">
        <v>24</v>
      </c>
      <c r="J483">
        <v>666</v>
      </c>
      <c r="K483">
        <v>20.2</v>
      </c>
      <c r="L483">
        <v>7.74</v>
      </c>
      <c r="M483">
        <v>23.7</v>
      </c>
    </row>
    <row r="484" spans="1:13" x14ac:dyDescent="0.3">
      <c r="A484">
        <v>5.73116</v>
      </c>
      <c r="B484">
        <v>0</v>
      </c>
      <c r="C484">
        <v>18.100000000000001</v>
      </c>
      <c r="D484">
        <v>0</v>
      </c>
      <c r="E484">
        <v>0.53200000000000003</v>
      </c>
      <c r="F484">
        <v>7.0609999999999999</v>
      </c>
      <c r="G484">
        <v>77</v>
      </c>
      <c r="H484">
        <v>3.4106000000000001</v>
      </c>
      <c r="I484">
        <v>24</v>
      </c>
      <c r="J484">
        <v>666</v>
      </c>
      <c r="K484">
        <v>20.2</v>
      </c>
      <c r="L484">
        <v>7.01</v>
      </c>
      <c r="M484">
        <v>25</v>
      </c>
    </row>
    <row r="485" spans="1:13" x14ac:dyDescent="0.3">
      <c r="A485">
        <v>2.8183799999999999</v>
      </c>
      <c r="B485">
        <v>0</v>
      </c>
      <c r="C485">
        <v>18.100000000000001</v>
      </c>
      <c r="D485">
        <v>0</v>
      </c>
      <c r="E485">
        <v>0.53200000000000003</v>
      </c>
      <c r="F485">
        <v>5.7619999999999996</v>
      </c>
      <c r="G485">
        <v>40.299999999999997</v>
      </c>
      <c r="H485">
        <v>4.0983000000000001</v>
      </c>
      <c r="I485">
        <v>24</v>
      </c>
      <c r="J485">
        <v>666</v>
      </c>
      <c r="K485">
        <v>20.2</v>
      </c>
      <c r="L485">
        <v>10.42</v>
      </c>
      <c r="M485">
        <v>21.8</v>
      </c>
    </row>
    <row r="486" spans="1:13" x14ac:dyDescent="0.3">
      <c r="A486">
        <v>2.3785699999999999</v>
      </c>
      <c r="B486">
        <v>0</v>
      </c>
      <c r="C486">
        <v>18.100000000000001</v>
      </c>
      <c r="D486">
        <v>0</v>
      </c>
      <c r="E486">
        <v>0.58299999999999996</v>
      </c>
      <c r="F486">
        <v>5.8710000000000004</v>
      </c>
      <c r="G486">
        <v>41.9</v>
      </c>
      <c r="H486">
        <v>3.7240000000000002</v>
      </c>
      <c r="I486">
        <v>24</v>
      </c>
      <c r="J486">
        <v>666</v>
      </c>
      <c r="K486">
        <v>20.2</v>
      </c>
      <c r="L486">
        <v>13.34</v>
      </c>
      <c r="M486">
        <v>20.6</v>
      </c>
    </row>
    <row r="487" spans="1:13" x14ac:dyDescent="0.3">
      <c r="A487">
        <v>3.67367</v>
      </c>
      <c r="B487">
        <v>0</v>
      </c>
      <c r="C487">
        <v>18.100000000000001</v>
      </c>
      <c r="D487">
        <v>0</v>
      </c>
      <c r="E487">
        <v>0.58299999999999996</v>
      </c>
      <c r="F487">
        <v>6.3120000000000003</v>
      </c>
      <c r="G487">
        <v>51.9</v>
      </c>
      <c r="H487">
        <v>3.9916999999999998</v>
      </c>
      <c r="I487">
        <v>24</v>
      </c>
      <c r="J487">
        <v>666</v>
      </c>
      <c r="K487">
        <v>20.2</v>
      </c>
      <c r="L487">
        <v>10.58</v>
      </c>
      <c r="M487">
        <v>21.2</v>
      </c>
    </row>
    <row r="488" spans="1:13" x14ac:dyDescent="0.3">
      <c r="A488">
        <v>5.6917499999999999</v>
      </c>
      <c r="B488">
        <v>0</v>
      </c>
      <c r="C488">
        <v>18.100000000000001</v>
      </c>
      <c r="D488">
        <v>0</v>
      </c>
      <c r="E488">
        <v>0.58299999999999996</v>
      </c>
      <c r="F488">
        <v>6.1139999999999999</v>
      </c>
      <c r="G488">
        <v>79.8</v>
      </c>
      <c r="H488">
        <v>3.5459000000000001</v>
      </c>
      <c r="I488">
        <v>24</v>
      </c>
      <c r="J488">
        <v>666</v>
      </c>
      <c r="K488">
        <v>20.2</v>
      </c>
      <c r="L488">
        <v>14.98</v>
      </c>
      <c r="M488">
        <v>19.100000000000001</v>
      </c>
    </row>
    <row r="489" spans="1:13" x14ac:dyDescent="0.3">
      <c r="A489">
        <v>4.8356700000000004</v>
      </c>
      <c r="B489">
        <v>0</v>
      </c>
      <c r="C489">
        <v>18.100000000000001</v>
      </c>
      <c r="D489">
        <v>0</v>
      </c>
      <c r="E489">
        <v>0.58299999999999996</v>
      </c>
      <c r="F489">
        <v>5.9050000000000002</v>
      </c>
      <c r="G489">
        <v>53.2</v>
      </c>
      <c r="H489">
        <v>3.1522999999999999</v>
      </c>
      <c r="I489">
        <v>24</v>
      </c>
      <c r="J489">
        <v>666</v>
      </c>
      <c r="K489">
        <v>20.2</v>
      </c>
      <c r="L489">
        <v>11.45</v>
      </c>
      <c r="M489">
        <v>20.6</v>
      </c>
    </row>
    <row r="490" spans="1:13" x14ac:dyDescent="0.3">
      <c r="A490">
        <v>0.15085999999999999</v>
      </c>
      <c r="B490">
        <v>0</v>
      </c>
      <c r="C490">
        <v>27.74</v>
      </c>
      <c r="D490">
        <v>0</v>
      </c>
      <c r="E490">
        <v>0.60899999999999999</v>
      </c>
      <c r="F490">
        <v>5.4539999999999997</v>
      </c>
      <c r="G490">
        <v>92.7</v>
      </c>
      <c r="H490">
        <v>1.8209</v>
      </c>
      <c r="I490">
        <v>4</v>
      </c>
      <c r="J490">
        <v>711</v>
      </c>
      <c r="K490">
        <v>20.100000000000001</v>
      </c>
      <c r="L490">
        <v>18.059999999999999</v>
      </c>
      <c r="M490">
        <v>15.2</v>
      </c>
    </row>
    <row r="491" spans="1:13" x14ac:dyDescent="0.3">
      <c r="A491">
        <v>0.18337000000000001</v>
      </c>
      <c r="B491">
        <v>0</v>
      </c>
      <c r="C491">
        <v>27.74</v>
      </c>
      <c r="D491">
        <v>0</v>
      </c>
      <c r="E491">
        <v>0.60899999999999999</v>
      </c>
      <c r="F491">
        <v>5.4139999999999997</v>
      </c>
      <c r="G491">
        <v>98.3</v>
      </c>
      <c r="H491">
        <v>1.7554000000000001</v>
      </c>
      <c r="I491">
        <v>4</v>
      </c>
      <c r="J491">
        <v>711</v>
      </c>
      <c r="K491">
        <v>20.100000000000001</v>
      </c>
      <c r="L491">
        <v>23.97</v>
      </c>
      <c r="M491">
        <v>7</v>
      </c>
    </row>
    <row r="492" spans="1:13" x14ac:dyDescent="0.3">
      <c r="A492">
        <v>0.20746000000000001</v>
      </c>
      <c r="B492">
        <v>0</v>
      </c>
      <c r="C492">
        <v>27.74</v>
      </c>
      <c r="D492">
        <v>0</v>
      </c>
      <c r="E492">
        <v>0.60899999999999999</v>
      </c>
      <c r="F492">
        <v>5.093</v>
      </c>
      <c r="G492">
        <v>98</v>
      </c>
      <c r="H492">
        <v>1.8226</v>
      </c>
      <c r="I492">
        <v>4</v>
      </c>
      <c r="J492">
        <v>711</v>
      </c>
      <c r="K492">
        <v>20.100000000000001</v>
      </c>
      <c r="L492">
        <v>29.68</v>
      </c>
      <c r="M492">
        <v>8.1</v>
      </c>
    </row>
    <row r="493" spans="1:13" x14ac:dyDescent="0.3">
      <c r="A493">
        <v>0.10574</v>
      </c>
      <c r="B493">
        <v>0</v>
      </c>
      <c r="C493">
        <v>27.74</v>
      </c>
      <c r="D493">
        <v>0</v>
      </c>
      <c r="E493">
        <v>0.60899999999999999</v>
      </c>
      <c r="F493">
        <v>5.9829999999999997</v>
      </c>
      <c r="G493">
        <v>98.8</v>
      </c>
      <c r="H493">
        <v>1.8681000000000001</v>
      </c>
      <c r="I493">
        <v>4</v>
      </c>
      <c r="J493">
        <v>711</v>
      </c>
      <c r="K493">
        <v>20.100000000000001</v>
      </c>
      <c r="L493">
        <v>18.07</v>
      </c>
      <c r="M493">
        <v>13.6</v>
      </c>
    </row>
    <row r="494" spans="1:13" x14ac:dyDescent="0.3">
      <c r="A494">
        <v>0.11132</v>
      </c>
      <c r="B494">
        <v>0</v>
      </c>
      <c r="C494">
        <v>27.74</v>
      </c>
      <c r="D494">
        <v>0</v>
      </c>
      <c r="E494">
        <v>0.60899999999999999</v>
      </c>
      <c r="F494">
        <v>5.9829999999999997</v>
      </c>
      <c r="G494">
        <v>83.5</v>
      </c>
      <c r="H494">
        <v>2.1099000000000001</v>
      </c>
      <c r="I494">
        <v>4</v>
      </c>
      <c r="J494">
        <v>711</v>
      </c>
      <c r="K494">
        <v>20.100000000000001</v>
      </c>
      <c r="L494">
        <v>13.35</v>
      </c>
      <c r="M494">
        <v>20.100000000000001</v>
      </c>
    </row>
    <row r="495" spans="1:13" x14ac:dyDescent="0.3">
      <c r="A495">
        <v>0.17330999999999999</v>
      </c>
      <c r="B495">
        <v>0</v>
      </c>
      <c r="C495">
        <v>9.69</v>
      </c>
      <c r="D495">
        <v>0</v>
      </c>
      <c r="E495">
        <v>0.58499999999999996</v>
      </c>
      <c r="F495">
        <v>5.7069999999999999</v>
      </c>
      <c r="G495">
        <v>54</v>
      </c>
      <c r="H495">
        <v>2.3816999999999999</v>
      </c>
      <c r="I495">
        <v>6</v>
      </c>
      <c r="J495">
        <v>391</v>
      </c>
      <c r="K495">
        <v>19.2</v>
      </c>
      <c r="L495">
        <v>12.01</v>
      </c>
      <c r="M495">
        <v>21.8</v>
      </c>
    </row>
    <row r="496" spans="1:13" x14ac:dyDescent="0.3">
      <c r="A496">
        <v>0.27956999999999999</v>
      </c>
      <c r="B496">
        <v>0</v>
      </c>
      <c r="C496">
        <v>9.69</v>
      </c>
      <c r="D496">
        <v>0</v>
      </c>
      <c r="E496">
        <v>0.58499999999999996</v>
      </c>
      <c r="F496">
        <v>5.9260000000000002</v>
      </c>
      <c r="G496">
        <v>42.6</v>
      </c>
      <c r="H496">
        <v>2.3816999999999999</v>
      </c>
      <c r="I496">
        <v>6</v>
      </c>
      <c r="J496">
        <v>391</v>
      </c>
      <c r="K496">
        <v>19.2</v>
      </c>
      <c r="L496">
        <v>13.59</v>
      </c>
      <c r="M496">
        <v>24.5</v>
      </c>
    </row>
    <row r="497" spans="1:13" x14ac:dyDescent="0.3">
      <c r="A497">
        <v>0.17899000000000001</v>
      </c>
      <c r="B497">
        <v>0</v>
      </c>
      <c r="C497">
        <v>9.69</v>
      </c>
      <c r="D497">
        <v>0</v>
      </c>
      <c r="E497">
        <v>0.58499999999999996</v>
      </c>
      <c r="F497">
        <v>5.67</v>
      </c>
      <c r="G497">
        <v>28.8</v>
      </c>
      <c r="H497">
        <v>2.7986</v>
      </c>
      <c r="I497">
        <v>6</v>
      </c>
      <c r="J497">
        <v>391</v>
      </c>
      <c r="K497">
        <v>19.2</v>
      </c>
      <c r="L497">
        <v>17.600000000000001</v>
      </c>
      <c r="M497">
        <v>23.1</v>
      </c>
    </row>
    <row r="498" spans="1:13" x14ac:dyDescent="0.3">
      <c r="A498">
        <v>0.28960000000000002</v>
      </c>
      <c r="B498">
        <v>0</v>
      </c>
      <c r="C498">
        <v>9.69</v>
      </c>
      <c r="D498">
        <v>0</v>
      </c>
      <c r="E498">
        <v>0.58499999999999996</v>
      </c>
      <c r="F498">
        <v>5.39</v>
      </c>
      <c r="G498">
        <v>72.900000000000006</v>
      </c>
      <c r="H498">
        <v>2.7986</v>
      </c>
      <c r="I498">
        <v>6</v>
      </c>
      <c r="J498">
        <v>391</v>
      </c>
      <c r="K498">
        <v>19.2</v>
      </c>
      <c r="L498">
        <v>21.14</v>
      </c>
      <c r="M498">
        <v>19.7</v>
      </c>
    </row>
    <row r="499" spans="1:13" x14ac:dyDescent="0.3">
      <c r="A499">
        <v>0.26838000000000001</v>
      </c>
      <c r="B499">
        <v>0</v>
      </c>
      <c r="C499">
        <v>9.69</v>
      </c>
      <c r="D499">
        <v>0</v>
      </c>
      <c r="E499">
        <v>0.58499999999999996</v>
      </c>
      <c r="F499">
        <v>5.7939999999999996</v>
      </c>
      <c r="G499">
        <v>70.599999999999994</v>
      </c>
      <c r="H499">
        <v>2.8927</v>
      </c>
      <c r="I499">
        <v>6</v>
      </c>
      <c r="J499">
        <v>391</v>
      </c>
      <c r="K499">
        <v>19.2</v>
      </c>
      <c r="L499">
        <v>14.1</v>
      </c>
      <c r="M499">
        <v>18.3</v>
      </c>
    </row>
    <row r="500" spans="1:13" x14ac:dyDescent="0.3">
      <c r="A500">
        <v>0.23912</v>
      </c>
      <c r="B500">
        <v>0</v>
      </c>
      <c r="C500">
        <v>9.69</v>
      </c>
      <c r="D500">
        <v>0</v>
      </c>
      <c r="E500">
        <v>0.58499999999999996</v>
      </c>
      <c r="F500">
        <v>6.0190000000000001</v>
      </c>
      <c r="G500">
        <v>65.3</v>
      </c>
      <c r="H500">
        <v>2.4091</v>
      </c>
      <c r="I500">
        <v>6</v>
      </c>
      <c r="J500">
        <v>391</v>
      </c>
      <c r="K500">
        <v>19.2</v>
      </c>
      <c r="L500">
        <v>12.92</v>
      </c>
      <c r="M500">
        <v>21.2</v>
      </c>
    </row>
    <row r="501" spans="1:13" x14ac:dyDescent="0.3">
      <c r="A501">
        <v>0.17782999999999999</v>
      </c>
      <c r="B501">
        <v>0</v>
      </c>
      <c r="C501">
        <v>9.69</v>
      </c>
      <c r="D501">
        <v>0</v>
      </c>
      <c r="E501">
        <v>0.58499999999999996</v>
      </c>
      <c r="F501">
        <v>5.569</v>
      </c>
      <c r="G501">
        <v>73.5</v>
      </c>
      <c r="H501">
        <v>2.3999000000000001</v>
      </c>
      <c r="I501">
        <v>6</v>
      </c>
      <c r="J501">
        <v>391</v>
      </c>
      <c r="K501">
        <v>19.2</v>
      </c>
      <c r="L501">
        <v>15.1</v>
      </c>
      <c r="M501">
        <v>17.5</v>
      </c>
    </row>
    <row r="502" spans="1:13" x14ac:dyDescent="0.3">
      <c r="A502">
        <v>0.22438</v>
      </c>
      <c r="B502">
        <v>0</v>
      </c>
      <c r="C502">
        <v>9.69</v>
      </c>
      <c r="D502">
        <v>0</v>
      </c>
      <c r="E502">
        <v>0.58499999999999996</v>
      </c>
      <c r="F502">
        <v>6.0270000000000001</v>
      </c>
      <c r="G502">
        <v>79.7</v>
      </c>
      <c r="H502">
        <v>2.4982000000000002</v>
      </c>
      <c r="I502">
        <v>6</v>
      </c>
      <c r="J502">
        <v>391</v>
      </c>
      <c r="K502">
        <v>19.2</v>
      </c>
      <c r="L502">
        <v>14.33</v>
      </c>
      <c r="M502">
        <v>16.8</v>
      </c>
    </row>
    <row r="503" spans="1:13" x14ac:dyDescent="0.3">
      <c r="A503">
        <v>6.2630000000000005E-2</v>
      </c>
      <c r="B503">
        <v>0</v>
      </c>
      <c r="C503">
        <v>11.93</v>
      </c>
      <c r="D503">
        <v>0</v>
      </c>
      <c r="E503">
        <v>0.57299999999999995</v>
      </c>
      <c r="F503">
        <v>6.593</v>
      </c>
      <c r="G503">
        <v>69.099999999999994</v>
      </c>
      <c r="H503">
        <v>2.4786000000000001</v>
      </c>
      <c r="I503">
        <v>1</v>
      </c>
      <c r="J503">
        <v>273</v>
      </c>
      <c r="K503">
        <v>21</v>
      </c>
      <c r="L503">
        <v>9.67</v>
      </c>
      <c r="M503">
        <v>22.4</v>
      </c>
    </row>
    <row r="504" spans="1:13" x14ac:dyDescent="0.3">
      <c r="A504">
        <v>4.5269999999999998E-2</v>
      </c>
      <c r="B504">
        <v>0</v>
      </c>
      <c r="C504">
        <v>11.93</v>
      </c>
      <c r="D504">
        <v>0</v>
      </c>
      <c r="E504">
        <v>0.57299999999999995</v>
      </c>
      <c r="F504">
        <v>6.12</v>
      </c>
      <c r="G504">
        <v>76.7</v>
      </c>
      <c r="H504">
        <v>2.2875000000000001</v>
      </c>
      <c r="I504">
        <v>1</v>
      </c>
      <c r="J504">
        <v>273</v>
      </c>
      <c r="K504">
        <v>21</v>
      </c>
      <c r="L504">
        <v>9.08</v>
      </c>
      <c r="M504">
        <v>20.6</v>
      </c>
    </row>
    <row r="505" spans="1:13" x14ac:dyDescent="0.3">
      <c r="A505">
        <v>6.0760000000000002E-2</v>
      </c>
      <c r="B505">
        <v>0</v>
      </c>
      <c r="C505">
        <v>11.93</v>
      </c>
      <c r="D505">
        <v>0</v>
      </c>
      <c r="E505">
        <v>0.57299999999999995</v>
      </c>
      <c r="F505">
        <v>6.976</v>
      </c>
      <c r="G505">
        <v>91</v>
      </c>
      <c r="H505">
        <v>2.1675</v>
      </c>
      <c r="I505">
        <v>1</v>
      </c>
      <c r="J505">
        <v>273</v>
      </c>
      <c r="K505">
        <v>21</v>
      </c>
      <c r="L505">
        <v>5.64</v>
      </c>
      <c r="M505">
        <v>23.9</v>
      </c>
    </row>
    <row r="506" spans="1:13" x14ac:dyDescent="0.3">
      <c r="A506">
        <v>0.10959000000000001</v>
      </c>
      <c r="B506">
        <v>0</v>
      </c>
      <c r="C506">
        <v>11.93</v>
      </c>
      <c r="D506">
        <v>0</v>
      </c>
      <c r="E506">
        <v>0.57299999999999995</v>
      </c>
      <c r="F506">
        <v>6.7939999999999996</v>
      </c>
      <c r="G506">
        <v>89.3</v>
      </c>
      <c r="H506">
        <v>2.3889</v>
      </c>
      <c r="I506">
        <v>1</v>
      </c>
      <c r="J506">
        <v>273</v>
      </c>
      <c r="K506">
        <v>21</v>
      </c>
      <c r="L506">
        <v>6.48</v>
      </c>
      <c r="M506">
        <v>22</v>
      </c>
    </row>
    <row r="507" spans="1:13" x14ac:dyDescent="0.3">
      <c r="A507">
        <v>4.7410000000000001E-2</v>
      </c>
      <c r="B507">
        <v>0</v>
      </c>
      <c r="C507">
        <v>11.93</v>
      </c>
      <c r="D507">
        <v>0</v>
      </c>
      <c r="E507">
        <v>0.57299999999999995</v>
      </c>
      <c r="F507">
        <v>6.03</v>
      </c>
      <c r="G507">
        <v>80.8</v>
      </c>
      <c r="H507">
        <v>2.5049999999999999</v>
      </c>
      <c r="I507">
        <v>1</v>
      </c>
      <c r="J507">
        <v>273</v>
      </c>
      <c r="K507">
        <v>21</v>
      </c>
      <c r="L507">
        <v>7.88</v>
      </c>
      <c r="M507">
        <v>11.9</v>
      </c>
    </row>
  </sheetData>
  <mergeCells count="4">
    <mergeCell ref="R26:W30"/>
    <mergeCell ref="R1:W2"/>
    <mergeCell ref="R17:W17"/>
    <mergeCell ref="R18:W25"/>
  </mergeCells>
  <conditionalFormatting sqref="A2:A507">
    <cfRule type="expression" dxfId="12" priority="14">
      <formula>OR($A2&lt;$V$4, $A2&gt;$W$4)</formula>
    </cfRule>
  </conditionalFormatting>
  <conditionalFormatting sqref="B2:B507">
    <cfRule type="expression" dxfId="11" priority="13">
      <formula>OR($B2 &lt;$V$5,$B2 &gt;$W$5)</formula>
    </cfRule>
  </conditionalFormatting>
  <conditionalFormatting sqref="C2:C507">
    <cfRule type="expression" dxfId="10" priority="12">
      <formula>OR( $C2 &lt; $V$6, $C2&gt; $W$6)</formula>
    </cfRule>
  </conditionalFormatting>
  <conditionalFormatting sqref="D2:D507">
    <cfRule type="expression" dxfId="9" priority="11">
      <formula>OR( $D2 &lt; $V$7, $D2&gt; $W$7)</formula>
    </cfRule>
  </conditionalFormatting>
  <conditionalFormatting sqref="E2:E507">
    <cfRule type="expression" dxfId="8" priority="10">
      <formula>OR( $E2 &lt; $V$8, $E2&gt; $W$8)</formula>
    </cfRule>
  </conditionalFormatting>
  <conditionalFormatting sqref="F2:F507">
    <cfRule type="expression" dxfId="7" priority="8">
      <formula>OR( $F2 &lt; $V$9, $F2&gt; $W$9)</formula>
    </cfRule>
  </conditionalFormatting>
  <conditionalFormatting sqref="G2:G507">
    <cfRule type="expression" dxfId="6" priority="7">
      <formula>OR( $G2 &lt; $V$10, $G2&gt; $W$10)</formula>
    </cfRule>
  </conditionalFormatting>
  <conditionalFormatting sqref="H2:H507">
    <cfRule type="expression" dxfId="5" priority="6">
      <formula>OR( $H2 &lt; $V$11, $H2&gt; $W$11)</formula>
    </cfRule>
  </conditionalFormatting>
  <conditionalFormatting sqref="I2:I507">
    <cfRule type="expression" dxfId="4" priority="5">
      <formula>OR( $I2 &lt; $V$12, $I2&gt; $W$12)</formula>
    </cfRule>
  </conditionalFormatting>
  <conditionalFormatting sqref="J2:J507">
    <cfRule type="expression" dxfId="3" priority="4">
      <formula>OR( $J2 &lt; $V$13, $J2&gt; $W$13)</formula>
    </cfRule>
  </conditionalFormatting>
  <conditionalFormatting sqref="K2:K507">
    <cfRule type="expression" dxfId="2" priority="3">
      <formula>OR( $K2 &lt; $V$14, $K2&gt; $W$14)</formula>
    </cfRule>
  </conditionalFormatting>
  <conditionalFormatting sqref="L2:L507">
    <cfRule type="expression" dxfId="1" priority="2">
      <formula>OR( $L2 &lt; $V$15, $L2&gt; $W$15)</formula>
    </cfRule>
  </conditionalFormatting>
  <conditionalFormatting sqref="M2:M507">
    <cfRule type="expression" dxfId="0" priority="1">
      <formula>OR( $M2 &lt; $V$16, $M2&gt; $W$16)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AF4C4-7B2A-4285-B7A2-05AEB896859F}">
  <sheetPr>
    <tabColor theme="6" tint="0.79998168889431442"/>
  </sheetPr>
  <dimension ref="A1:Y34"/>
  <sheetViews>
    <sheetView zoomScale="85" zoomScaleNormal="85" workbookViewId="0">
      <selection activeCell="Z2" sqref="Z2"/>
    </sheetView>
  </sheetViews>
  <sheetFormatPr defaultRowHeight="14.4" x14ac:dyDescent="0.3"/>
  <cols>
    <col min="1" max="1" width="8.77734375" customWidth="1"/>
    <col min="6" max="7" width="8.88671875" customWidth="1"/>
    <col min="26" max="26" width="8.109375" customWidth="1"/>
  </cols>
  <sheetData>
    <row r="1" spans="1:25" ht="14.4" customHeight="1" thickBot="1" x14ac:dyDescent="0.35">
      <c r="A1" s="40" t="s">
        <v>62</v>
      </c>
      <c r="B1" s="41"/>
      <c r="C1" s="41"/>
      <c r="D1" s="41"/>
      <c r="E1" s="41"/>
      <c r="F1" s="41"/>
    </row>
    <row r="2" spans="1:25" ht="15" thickBot="1" x14ac:dyDescent="0.35">
      <c r="A2" s="41"/>
      <c r="B2" s="41"/>
      <c r="C2" s="41"/>
      <c r="D2" s="41"/>
      <c r="E2" s="41"/>
      <c r="F2" s="41"/>
    </row>
    <row r="15" spans="1:25" ht="15.6" customHeight="1" thickBot="1" x14ac:dyDescent="0.4">
      <c r="A15" s="42" t="s">
        <v>63</v>
      </c>
      <c r="B15" s="43"/>
      <c r="C15" s="43"/>
      <c r="D15" s="43"/>
      <c r="E15" s="43"/>
      <c r="F15" s="43"/>
      <c r="G15" s="43"/>
      <c r="H15" s="43"/>
      <c r="I15" s="43"/>
      <c r="J15" s="43"/>
      <c r="K15" s="43"/>
      <c r="L15" s="43"/>
      <c r="M15" s="43"/>
      <c r="N15" s="43"/>
      <c r="O15" s="43"/>
      <c r="P15" s="43"/>
      <c r="Q15" s="43"/>
      <c r="R15" s="43"/>
      <c r="S15" s="43"/>
      <c r="T15" s="43"/>
      <c r="U15" s="43"/>
      <c r="V15" s="43"/>
      <c r="W15" s="43"/>
      <c r="X15" s="43"/>
      <c r="Y15" s="43"/>
    </row>
    <row r="16" spans="1:25" ht="15" customHeight="1" thickTop="1" x14ac:dyDescent="0.3">
      <c r="A16" s="44" t="s">
        <v>64</v>
      </c>
      <c r="B16" s="44"/>
      <c r="C16" s="44"/>
      <c r="D16" s="44"/>
      <c r="E16" s="44"/>
      <c r="F16" s="44"/>
      <c r="G16" s="44" t="s">
        <v>65</v>
      </c>
      <c r="H16" s="44"/>
      <c r="I16" s="44"/>
      <c r="J16" s="44"/>
      <c r="K16" s="44"/>
      <c r="L16" s="44"/>
      <c r="M16" s="44" t="s">
        <v>66</v>
      </c>
      <c r="N16" s="44"/>
      <c r="O16" s="44"/>
      <c r="P16" s="44"/>
      <c r="Q16" s="44"/>
      <c r="R16" s="44"/>
      <c r="S16" s="44" t="s">
        <v>67</v>
      </c>
      <c r="T16" s="44"/>
      <c r="U16" s="44"/>
      <c r="V16" s="44"/>
      <c r="W16" s="44"/>
      <c r="X16" s="44"/>
      <c r="Y16" s="44"/>
    </row>
    <row r="17" spans="1:25"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row>
    <row r="33" spans="1:25" ht="18" thickBot="1" x14ac:dyDescent="0.4">
      <c r="A33" s="42" t="s">
        <v>68</v>
      </c>
      <c r="B33" s="43"/>
      <c r="C33" s="43"/>
      <c r="D33" s="43"/>
      <c r="E33" s="43"/>
      <c r="F33" s="43"/>
      <c r="G33" s="43"/>
      <c r="H33" s="43"/>
      <c r="I33" s="43"/>
      <c r="J33" s="43"/>
      <c r="K33" s="43"/>
      <c r="L33" s="43"/>
      <c r="M33" s="43"/>
      <c r="N33" s="43"/>
      <c r="O33" s="43"/>
      <c r="P33" s="43"/>
      <c r="Q33" s="43"/>
      <c r="R33" s="43"/>
      <c r="S33" s="43"/>
      <c r="T33" s="43"/>
      <c r="U33" s="43"/>
      <c r="V33" s="43"/>
      <c r="W33" s="43"/>
      <c r="X33" s="43"/>
      <c r="Y33" s="43"/>
    </row>
    <row r="34" spans="1:25" ht="45.6" customHeight="1" thickTop="1" x14ac:dyDescent="0.3">
      <c r="A34" s="45" t="s">
        <v>176</v>
      </c>
      <c r="B34" s="46"/>
      <c r="C34" s="46"/>
      <c r="D34" s="46"/>
      <c r="E34" s="46"/>
      <c r="F34" s="46"/>
      <c r="G34" s="45" t="s">
        <v>126</v>
      </c>
      <c r="H34" s="47"/>
      <c r="I34" s="47"/>
      <c r="J34" s="47"/>
      <c r="K34" s="47"/>
      <c r="L34" s="47"/>
      <c r="M34" s="45" t="s">
        <v>127</v>
      </c>
      <c r="N34" s="47"/>
      <c r="O34" s="47"/>
      <c r="P34" s="47"/>
      <c r="Q34" s="47"/>
      <c r="R34" s="47"/>
      <c r="S34" s="45" t="s">
        <v>69</v>
      </c>
      <c r="T34" s="46"/>
      <c r="U34" s="46"/>
      <c r="V34" s="46"/>
      <c r="W34" s="46"/>
      <c r="X34" s="46"/>
      <c r="Y34" s="46"/>
    </row>
  </sheetData>
  <mergeCells count="11">
    <mergeCell ref="A33:Y33"/>
    <mergeCell ref="A34:F34"/>
    <mergeCell ref="G34:L34"/>
    <mergeCell ref="M34:R34"/>
    <mergeCell ref="S34:Y34"/>
    <mergeCell ref="A1:F2"/>
    <mergeCell ref="A15:Y15"/>
    <mergeCell ref="A16:F17"/>
    <mergeCell ref="G16:L17"/>
    <mergeCell ref="M16:R17"/>
    <mergeCell ref="S16:Y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5466-0274-4687-9348-8BD6EA4AF533}">
  <sheetPr>
    <tabColor theme="6" tint="0.59999389629810485"/>
  </sheetPr>
  <dimension ref="A1:AC507"/>
  <sheetViews>
    <sheetView topLeftCell="C1" zoomScale="85" zoomScaleNormal="85" workbookViewId="0">
      <selection activeCell="M5" sqref="M5"/>
    </sheetView>
  </sheetViews>
  <sheetFormatPr defaultRowHeight="14.4" x14ac:dyDescent="0.3"/>
  <cols>
    <col min="1" max="1" width="8" bestFit="1" customWidth="1"/>
    <col min="2" max="2" width="5.5546875" bestFit="1" customWidth="1"/>
    <col min="3" max="3" width="8.6640625" bestFit="1" customWidth="1"/>
    <col min="4" max="4" width="8" bestFit="1" customWidth="1"/>
    <col min="5" max="5" width="7" bestFit="1" customWidth="1"/>
    <col min="6" max="6" width="6" bestFit="1" customWidth="1"/>
    <col min="7" max="7" width="6.6640625" bestFit="1" customWidth="1"/>
    <col min="8" max="8" width="8" bestFit="1" customWidth="1"/>
    <col min="9" max="9" width="6.6640625" bestFit="1" customWidth="1"/>
    <col min="10" max="10" width="6.33203125" bestFit="1" customWidth="1"/>
    <col min="11" max="11" width="10.21875" bestFit="1" customWidth="1"/>
    <col min="12" max="12" width="8.109375" bestFit="1" customWidth="1"/>
    <col min="13" max="13" width="8" bestFit="1" customWidth="1"/>
    <col min="28" max="28" width="18.33203125" bestFit="1" customWidth="1"/>
  </cols>
  <sheetData>
    <row r="1" spans="1:29" ht="15" thickBot="1" x14ac:dyDescent="0.35">
      <c r="A1" s="14" t="s">
        <v>0</v>
      </c>
      <c r="B1" s="14" t="s">
        <v>1</v>
      </c>
      <c r="C1" s="14" t="s">
        <v>2</v>
      </c>
      <c r="D1" s="14" t="s">
        <v>3</v>
      </c>
      <c r="E1" s="14" t="s">
        <v>4</v>
      </c>
      <c r="F1" s="11" t="s">
        <v>5</v>
      </c>
      <c r="G1" s="14" t="s">
        <v>6</v>
      </c>
      <c r="H1" s="14" t="s">
        <v>7</v>
      </c>
      <c r="I1" s="14" t="s">
        <v>8</v>
      </c>
      <c r="J1" s="14" t="s">
        <v>9</v>
      </c>
      <c r="K1" s="13" t="s">
        <v>10</v>
      </c>
      <c r="L1" s="12" t="s">
        <v>11</v>
      </c>
      <c r="M1" s="10" t="s">
        <v>12</v>
      </c>
      <c r="AB1" s="19" t="s">
        <v>128</v>
      </c>
      <c r="AC1" s="2">
        <f>CORREL(M1:M507,F1:F507)</f>
        <v>0.69535994707153947</v>
      </c>
    </row>
    <row r="2" spans="1:29" x14ac:dyDescent="0.3">
      <c r="A2">
        <v>38.351799999999997</v>
      </c>
      <c r="B2">
        <v>0</v>
      </c>
      <c r="C2">
        <v>18.100000000000001</v>
      </c>
      <c r="D2">
        <v>0</v>
      </c>
      <c r="E2">
        <v>0.69299999999999995</v>
      </c>
      <c r="F2">
        <v>5.4530000000000003</v>
      </c>
      <c r="G2">
        <v>100</v>
      </c>
      <c r="H2">
        <v>1.4896</v>
      </c>
      <c r="I2">
        <v>24</v>
      </c>
      <c r="J2">
        <v>666</v>
      </c>
      <c r="K2">
        <v>20.2</v>
      </c>
      <c r="L2">
        <v>30.59</v>
      </c>
      <c r="M2">
        <v>5</v>
      </c>
      <c r="AB2" s="20" t="s">
        <v>129</v>
      </c>
      <c r="AC2" s="2">
        <f>CORREL(M2:M507,L2:L507)</f>
        <v>-0.73766272617401418</v>
      </c>
    </row>
    <row r="3" spans="1:29" x14ac:dyDescent="0.3">
      <c r="A3">
        <v>67.9208</v>
      </c>
      <c r="B3">
        <v>0</v>
      </c>
      <c r="C3">
        <v>18.100000000000001</v>
      </c>
      <c r="D3">
        <v>0</v>
      </c>
      <c r="E3">
        <v>0.69299999999999995</v>
      </c>
      <c r="F3">
        <v>5.6829999999999998</v>
      </c>
      <c r="G3">
        <v>100</v>
      </c>
      <c r="H3">
        <v>1.4254</v>
      </c>
      <c r="I3">
        <v>24</v>
      </c>
      <c r="J3">
        <v>666</v>
      </c>
      <c r="K3">
        <v>20.2</v>
      </c>
      <c r="L3">
        <v>22.98</v>
      </c>
      <c r="M3">
        <v>5</v>
      </c>
      <c r="AB3" s="21" t="s">
        <v>130</v>
      </c>
      <c r="AC3" s="2">
        <f>CORREL(M2:M507,K2:K507)</f>
        <v>-0.50778668553756168</v>
      </c>
    </row>
    <row r="4" spans="1:29" x14ac:dyDescent="0.3">
      <c r="A4">
        <v>25.046099999999999</v>
      </c>
      <c r="B4">
        <v>0</v>
      </c>
      <c r="C4">
        <v>18.100000000000001</v>
      </c>
      <c r="D4">
        <v>0</v>
      </c>
      <c r="E4">
        <v>0.69299999999999995</v>
      </c>
      <c r="F4">
        <v>5.9870000000000001</v>
      </c>
      <c r="G4">
        <v>100</v>
      </c>
      <c r="H4">
        <v>1.5888</v>
      </c>
      <c r="I4">
        <v>24</v>
      </c>
      <c r="J4">
        <v>666</v>
      </c>
      <c r="K4">
        <v>20.2</v>
      </c>
      <c r="L4">
        <v>26.77</v>
      </c>
      <c r="M4">
        <v>5.6</v>
      </c>
      <c r="AB4" s="2"/>
    </row>
    <row r="5" spans="1:29" x14ac:dyDescent="0.3">
      <c r="A5">
        <v>9.9165500000000009</v>
      </c>
      <c r="B5">
        <v>0</v>
      </c>
      <c r="C5">
        <v>18.100000000000001</v>
      </c>
      <c r="D5">
        <v>0</v>
      </c>
      <c r="E5">
        <v>0.69299999999999995</v>
      </c>
      <c r="F5">
        <v>5.8520000000000003</v>
      </c>
      <c r="G5">
        <v>77.8</v>
      </c>
      <c r="H5">
        <v>1.5004</v>
      </c>
      <c r="I5">
        <v>24</v>
      </c>
      <c r="J5">
        <v>666</v>
      </c>
      <c r="K5">
        <v>20.2</v>
      </c>
      <c r="L5">
        <v>29.97</v>
      </c>
      <c r="M5">
        <v>6.3</v>
      </c>
    </row>
    <row r="6" spans="1:29" x14ac:dyDescent="0.3">
      <c r="A6">
        <v>45.746099999999998</v>
      </c>
      <c r="B6">
        <v>0</v>
      </c>
      <c r="C6">
        <v>18.100000000000001</v>
      </c>
      <c r="D6">
        <v>0</v>
      </c>
      <c r="E6">
        <v>0.69299999999999995</v>
      </c>
      <c r="F6">
        <v>4.5190000000000001</v>
      </c>
      <c r="G6">
        <v>100</v>
      </c>
      <c r="H6">
        <v>1.6581999999999999</v>
      </c>
      <c r="I6">
        <v>24</v>
      </c>
      <c r="J6">
        <v>666</v>
      </c>
      <c r="K6">
        <v>20.2</v>
      </c>
      <c r="L6">
        <v>36.979999999999997</v>
      </c>
      <c r="M6">
        <v>7</v>
      </c>
    </row>
    <row r="7" spans="1:29" x14ac:dyDescent="0.3">
      <c r="A7">
        <v>0.18337000000000001</v>
      </c>
      <c r="B7">
        <v>0</v>
      </c>
      <c r="C7">
        <v>27.74</v>
      </c>
      <c r="D7">
        <v>0</v>
      </c>
      <c r="E7">
        <v>0.60899999999999999</v>
      </c>
      <c r="F7">
        <v>5.4139999999999997</v>
      </c>
      <c r="G7">
        <v>98.3</v>
      </c>
      <c r="H7">
        <v>1.7554000000000001</v>
      </c>
      <c r="I7">
        <v>4</v>
      </c>
      <c r="J7">
        <v>711</v>
      </c>
      <c r="K7">
        <v>20.100000000000001</v>
      </c>
      <c r="L7">
        <v>23.97</v>
      </c>
      <c r="M7">
        <v>7</v>
      </c>
    </row>
    <row r="8" spans="1:29" x14ac:dyDescent="0.3">
      <c r="A8">
        <v>16.811800000000002</v>
      </c>
      <c r="B8">
        <v>0</v>
      </c>
      <c r="C8">
        <v>18.100000000000001</v>
      </c>
      <c r="D8">
        <v>0</v>
      </c>
      <c r="E8">
        <v>0.7</v>
      </c>
      <c r="F8">
        <v>5.2770000000000001</v>
      </c>
      <c r="G8">
        <v>98.1</v>
      </c>
      <c r="H8">
        <v>1.4260999999999999</v>
      </c>
      <c r="I8">
        <v>24</v>
      </c>
      <c r="J8">
        <v>666</v>
      </c>
      <c r="K8">
        <v>20.2</v>
      </c>
      <c r="L8">
        <v>30.81</v>
      </c>
      <c r="M8">
        <v>7.2</v>
      </c>
    </row>
    <row r="9" spans="1:29" x14ac:dyDescent="0.3">
      <c r="A9">
        <v>14.2362</v>
      </c>
      <c r="B9">
        <v>0</v>
      </c>
      <c r="C9">
        <v>18.100000000000001</v>
      </c>
      <c r="D9">
        <v>0</v>
      </c>
      <c r="E9">
        <v>0.69299999999999995</v>
      </c>
      <c r="F9">
        <v>6.343</v>
      </c>
      <c r="G9">
        <v>100</v>
      </c>
      <c r="H9">
        <v>1.5741000000000001</v>
      </c>
      <c r="I9">
        <v>24</v>
      </c>
      <c r="J9">
        <v>666</v>
      </c>
      <c r="K9">
        <v>20.2</v>
      </c>
      <c r="L9">
        <v>20.32</v>
      </c>
      <c r="M9">
        <v>7.2</v>
      </c>
    </row>
    <row r="10" spans="1:29" x14ac:dyDescent="0.3">
      <c r="A10">
        <v>18.084599999999998</v>
      </c>
      <c r="B10">
        <v>0</v>
      </c>
      <c r="C10">
        <v>18.100000000000001</v>
      </c>
      <c r="D10">
        <v>0</v>
      </c>
      <c r="E10">
        <v>0.67900000000000005</v>
      </c>
      <c r="F10">
        <v>6.4340000000000002</v>
      </c>
      <c r="G10">
        <v>100</v>
      </c>
      <c r="H10">
        <v>1.8347</v>
      </c>
      <c r="I10">
        <v>24</v>
      </c>
      <c r="J10">
        <v>666</v>
      </c>
      <c r="K10">
        <v>20.2</v>
      </c>
      <c r="L10">
        <v>29.05</v>
      </c>
      <c r="M10">
        <v>7.2</v>
      </c>
    </row>
    <row r="11" spans="1:29" x14ac:dyDescent="0.3">
      <c r="A11">
        <v>22.597100000000001</v>
      </c>
      <c r="B11">
        <v>0</v>
      </c>
      <c r="C11">
        <v>18.100000000000001</v>
      </c>
      <c r="D11">
        <v>0</v>
      </c>
      <c r="E11">
        <v>0.7</v>
      </c>
      <c r="F11">
        <v>5</v>
      </c>
      <c r="G11">
        <v>89.5</v>
      </c>
      <c r="H11">
        <v>1.5184</v>
      </c>
      <c r="I11">
        <v>24</v>
      </c>
      <c r="J11">
        <v>666</v>
      </c>
      <c r="K11">
        <v>20.2</v>
      </c>
      <c r="L11">
        <v>31.99</v>
      </c>
      <c r="M11">
        <v>7.4</v>
      </c>
    </row>
    <row r="12" spans="1:29" x14ac:dyDescent="0.3">
      <c r="A12">
        <v>10.834199999999999</v>
      </c>
      <c r="B12">
        <v>0</v>
      </c>
      <c r="C12">
        <v>18.100000000000001</v>
      </c>
      <c r="D12">
        <v>0</v>
      </c>
      <c r="E12">
        <v>0.67900000000000005</v>
      </c>
      <c r="F12">
        <v>6.782</v>
      </c>
      <c r="G12">
        <v>90.8</v>
      </c>
      <c r="H12">
        <v>1.8194999999999999</v>
      </c>
      <c r="I12">
        <v>24</v>
      </c>
      <c r="J12">
        <v>666</v>
      </c>
      <c r="K12">
        <v>20.2</v>
      </c>
      <c r="L12">
        <v>25.79</v>
      </c>
      <c r="M12">
        <v>7.5</v>
      </c>
    </row>
    <row r="13" spans="1:29" x14ac:dyDescent="0.3">
      <c r="A13">
        <v>0.20746000000000001</v>
      </c>
      <c r="B13">
        <v>0</v>
      </c>
      <c r="C13">
        <v>27.74</v>
      </c>
      <c r="D13">
        <v>0</v>
      </c>
      <c r="E13">
        <v>0.60899999999999999</v>
      </c>
      <c r="F13">
        <v>5.093</v>
      </c>
      <c r="G13">
        <v>98</v>
      </c>
      <c r="H13">
        <v>1.8226</v>
      </c>
      <c r="I13">
        <v>4</v>
      </c>
      <c r="J13">
        <v>711</v>
      </c>
      <c r="K13">
        <v>20.100000000000001</v>
      </c>
      <c r="L13">
        <v>29.68</v>
      </c>
      <c r="M13">
        <v>8.1</v>
      </c>
    </row>
    <row r="14" spans="1:29" ht="15" thickBot="1" x14ac:dyDescent="0.35">
      <c r="A14">
        <v>24.8017</v>
      </c>
      <c r="B14">
        <v>0</v>
      </c>
      <c r="C14">
        <v>18.100000000000001</v>
      </c>
      <c r="D14">
        <v>0</v>
      </c>
      <c r="E14">
        <v>0.69299999999999995</v>
      </c>
      <c r="F14">
        <v>5.3490000000000002</v>
      </c>
      <c r="G14">
        <v>96</v>
      </c>
      <c r="H14">
        <v>1.7028000000000001</v>
      </c>
      <c r="I14">
        <v>24</v>
      </c>
      <c r="J14">
        <v>666</v>
      </c>
      <c r="K14">
        <v>20.2</v>
      </c>
      <c r="L14">
        <v>19.77</v>
      </c>
      <c r="M14">
        <v>8.3000000000000007</v>
      </c>
      <c r="N14" s="50" t="s">
        <v>70</v>
      </c>
      <c r="O14" s="50"/>
      <c r="P14" s="50"/>
      <c r="Q14" s="50"/>
      <c r="R14" s="51" t="s">
        <v>71</v>
      </c>
      <c r="S14" s="51"/>
      <c r="T14" s="51"/>
      <c r="U14" s="51"/>
      <c r="V14" s="52" t="s">
        <v>72</v>
      </c>
      <c r="W14" s="52"/>
      <c r="X14" s="52"/>
      <c r="Y14" s="52"/>
      <c r="Z14" s="52"/>
    </row>
    <row r="15" spans="1:29" ht="70.2" customHeight="1" x14ac:dyDescent="0.3">
      <c r="A15">
        <v>15.860300000000001</v>
      </c>
      <c r="B15">
        <v>0</v>
      </c>
      <c r="C15">
        <v>18.100000000000001</v>
      </c>
      <c r="D15">
        <v>0</v>
      </c>
      <c r="E15">
        <v>0.67900000000000005</v>
      </c>
      <c r="F15">
        <v>5.8959999999999999</v>
      </c>
      <c r="G15">
        <v>95.4</v>
      </c>
      <c r="H15">
        <v>1.9096</v>
      </c>
      <c r="I15">
        <v>24</v>
      </c>
      <c r="J15">
        <v>666</v>
      </c>
      <c r="K15">
        <v>20.2</v>
      </c>
      <c r="L15">
        <v>24.39</v>
      </c>
      <c r="M15">
        <v>8.3000000000000007</v>
      </c>
      <c r="N15" s="53" t="s">
        <v>132</v>
      </c>
      <c r="O15" s="53"/>
      <c r="P15" s="53"/>
      <c r="Q15" s="53"/>
      <c r="R15" s="53" t="s">
        <v>131</v>
      </c>
      <c r="S15" s="53"/>
      <c r="T15" s="53"/>
      <c r="U15" s="53"/>
      <c r="V15" s="53" t="s">
        <v>133</v>
      </c>
      <c r="W15" s="53"/>
      <c r="X15" s="53"/>
      <c r="Y15" s="53"/>
      <c r="Z15" s="53"/>
    </row>
    <row r="16" spans="1:29" x14ac:dyDescent="0.3">
      <c r="A16">
        <v>11.8123</v>
      </c>
      <c r="B16">
        <v>0</v>
      </c>
      <c r="C16">
        <v>18.100000000000001</v>
      </c>
      <c r="D16">
        <v>0</v>
      </c>
      <c r="E16">
        <v>0.71799999999999997</v>
      </c>
      <c r="F16">
        <v>6.8239999999999998</v>
      </c>
      <c r="G16">
        <v>76.5</v>
      </c>
      <c r="H16">
        <v>1.794</v>
      </c>
      <c r="I16">
        <v>24</v>
      </c>
      <c r="J16">
        <v>666</v>
      </c>
      <c r="K16">
        <v>20.2</v>
      </c>
      <c r="L16">
        <v>22.74</v>
      </c>
      <c r="M16">
        <v>8.4</v>
      </c>
      <c r="N16" s="54"/>
      <c r="O16" s="54"/>
      <c r="P16" s="54"/>
      <c r="Q16" s="54"/>
      <c r="R16" s="54"/>
      <c r="S16" s="54"/>
      <c r="T16" s="54"/>
      <c r="U16" s="54"/>
      <c r="V16" s="54"/>
      <c r="W16" s="54"/>
      <c r="X16" s="54"/>
      <c r="Y16" s="54"/>
      <c r="Z16" s="54"/>
    </row>
    <row r="17" spans="1:27" x14ac:dyDescent="0.3">
      <c r="A17">
        <v>13.678100000000001</v>
      </c>
      <c r="B17">
        <v>0</v>
      </c>
      <c r="C17">
        <v>18.100000000000001</v>
      </c>
      <c r="D17">
        <v>0</v>
      </c>
      <c r="E17">
        <v>0.74</v>
      </c>
      <c r="F17">
        <v>5.9349999999999996</v>
      </c>
      <c r="G17">
        <v>87.9</v>
      </c>
      <c r="H17">
        <v>1.8206</v>
      </c>
      <c r="I17">
        <v>24</v>
      </c>
      <c r="J17">
        <v>666</v>
      </c>
      <c r="K17">
        <v>20.2</v>
      </c>
      <c r="L17">
        <v>34.020000000000003</v>
      </c>
      <c r="M17">
        <v>8.4</v>
      </c>
      <c r="N17" s="54"/>
      <c r="O17" s="54"/>
      <c r="P17" s="54"/>
      <c r="Q17" s="54"/>
      <c r="R17" s="54"/>
      <c r="S17" s="54"/>
      <c r="T17" s="54"/>
      <c r="U17" s="54"/>
      <c r="V17" s="54"/>
      <c r="W17" s="54"/>
      <c r="X17" s="54"/>
      <c r="Y17" s="54"/>
      <c r="Z17" s="54"/>
    </row>
    <row r="18" spans="1:27" x14ac:dyDescent="0.3">
      <c r="A18">
        <v>7.6720199999999998</v>
      </c>
      <c r="B18">
        <v>0</v>
      </c>
      <c r="C18">
        <v>18.100000000000001</v>
      </c>
      <c r="D18">
        <v>0</v>
      </c>
      <c r="E18">
        <v>0.69299999999999995</v>
      </c>
      <c r="F18">
        <v>5.7469999999999999</v>
      </c>
      <c r="G18">
        <v>98.9</v>
      </c>
      <c r="H18">
        <v>1.6334</v>
      </c>
      <c r="I18">
        <v>24</v>
      </c>
      <c r="J18">
        <v>666</v>
      </c>
      <c r="K18">
        <v>20.2</v>
      </c>
      <c r="L18">
        <v>19.920000000000002</v>
      </c>
      <c r="M18">
        <v>8.5</v>
      </c>
      <c r="N18" s="54"/>
      <c r="O18" s="54"/>
      <c r="P18" s="54"/>
      <c r="Q18" s="54"/>
      <c r="R18" s="54"/>
      <c r="S18" s="54"/>
      <c r="T18" s="54"/>
      <c r="U18" s="54"/>
      <c r="V18" s="54"/>
      <c r="W18" s="54"/>
      <c r="X18" s="54"/>
      <c r="Y18" s="54"/>
      <c r="Z18" s="54"/>
    </row>
    <row r="19" spans="1:27" x14ac:dyDescent="0.3">
      <c r="A19">
        <v>41.529200000000003</v>
      </c>
      <c r="B19">
        <v>0</v>
      </c>
      <c r="C19">
        <v>18.100000000000001</v>
      </c>
      <c r="D19">
        <v>0</v>
      </c>
      <c r="E19">
        <v>0.69299999999999995</v>
      </c>
      <c r="F19">
        <v>5.5309999999999997</v>
      </c>
      <c r="G19">
        <v>85.4</v>
      </c>
      <c r="H19">
        <v>1.6073999999999999</v>
      </c>
      <c r="I19">
        <v>24</v>
      </c>
      <c r="J19">
        <v>666</v>
      </c>
      <c r="K19">
        <v>20.2</v>
      </c>
      <c r="L19">
        <v>27.38</v>
      </c>
      <c r="M19">
        <v>8.5</v>
      </c>
      <c r="N19" s="54"/>
      <c r="O19" s="54"/>
      <c r="P19" s="54"/>
      <c r="Q19" s="54"/>
      <c r="R19" s="54"/>
      <c r="S19" s="54"/>
      <c r="T19" s="54"/>
      <c r="U19" s="54"/>
      <c r="V19" s="54"/>
      <c r="W19" s="54"/>
      <c r="X19" s="54"/>
      <c r="Y19" s="54"/>
      <c r="Z19" s="54"/>
    </row>
    <row r="20" spans="1:27" x14ac:dyDescent="0.3">
      <c r="A20">
        <v>15.177199999999999</v>
      </c>
      <c r="B20">
        <v>0</v>
      </c>
      <c r="C20">
        <v>18.100000000000001</v>
      </c>
      <c r="D20">
        <v>0</v>
      </c>
      <c r="E20">
        <v>0.74</v>
      </c>
      <c r="F20">
        <v>6.1520000000000001</v>
      </c>
      <c r="G20">
        <v>100</v>
      </c>
      <c r="H20">
        <v>1.9141999999999999</v>
      </c>
      <c r="I20">
        <v>24</v>
      </c>
      <c r="J20">
        <v>666</v>
      </c>
      <c r="K20">
        <v>20.2</v>
      </c>
      <c r="L20">
        <v>26.45</v>
      </c>
      <c r="M20">
        <v>8.6999999999999993</v>
      </c>
    </row>
    <row r="21" spans="1:27" x14ac:dyDescent="0.3">
      <c r="A21">
        <v>20.084900000000001</v>
      </c>
      <c r="B21">
        <v>0</v>
      </c>
      <c r="C21">
        <v>18.100000000000001</v>
      </c>
      <c r="D21">
        <v>0</v>
      </c>
      <c r="E21">
        <v>0.7</v>
      </c>
      <c r="F21">
        <v>4.3680000000000003</v>
      </c>
      <c r="G21">
        <v>91.2</v>
      </c>
      <c r="H21">
        <v>1.4395</v>
      </c>
      <c r="I21">
        <v>24</v>
      </c>
      <c r="J21">
        <v>666</v>
      </c>
      <c r="K21">
        <v>20.2</v>
      </c>
      <c r="L21">
        <v>30.63</v>
      </c>
      <c r="M21">
        <v>8.8000000000000007</v>
      </c>
      <c r="N21" s="48" t="s">
        <v>134</v>
      </c>
      <c r="O21" s="49"/>
      <c r="P21" s="49"/>
      <c r="Q21" s="49"/>
      <c r="R21" s="49"/>
      <c r="S21" s="49"/>
      <c r="T21" s="49"/>
      <c r="U21" s="49"/>
      <c r="V21" s="49"/>
      <c r="W21" s="49"/>
      <c r="X21" s="49"/>
      <c r="Y21" s="49"/>
      <c r="Z21" s="49"/>
      <c r="AA21" s="22"/>
    </row>
    <row r="22" spans="1:27" x14ac:dyDescent="0.3">
      <c r="A22">
        <v>73.534099999999995</v>
      </c>
      <c r="B22">
        <v>0</v>
      </c>
      <c r="C22">
        <v>18.100000000000001</v>
      </c>
      <c r="D22">
        <v>0</v>
      </c>
      <c r="E22">
        <v>0.67900000000000005</v>
      </c>
      <c r="F22">
        <v>5.9569999999999999</v>
      </c>
      <c r="G22">
        <v>100</v>
      </c>
      <c r="H22">
        <v>1.8026</v>
      </c>
      <c r="I22">
        <v>24</v>
      </c>
      <c r="J22">
        <v>666</v>
      </c>
      <c r="K22">
        <v>20.2</v>
      </c>
      <c r="L22">
        <v>20.62</v>
      </c>
      <c r="M22">
        <v>8.8000000000000007</v>
      </c>
      <c r="N22" s="49"/>
      <c r="O22" s="49"/>
      <c r="P22" s="49"/>
      <c r="Q22" s="49"/>
      <c r="R22" s="49"/>
      <c r="S22" s="49"/>
      <c r="T22" s="49"/>
      <c r="U22" s="49"/>
      <c r="V22" s="49"/>
      <c r="W22" s="49"/>
      <c r="X22" s="49"/>
      <c r="Y22" s="49"/>
      <c r="Z22" s="49"/>
    </row>
    <row r="23" spans="1:27" x14ac:dyDescent="0.3">
      <c r="A23">
        <v>9.3388899999999992</v>
      </c>
      <c r="B23">
        <v>0</v>
      </c>
      <c r="C23">
        <v>18.100000000000001</v>
      </c>
      <c r="D23">
        <v>0</v>
      </c>
      <c r="E23">
        <v>0.67900000000000005</v>
      </c>
      <c r="F23">
        <v>6.38</v>
      </c>
      <c r="G23">
        <v>95.6</v>
      </c>
      <c r="H23">
        <v>1.9681999999999999</v>
      </c>
      <c r="I23">
        <v>24</v>
      </c>
      <c r="J23">
        <v>666</v>
      </c>
      <c r="K23">
        <v>20.2</v>
      </c>
      <c r="L23">
        <v>24.08</v>
      </c>
      <c r="M23">
        <v>9.5</v>
      </c>
    </row>
    <row r="24" spans="1:27" x14ac:dyDescent="0.3">
      <c r="A24">
        <v>14.4208</v>
      </c>
      <c r="B24">
        <v>0</v>
      </c>
      <c r="C24">
        <v>18.100000000000001</v>
      </c>
      <c r="D24">
        <v>0</v>
      </c>
      <c r="E24">
        <v>0.74</v>
      </c>
      <c r="F24">
        <v>6.4610000000000003</v>
      </c>
      <c r="G24">
        <v>93.3</v>
      </c>
      <c r="H24">
        <v>2.0026000000000002</v>
      </c>
      <c r="I24">
        <v>24</v>
      </c>
      <c r="J24">
        <v>666</v>
      </c>
      <c r="K24">
        <v>20.2</v>
      </c>
      <c r="L24">
        <v>18.05</v>
      </c>
      <c r="M24">
        <v>9.6</v>
      </c>
    </row>
    <row r="25" spans="1:27" x14ac:dyDescent="0.3">
      <c r="A25">
        <v>11.5779</v>
      </c>
      <c r="B25">
        <v>0</v>
      </c>
      <c r="C25">
        <v>18.100000000000001</v>
      </c>
      <c r="D25">
        <v>0</v>
      </c>
      <c r="E25">
        <v>0.7</v>
      </c>
      <c r="F25">
        <v>5.0359999999999996</v>
      </c>
      <c r="G25">
        <v>97</v>
      </c>
      <c r="H25">
        <v>1.77</v>
      </c>
      <c r="I25">
        <v>24</v>
      </c>
      <c r="J25">
        <v>666</v>
      </c>
      <c r="K25">
        <v>20.2</v>
      </c>
      <c r="L25">
        <v>25.68</v>
      </c>
      <c r="M25">
        <v>9.6999999999999993</v>
      </c>
    </row>
    <row r="26" spans="1:27" x14ac:dyDescent="0.3">
      <c r="A26">
        <v>17.866700000000002</v>
      </c>
      <c r="B26">
        <v>0</v>
      </c>
      <c r="C26">
        <v>18.100000000000001</v>
      </c>
      <c r="D26">
        <v>0</v>
      </c>
      <c r="E26">
        <v>0.67100000000000004</v>
      </c>
      <c r="F26">
        <v>6.2229999999999999</v>
      </c>
      <c r="G26">
        <v>100</v>
      </c>
      <c r="H26">
        <v>1.3861000000000001</v>
      </c>
      <c r="I26">
        <v>24</v>
      </c>
      <c r="J26">
        <v>666</v>
      </c>
      <c r="K26">
        <v>20.2</v>
      </c>
      <c r="L26">
        <v>21.78</v>
      </c>
      <c r="M26">
        <v>10.199999999999999</v>
      </c>
    </row>
    <row r="27" spans="1:27" x14ac:dyDescent="0.3">
      <c r="A27">
        <v>14.3337</v>
      </c>
      <c r="B27">
        <v>0</v>
      </c>
      <c r="C27">
        <v>18.100000000000001</v>
      </c>
      <c r="D27">
        <v>0</v>
      </c>
      <c r="E27">
        <v>0.7</v>
      </c>
      <c r="F27">
        <v>4.88</v>
      </c>
      <c r="G27">
        <v>100</v>
      </c>
      <c r="H27">
        <v>1.5894999999999999</v>
      </c>
      <c r="I27">
        <v>24</v>
      </c>
      <c r="J27">
        <v>666</v>
      </c>
      <c r="K27">
        <v>20.2</v>
      </c>
      <c r="L27">
        <v>30.62</v>
      </c>
      <c r="M27">
        <v>10.199999999999999</v>
      </c>
    </row>
    <row r="28" spans="1:27" x14ac:dyDescent="0.3">
      <c r="A28">
        <v>12.247199999999999</v>
      </c>
      <c r="B28">
        <v>0</v>
      </c>
      <c r="C28">
        <v>18.100000000000001</v>
      </c>
      <c r="D28">
        <v>0</v>
      </c>
      <c r="E28">
        <v>0.58399999999999996</v>
      </c>
      <c r="F28">
        <v>5.8369999999999997</v>
      </c>
      <c r="G28">
        <v>59.7</v>
      </c>
      <c r="H28">
        <v>1.9976</v>
      </c>
      <c r="I28">
        <v>24</v>
      </c>
      <c r="J28">
        <v>666</v>
      </c>
      <c r="K28">
        <v>20.2</v>
      </c>
      <c r="L28">
        <v>15.69</v>
      </c>
      <c r="M28">
        <v>10.199999999999999</v>
      </c>
    </row>
    <row r="29" spans="1:27" x14ac:dyDescent="0.3">
      <c r="A29">
        <v>88.976200000000006</v>
      </c>
      <c r="B29">
        <v>0</v>
      </c>
      <c r="C29">
        <v>18.100000000000001</v>
      </c>
      <c r="D29">
        <v>0</v>
      </c>
      <c r="E29">
        <v>0.67100000000000004</v>
      </c>
      <c r="F29">
        <v>6.968</v>
      </c>
      <c r="G29">
        <v>91.9</v>
      </c>
      <c r="H29">
        <v>1.4165000000000001</v>
      </c>
      <c r="I29">
        <v>24</v>
      </c>
      <c r="J29">
        <v>666</v>
      </c>
      <c r="K29">
        <v>20.2</v>
      </c>
      <c r="L29">
        <v>17.21</v>
      </c>
      <c r="M29">
        <v>10.4</v>
      </c>
    </row>
    <row r="30" spans="1:27" x14ac:dyDescent="0.3">
      <c r="A30">
        <v>25.9406</v>
      </c>
      <c r="B30">
        <v>0</v>
      </c>
      <c r="C30">
        <v>18.100000000000001</v>
      </c>
      <c r="D30">
        <v>0</v>
      </c>
      <c r="E30">
        <v>0.67900000000000005</v>
      </c>
      <c r="F30">
        <v>5.3040000000000003</v>
      </c>
      <c r="G30">
        <v>89.1</v>
      </c>
      <c r="H30">
        <v>1.6475</v>
      </c>
      <c r="I30">
        <v>24</v>
      </c>
      <c r="J30">
        <v>666</v>
      </c>
      <c r="K30">
        <v>20.2</v>
      </c>
      <c r="L30">
        <v>26.64</v>
      </c>
      <c r="M30">
        <v>10.4</v>
      </c>
    </row>
    <row r="31" spans="1:27" x14ac:dyDescent="0.3">
      <c r="A31">
        <v>24.393799999999999</v>
      </c>
      <c r="B31">
        <v>0</v>
      </c>
      <c r="C31">
        <v>18.100000000000001</v>
      </c>
      <c r="D31">
        <v>0</v>
      </c>
      <c r="E31">
        <v>0.7</v>
      </c>
      <c r="F31">
        <v>4.6520000000000001</v>
      </c>
      <c r="G31">
        <v>100</v>
      </c>
      <c r="H31">
        <v>1.4672000000000001</v>
      </c>
      <c r="I31">
        <v>24</v>
      </c>
      <c r="J31">
        <v>666</v>
      </c>
      <c r="K31">
        <v>20.2</v>
      </c>
      <c r="L31">
        <v>28.28</v>
      </c>
      <c r="M31">
        <v>10.5</v>
      </c>
    </row>
    <row r="32" spans="1:27" x14ac:dyDescent="0.3">
      <c r="A32">
        <v>22.051100000000002</v>
      </c>
      <c r="B32">
        <v>0</v>
      </c>
      <c r="C32">
        <v>18.100000000000001</v>
      </c>
      <c r="D32">
        <v>0</v>
      </c>
      <c r="E32">
        <v>0.74</v>
      </c>
      <c r="F32">
        <v>5.8179999999999996</v>
      </c>
      <c r="G32">
        <v>92.4</v>
      </c>
      <c r="H32">
        <v>1.8662000000000001</v>
      </c>
      <c r="I32">
        <v>24</v>
      </c>
      <c r="J32">
        <v>666</v>
      </c>
      <c r="K32">
        <v>20.2</v>
      </c>
      <c r="L32">
        <v>22.11</v>
      </c>
      <c r="M32">
        <v>10.5</v>
      </c>
    </row>
    <row r="33" spans="1:13" x14ac:dyDescent="0.3">
      <c r="A33">
        <v>12.802300000000001</v>
      </c>
      <c r="B33">
        <v>0</v>
      </c>
      <c r="C33">
        <v>18.100000000000001</v>
      </c>
      <c r="D33">
        <v>0</v>
      </c>
      <c r="E33">
        <v>0.74</v>
      </c>
      <c r="F33">
        <v>5.8540000000000001</v>
      </c>
      <c r="G33">
        <v>96.6</v>
      </c>
      <c r="H33">
        <v>1.8956</v>
      </c>
      <c r="I33">
        <v>24</v>
      </c>
      <c r="J33">
        <v>666</v>
      </c>
      <c r="K33">
        <v>20.2</v>
      </c>
      <c r="L33">
        <v>23.79</v>
      </c>
      <c r="M33">
        <v>10.8</v>
      </c>
    </row>
    <row r="34" spans="1:13" x14ac:dyDescent="0.3">
      <c r="A34">
        <v>15.8744</v>
      </c>
      <c r="B34">
        <v>0</v>
      </c>
      <c r="C34">
        <v>18.100000000000001</v>
      </c>
      <c r="D34">
        <v>0</v>
      </c>
      <c r="E34">
        <v>0.67100000000000004</v>
      </c>
      <c r="F34">
        <v>6.5449999999999999</v>
      </c>
      <c r="G34">
        <v>99.1</v>
      </c>
      <c r="H34">
        <v>1.5192000000000001</v>
      </c>
      <c r="I34">
        <v>24</v>
      </c>
      <c r="J34">
        <v>666</v>
      </c>
      <c r="K34">
        <v>20.2</v>
      </c>
      <c r="L34">
        <v>21.08</v>
      </c>
      <c r="M34">
        <v>10.9</v>
      </c>
    </row>
    <row r="35" spans="1:13" x14ac:dyDescent="0.3">
      <c r="A35">
        <v>37.661900000000003</v>
      </c>
      <c r="B35">
        <v>0</v>
      </c>
      <c r="C35">
        <v>18.100000000000001</v>
      </c>
      <c r="D35">
        <v>0</v>
      </c>
      <c r="E35">
        <v>0.67900000000000005</v>
      </c>
      <c r="F35">
        <v>6.202</v>
      </c>
      <c r="G35">
        <v>78.7</v>
      </c>
      <c r="H35">
        <v>1.8629</v>
      </c>
      <c r="I35">
        <v>24</v>
      </c>
      <c r="J35">
        <v>666</v>
      </c>
      <c r="K35">
        <v>20.2</v>
      </c>
      <c r="L35">
        <v>14.52</v>
      </c>
      <c r="M35">
        <v>10.9</v>
      </c>
    </row>
    <row r="36" spans="1:13" x14ac:dyDescent="0.3">
      <c r="A36">
        <v>7.3671100000000003</v>
      </c>
      <c r="B36">
        <v>0</v>
      </c>
      <c r="C36">
        <v>18.100000000000001</v>
      </c>
      <c r="D36">
        <v>0</v>
      </c>
      <c r="E36">
        <v>0.67900000000000005</v>
      </c>
      <c r="F36">
        <v>6.1929999999999996</v>
      </c>
      <c r="G36">
        <v>78.099999999999994</v>
      </c>
      <c r="H36">
        <v>1.9356</v>
      </c>
      <c r="I36">
        <v>24</v>
      </c>
      <c r="J36">
        <v>666</v>
      </c>
      <c r="K36">
        <v>20.2</v>
      </c>
      <c r="L36">
        <v>21.52</v>
      </c>
      <c r="M36">
        <v>11</v>
      </c>
    </row>
    <row r="37" spans="1:13" x14ac:dyDescent="0.3">
      <c r="A37">
        <v>9.1870200000000004</v>
      </c>
      <c r="B37">
        <v>0</v>
      </c>
      <c r="C37">
        <v>18.100000000000001</v>
      </c>
      <c r="D37">
        <v>0</v>
      </c>
      <c r="E37">
        <v>0.7</v>
      </c>
      <c r="F37">
        <v>5.5359999999999996</v>
      </c>
      <c r="G37">
        <v>100</v>
      </c>
      <c r="H37">
        <v>1.5804</v>
      </c>
      <c r="I37">
        <v>24</v>
      </c>
      <c r="J37">
        <v>666</v>
      </c>
      <c r="K37">
        <v>20.2</v>
      </c>
      <c r="L37">
        <v>23.6</v>
      </c>
      <c r="M37">
        <v>11.3</v>
      </c>
    </row>
    <row r="38" spans="1:13" x14ac:dyDescent="0.3">
      <c r="A38">
        <v>8.1517400000000002</v>
      </c>
      <c r="B38">
        <v>0</v>
      </c>
      <c r="C38">
        <v>18.100000000000001</v>
      </c>
      <c r="D38">
        <v>0</v>
      </c>
      <c r="E38">
        <v>0.7</v>
      </c>
      <c r="F38">
        <v>5.39</v>
      </c>
      <c r="G38">
        <v>98.9</v>
      </c>
      <c r="H38">
        <v>1.7281</v>
      </c>
      <c r="I38">
        <v>24</v>
      </c>
      <c r="J38">
        <v>666</v>
      </c>
      <c r="K38">
        <v>20.2</v>
      </c>
      <c r="L38">
        <v>20.85</v>
      </c>
      <c r="M38">
        <v>11.5</v>
      </c>
    </row>
    <row r="39" spans="1:13" x14ac:dyDescent="0.3">
      <c r="A39">
        <v>8.7921200000000006</v>
      </c>
      <c r="B39">
        <v>0</v>
      </c>
      <c r="C39">
        <v>18.100000000000001</v>
      </c>
      <c r="D39">
        <v>0</v>
      </c>
      <c r="E39">
        <v>0.58399999999999996</v>
      </c>
      <c r="F39">
        <v>5.5650000000000004</v>
      </c>
      <c r="G39">
        <v>70.599999999999994</v>
      </c>
      <c r="H39">
        <v>2.0634999999999999</v>
      </c>
      <c r="I39">
        <v>24</v>
      </c>
      <c r="J39">
        <v>666</v>
      </c>
      <c r="K39">
        <v>20.2</v>
      </c>
      <c r="L39">
        <v>17.16</v>
      </c>
      <c r="M39">
        <v>11.7</v>
      </c>
    </row>
    <row r="40" spans="1:13" x14ac:dyDescent="0.3">
      <c r="A40">
        <v>13.913399999999999</v>
      </c>
      <c r="B40">
        <v>0</v>
      </c>
      <c r="C40">
        <v>18.100000000000001</v>
      </c>
      <c r="D40">
        <v>0</v>
      </c>
      <c r="E40">
        <v>0.71299999999999997</v>
      </c>
      <c r="F40">
        <v>6.2080000000000002</v>
      </c>
      <c r="G40">
        <v>95</v>
      </c>
      <c r="H40">
        <v>2.2222</v>
      </c>
      <c r="I40">
        <v>24</v>
      </c>
      <c r="J40">
        <v>666</v>
      </c>
      <c r="K40">
        <v>20.2</v>
      </c>
      <c r="L40">
        <v>15.17</v>
      </c>
      <c r="M40">
        <v>11.7</v>
      </c>
    </row>
    <row r="41" spans="1:13" x14ac:dyDescent="0.3">
      <c r="A41">
        <v>2.7797399999999999</v>
      </c>
      <c r="B41">
        <v>0</v>
      </c>
      <c r="C41">
        <v>19.579999999999998</v>
      </c>
      <c r="D41">
        <v>0</v>
      </c>
      <c r="E41">
        <v>0.871</v>
      </c>
      <c r="F41">
        <v>4.9029999999999996</v>
      </c>
      <c r="G41">
        <v>97.8</v>
      </c>
      <c r="H41">
        <v>1.3459000000000001</v>
      </c>
      <c r="I41">
        <v>5</v>
      </c>
      <c r="J41">
        <v>403</v>
      </c>
      <c r="K41">
        <v>14.7</v>
      </c>
      <c r="L41">
        <v>29.29</v>
      </c>
      <c r="M41">
        <v>11.8</v>
      </c>
    </row>
    <row r="42" spans="1:13" x14ac:dyDescent="0.3">
      <c r="A42">
        <v>10.671799999999999</v>
      </c>
      <c r="B42">
        <v>0</v>
      </c>
      <c r="C42">
        <v>18.100000000000001</v>
      </c>
      <c r="D42">
        <v>0</v>
      </c>
      <c r="E42">
        <v>0.74</v>
      </c>
      <c r="F42">
        <v>6.4589999999999996</v>
      </c>
      <c r="G42">
        <v>94.8</v>
      </c>
      <c r="H42">
        <v>1.9879</v>
      </c>
      <c r="I42">
        <v>24</v>
      </c>
      <c r="J42">
        <v>666</v>
      </c>
      <c r="K42">
        <v>20.2</v>
      </c>
      <c r="L42">
        <v>23.98</v>
      </c>
      <c r="M42">
        <v>11.8</v>
      </c>
    </row>
    <row r="43" spans="1:13" x14ac:dyDescent="0.3">
      <c r="A43">
        <v>20.716200000000001</v>
      </c>
      <c r="B43">
        <v>0</v>
      </c>
      <c r="C43">
        <v>18.100000000000001</v>
      </c>
      <c r="D43">
        <v>0</v>
      </c>
      <c r="E43">
        <v>0.65900000000000003</v>
      </c>
      <c r="F43">
        <v>4.1379999999999999</v>
      </c>
      <c r="G43">
        <v>100</v>
      </c>
      <c r="H43">
        <v>1.1780999999999999</v>
      </c>
      <c r="I43">
        <v>24</v>
      </c>
      <c r="J43">
        <v>666</v>
      </c>
      <c r="K43">
        <v>20.2</v>
      </c>
      <c r="L43">
        <v>23.34</v>
      </c>
      <c r="M43">
        <v>11.9</v>
      </c>
    </row>
    <row r="44" spans="1:13" x14ac:dyDescent="0.3">
      <c r="A44">
        <v>4.7410000000000001E-2</v>
      </c>
      <c r="B44">
        <v>0</v>
      </c>
      <c r="C44">
        <v>11.93</v>
      </c>
      <c r="D44">
        <v>0</v>
      </c>
      <c r="E44">
        <v>0.57299999999999995</v>
      </c>
      <c r="F44">
        <v>6.03</v>
      </c>
      <c r="G44">
        <v>80.8</v>
      </c>
      <c r="H44">
        <v>2.5049999999999999</v>
      </c>
      <c r="I44">
        <v>1</v>
      </c>
      <c r="J44">
        <v>273</v>
      </c>
      <c r="K44">
        <v>21</v>
      </c>
      <c r="L44">
        <v>7.88</v>
      </c>
      <c r="M44">
        <v>11.9</v>
      </c>
    </row>
    <row r="45" spans="1:13" x14ac:dyDescent="0.3">
      <c r="A45">
        <v>15.023400000000001</v>
      </c>
      <c r="B45">
        <v>0</v>
      </c>
      <c r="C45">
        <v>18.100000000000001</v>
      </c>
      <c r="D45">
        <v>0</v>
      </c>
      <c r="E45">
        <v>0.61399999999999999</v>
      </c>
      <c r="F45">
        <v>5.3040000000000003</v>
      </c>
      <c r="G45">
        <v>97.3</v>
      </c>
      <c r="H45">
        <v>2.1006999999999998</v>
      </c>
      <c r="I45">
        <v>24</v>
      </c>
      <c r="J45">
        <v>666</v>
      </c>
      <c r="K45">
        <v>20.2</v>
      </c>
      <c r="L45">
        <v>24.91</v>
      </c>
      <c r="M45">
        <v>12</v>
      </c>
    </row>
    <row r="46" spans="1:13" x14ac:dyDescent="0.3">
      <c r="A46">
        <v>9.5957100000000004</v>
      </c>
      <c r="B46">
        <v>0</v>
      </c>
      <c r="C46">
        <v>18.100000000000001</v>
      </c>
      <c r="D46">
        <v>0</v>
      </c>
      <c r="E46">
        <v>0.69299999999999995</v>
      </c>
      <c r="F46">
        <v>6.4039999999999999</v>
      </c>
      <c r="G46">
        <v>100</v>
      </c>
      <c r="H46">
        <v>1.639</v>
      </c>
      <c r="I46">
        <v>24</v>
      </c>
      <c r="J46">
        <v>666</v>
      </c>
      <c r="K46">
        <v>20.2</v>
      </c>
      <c r="L46">
        <v>20.309999999999999</v>
      </c>
      <c r="M46">
        <v>12.1</v>
      </c>
    </row>
    <row r="47" spans="1:13" x14ac:dyDescent="0.3">
      <c r="A47">
        <v>7.9924799999999996</v>
      </c>
      <c r="B47">
        <v>0</v>
      </c>
      <c r="C47">
        <v>18.100000000000001</v>
      </c>
      <c r="D47">
        <v>0</v>
      </c>
      <c r="E47">
        <v>0.7</v>
      </c>
      <c r="F47">
        <v>5.52</v>
      </c>
      <c r="G47">
        <v>100</v>
      </c>
      <c r="H47">
        <v>1.5330999999999999</v>
      </c>
      <c r="I47">
        <v>24</v>
      </c>
      <c r="J47">
        <v>666</v>
      </c>
      <c r="K47">
        <v>20.2</v>
      </c>
      <c r="L47">
        <v>24.56</v>
      </c>
      <c r="M47">
        <v>12.3</v>
      </c>
    </row>
    <row r="48" spans="1:13" x14ac:dyDescent="0.3">
      <c r="A48">
        <v>5.8720499999999998</v>
      </c>
      <c r="B48">
        <v>0</v>
      </c>
      <c r="C48">
        <v>18.100000000000001</v>
      </c>
      <c r="D48">
        <v>0</v>
      </c>
      <c r="E48">
        <v>0.69299999999999995</v>
      </c>
      <c r="F48">
        <v>6.4050000000000002</v>
      </c>
      <c r="G48">
        <v>96</v>
      </c>
      <c r="H48">
        <v>1.6768000000000001</v>
      </c>
      <c r="I48">
        <v>24</v>
      </c>
      <c r="J48">
        <v>666</v>
      </c>
      <c r="K48">
        <v>20.2</v>
      </c>
      <c r="L48">
        <v>19.37</v>
      </c>
      <c r="M48">
        <v>12.5</v>
      </c>
    </row>
    <row r="49" spans="1:13" x14ac:dyDescent="0.3">
      <c r="A49">
        <v>9.9248499999999993</v>
      </c>
      <c r="B49">
        <v>0</v>
      </c>
      <c r="C49">
        <v>18.100000000000001</v>
      </c>
      <c r="D49">
        <v>0</v>
      </c>
      <c r="E49">
        <v>0.74</v>
      </c>
      <c r="F49">
        <v>6.2510000000000003</v>
      </c>
      <c r="G49">
        <v>96.6</v>
      </c>
      <c r="H49">
        <v>2.198</v>
      </c>
      <c r="I49">
        <v>24</v>
      </c>
      <c r="J49">
        <v>666</v>
      </c>
      <c r="K49">
        <v>20.2</v>
      </c>
      <c r="L49">
        <v>16.440000000000001</v>
      </c>
      <c r="M49">
        <v>12.6</v>
      </c>
    </row>
    <row r="50" spans="1:13" x14ac:dyDescent="0.3">
      <c r="A50">
        <v>1.1308100000000001</v>
      </c>
      <c r="B50">
        <v>0</v>
      </c>
      <c r="C50">
        <v>8.14</v>
      </c>
      <c r="D50">
        <v>0</v>
      </c>
      <c r="E50">
        <v>0.53800000000000003</v>
      </c>
      <c r="F50">
        <v>5.7130000000000001</v>
      </c>
      <c r="G50">
        <v>94.1</v>
      </c>
      <c r="H50">
        <v>4.2329999999999997</v>
      </c>
      <c r="I50">
        <v>4</v>
      </c>
      <c r="J50">
        <v>307</v>
      </c>
      <c r="K50">
        <v>21</v>
      </c>
      <c r="L50">
        <v>22.6</v>
      </c>
      <c r="M50">
        <v>12.7</v>
      </c>
    </row>
    <row r="51" spans="1:13" x14ac:dyDescent="0.3">
      <c r="A51">
        <v>13.3598</v>
      </c>
      <c r="B51">
        <v>0</v>
      </c>
      <c r="C51">
        <v>18.100000000000001</v>
      </c>
      <c r="D51">
        <v>0</v>
      </c>
      <c r="E51">
        <v>0.69299999999999995</v>
      </c>
      <c r="F51">
        <v>5.8869999999999996</v>
      </c>
      <c r="G51">
        <v>94.7</v>
      </c>
      <c r="H51">
        <v>1.7821</v>
      </c>
      <c r="I51">
        <v>24</v>
      </c>
      <c r="J51">
        <v>666</v>
      </c>
      <c r="K51">
        <v>20.2</v>
      </c>
      <c r="L51">
        <v>16.350000000000001</v>
      </c>
      <c r="M51">
        <v>12.7</v>
      </c>
    </row>
    <row r="52" spans="1:13" x14ac:dyDescent="0.3">
      <c r="A52">
        <v>4.6688299999999998</v>
      </c>
      <c r="B52">
        <v>0</v>
      </c>
      <c r="C52">
        <v>18.100000000000001</v>
      </c>
      <c r="D52">
        <v>0</v>
      </c>
      <c r="E52">
        <v>0.71299999999999997</v>
      </c>
      <c r="F52">
        <v>5.976</v>
      </c>
      <c r="G52">
        <v>87.9</v>
      </c>
      <c r="H52">
        <v>2.5806</v>
      </c>
      <c r="I52">
        <v>24</v>
      </c>
      <c r="J52">
        <v>666</v>
      </c>
      <c r="K52">
        <v>20.2</v>
      </c>
      <c r="L52">
        <v>19.010000000000002</v>
      </c>
      <c r="M52">
        <v>12.7</v>
      </c>
    </row>
    <row r="53" spans="1:13" x14ac:dyDescent="0.3">
      <c r="A53">
        <v>9.3906299999999998</v>
      </c>
      <c r="B53">
        <v>0</v>
      </c>
      <c r="C53">
        <v>18.100000000000001</v>
      </c>
      <c r="D53">
        <v>0</v>
      </c>
      <c r="E53">
        <v>0.74</v>
      </c>
      <c r="F53">
        <v>5.6269999999999998</v>
      </c>
      <c r="G53">
        <v>93.9</v>
      </c>
      <c r="H53">
        <v>1.8171999999999999</v>
      </c>
      <c r="I53">
        <v>24</v>
      </c>
      <c r="J53">
        <v>666</v>
      </c>
      <c r="K53">
        <v>20.2</v>
      </c>
      <c r="L53">
        <v>22.88</v>
      </c>
      <c r="M53">
        <v>12.8</v>
      </c>
    </row>
    <row r="54" spans="1:13" x14ac:dyDescent="0.3">
      <c r="A54">
        <v>7.5260100000000003</v>
      </c>
      <c r="B54">
        <v>0</v>
      </c>
      <c r="C54">
        <v>18.100000000000001</v>
      </c>
      <c r="D54">
        <v>0</v>
      </c>
      <c r="E54">
        <v>0.71299999999999997</v>
      </c>
      <c r="F54">
        <v>6.4169999999999998</v>
      </c>
      <c r="G54">
        <v>98.3</v>
      </c>
      <c r="H54">
        <v>2.1850000000000001</v>
      </c>
      <c r="I54">
        <v>24</v>
      </c>
      <c r="J54">
        <v>666</v>
      </c>
      <c r="K54">
        <v>20.2</v>
      </c>
      <c r="L54">
        <v>19.309999999999999</v>
      </c>
      <c r="M54">
        <v>13</v>
      </c>
    </row>
    <row r="55" spans="1:13" x14ac:dyDescent="0.3">
      <c r="A55">
        <v>1.1517200000000001</v>
      </c>
      <c r="B55">
        <v>0</v>
      </c>
      <c r="C55">
        <v>8.14</v>
      </c>
      <c r="D55">
        <v>0</v>
      </c>
      <c r="E55">
        <v>0.53800000000000003</v>
      </c>
      <c r="F55">
        <v>5.7009999999999996</v>
      </c>
      <c r="G55">
        <v>95</v>
      </c>
      <c r="H55">
        <v>3.7871999999999999</v>
      </c>
      <c r="I55">
        <v>4</v>
      </c>
      <c r="J55">
        <v>307</v>
      </c>
      <c r="K55">
        <v>21</v>
      </c>
      <c r="L55">
        <v>18.350000000000001</v>
      </c>
      <c r="M55">
        <v>13.1</v>
      </c>
    </row>
    <row r="56" spans="1:13" x14ac:dyDescent="0.3">
      <c r="A56">
        <v>2.4466800000000002</v>
      </c>
      <c r="B56">
        <v>0</v>
      </c>
      <c r="C56">
        <v>19.579999999999998</v>
      </c>
      <c r="D56">
        <v>0</v>
      </c>
      <c r="E56">
        <v>0.871</v>
      </c>
      <c r="F56">
        <v>5.2720000000000002</v>
      </c>
      <c r="G56">
        <v>94</v>
      </c>
      <c r="H56">
        <v>1.7363999999999999</v>
      </c>
      <c r="I56">
        <v>5</v>
      </c>
      <c r="J56">
        <v>403</v>
      </c>
      <c r="K56">
        <v>14.7</v>
      </c>
      <c r="L56">
        <v>16.14</v>
      </c>
      <c r="M56">
        <v>13.1</v>
      </c>
    </row>
    <row r="57" spans="1:13" x14ac:dyDescent="0.3">
      <c r="A57">
        <v>23.648199999999999</v>
      </c>
      <c r="B57">
        <v>0</v>
      </c>
      <c r="C57">
        <v>18.100000000000001</v>
      </c>
      <c r="D57">
        <v>0</v>
      </c>
      <c r="E57">
        <v>0.67100000000000004</v>
      </c>
      <c r="F57">
        <v>6.38</v>
      </c>
      <c r="G57">
        <v>96.2</v>
      </c>
      <c r="H57">
        <v>1.3861000000000001</v>
      </c>
      <c r="I57">
        <v>24</v>
      </c>
      <c r="J57">
        <v>666</v>
      </c>
      <c r="K57">
        <v>20.2</v>
      </c>
      <c r="L57">
        <v>23.69</v>
      </c>
      <c r="M57">
        <v>13.1</v>
      </c>
    </row>
    <row r="58" spans="1:13" x14ac:dyDescent="0.3">
      <c r="A58">
        <v>8.7167499999999993</v>
      </c>
      <c r="B58">
        <v>0</v>
      </c>
      <c r="C58">
        <v>18.100000000000001</v>
      </c>
      <c r="D58">
        <v>0</v>
      </c>
      <c r="E58">
        <v>0.69299999999999995</v>
      </c>
      <c r="F58">
        <v>6.4710000000000001</v>
      </c>
      <c r="G58">
        <v>98.8</v>
      </c>
      <c r="H58">
        <v>1.7257</v>
      </c>
      <c r="I58">
        <v>24</v>
      </c>
      <c r="J58">
        <v>666</v>
      </c>
      <c r="K58">
        <v>20.2</v>
      </c>
      <c r="L58">
        <v>17.12</v>
      </c>
      <c r="M58">
        <v>13.1</v>
      </c>
    </row>
    <row r="59" spans="1:13" x14ac:dyDescent="0.3">
      <c r="A59">
        <v>1.3879900000000001</v>
      </c>
      <c r="B59">
        <v>0</v>
      </c>
      <c r="C59">
        <v>8.14</v>
      </c>
      <c r="D59">
        <v>0</v>
      </c>
      <c r="E59">
        <v>0.53800000000000003</v>
      </c>
      <c r="F59">
        <v>5.95</v>
      </c>
      <c r="G59">
        <v>82</v>
      </c>
      <c r="H59">
        <v>3.99</v>
      </c>
      <c r="I59">
        <v>4</v>
      </c>
      <c r="J59">
        <v>307</v>
      </c>
      <c r="K59">
        <v>21</v>
      </c>
      <c r="L59">
        <v>27.71</v>
      </c>
      <c r="M59">
        <v>13.2</v>
      </c>
    </row>
    <row r="60" spans="1:13" x14ac:dyDescent="0.3">
      <c r="A60">
        <v>0.24979999999999999</v>
      </c>
      <c r="B60">
        <v>0</v>
      </c>
      <c r="C60">
        <v>21.89</v>
      </c>
      <c r="D60">
        <v>0</v>
      </c>
      <c r="E60">
        <v>0.624</v>
      </c>
      <c r="F60">
        <v>5.8570000000000002</v>
      </c>
      <c r="G60">
        <v>98.2</v>
      </c>
      <c r="H60">
        <v>1.6686000000000001</v>
      </c>
      <c r="I60">
        <v>4</v>
      </c>
      <c r="J60">
        <v>437</v>
      </c>
      <c r="K60">
        <v>21.2</v>
      </c>
      <c r="L60">
        <v>21.32</v>
      </c>
      <c r="M60">
        <v>13.3</v>
      </c>
    </row>
    <row r="61" spans="1:13" x14ac:dyDescent="0.3">
      <c r="A61">
        <v>9.8234899999999996</v>
      </c>
      <c r="B61">
        <v>0</v>
      </c>
      <c r="C61">
        <v>18.100000000000001</v>
      </c>
      <c r="D61">
        <v>0</v>
      </c>
      <c r="E61">
        <v>0.67100000000000004</v>
      </c>
      <c r="F61">
        <v>6.7939999999999996</v>
      </c>
      <c r="G61">
        <v>98.8</v>
      </c>
      <c r="H61">
        <v>1.3580000000000001</v>
      </c>
      <c r="I61">
        <v>24</v>
      </c>
      <c r="J61">
        <v>666</v>
      </c>
      <c r="K61">
        <v>20.2</v>
      </c>
      <c r="L61">
        <v>21.24</v>
      </c>
      <c r="M61">
        <v>13.3</v>
      </c>
    </row>
    <row r="62" spans="1:13" x14ac:dyDescent="0.3">
      <c r="A62">
        <v>6.3931199999999997</v>
      </c>
      <c r="B62">
        <v>0</v>
      </c>
      <c r="C62">
        <v>18.100000000000001</v>
      </c>
      <c r="D62">
        <v>0</v>
      </c>
      <c r="E62">
        <v>0.58399999999999996</v>
      </c>
      <c r="F62">
        <v>6.1619999999999999</v>
      </c>
      <c r="G62">
        <v>97.4</v>
      </c>
      <c r="H62">
        <v>2.206</v>
      </c>
      <c r="I62">
        <v>24</v>
      </c>
      <c r="J62">
        <v>666</v>
      </c>
      <c r="K62">
        <v>20.2</v>
      </c>
      <c r="L62">
        <v>24.1</v>
      </c>
      <c r="M62">
        <v>13.3</v>
      </c>
    </row>
    <row r="63" spans="1:13" x14ac:dyDescent="0.3">
      <c r="A63">
        <v>3.3210500000000001</v>
      </c>
      <c r="B63">
        <v>0</v>
      </c>
      <c r="C63">
        <v>19.579999999999998</v>
      </c>
      <c r="D63">
        <v>1</v>
      </c>
      <c r="E63">
        <v>0.871</v>
      </c>
      <c r="F63">
        <v>5.4029999999999996</v>
      </c>
      <c r="G63">
        <v>100</v>
      </c>
      <c r="H63">
        <v>1.3216000000000001</v>
      </c>
      <c r="I63">
        <v>5</v>
      </c>
      <c r="J63">
        <v>403</v>
      </c>
      <c r="K63">
        <v>14.7</v>
      </c>
      <c r="L63">
        <v>26.82</v>
      </c>
      <c r="M63">
        <v>13.4</v>
      </c>
    </row>
    <row r="64" spans="1:13" x14ac:dyDescent="0.3">
      <c r="A64">
        <v>7.0504199999999999</v>
      </c>
      <c r="B64">
        <v>0</v>
      </c>
      <c r="C64">
        <v>18.100000000000001</v>
      </c>
      <c r="D64">
        <v>0</v>
      </c>
      <c r="E64">
        <v>0.61399999999999999</v>
      </c>
      <c r="F64">
        <v>6.1029999999999998</v>
      </c>
      <c r="G64">
        <v>85.1</v>
      </c>
      <c r="H64">
        <v>2.0217999999999998</v>
      </c>
      <c r="I64">
        <v>24</v>
      </c>
      <c r="J64">
        <v>666</v>
      </c>
      <c r="K64">
        <v>20.2</v>
      </c>
      <c r="L64">
        <v>23.29</v>
      </c>
      <c r="M64">
        <v>13.4</v>
      </c>
    </row>
    <row r="65" spans="1:13" x14ac:dyDescent="0.3">
      <c r="A65">
        <v>11.160399999999999</v>
      </c>
      <c r="B65">
        <v>0</v>
      </c>
      <c r="C65">
        <v>18.100000000000001</v>
      </c>
      <c r="D65">
        <v>0</v>
      </c>
      <c r="E65">
        <v>0.74</v>
      </c>
      <c r="F65">
        <v>6.6289999999999996</v>
      </c>
      <c r="G65">
        <v>94.6</v>
      </c>
      <c r="H65">
        <v>2.1246999999999998</v>
      </c>
      <c r="I65">
        <v>24</v>
      </c>
      <c r="J65">
        <v>666</v>
      </c>
      <c r="K65">
        <v>20.2</v>
      </c>
      <c r="L65">
        <v>23.27</v>
      </c>
      <c r="M65">
        <v>13.4</v>
      </c>
    </row>
    <row r="66" spans="1:13" x14ac:dyDescent="0.3">
      <c r="A66">
        <v>6.7177199999999999</v>
      </c>
      <c r="B66">
        <v>0</v>
      </c>
      <c r="C66">
        <v>18.100000000000001</v>
      </c>
      <c r="D66">
        <v>0</v>
      </c>
      <c r="E66">
        <v>0.71299999999999997</v>
      </c>
      <c r="F66">
        <v>6.7489999999999997</v>
      </c>
      <c r="G66">
        <v>92.6</v>
      </c>
      <c r="H66">
        <v>2.3235999999999999</v>
      </c>
      <c r="I66">
        <v>24</v>
      </c>
      <c r="J66">
        <v>666</v>
      </c>
      <c r="K66">
        <v>20.2</v>
      </c>
      <c r="L66">
        <v>17.440000000000001</v>
      </c>
      <c r="M66">
        <v>13.4</v>
      </c>
    </row>
    <row r="67" spans="1:13" x14ac:dyDescent="0.3">
      <c r="A67">
        <v>1.6128199999999999</v>
      </c>
      <c r="B67">
        <v>0</v>
      </c>
      <c r="C67">
        <v>8.14</v>
      </c>
      <c r="D67">
        <v>0</v>
      </c>
      <c r="E67">
        <v>0.53800000000000003</v>
      </c>
      <c r="F67">
        <v>6.0960000000000001</v>
      </c>
      <c r="G67">
        <v>96.9</v>
      </c>
      <c r="H67">
        <v>3.7597999999999998</v>
      </c>
      <c r="I67">
        <v>4</v>
      </c>
      <c r="J67">
        <v>307</v>
      </c>
      <c r="K67">
        <v>21</v>
      </c>
      <c r="L67">
        <v>20.34</v>
      </c>
      <c r="M67">
        <v>13.5</v>
      </c>
    </row>
    <row r="68" spans="1:13" x14ac:dyDescent="0.3">
      <c r="A68">
        <v>8.2005800000000004</v>
      </c>
      <c r="B68">
        <v>0</v>
      </c>
      <c r="C68">
        <v>18.100000000000001</v>
      </c>
      <c r="D68">
        <v>0</v>
      </c>
      <c r="E68">
        <v>0.71299999999999997</v>
      </c>
      <c r="F68">
        <v>5.9359999999999999</v>
      </c>
      <c r="G68">
        <v>80.3</v>
      </c>
      <c r="H68">
        <v>2.7791999999999999</v>
      </c>
      <c r="I68">
        <v>24</v>
      </c>
      <c r="J68">
        <v>666</v>
      </c>
      <c r="K68">
        <v>20.2</v>
      </c>
      <c r="L68">
        <v>16.940000000000001</v>
      </c>
      <c r="M68">
        <v>13.5</v>
      </c>
    </row>
    <row r="69" spans="1:13" x14ac:dyDescent="0.3">
      <c r="A69">
        <v>1.25179</v>
      </c>
      <c r="B69">
        <v>0</v>
      </c>
      <c r="C69">
        <v>8.14</v>
      </c>
      <c r="D69">
        <v>0</v>
      </c>
      <c r="E69">
        <v>0.53800000000000003</v>
      </c>
      <c r="F69">
        <v>5.57</v>
      </c>
      <c r="G69">
        <v>98.1</v>
      </c>
      <c r="H69">
        <v>3.7978999999999998</v>
      </c>
      <c r="I69">
        <v>4</v>
      </c>
      <c r="J69">
        <v>307</v>
      </c>
      <c r="K69">
        <v>21</v>
      </c>
      <c r="L69">
        <v>21.02</v>
      </c>
      <c r="M69">
        <v>13.6</v>
      </c>
    </row>
    <row r="70" spans="1:13" x14ac:dyDescent="0.3">
      <c r="A70">
        <v>0.10574</v>
      </c>
      <c r="B70">
        <v>0</v>
      </c>
      <c r="C70">
        <v>27.74</v>
      </c>
      <c r="D70">
        <v>0</v>
      </c>
      <c r="E70">
        <v>0.60899999999999999</v>
      </c>
      <c r="F70">
        <v>5.9829999999999997</v>
      </c>
      <c r="G70">
        <v>98.8</v>
      </c>
      <c r="H70">
        <v>1.8681000000000001</v>
      </c>
      <c r="I70">
        <v>4</v>
      </c>
      <c r="J70">
        <v>711</v>
      </c>
      <c r="K70">
        <v>20.100000000000001</v>
      </c>
      <c r="L70">
        <v>18.07</v>
      </c>
      <c r="M70">
        <v>13.6</v>
      </c>
    </row>
    <row r="71" spans="1:13" x14ac:dyDescent="0.3">
      <c r="A71">
        <v>2.37934</v>
      </c>
      <c r="B71">
        <v>0</v>
      </c>
      <c r="C71">
        <v>19.579999999999998</v>
      </c>
      <c r="D71">
        <v>0</v>
      </c>
      <c r="E71">
        <v>0.871</v>
      </c>
      <c r="F71">
        <v>6.13</v>
      </c>
      <c r="G71">
        <v>100</v>
      </c>
      <c r="H71">
        <v>1.4191</v>
      </c>
      <c r="I71">
        <v>5</v>
      </c>
      <c r="J71">
        <v>403</v>
      </c>
      <c r="K71">
        <v>14.7</v>
      </c>
      <c r="L71">
        <v>27.8</v>
      </c>
      <c r="M71">
        <v>13.8</v>
      </c>
    </row>
    <row r="72" spans="1:13" x14ac:dyDescent="0.3">
      <c r="A72">
        <v>11.1081</v>
      </c>
      <c r="B72">
        <v>0</v>
      </c>
      <c r="C72">
        <v>18.100000000000001</v>
      </c>
      <c r="D72">
        <v>0</v>
      </c>
      <c r="E72">
        <v>0.66800000000000004</v>
      </c>
      <c r="F72">
        <v>4.9059999999999997</v>
      </c>
      <c r="G72">
        <v>100</v>
      </c>
      <c r="H72">
        <v>1.1741999999999999</v>
      </c>
      <c r="I72">
        <v>24</v>
      </c>
      <c r="J72">
        <v>666</v>
      </c>
      <c r="K72">
        <v>20.2</v>
      </c>
      <c r="L72">
        <v>34.770000000000003</v>
      </c>
      <c r="M72">
        <v>13.8</v>
      </c>
    </row>
    <row r="73" spans="1:13" x14ac:dyDescent="0.3">
      <c r="A73">
        <v>18.498200000000001</v>
      </c>
      <c r="B73">
        <v>0</v>
      </c>
      <c r="C73">
        <v>18.100000000000001</v>
      </c>
      <c r="D73">
        <v>0</v>
      </c>
      <c r="E73">
        <v>0.66800000000000004</v>
      </c>
      <c r="F73">
        <v>4.1379999999999999</v>
      </c>
      <c r="G73">
        <v>100</v>
      </c>
      <c r="H73">
        <v>1.137</v>
      </c>
      <c r="I73">
        <v>24</v>
      </c>
      <c r="J73">
        <v>666</v>
      </c>
      <c r="K73">
        <v>20.2</v>
      </c>
      <c r="L73">
        <v>37.97</v>
      </c>
      <c r="M73">
        <v>13.8</v>
      </c>
    </row>
    <row r="74" spans="1:13" x14ac:dyDescent="0.3">
      <c r="A74">
        <v>8.6447599999999998</v>
      </c>
      <c r="B74">
        <v>0</v>
      </c>
      <c r="C74">
        <v>18.100000000000001</v>
      </c>
      <c r="D74">
        <v>0</v>
      </c>
      <c r="E74">
        <v>0.69299999999999995</v>
      </c>
      <c r="F74">
        <v>6.1929999999999996</v>
      </c>
      <c r="G74">
        <v>92.6</v>
      </c>
      <c r="H74">
        <v>1.7911999999999999</v>
      </c>
      <c r="I74">
        <v>24</v>
      </c>
      <c r="J74">
        <v>666</v>
      </c>
      <c r="K74">
        <v>20.2</v>
      </c>
      <c r="L74">
        <v>15.17</v>
      </c>
      <c r="M74">
        <v>13.8</v>
      </c>
    </row>
    <row r="75" spans="1:13" x14ac:dyDescent="0.3">
      <c r="A75">
        <v>8.05579</v>
      </c>
      <c r="B75">
        <v>0</v>
      </c>
      <c r="C75">
        <v>18.100000000000001</v>
      </c>
      <c r="D75">
        <v>0</v>
      </c>
      <c r="E75">
        <v>0.58399999999999996</v>
      </c>
      <c r="F75">
        <v>5.4269999999999996</v>
      </c>
      <c r="G75">
        <v>95.4</v>
      </c>
      <c r="H75">
        <v>2.4298000000000002</v>
      </c>
      <c r="I75">
        <v>24</v>
      </c>
      <c r="J75">
        <v>666</v>
      </c>
      <c r="K75">
        <v>20.2</v>
      </c>
      <c r="L75">
        <v>18.14</v>
      </c>
      <c r="M75">
        <v>13.8</v>
      </c>
    </row>
    <row r="76" spans="1:13" x14ac:dyDescent="0.3">
      <c r="A76">
        <v>0.84053999999999995</v>
      </c>
      <c r="B76">
        <v>0</v>
      </c>
      <c r="C76">
        <v>8.14</v>
      </c>
      <c r="D76">
        <v>0</v>
      </c>
      <c r="E76">
        <v>0.53800000000000003</v>
      </c>
      <c r="F76">
        <v>5.5990000000000002</v>
      </c>
      <c r="G76">
        <v>85.7</v>
      </c>
      <c r="H76">
        <v>4.4546000000000001</v>
      </c>
      <c r="I76">
        <v>4</v>
      </c>
      <c r="J76">
        <v>307</v>
      </c>
      <c r="K76">
        <v>21</v>
      </c>
      <c r="L76">
        <v>16.510000000000002</v>
      </c>
      <c r="M76">
        <v>13.9</v>
      </c>
    </row>
    <row r="77" spans="1:13" x14ac:dyDescent="0.3">
      <c r="A77">
        <v>15.288</v>
      </c>
      <c r="B77">
        <v>0</v>
      </c>
      <c r="C77">
        <v>18.100000000000001</v>
      </c>
      <c r="D77">
        <v>0</v>
      </c>
      <c r="E77">
        <v>0.67100000000000004</v>
      </c>
      <c r="F77">
        <v>6.649</v>
      </c>
      <c r="G77">
        <v>93.3</v>
      </c>
      <c r="H77">
        <v>1.3449</v>
      </c>
      <c r="I77">
        <v>24</v>
      </c>
      <c r="J77">
        <v>666</v>
      </c>
      <c r="K77">
        <v>20.2</v>
      </c>
      <c r="L77">
        <v>23.24</v>
      </c>
      <c r="M77">
        <v>13.9</v>
      </c>
    </row>
    <row r="78" spans="1:13" x14ac:dyDescent="0.3">
      <c r="A78">
        <v>0.29089999999999999</v>
      </c>
      <c r="B78">
        <v>0</v>
      </c>
      <c r="C78">
        <v>21.89</v>
      </c>
      <c r="D78">
        <v>0</v>
      </c>
      <c r="E78">
        <v>0.624</v>
      </c>
      <c r="F78">
        <v>6.1740000000000004</v>
      </c>
      <c r="G78">
        <v>93.6</v>
      </c>
      <c r="H78">
        <v>1.6119000000000001</v>
      </c>
      <c r="I78">
        <v>4</v>
      </c>
      <c r="J78">
        <v>437</v>
      </c>
      <c r="K78">
        <v>21.2</v>
      </c>
      <c r="L78">
        <v>24.16</v>
      </c>
      <c r="M78">
        <v>14</v>
      </c>
    </row>
    <row r="79" spans="1:13" x14ac:dyDescent="0.3">
      <c r="A79">
        <v>10.0623</v>
      </c>
      <c r="B79">
        <v>0</v>
      </c>
      <c r="C79">
        <v>18.100000000000001</v>
      </c>
      <c r="D79">
        <v>0</v>
      </c>
      <c r="E79">
        <v>0.58399999999999996</v>
      </c>
      <c r="F79">
        <v>6.8330000000000002</v>
      </c>
      <c r="G79">
        <v>94.3</v>
      </c>
      <c r="H79">
        <v>2.0882000000000001</v>
      </c>
      <c r="I79">
        <v>24</v>
      </c>
      <c r="J79">
        <v>666</v>
      </c>
      <c r="K79">
        <v>20.2</v>
      </c>
      <c r="L79">
        <v>19.690000000000001</v>
      </c>
      <c r="M79">
        <v>14.1</v>
      </c>
    </row>
    <row r="80" spans="1:13" x14ac:dyDescent="0.3">
      <c r="A80">
        <v>9.3290900000000008</v>
      </c>
      <c r="B80">
        <v>0</v>
      </c>
      <c r="C80">
        <v>18.100000000000001</v>
      </c>
      <c r="D80">
        <v>0</v>
      </c>
      <c r="E80">
        <v>0.71299999999999997</v>
      </c>
      <c r="F80">
        <v>6.1849999999999996</v>
      </c>
      <c r="G80">
        <v>98.7</v>
      </c>
      <c r="H80">
        <v>2.2616000000000001</v>
      </c>
      <c r="I80">
        <v>24</v>
      </c>
      <c r="J80">
        <v>666</v>
      </c>
      <c r="K80">
        <v>20.2</v>
      </c>
      <c r="L80">
        <v>18.13</v>
      </c>
      <c r="M80">
        <v>14.1</v>
      </c>
    </row>
    <row r="81" spans="1:13" x14ac:dyDescent="0.3">
      <c r="A81">
        <v>4.75237</v>
      </c>
      <c r="B81">
        <v>0</v>
      </c>
      <c r="C81">
        <v>18.100000000000001</v>
      </c>
      <c r="D81">
        <v>0</v>
      </c>
      <c r="E81">
        <v>0.71299999999999997</v>
      </c>
      <c r="F81">
        <v>6.5250000000000004</v>
      </c>
      <c r="G81">
        <v>86.5</v>
      </c>
      <c r="H81">
        <v>2.4358</v>
      </c>
      <c r="I81">
        <v>24</v>
      </c>
      <c r="J81">
        <v>666</v>
      </c>
      <c r="K81">
        <v>20.2</v>
      </c>
      <c r="L81">
        <v>18.13</v>
      </c>
      <c r="M81">
        <v>14.1</v>
      </c>
    </row>
    <row r="82" spans="1:13" x14ac:dyDescent="0.3">
      <c r="A82">
        <v>7.0225900000000001</v>
      </c>
      <c r="B82">
        <v>0</v>
      </c>
      <c r="C82">
        <v>18.100000000000001</v>
      </c>
      <c r="D82">
        <v>0</v>
      </c>
      <c r="E82">
        <v>0.71799999999999997</v>
      </c>
      <c r="F82">
        <v>6.0060000000000002</v>
      </c>
      <c r="G82">
        <v>95.3</v>
      </c>
      <c r="H82">
        <v>1.8746</v>
      </c>
      <c r="I82">
        <v>24</v>
      </c>
      <c r="J82">
        <v>666</v>
      </c>
      <c r="K82">
        <v>20.2</v>
      </c>
      <c r="L82">
        <v>15.7</v>
      </c>
      <c r="M82">
        <v>14.2</v>
      </c>
    </row>
    <row r="83" spans="1:13" x14ac:dyDescent="0.3">
      <c r="A83">
        <v>0.88124999999999998</v>
      </c>
      <c r="B83">
        <v>0</v>
      </c>
      <c r="C83">
        <v>21.89</v>
      </c>
      <c r="D83">
        <v>0</v>
      </c>
      <c r="E83">
        <v>0.624</v>
      </c>
      <c r="F83">
        <v>5.6369999999999996</v>
      </c>
      <c r="G83">
        <v>94.7</v>
      </c>
      <c r="H83">
        <v>1.9799</v>
      </c>
      <c r="I83">
        <v>4</v>
      </c>
      <c r="J83">
        <v>437</v>
      </c>
      <c r="K83">
        <v>21.2</v>
      </c>
      <c r="L83">
        <v>18.34</v>
      </c>
      <c r="M83">
        <v>14.3</v>
      </c>
    </row>
    <row r="84" spans="1:13" x14ac:dyDescent="0.3">
      <c r="A84">
        <v>5.5810700000000004</v>
      </c>
      <c r="B84">
        <v>0</v>
      </c>
      <c r="C84">
        <v>18.100000000000001</v>
      </c>
      <c r="D84">
        <v>0</v>
      </c>
      <c r="E84">
        <v>0.71299999999999997</v>
      </c>
      <c r="F84">
        <v>6.4359999999999999</v>
      </c>
      <c r="G84">
        <v>87.9</v>
      </c>
      <c r="H84">
        <v>2.3157999999999999</v>
      </c>
      <c r="I84">
        <v>24</v>
      </c>
      <c r="J84">
        <v>666</v>
      </c>
      <c r="K84">
        <v>20.2</v>
      </c>
      <c r="L84">
        <v>16.22</v>
      </c>
      <c r="M84">
        <v>14.3</v>
      </c>
    </row>
    <row r="85" spans="1:13" x14ac:dyDescent="0.3">
      <c r="A85">
        <v>0.25386999999999998</v>
      </c>
      <c r="B85">
        <v>0</v>
      </c>
      <c r="C85">
        <v>6.91</v>
      </c>
      <c r="D85">
        <v>0</v>
      </c>
      <c r="E85">
        <v>0.44800000000000001</v>
      </c>
      <c r="F85">
        <v>5.399</v>
      </c>
      <c r="G85">
        <v>95.3</v>
      </c>
      <c r="H85">
        <v>5.87</v>
      </c>
      <c r="I85">
        <v>3</v>
      </c>
      <c r="J85">
        <v>233</v>
      </c>
      <c r="K85">
        <v>17.899999999999999</v>
      </c>
      <c r="L85">
        <v>30.81</v>
      </c>
      <c r="M85">
        <v>14.4</v>
      </c>
    </row>
    <row r="86" spans="1:13" x14ac:dyDescent="0.3">
      <c r="A86">
        <v>1.6286400000000001</v>
      </c>
      <c r="B86">
        <v>0</v>
      </c>
      <c r="C86">
        <v>21.89</v>
      </c>
      <c r="D86">
        <v>0</v>
      </c>
      <c r="E86">
        <v>0.624</v>
      </c>
      <c r="F86">
        <v>5.0190000000000001</v>
      </c>
      <c r="G86">
        <v>100</v>
      </c>
      <c r="H86">
        <v>1.4394</v>
      </c>
      <c r="I86">
        <v>4</v>
      </c>
      <c r="J86">
        <v>437</v>
      </c>
      <c r="K86">
        <v>21.2</v>
      </c>
      <c r="L86">
        <v>34.409999999999997</v>
      </c>
      <c r="M86">
        <v>14.4</v>
      </c>
    </row>
    <row r="87" spans="1:13" x14ac:dyDescent="0.3">
      <c r="A87">
        <v>0.98843000000000003</v>
      </c>
      <c r="B87">
        <v>0</v>
      </c>
      <c r="C87">
        <v>8.14</v>
      </c>
      <c r="D87">
        <v>0</v>
      </c>
      <c r="E87">
        <v>0.53800000000000003</v>
      </c>
      <c r="F87">
        <v>5.8129999999999997</v>
      </c>
      <c r="G87">
        <v>100</v>
      </c>
      <c r="H87">
        <v>4.0952000000000002</v>
      </c>
      <c r="I87">
        <v>4</v>
      </c>
      <c r="J87">
        <v>307</v>
      </c>
      <c r="K87">
        <v>21</v>
      </c>
      <c r="L87">
        <v>19.88</v>
      </c>
      <c r="M87">
        <v>14.5</v>
      </c>
    </row>
    <row r="88" spans="1:13" x14ac:dyDescent="0.3">
      <c r="A88">
        <v>1.3547199999999999</v>
      </c>
      <c r="B88">
        <v>0</v>
      </c>
      <c r="C88">
        <v>8.14</v>
      </c>
      <c r="D88">
        <v>0</v>
      </c>
      <c r="E88">
        <v>0.53800000000000003</v>
      </c>
      <c r="F88">
        <v>6.0720000000000001</v>
      </c>
      <c r="G88">
        <v>100</v>
      </c>
      <c r="H88">
        <v>4.1749999999999998</v>
      </c>
      <c r="I88">
        <v>4</v>
      </c>
      <c r="J88">
        <v>307</v>
      </c>
      <c r="K88">
        <v>21</v>
      </c>
      <c r="L88">
        <v>13.04</v>
      </c>
      <c r="M88">
        <v>14.5</v>
      </c>
    </row>
    <row r="89" spans="1:13" x14ac:dyDescent="0.3">
      <c r="A89">
        <v>8.4921299999999995</v>
      </c>
      <c r="B89">
        <v>0</v>
      </c>
      <c r="C89">
        <v>18.100000000000001</v>
      </c>
      <c r="D89">
        <v>0</v>
      </c>
      <c r="E89">
        <v>0.58399999999999996</v>
      </c>
      <c r="F89">
        <v>6.3479999999999999</v>
      </c>
      <c r="G89">
        <v>86.1</v>
      </c>
      <c r="H89">
        <v>2.0527000000000002</v>
      </c>
      <c r="I89">
        <v>24</v>
      </c>
      <c r="J89">
        <v>666</v>
      </c>
      <c r="K89">
        <v>20.2</v>
      </c>
      <c r="L89">
        <v>17.64</v>
      </c>
      <c r="M89">
        <v>14.5</v>
      </c>
    </row>
    <row r="90" spans="1:13" x14ac:dyDescent="0.3">
      <c r="A90">
        <v>2.3686199999999999</v>
      </c>
      <c r="B90">
        <v>0</v>
      </c>
      <c r="C90">
        <v>19.579999999999998</v>
      </c>
      <c r="D90">
        <v>0</v>
      </c>
      <c r="E90">
        <v>0.871</v>
      </c>
      <c r="F90">
        <v>4.9260000000000002</v>
      </c>
      <c r="G90">
        <v>95.7</v>
      </c>
      <c r="H90">
        <v>1.4608000000000001</v>
      </c>
      <c r="I90">
        <v>5</v>
      </c>
      <c r="J90">
        <v>403</v>
      </c>
      <c r="K90">
        <v>14.7</v>
      </c>
      <c r="L90">
        <v>29.53</v>
      </c>
      <c r="M90">
        <v>14.6</v>
      </c>
    </row>
    <row r="91" spans="1:13" x14ac:dyDescent="0.3">
      <c r="A91">
        <v>10.233000000000001</v>
      </c>
      <c r="B91">
        <v>0</v>
      </c>
      <c r="C91">
        <v>18.100000000000001</v>
      </c>
      <c r="D91">
        <v>0</v>
      </c>
      <c r="E91">
        <v>0.61399999999999999</v>
      </c>
      <c r="F91">
        <v>6.1849999999999996</v>
      </c>
      <c r="G91">
        <v>96.7</v>
      </c>
      <c r="H91">
        <v>2.1705000000000001</v>
      </c>
      <c r="I91">
        <v>24</v>
      </c>
      <c r="J91">
        <v>666</v>
      </c>
      <c r="K91">
        <v>20.2</v>
      </c>
      <c r="L91">
        <v>18.03</v>
      </c>
      <c r="M91">
        <v>14.6</v>
      </c>
    </row>
    <row r="92" spans="1:13" x14ac:dyDescent="0.3">
      <c r="A92">
        <v>0.95577000000000001</v>
      </c>
      <c r="B92">
        <v>0</v>
      </c>
      <c r="C92">
        <v>8.14</v>
      </c>
      <c r="D92">
        <v>0</v>
      </c>
      <c r="E92">
        <v>0.53800000000000003</v>
      </c>
      <c r="F92">
        <v>6.0469999999999997</v>
      </c>
      <c r="G92">
        <v>88.8</v>
      </c>
      <c r="H92">
        <v>4.4534000000000002</v>
      </c>
      <c r="I92">
        <v>4</v>
      </c>
      <c r="J92">
        <v>307</v>
      </c>
      <c r="K92">
        <v>21</v>
      </c>
      <c r="L92">
        <v>17.28</v>
      </c>
      <c r="M92">
        <v>14.8</v>
      </c>
    </row>
    <row r="93" spans="1:13" x14ac:dyDescent="0.3">
      <c r="A93">
        <v>6.2880700000000003</v>
      </c>
      <c r="B93">
        <v>0</v>
      </c>
      <c r="C93">
        <v>18.100000000000001</v>
      </c>
      <c r="D93">
        <v>0</v>
      </c>
      <c r="E93">
        <v>0.74</v>
      </c>
      <c r="F93">
        <v>6.3410000000000002</v>
      </c>
      <c r="G93">
        <v>96.4</v>
      </c>
      <c r="H93">
        <v>2.0720000000000001</v>
      </c>
      <c r="I93">
        <v>24</v>
      </c>
      <c r="J93">
        <v>666</v>
      </c>
      <c r="K93">
        <v>20.2</v>
      </c>
      <c r="L93">
        <v>17.79</v>
      </c>
      <c r="M93">
        <v>14.9</v>
      </c>
    </row>
    <row r="94" spans="1:13" x14ac:dyDescent="0.3">
      <c r="A94">
        <v>9.5136299999999991</v>
      </c>
      <c r="B94">
        <v>0</v>
      </c>
      <c r="C94">
        <v>18.100000000000001</v>
      </c>
      <c r="D94">
        <v>0</v>
      </c>
      <c r="E94">
        <v>0.71299999999999997</v>
      </c>
      <c r="F94">
        <v>6.7279999999999998</v>
      </c>
      <c r="G94">
        <v>94.1</v>
      </c>
      <c r="H94">
        <v>2.4961000000000002</v>
      </c>
      <c r="I94">
        <v>24</v>
      </c>
      <c r="J94">
        <v>666</v>
      </c>
      <c r="K94">
        <v>20.2</v>
      </c>
      <c r="L94">
        <v>18.71</v>
      </c>
      <c r="M94">
        <v>14.9</v>
      </c>
    </row>
    <row r="95" spans="1:13" x14ac:dyDescent="0.3">
      <c r="A95">
        <v>7.75223</v>
      </c>
      <c r="B95">
        <v>0</v>
      </c>
      <c r="C95">
        <v>18.100000000000001</v>
      </c>
      <c r="D95">
        <v>0</v>
      </c>
      <c r="E95">
        <v>0.71299999999999997</v>
      </c>
      <c r="F95">
        <v>6.3010000000000002</v>
      </c>
      <c r="G95">
        <v>83.7</v>
      </c>
      <c r="H95">
        <v>2.7831000000000001</v>
      </c>
      <c r="I95">
        <v>24</v>
      </c>
      <c r="J95">
        <v>666</v>
      </c>
      <c r="K95">
        <v>20.2</v>
      </c>
      <c r="L95">
        <v>16.23</v>
      </c>
      <c r="M95">
        <v>14.9</v>
      </c>
    </row>
    <row r="96" spans="1:13" x14ac:dyDescent="0.3">
      <c r="A96">
        <v>0.22489000000000001</v>
      </c>
      <c r="B96">
        <v>12.5</v>
      </c>
      <c r="C96">
        <v>7.87</v>
      </c>
      <c r="D96">
        <v>0</v>
      </c>
      <c r="E96">
        <v>0.52400000000000002</v>
      </c>
      <c r="F96">
        <v>6.3769999999999998</v>
      </c>
      <c r="G96">
        <v>94.3</v>
      </c>
      <c r="H96">
        <v>6.3467000000000002</v>
      </c>
      <c r="I96">
        <v>5</v>
      </c>
      <c r="J96">
        <v>311</v>
      </c>
      <c r="K96">
        <v>15.2</v>
      </c>
      <c r="L96">
        <v>20.45</v>
      </c>
      <c r="M96">
        <v>15</v>
      </c>
    </row>
    <row r="97" spans="1:13" x14ac:dyDescent="0.3">
      <c r="A97">
        <v>19.609100000000002</v>
      </c>
      <c r="B97">
        <v>0</v>
      </c>
      <c r="C97">
        <v>18.100000000000001</v>
      </c>
      <c r="D97">
        <v>0</v>
      </c>
      <c r="E97">
        <v>0.67100000000000004</v>
      </c>
      <c r="F97">
        <v>7.3129999999999997</v>
      </c>
      <c r="G97">
        <v>97.9</v>
      </c>
      <c r="H97">
        <v>1.3163</v>
      </c>
      <c r="I97">
        <v>24</v>
      </c>
      <c r="J97">
        <v>666</v>
      </c>
      <c r="K97">
        <v>20.2</v>
      </c>
      <c r="L97">
        <v>13.44</v>
      </c>
      <c r="M97">
        <v>15</v>
      </c>
    </row>
    <row r="98" spans="1:13" x14ac:dyDescent="0.3">
      <c r="A98">
        <v>51.135800000000003</v>
      </c>
      <c r="B98">
        <v>0</v>
      </c>
      <c r="C98">
        <v>18.100000000000001</v>
      </c>
      <c r="D98">
        <v>0</v>
      </c>
      <c r="E98">
        <v>0.59699999999999998</v>
      </c>
      <c r="F98">
        <v>5.7569999999999997</v>
      </c>
      <c r="G98">
        <v>100</v>
      </c>
      <c r="H98">
        <v>1.413</v>
      </c>
      <c r="I98">
        <v>24</v>
      </c>
      <c r="J98">
        <v>666</v>
      </c>
      <c r="K98">
        <v>20.2</v>
      </c>
      <c r="L98">
        <v>10.11</v>
      </c>
      <c r="M98">
        <v>15</v>
      </c>
    </row>
    <row r="99" spans="1:13" x14ac:dyDescent="0.3">
      <c r="A99">
        <v>6.9621500000000003</v>
      </c>
      <c r="B99">
        <v>0</v>
      </c>
      <c r="C99">
        <v>18.100000000000001</v>
      </c>
      <c r="D99">
        <v>0</v>
      </c>
      <c r="E99">
        <v>0.7</v>
      </c>
      <c r="F99">
        <v>5.7130000000000001</v>
      </c>
      <c r="G99">
        <v>97</v>
      </c>
      <c r="H99">
        <v>1.9265000000000001</v>
      </c>
      <c r="I99">
        <v>24</v>
      </c>
      <c r="J99">
        <v>666</v>
      </c>
      <c r="K99">
        <v>20.2</v>
      </c>
      <c r="L99">
        <v>17.11</v>
      </c>
      <c r="M99">
        <v>15.1</v>
      </c>
    </row>
    <row r="100" spans="1:13" x14ac:dyDescent="0.3">
      <c r="A100">
        <v>1.23247</v>
      </c>
      <c r="B100">
        <v>0</v>
      </c>
      <c r="C100">
        <v>8.14</v>
      </c>
      <c r="D100">
        <v>0</v>
      </c>
      <c r="E100">
        <v>0.53800000000000003</v>
      </c>
      <c r="F100">
        <v>6.1420000000000003</v>
      </c>
      <c r="G100">
        <v>91.7</v>
      </c>
      <c r="H100">
        <v>3.9769000000000001</v>
      </c>
      <c r="I100">
        <v>4</v>
      </c>
      <c r="J100">
        <v>307</v>
      </c>
      <c r="K100">
        <v>21</v>
      </c>
      <c r="L100">
        <v>18.72</v>
      </c>
      <c r="M100">
        <v>15.2</v>
      </c>
    </row>
    <row r="101" spans="1:13" x14ac:dyDescent="0.3">
      <c r="A101">
        <v>5.4411399999999999</v>
      </c>
      <c r="B101">
        <v>0</v>
      </c>
      <c r="C101">
        <v>18.100000000000001</v>
      </c>
      <c r="D101">
        <v>0</v>
      </c>
      <c r="E101">
        <v>0.71299999999999997</v>
      </c>
      <c r="F101">
        <v>6.6550000000000002</v>
      </c>
      <c r="G101">
        <v>98.2</v>
      </c>
      <c r="H101">
        <v>2.3552</v>
      </c>
      <c r="I101">
        <v>24</v>
      </c>
      <c r="J101">
        <v>666</v>
      </c>
      <c r="K101">
        <v>20.2</v>
      </c>
      <c r="L101">
        <v>17.73</v>
      </c>
      <c r="M101">
        <v>15.2</v>
      </c>
    </row>
    <row r="102" spans="1:13" x14ac:dyDescent="0.3">
      <c r="A102">
        <v>0.15085999999999999</v>
      </c>
      <c r="B102">
        <v>0</v>
      </c>
      <c r="C102">
        <v>27.74</v>
      </c>
      <c r="D102">
        <v>0</v>
      </c>
      <c r="E102">
        <v>0.60899999999999999</v>
      </c>
      <c r="F102">
        <v>5.4539999999999997</v>
      </c>
      <c r="G102">
        <v>92.7</v>
      </c>
      <c r="H102">
        <v>1.8209</v>
      </c>
      <c r="I102">
        <v>4</v>
      </c>
      <c r="J102">
        <v>711</v>
      </c>
      <c r="K102">
        <v>20.100000000000001</v>
      </c>
      <c r="L102">
        <v>18.059999999999999</v>
      </c>
      <c r="M102">
        <v>15.2</v>
      </c>
    </row>
    <row r="103" spans="1:13" x14ac:dyDescent="0.3">
      <c r="A103">
        <v>1.1265799999999999</v>
      </c>
      <c r="B103">
        <v>0</v>
      </c>
      <c r="C103">
        <v>19.579999999999998</v>
      </c>
      <c r="D103">
        <v>1</v>
      </c>
      <c r="E103">
        <v>0.871</v>
      </c>
      <c r="F103">
        <v>5.0119999999999996</v>
      </c>
      <c r="G103">
        <v>88</v>
      </c>
      <c r="H103">
        <v>1.6102000000000001</v>
      </c>
      <c r="I103">
        <v>5</v>
      </c>
      <c r="J103">
        <v>403</v>
      </c>
      <c r="K103">
        <v>14.7</v>
      </c>
      <c r="L103">
        <v>12.12</v>
      </c>
      <c r="M103">
        <v>15.3</v>
      </c>
    </row>
    <row r="104" spans="1:13" x14ac:dyDescent="0.3">
      <c r="A104">
        <v>2.7339699999999998</v>
      </c>
      <c r="B104">
        <v>0</v>
      </c>
      <c r="C104">
        <v>19.579999999999998</v>
      </c>
      <c r="D104">
        <v>0</v>
      </c>
      <c r="E104">
        <v>0.871</v>
      </c>
      <c r="F104">
        <v>5.5970000000000004</v>
      </c>
      <c r="G104">
        <v>94.9</v>
      </c>
      <c r="H104">
        <v>1.5257000000000001</v>
      </c>
      <c r="I104">
        <v>5</v>
      </c>
      <c r="J104">
        <v>403</v>
      </c>
      <c r="K104">
        <v>14.7</v>
      </c>
      <c r="L104">
        <v>21.45</v>
      </c>
      <c r="M104">
        <v>15.4</v>
      </c>
    </row>
    <row r="105" spans="1:13" x14ac:dyDescent="0.3">
      <c r="A105">
        <v>9.9665400000000002</v>
      </c>
      <c r="B105">
        <v>0</v>
      </c>
      <c r="C105">
        <v>18.100000000000001</v>
      </c>
      <c r="D105">
        <v>0</v>
      </c>
      <c r="E105">
        <v>0.74</v>
      </c>
      <c r="F105">
        <v>6.4850000000000003</v>
      </c>
      <c r="G105">
        <v>100</v>
      </c>
      <c r="H105">
        <v>1.9783999999999999</v>
      </c>
      <c r="I105">
        <v>24</v>
      </c>
      <c r="J105">
        <v>666</v>
      </c>
      <c r="K105">
        <v>20.2</v>
      </c>
      <c r="L105">
        <v>18.850000000000001</v>
      </c>
      <c r="M105">
        <v>15.4</v>
      </c>
    </row>
    <row r="106" spans="1:13" x14ac:dyDescent="0.3">
      <c r="A106">
        <v>0.75026000000000004</v>
      </c>
      <c r="B106">
        <v>0</v>
      </c>
      <c r="C106">
        <v>8.14</v>
      </c>
      <c r="D106">
        <v>0</v>
      </c>
      <c r="E106">
        <v>0.53800000000000003</v>
      </c>
      <c r="F106">
        <v>5.9240000000000004</v>
      </c>
      <c r="G106">
        <v>94.1</v>
      </c>
      <c r="H106">
        <v>4.3996000000000004</v>
      </c>
      <c r="I106">
        <v>4</v>
      </c>
      <c r="J106">
        <v>307</v>
      </c>
      <c r="K106">
        <v>21</v>
      </c>
      <c r="L106">
        <v>16.3</v>
      </c>
      <c r="M106">
        <v>15.6</v>
      </c>
    </row>
    <row r="107" spans="1:13" x14ac:dyDescent="0.3">
      <c r="A107">
        <v>0.97616999999999998</v>
      </c>
      <c r="B107">
        <v>0</v>
      </c>
      <c r="C107">
        <v>21.89</v>
      </c>
      <c r="D107">
        <v>0</v>
      </c>
      <c r="E107">
        <v>0.624</v>
      </c>
      <c r="F107">
        <v>5.7569999999999997</v>
      </c>
      <c r="G107">
        <v>98.4</v>
      </c>
      <c r="H107">
        <v>2.3460000000000001</v>
      </c>
      <c r="I107">
        <v>4</v>
      </c>
      <c r="J107">
        <v>437</v>
      </c>
      <c r="K107">
        <v>21.2</v>
      </c>
      <c r="L107">
        <v>17.309999999999999</v>
      </c>
      <c r="M107">
        <v>15.6</v>
      </c>
    </row>
    <row r="108" spans="1:13" x14ac:dyDescent="0.3">
      <c r="A108">
        <v>4.0974000000000004</v>
      </c>
      <c r="B108">
        <v>0</v>
      </c>
      <c r="C108">
        <v>19.579999999999998</v>
      </c>
      <c r="D108">
        <v>0</v>
      </c>
      <c r="E108">
        <v>0.871</v>
      </c>
      <c r="F108">
        <v>5.468</v>
      </c>
      <c r="G108">
        <v>100</v>
      </c>
      <c r="H108">
        <v>1.4117999999999999</v>
      </c>
      <c r="I108">
        <v>5</v>
      </c>
      <c r="J108">
        <v>403</v>
      </c>
      <c r="K108">
        <v>14.7</v>
      </c>
      <c r="L108">
        <v>26.42</v>
      </c>
      <c r="M108">
        <v>15.6</v>
      </c>
    </row>
    <row r="109" spans="1:13" x14ac:dyDescent="0.3">
      <c r="A109">
        <v>2.1550500000000001</v>
      </c>
      <c r="B109">
        <v>0</v>
      </c>
      <c r="C109">
        <v>19.579999999999998</v>
      </c>
      <c r="D109">
        <v>0</v>
      </c>
      <c r="E109">
        <v>0.871</v>
      </c>
      <c r="F109">
        <v>5.6280000000000001</v>
      </c>
      <c r="G109">
        <v>100</v>
      </c>
      <c r="H109">
        <v>1.5165999999999999</v>
      </c>
      <c r="I109">
        <v>5</v>
      </c>
      <c r="J109">
        <v>403</v>
      </c>
      <c r="K109">
        <v>14.7</v>
      </c>
      <c r="L109">
        <v>16.649999999999999</v>
      </c>
      <c r="M109">
        <v>15.6</v>
      </c>
    </row>
    <row r="110" spans="1:13" x14ac:dyDescent="0.3">
      <c r="A110">
        <v>3.5350100000000002</v>
      </c>
      <c r="B110">
        <v>0</v>
      </c>
      <c r="C110">
        <v>19.579999999999998</v>
      </c>
      <c r="D110">
        <v>1</v>
      </c>
      <c r="E110">
        <v>0.871</v>
      </c>
      <c r="F110">
        <v>6.1520000000000001</v>
      </c>
      <c r="G110">
        <v>82.6</v>
      </c>
      <c r="H110">
        <v>1.7455000000000001</v>
      </c>
      <c r="I110">
        <v>5</v>
      </c>
      <c r="J110">
        <v>403</v>
      </c>
      <c r="K110">
        <v>14.7</v>
      </c>
      <c r="L110">
        <v>15.02</v>
      </c>
      <c r="M110">
        <v>15.6</v>
      </c>
    </row>
    <row r="111" spans="1:13" x14ac:dyDescent="0.3">
      <c r="A111">
        <v>0.38735000000000003</v>
      </c>
      <c r="B111">
        <v>0</v>
      </c>
      <c r="C111">
        <v>25.65</v>
      </c>
      <c r="D111">
        <v>0</v>
      </c>
      <c r="E111">
        <v>0.58099999999999996</v>
      </c>
      <c r="F111">
        <v>5.6130000000000004</v>
      </c>
      <c r="G111">
        <v>95.6</v>
      </c>
      <c r="H111">
        <v>1.7572000000000001</v>
      </c>
      <c r="I111">
        <v>2</v>
      </c>
      <c r="J111">
        <v>188</v>
      </c>
      <c r="K111">
        <v>19.100000000000001</v>
      </c>
      <c r="L111">
        <v>27.26</v>
      </c>
      <c r="M111">
        <v>15.7</v>
      </c>
    </row>
    <row r="112" spans="1:13" x14ac:dyDescent="0.3">
      <c r="A112">
        <v>0.17171</v>
      </c>
      <c r="B112">
        <v>25</v>
      </c>
      <c r="C112">
        <v>5.13</v>
      </c>
      <c r="D112">
        <v>0</v>
      </c>
      <c r="E112">
        <v>0.45300000000000001</v>
      </c>
      <c r="F112">
        <v>5.9660000000000002</v>
      </c>
      <c r="G112">
        <v>93.4</v>
      </c>
      <c r="H112">
        <v>6.8185000000000002</v>
      </c>
      <c r="I112">
        <v>8</v>
      </c>
      <c r="J112">
        <v>284</v>
      </c>
      <c r="K112">
        <v>19.7</v>
      </c>
      <c r="L112">
        <v>14.44</v>
      </c>
      <c r="M112">
        <v>16</v>
      </c>
    </row>
    <row r="113" spans="1:13" x14ac:dyDescent="0.3">
      <c r="A113">
        <v>2.6354799999999998</v>
      </c>
      <c r="B113">
        <v>0</v>
      </c>
      <c r="C113">
        <v>9.9</v>
      </c>
      <c r="D113">
        <v>0</v>
      </c>
      <c r="E113">
        <v>0.54400000000000004</v>
      </c>
      <c r="F113">
        <v>4.9729999999999999</v>
      </c>
      <c r="G113">
        <v>37.799999999999997</v>
      </c>
      <c r="H113">
        <v>2.5194000000000001</v>
      </c>
      <c r="I113">
        <v>4</v>
      </c>
      <c r="J113">
        <v>304</v>
      </c>
      <c r="K113">
        <v>18.399999999999999</v>
      </c>
      <c r="L113">
        <v>12.64</v>
      </c>
      <c r="M113">
        <v>16.100000000000001</v>
      </c>
    </row>
    <row r="114" spans="1:13" x14ac:dyDescent="0.3">
      <c r="A114">
        <v>6.4440499999999998</v>
      </c>
      <c r="B114">
        <v>0</v>
      </c>
      <c r="C114">
        <v>18.100000000000001</v>
      </c>
      <c r="D114">
        <v>0</v>
      </c>
      <c r="E114">
        <v>0.58399999999999996</v>
      </c>
      <c r="F114">
        <v>6.4249999999999998</v>
      </c>
      <c r="G114">
        <v>74.8</v>
      </c>
      <c r="H114">
        <v>2.2004000000000001</v>
      </c>
      <c r="I114">
        <v>24</v>
      </c>
      <c r="J114">
        <v>666</v>
      </c>
      <c r="K114">
        <v>20.2</v>
      </c>
      <c r="L114">
        <v>12.03</v>
      </c>
      <c r="M114">
        <v>16.100000000000001</v>
      </c>
    </row>
    <row r="115" spans="1:13" x14ac:dyDescent="0.3">
      <c r="A115">
        <v>5.0901699999999996</v>
      </c>
      <c r="B115">
        <v>0</v>
      </c>
      <c r="C115">
        <v>18.100000000000001</v>
      </c>
      <c r="D115">
        <v>0</v>
      </c>
      <c r="E115">
        <v>0.71299999999999997</v>
      </c>
      <c r="F115">
        <v>6.2969999999999997</v>
      </c>
      <c r="G115">
        <v>91.8</v>
      </c>
      <c r="H115">
        <v>2.3681999999999999</v>
      </c>
      <c r="I115">
        <v>24</v>
      </c>
      <c r="J115">
        <v>666</v>
      </c>
      <c r="K115">
        <v>20.2</v>
      </c>
      <c r="L115">
        <v>17.27</v>
      </c>
      <c r="M115">
        <v>16.100000000000001</v>
      </c>
    </row>
    <row r="116" spans="1:13" x14ac:dyDescent="0.3">
      <c r="A116">
        <v>0.25914999999999999</v>
      </c>
      <c r="B116">
        <v>0</v>
      </c>
      <c r="C116">
        <v>21.89</v>
      </c>
      <c r="D116">
        <v>0</v>
      </c>
      <c r="E116">
        <v>0.624</v>
      </c>
      <c r="F116">
        <v>5.6929999999999996</v>
      </c>
      <c r="G116">
        <v>96</v>
      </c>
      <c r="H116">
        <v>1.7883</v>
      </c>
      <c r="I116">
        <v>4</v>
      </c>
      <c r="J116">
        <v>437</v>
      </c>
      <c r="K116">
        <v>21.2</v>
      </c>
      <c r="L116">
        <v>17.190000000000001</v>
      </c>
      <c r="M116">
        <v>16.2</v>
      </c>
    </row>
    <row r="117" spans="1:13" x14ac:dyDescent="0.3">
      <c r="A117">
        <v>0.25356000000000001</v>
      </c>
      <c r="B117">
        <v>0</v>
      </c>
      <c r="C117">
        <v>9.9</v>
      </c>
      <c r="D117">
        <v>0</v>
      </c>
      <c r="E117">
        <v>0.54400000000000004</v>
      </c>
      <c r="F117">
        <v>5.7050000000000001</v>
      </c>
      <c r="G117">
        <v>77.7</v>
      </c>
      <c r="H117">
        <v>3.9449999999999998</v>
      </c>
      <c r="I117">
        <v>4</v>
      </c>
      <c r="J117">
        <v>304</v>
      </c>
      <c r="K117">
        <v>18.399999999999999</v>
      </c>
      <c r="L117">
        <v>11.5</v>
      </c>
      <c r="M117">
        <v>16.2</v>
      </c>
    </row>
    <row r="118" spans="1:13" x14ac:dyDescent="0.3">
      <c r="A118">
        <v>28.655799999999999</v>
      </c>
      <c r="B118">
        <v>0</v>
      </c>
      <c r="C118">
        <v>18.100000000000001</v>
      </c>
      <c r="D118">
        <v>0</v>
      </c>
      <c r="E118">
        <v>0.59699999999999998</v>
      </c>
      <c r="F118">
        <v>5.1550000000000002</v>
      </c>
      <c r="G118">
        <v>100</v>
      </c>
      <c r="H118">
        <v>1.5893999999999999</v>
      </c>
      <c r="I118">
        <v>24</v>
      </c>
      <c r="J118">
        <v>666</v>
      </c>
      <c r="K118">
        <v>20.2</v>
      </c>
      <c r="L118">
        <v>20.079999999999998</v>
      </c>
      <c r="M118">
        <v>16.3</v>
      </c>
    </row>
    <row r="119" spans="1:13" x14ac:dyDescent="0.3">
      <c r="A119">
        <v>4.8121299999999998</v>
      </c>
      <c r="B119">
        <v>0</v>
      </c>
      <c r="C119">
        <v>18.100000000000001</v>
      </c>
      <c r="D119">
        <v>0</v>
      </c>
      <c r="E119">
        <v>0.71299999999999997</v>
      </c>
      <c r="F119">
        <v>6.7009999999999996</v>
      </c>
      <c r="G119">
        <v>90</v>
      </c>
      <c r="H119">
        <v>2.5975000000000001</v>
      </c>
      <c r="I119">
        <v>24</v>
      </c>
      <c r="J119">
        <v>666</v>
      </c>
      <c r="K119">
        <v>20.2</v>
      </c>
      <c r="L119">
        <v>16.420000000000002</v>
      </c>
      <c r="M119">
        <v>16.399999999999999</v>
      </c>
    </row>
    <row r="120" spans="1:13" x14ac:dyDescent="0.3">
      <c r="A120">
        <v>0.21124000000000001</v>
      </c>
      <c r="B120">
        <v>12.5</v>
      </c>
      <c r="C120">
        <v>7.87</v>
      </c>
      <c r="D120">
        <v>0</v>
      </c>
      <c r="E120">
        <v>0.52400000000000002</v>
      </c>
      <c r="F120">
        <v>5.6310000000000002</v>
      </c>
      <c r="G120">
        <v>100</v>
      </c>
      <c r="H120">
        <v>6.0820999999999996</v>
      </c>
      <c r="I120">
        <v>5</v>
      </c>
      <c r="J120">
        <v>311</v>
      </c>
      <c r="K120">
        <v>15.2</v>
      </c>
      <c r="L120">
        <v>29.93</v>
      </c>
      <c r="M120">
        <v>16.5</v>
      </c>
    </row>
    <row r="121" spans="1:13" x14ac:dyDescent="0.3">
      <c r="A121">
        <v>2.4979999999999999E-2</v>
      </c>
      <c r="B121">
        <v>0</v>
      </c>
      <c r="C121">
        <v>1.89</v>
      </c>
      <c r="D121">
        <v>0</v>
      </c>
      <c r="E121">
        <v>0.51800000000000002</v>
      </c>
      <c r="F121">
        <v>6.54</v>
      </c>
      <c r="G121">
        <v>59.7</v>
      </c>
      <c r="H121">
        <v>6.2668999999999997</v>
      </c>
      <c r="I121">
        <v>1</v>
      </c>
      <c r="J121">
        <v>422</v>
      </c>
      <c r="K121">
        <v>15.9</v>
      </c>
      <c r="L121">
        <v>8.65</v>
      </c>
      <c r="M121">
        <v>16.5</v>
      </c>
    </row>
    <row r="122" spans="1:13" x14ac:dyDescent="0.3">
      <c r="A122">
        <v>0.67191000000000001</v>
      </c>
      <c r="B122">
        <v>0</v>
      </c>
      <c r="C122">
        <v>8.14</v>
      </c>
      <c r="D122">
        <v>0</v>
      </c>
      <c r="E122">
        <v>0.53800000000000003</v>
      </c>
      <c r="F122">
        <v>5.8129999999999997</v>
      </c>
      <c r="G122">
        <v>90.3</v>
      </c>
      <c r="H122">
        <v>4.6820000000000004</v>
      </c>
      <c r="I122">
        <v>4</v>
      </c>
      <c r="J122">
        <v>307</v>
      </c>
      <c r="K122">
        <v>21</v>
      </c>
      <c r="L122">
        <v>14.81</v>
      </c>
      <c r="M122">
        <v>16.600000000000001</v>
      </c>
    </row>
    <row r="123" spans="1:13" x14ac:dyDescent="0.3">
      <c r="A123">
        <v>0.22927</v>
      </c>
      <c r="B123">
        <v>0</v>
      </c>
      <c r="C123">
        <v>6.91</v>
      </c>
      <c r="D123">
        <v>0</v>
      </c>
      <c r="E123">
        <v>0.44800000000000001</v>
      </c>
      <c r="F123">
        <v>6.03</v>
      </c>
      <c r="G123">
        <v>85.5</v>
      </c>
      <c r="H123">
        <v>5.6894</v>
      </c>
      <c r="I123">
        <v>3</v>
      </c>
      <c r="J123">
        <v>233</v>
      </c>
      <c r="K123">
        <v>17.899999999999999</v>
      </c>
      <c r="L123">
        <v>18.8</v>
      </c>
      <c r="M123">
        <v>16.600000000000001</v>
      </c>
    </row>
    <row r="124" spans="1:13" x14ac:dyDescent="0.3">
      <c r="A124">
        <v>11.087400000000001</v>
      </c>
      <c r="B124">
        <v>0</v>
      </c>
      <c r="C124">
        <v>18.100000000000001</v>
      </c>
      <c r="D124">
        <v>0</v>
      </c>
      <c r="E124">
        <v>0.71799999999999997</v>
      </c>
      <c r="F124">
        <v>6.4109999999999996</v>
      </c>
      <c r="G124">
        <v>100</v>
      </c>
      <c r="H124">
        <v>1.8589</v>
      </c>
      <c r="I124">
        <v>24</v>
      </c>
      <c r="J124">
        <v>666</v>
      </c>
      <c r="K124">
        <v>20.2</v>
      </c>
      <c r="L124">
        <v>15.02</v>
      </c>
      <c r="M124">
        <v>16.7</v>
      </c>
    </row>
    <row r="125" spans="1:13" x14ac:dyDescent="0.3">
      <c r="A125">
        <v>4.87141</v>
      </c>
      <c r="B125">
        <v>0</v>
      </c>
      <c r="C125">
        <v>18.100000000000001</v>
      </c>
      <c r="D125">
        <v>0</v>
      </c>
      <c r="E125">
        <v>0.61399999999999999</v>
      </c>
      <c r="F125">
        <v>6.484</v>
      </c>
      <c r="G125">
        <v>93.6</v>
      </c>
      <c r="H125">
        <v>2.3052999999999999</v>
      </c>
      <c r="I125">
        <v>24</v>
      </c>
      <c r="J125">
        <v>666</v>
      </c>
      <c r="K125">
        <v>20.2</v>
      </c>
      <c r="L125">
        <v>18.68</v>
      </c>
      <c r="M125">
        <v>16.7</v>
      </c>
    </row>
    <row r="126" spans="1:13" x14ac:dyDescent="0.3">
      <c r="A126">
        <v>4.2223899999999999</v>
      </c>
      <c r="B126">
        <v>0</v>
      </c>
      <c r="C126">
        <v>18.100000000000001</v>
      </c>
      <c r="D126">
        <v>1</v>
      </c>
      <c r="E126">
        <v>0.77</v>
      </c>
      <c r="F126">
        <v>5.8029999999999999</v>
      </c>
      <c r="G126">
        <v>89</v>
      </c>
      <c r="H126">
        <v>1.9047000000000001</v>
      </c>
      <c r="I126">
        <v>24</v>
      </c>
      <c r="J126">
        <v>666</v>
      </c>
      <c r="K126">
        <v>20.2</v>
      </c>
      <c r="L126">
        <v>14.64</v>
      </c>
      <c r="M126">
        <v>16.8</v>
      </c>
    </row>
    <row r="127" spans="1:13" x14ac:dyDescent="0.3">
      <c r="A127">
        <v>0.22438</v>
      </c>
      <c r="B127">
        <v>0</v>
      </c>
      <c r="C127">
        <v>9.69</v>
      </c>
      <c r="D127">
        <v>0</v>
      </c>
      <c r="E127">
        <v>0.58499999999999996</v>
      </c>
      <c r="F127">
        <v>6.0270000000000001</v>
      </c>
      <c r="G127">
        <v>79.7</v>
      </c>
      <c r="H127">
        <v>2.4982000000000002</v>
      </c>
      <c r="I127">
        <v>6</v>
      </c>
      <c r="J127">
        <v>391</v>
      </c>
      <c r="K127">
        <v>19.2</v>
      </c>
      <c r="L127">
        <v>14.33</v>
      </c>
      <c r="M127">
        <v>16.8</v>
      </c>
    </row>
    <row r="128" spans="1:13" x14ac:dyDescent="0.3">
      <c r="A128">
        <v>1.4138500000000001</v>
      </c>
      <c r="B128">
        <v>0</v>
      </c>
      <c r="C128">
        <v>19.579999999999998</v>
      </c>
      <c r="D128">
        <v>1</v>
      </c>
      <c r="E128">
        <v>0.871</v>
      </c>
      <c r="F128">
        <v>6.1289999999999996</v>
      </c>
      <c r="G128">
        <v>96</v>
      </c>
      <c r="H128">
        <v>1.7494000000000001</v>
      </c>
      <c r="I128">
        <v>5</v>
      </c>
      <c r="J128">
        <v>403</v>
      </c>
      <c r="K128">
        <v>14.7</v>
      </c>
      <c r="L128">
        <v>15.12</v>
      </c>
      <c r="M128">
        <v>17</v>
      </c>
    </row>
    <row r="129" spans="1:13" x14ac:dyDescent="0.3">
      <c r="A129">
        <v>0.35232999999999998</v>
      </c>
      <c r="B129">
        <v>0</v>
      </c>
      <c r="C129">
        <v>21.89</v>
      </c>
      <c r="D129">
        <v>0</v>
      </c>
      <c r="E129">
        <v>0.624</v>
      </c>
      <c r="F129">
        <v>6.4539999999999997</v>
      </c>
      <c r="G129">
        <v>98.4</v>
      </c>
      <c r="H129">
        <v>1.8498000000000001</v>
      </c>
      <c r="I129">
        <v>4</v>
      </c>
      <c r="J129">
        <v>437</v>
      </c>
      <c r="K129">
        <v>21.2</v>
      </c>
      <c r="L129">
        <v>14.59</v>
      </c>
      <c r="M129">
        <v>17.100000000000001</v>
      </c>
    </row>
    <row r="130" spans="1:13" x14ac:dyDescent="0.3">
      <c r="A130">
        <v>5.0229999999999997E-2</v>
      </c>
      <c r="B130">
        <v>35</v>
      </c>
      <c r="C130">
        <v>6.06</v>
      </c>
      <c r="D130">
        <v>0</v>
      </c>
      <c r="E130">
        <v>0.43790000000000001</v>
      </c>
      <c r="F130">
        <v>5.7060000000000004</v>
      </c>
      <c r="G130">
        <v>28.4</v>
      </c>
      <c r="H130">
        <v>6.6406999999999998</v>
      </c>
      <c r="I130">
        <v>1</v>
      </c>
      <c r="J130">
        <v>304</v>
      </c>
      <c r="K130">
        <v>16.899999999999999</v>
      </c>
      <c r="L130">
        <v>12.43</v>
      </c>
      <c r="M130">
        <v>17.100000000000001</v>
      </c>
    </row>
    <row r="131" spans="1:13" x14ac:dyDescent="0.3">
      <c r="A131">
        <v>9.7241800000000005</v>
      </c>
      <c r="B131">
        <v>0</v>
      </c>
      <c r="C131">
        <v>18.100000000000001</v>
      </c>
      <c r="D131">
        <v>0</v>
      </c>
      <c r="E131">
        <v>0.74</v>
      </c>
      <c r="F131">
        <v>6.4059999999999997</v>
      </c>
      <c r="G131">
        <v>97.2</v>
      </c>
      <c r="H131">
        <v>2.0651000000000002</v>
      </c>
      <c r="I131">
        <v>24</v>
      </c>
      <c r="J131">
        <v>666</v>
      </c>
      <c r="K131">
        <v>20.2</v>
      </c>
      <c r="L131">
        <v>19.52</v>
      </c>
      <c r="M131">
        <v>17.100000000000001</v>
      </c>
    </row>
    <row r="132" spans="1:13" x14ac:dyDescent="0.3">
      <c r="A132">
        <v>6.1620000000000001E-2</v>
      </c>
      <c r="B132">
        <v>0</v>
      </c>
      <c r="C132">
        <v>4.3899999999999997</v>
      </c>
      <c r="D132">
        <v>0</v>
      </c>
      <c r="E132">
        <v>0.442</v>
      </c>
      <c r="F132">
        <v>5.8979999999999997</v>
      </c>
      <c r="G132">
        <v>52.3</v>
      </c>
      <c r="H132">
        <v>8.0136000000000003</v>
      </c>
      <c r="I132">
        <v>3</v>
      </c>
      <c r="J132">
        <v>352</v>
      </c>
      <c r="K132">
        <v>18.8</v>
      </c>
      <c r="L132">
        <v>12.67</v>
      </c>
      <c r="M132">
        <v>17.2</v>
      </c>
    </row>
    <row r="133" spans="1:13" x14ac:dyDescent="0.3">
      <c r="A133">
        <v>7.4038899999999996</v>
      </c>
      <c r="B133">
        <v>0</v>
      </c>
      <c r="C133">
        <v>18.100000000000001</v>
      </c>
      <c r="D133">
        <v>0</v>
      </c>
      <c r="E133">
        <v>0.59699999999999998</v>
      </c>
      <c r="F133">
        <v>5.617</v>
      </c>
      <c r="G133">
        <v>97.9</v>
      </c>
      <c r="H133">
        <v>1.4547000000000001</v>
      </c>
      <c r="I133">
        <v>24</v>
      </c>
      <c r="J133">
        <v>666</v>
      </c>
      <c r="K133">
        <v>20.2</v>
      </c>
      <c r="L133">
        <v>26.4</v>
      </c>
      <c r="M133">
        <v>17.2</v>
      </c>
    </row>
    <row r="134" spans="1:13" x14ac:dyDescent="0.3">
      <c r="A134">
        <v>14.050700000000001</v>
      </c>
      <c r="B134">
        <v>0</v>
      </c>
      <c r="C134">
        <v>18.100000000000001</v>
      </c>
      <c r="D134">
        <v>0</v>
      </c>
      <c r="E134">
        <v>0.59699999999999998</v>
      </c>
      <c r="F134">
        <v>6.657</v>
      </c>
      <c r="G134">
        <v>100</v>
      </c>
      <c r="H134">
        <v>1.5275000000000001</v>
      </c>
      <c r="I134">
        <v>24</v>
      </c>
      <c r="J134">
        <v>666</v>
      </c>
      <c r="K134">
        <v>20.2</v>
      </c>
      <c r="L134">
        <v>21.22</v>
      </c>
      <c r="M134">
        <v>17.2</v>
      </c>
    </row>
    <row r="135" spans="1:13" x14ac:dyDescent="0.3">
      <c r="A135">
        <v>0.15038000000000001</v>
      </c>
      <c r="B135">
        <v>0</v>
      </c>
      <c r="C135">
        <v>25.65</v>
      </c>
      <c r="D135">
        <v>0</v>
      </c>
      <c r="E135">
        <v>0.58099999999999996</v>
      </c>
      <c r="F135">
        <v>5.8559999999999999</v>
      </c>
      <c r="G135">
        <v>97</v>
      </c>
      <c r="H135">
        <v>1.9443999999999999</v>
      </c>
      <c r="I135">
        <v>2</v>
      </c>
      <c r="J135">
        <v>188</v>
      </c>
      <c r="K135">
        <v>19.100000000000001</v>
      </c>
      <c r="L135">
        <v>25.41</v>
      </c>
      <c r="M135">
        <v>17.3</v>
      </c>
    </row>
    <row r="136" spans="1:13" x14ac:dyDescent="0.3">
      <c r="A136">
        <v>0.13553999999999999</v>
      </c>
      <c r="B136">
        <v>12.5</v>
      </c>
      <c r="C136">
        <v>6.07</v>
      </c>
      <c r="D136">
        <v>0</v>
      </c>
      <c r="E136">
        <v>0.40899999999999997</v>
      </c>
      <c r="F136">
        <v>5.5940000000000003</v>
      </c>
      <c r="G136">
        <v>36.799999999999997</v>
      </c>
      <c r="H136">
        <v>6.4980000000000002</v>
      </c>
      <c r="I136">
        <v>4</v>
      </c>
      <c r="J136">
        <v>345</v>
      </c>
      <c r="K136">
        <v>18.899999999999999</v>
      </c>
      <c r="L136">
        <v>13.09</v>
      </c>
      <c r="M136">
        <v>17.399999999999999</v>
      </c>
    </row>
    <row r="137" spans="1:13" x14ac:dyDescent="0.3">
      <c r="A137">
        <v>0.32263999999999998</v>
      </c>
      <c r="B137">
        <v>0</v>
      </c>
      <c r="C137">
        <v>21.89</v>
      </c>
      <c r="D137">
        <v>0</v>
      </c>
      <c r="E137">
        <v>0.624</v>
      </c>
      <c r="F137">
        <v>5.9420000000000002</v>
      </c>
      <c r="G137">
        <v>93.5</v>
      </c>
      <c r="H137">
        <v>1.9669000000000001</v>
      </c>
      <c r="I137">
        <v>4</v>
      </c>
      <c r="J137">
        <v>437</v>
      </c>
      <c r="K137">
        <v>21.2</v>
      </c>
      <c r="L137">
        <v>16.899999999999999</v>
      </c>
      <c r="M137">
        <v>17.399999999999999</v>
      </c>
    </row>
    <row r="138" spans="1:13" x14ac:dyDescent="0.3">
      <c r="A138">
        <v>1.2074199999999999</v>
      </c>
      <c r="B138">
        <v>0</v>
      </c>
      <c r="C138">
        <v>19.579999999999998</v>
      </c>
      <c r="D138">
        <v>0</v>
      </c>
      <c r="E138">
        <v>0.60499999999999998</v>
      </c>
      <c r="F138">
        <v>5.875</v>
      </c>
      <c r="G138">
        <v>94.6</v>
      </c>
      <c r="H138">
        <v>2.4258999999999999</v>
      </c>
      <c r="I138">
        <v>5</v>
      </c>
      <c r="J138">
        <v>403</v>
      </c>
      <c r="K138">
        <v>14.7</v>
      </c>
      <c r="L138">
        <v>14.43</v>
      </c>
      <c r="M138">
        <v>17.399999999999999</v>
      </c>
    </row>
    <row r="139" spans="1:13" x14ac:dyDescent="0.3">
      <c r="A139">
        <v>0.78420000000000001</v>
      </c>
      <c r="B139">
        <v>0</v>
      </c>
      <c r="C139">
        <v>8.14</v>
      </c>
      <c r="D139">
        <v>0</v>
      </c>
      <c r="E139">
        <v>0.53800000000000003</v>
      </c>
      <c r="F139">
        <v>5.99</v>
      </c>
      <c r="G139">
        <v>81.7</v>
      </c>
      <c r="H139">
        <v>4.2579000000000002</v>
      </c>
      <c r="I139">
        <v>4</v>
      </c>
      <c r="J139">
        <v>307</v>
      </c>
      <c r="K139">
        <v>21</v>
      </c>
      <c r="L139">
        <v>14.67</v>
      </c>
      <c r="M139">
        <v>17.5</v>
      </c>
    </row>
    <row r="140" spans="1:13" x14ac:dyDescent="0.3">
      <c r="A140">
        <v>3.1130000000000001E-2</v>
      </c>
      <c r="B140">
        <v>0</v>
      </c>
      <c r="C140">
        <v>4.3899999999999997</v>
      </c>
      <c r="D140">
        <v>0</v>
      </c>
      <c r="E140">
        <v>0.442</v>
      </c>
      <c r="F140">
        <v>6.0140000000000002</v>
      </c>
      <c r="G140">
        <v>48.5</v>
      </c>
      <c r="H140">
        <v>8.0136000000000003</v>
      </c>
      <c r="I140">
        <v>3</v>
      </c>
      <c r="J140">
        <v>352</v>
      </c>
      <c r="K140">
        <v>18.8</v>
      </c>
      <c r="L140">
        <v>10.53</v>
      </c>
      <c r="M140">
        <v>17.5</v>
      </c>
    </row>
    <row r="141" spans="1:13" x14ac:dyDescent="0.3">
      <c r="A141">
        <v>0.17782999999999999</v>
      </c>
      <c r="B141">
        <v>0</v>
      </c>
      <c r="C141">
        <v>9.69</v>
      </c>
      <c r="D141">
        <v>0</v>
      </c>
      <c r="E141">
        <v>0.58499999999999996</v>
      </c>
      <c r="F141">
        <v>5.569</v>
      </c>
      <c r="G141">
        <v>73.5</v>
      </c>
      <c r="H141">
        <v>2.3999000000000001</v>
      </c>
      <c r="I141">
        <v>6</v>
      </c>
      <c r="J141">
        <v>391</v>
      </c>
      <c r="K141">
        <v>19.2</v>
      </c>
      <c r="L141">
        <v>15.1</v>
      </c>
      <c r="M141">
        <v>17.5</v>
      </c>
    </row>
    <row r="142" spans="1:13" x14ac:dyDescent="0.3">
      <c r="A142">
        <v>0.20608000000000001</v>
      </c>
      <c r="B142">
        <v>22</v>
      </c>
      <c r="C142">
        <v>5.86</v>
      </c>
      <c r="D142">
        <v>0</v>
      </c>
      <c r="E142">
        <v>0.43099999999999999</v>
      </c>
      <c r="F142">
        <v>5.593</v>
      </c>
      <c r="G142">
        <v>76.5</v>
      </c>
      <c r="H142">
        <v>7.9549000000000003</v>
      </c>
      <c r="I142">
        <v>7</v>
      </c>
      <c r="J142">
        <v>330</v>
      </c>
      <c r="K142">
        <v>19.100000000000001</v>
      </c>
      <c r="L142">
        <v>12.5</v>
      </c>
      <c r="M142">
        <v>17.600000000000001</v>
      </c>
    </row>
    <row r="143" spans="1:13" x14ac:dyDescent="0.3">
      <c r="A143">
        <v>3.6931099999999999</v>
      </c>
      <c r="B143">
        <v>0</v>
      </c>
      <c r="C143">
        <v>18.100000000000001</v>
      </c>
      <c r="D143">
        <v>0</v>
      </c>
      <c r="E143">
        <v>0.71299999999999997</v>
      </c>
      <c r="F143">
        <v>6.3760000000000003</v>
      </c>
      <c r="G143">
        <v>88.4</v>
      </c>
      <c r="H143">
        <v>2.5670999999999999</v>
      </c>
      <c r="I143">
        <v>24</v>
      </c>
      <c r="J143">
        <v>666</v>
      </c>
      <c r="K143">
        <v>20.2</v>
      </c>
      <c r="L143">
        <v>14.65</v>
      </c>
      <c r="M143">
        <v>17.7</v>
      </c>
    </row>
    <row r="144" spans="1:13" x14ac:dyDescent="0.3">
      <c r="A144">
        <v>0.54452</v>
      </c>
      <c r="B144">
        <v>0</v>
      </c>
      <c r="C144">
        <v>21.89</v>
      </c>
      <c r="D144">
        <v>0</v>
      </c>
      <c r="E144">
        <v>0.624</v>
      </c>
      <c r="F144">
        <v>6.1509999999999998</v>
      </c>
      <c r="G144">
        <v>97.9</v>
      </c>
      <c r="H144">
        <v>1.6687000000000001</v>
      </c>
      <c r="I144">
        <v>4</v>
      </c>
      <c r="J144">
        <v>437</v>
      </c>
      <c r="K144">
        <v>21.2</v>
      </c>
      <c r="L144">
        <v>18.46</v>
      </c>
      <c r="M144">
        <v>17.8</v>
      </c>
    </row>
    <row r="145" spans="1:13" x14ac:dyDescent="0.3">
      <c r="A145">
        <v>2.3309899999999999</v>
      </c>
      <c r="B145">
        <v>0</v>
      </c>
      <c r="C145">
        <v>19.579999999999998</v>
      </c>
      <c r="D145">
        <v>0</v>
      </c>
      <c r="E145">
        <v>0.871</v>
      </c>
      <c r="F145">
        <v>5.1859999999999999</v>
      </c>
      <c r="G145">
        <v>93.8</v>
      </c>
      <c r="H145">
        <v>1.5296000000000001</v>
      </c>
      <c r="I145">
        <v>5</v>
      </c>
      <c r="J145">
        <v>403</v>
      </c>
      <c r="K145">
        <v>14.7</v>
      </c>
      <c r="L145">
        <v>28.32</v>
      </c>
      <c r="M145">
        <v>17.8</v>
      </c>
    </row>
    <row r="146" spans="1:13" x14ac:dyDescent="0.3">
      <c r="A146">
        <v>0.31827</v>
      </c>
      <c r="B146">
        <v>0</v>
      </c>
      <c r="C146">
        <v>9.9</v>
      </c>
      <c r="D146">
        <v>0</v>
      </c>
      <c r="E146">
        <v>0.54400000000000004</v>
      </c>
      <c r="F146">
        <v>5.9139999999999997</v>
      </c>
      <c r="G146">
        <v>83.2</v>
      </c>
      <c r="H146">
        <v>3.9986000000000002</v>
      </c>
      <c r="I146">
        <v>4</v>
      </c>
      <c r="J146">
        <v>304</v>
      </c>
      <c r="K146">
        <v>18.399999999999999</v>
      </c>
      <c r="L146">
        <v>18.329999999999998</v>
      </c>
      <c r="M146">
        <v>17.8</v>
      </c>
    </row>
    <row r="147" spans="1:13" x14ac:dyDescent="0.3">
      <c r="A147">
        <v>8.9829600000000003</v>
      </c>
      <c r="B147">
        <v>0</v>
      </c>
      <c r="C147">
        <v>18.100000000000001</v>
      </c>
      <c r="D147">
        <v>1</v>
      </c>
      <c r="E147">
        <v>0.77</v>
      </c>
      <c r="F147">
        <v>6.2119999999999997</v>
      </c>
      <c r="G147">
        <v>97.4</v>
      </c>
      <c r="H147">
        <v>2.1221999999999999</v>
      </c>
      <c r="I147">
        <v>24</v>
      </c>
      <c r="J147">
        <v>666</v>
      </c>
      <c r="K147">
        <v>20.2</v>
      </c>
      <c r="L147">
        <v>17.600000000000001</v>
      </c>
      <c r="M147">
        <v>17.8</v>
      </c>
    </row>
    <row r="148" spans="1:13" x14ac:dyDescent="0.3">
      <c r="A148">
        <v>8.2480899999999995</v>
      </c>
      <c r="B148">
        <v>0</v>
      </c>
      <c r="C148">
        <v>18.100000000000001</v>
      </c>
      <c r="D148">
        <v>0</v>
      </c>
      <c r="E148">
        <v>0.71299999999999997</v>
      </c>
      <c r="F148">
        <v>7.3929999999999998</v>
      </c>
      <c r="G148">
        <v>99.3</v>
      </c>
      <c r="H148">
        <v>2.4527000000000001</v>
      </c>
      <c r="I148">
        <v>24</v>
      </c>
      <c r="J148">
        <v>666</v>
      </c>
      <c r="K148">
        <v>20.2</v>
      </c>
      <c r="L148">
        <v>16.739999999999998</v>
      </c>
      <c r="M148">
        <v>17.8</v>
      </c>
    </row>
    <row r="149" spans="1:13" x14ac:dyDescent="0.3">
      <c r="A149">
        <v>18.811</v>
      </c>
      <c r="B149">
        <v>0</v>
      </c>
      <c r="C149">
        <v>18.100000000000001</v>
      </c>
      <c r="D149">
        <v>0</v>
      </c>
      <c r="E149">
        <v>0.59699999999999998</v>
      </c>
      <c r="F149">
        <v>4.6280000000000001</v>
      </c>
      <c r="G149">
        <v>100</v>
      </c>
      <c r="H149">
        <v>1.5539000000000001</v>
      </c>
      <c r="I149">
        <v>24</v>
      </c>
      <c r="J149">
        <v>666</v>
      </c>
      <c r="K149">
        <v>20.2</v>
      </c>
      <c r="L149">
        <v>34.369999999999997</v>
      </c>
      <c r="M149">
        <v>17.899999999999999</v>
      </c>
    </row>
    <row r="150" spans="1:13" x14ac:dyDescent="0.3">
      <c r="A150">
        <v>0.32543</v>
      </c>
      <c r="B150">
        <v>0</v>
      </c>
      <c r="C150">
        <v>21.89</v>
      </c>
      <c r="D150">
        <v>0</v>
      </c>
      <c r="E150">
        <v>0.624</v>
      </c>
      <c r="F150">
        <v>6.431</v>
      </c>
      <c r="G150">
        <v>98.8</v>
      </c>
      <c r="H150">
        <v>1.8125</v>
      </c>
      <c r="I150">
        <v>4</v>
      </c>
      <c r="J150">
        <v>437</v>
      </c>
      <c r="K150">
        <v>21.2</v>
      </c>
      <c r="L150">
        <v>15.39</v>
      </c>
      <c r="M150">
        <v>18</v>
      </c>
    </row>
    <row r="151" spans="1:13" x14ac:dyDescent="0.3">
      <c r="A151">
        <v>0.55778000000000005</v>
      </c>
      <c r="B151">
        <v>0</v>
      </c>
      <c r="C151">
        <v>21.89</v>
      </c>
      <c r="D151">
        <v>0</v>
      </c>
      <c r="E151">
        <v>0.624</v>
      </c>
      <c r="F151">
        <v>6.335</v>
      </c>
      <c r="G151">
        <v>98.2</v>
      </c>
      <c r="H151">
        <v>2.1107</v>
      </c>
      <c r="I151">
        <v>4</v>
      </c>
      <c r="J151">
        <v>437</v>
      </c>
      <c r="K151">
        <v>21.2</v>
      </c>
      <c r="L151">
        <v>16.96</v>
      </c>
      <c r="M151">
        <v>18.100000000000001</v>
      </c>
    </row>
    <row r="152" spans="1:13" x14ac:dyDescent="0.3">
      <c r="A152">
        <v>0.63795999999999997</v>
      </c>
      <c r="B152">
        <v>0</v>
      </c>
      <c r="C152">
        <v>8.14</v>
      </c>
      <c r="D152">
        <v>0</v>
      </c>
      <c r="E152">
        <v>0.53800000000000003</v>
      </c>
      <c r="F152">
        <v>6.0960000000000001</v>
      </c>
      <c r="G152">
        <v>84.5</v>
      </c>
      <c r="H152">
        <v>4.4619</v>
      </c>
      <c r="I152">
        <v>4</v>
      </c>
      <c r="J152">
        <v>307</v>
      </c>
      <c r="K152">
        <v>21</v>
      </c>
      <c r="L152">
        <v>10.26</v>
      </c>
      <c r="M152">
        <v>18.2</v>
      </c>
    </row>
    <row r="153" spans="1:13" x14ac:dyDescent="0.3">
      <c r="A153">
        <v>0.7258</v>
      </c>
      <c r="B153">
        <v>0</v>
      </c>
      <c r="C153">
        <v>8.14</v>
      </c>
      <c r="D153">
        <v>0</v>
      </c>
      <c r="E153">
        <v>0.53800000000000003</v>
      </c>
      <c r="F153">
        <v>5.7270000000000003</v>
      </c>
      <c r="G153">
        <v>69.5</v>
      </c>
      <c r="H153">
        <v>3.7965</v>
      </c>
      <c r="I153">
        <v>4</v>
      </c>
      <c r="J153">
        <v>307</v>
      </c>
      <c r="K153">
        <v>21</v>
      </c>
      <c r="L153">
        <v>11.28</v>
      </c>
      <c r="M153">
        <v>18.2</v>
      </c>
    </row>
    <row r="154" spans="1:13" x14ac:dyDescent="0.3">
      <c r="A154">
        <v>4.301E-2</v>
      </c>
      <c r="B154">
        <v>80</v>
      </c>
      <c r="C154">
        <v>1.91</v>
      </c>
      <c r="D154">
        <v>0</v>
      </c>
      <c r="E154">
        <v>0.41299999999999998</v>
      </c>
      <c r="F154">
        <v>5.6630000000000003</v>
      </c>
      <c r="G154">
        <v>21.9</v>
      </c>
      <c r="H154">
        <v>10.585699999999999</v>
      </c>
      <c r="I154">
        <v>4</v>
      </c>
      <c r="J154">
        <v>334</v>
      </c>
      <c r="K154">
        <v>22</v>
      </c>
      <c r="L154">
        <v>8.0500000000000007</v>
      </c>
      <c r="M154">
        <v>18.2</v>
      </c>
    </row>
    <row r="155" spans="1:13" x14ac:dyDescent="0.3">
      <c r="A155">
        <v>0.17133999999999999</v>
      </c>
      <c r="B155">
        <v>0</v>
      </c>
      <c r="C155">
        <v>10.01</v>
      </c>
      <c r="D155">
        <v>0</v>
      </c>
      <c r="E155">
        <v>0.54700000000000004</v>
      </c>
      <c r="F155">
        <v>5.9279999999999999</v>
      </c>
      <c r="G155">
        <v>88.2</v>
      </c>
      <c r="H155">
        <v>2.4630999999999998</v>
      </c>
      <c r="I155">
        <v>6</v>
      </c>
      <c r="J155">
        <v>432</v>
      </c>
      <c r="K155">
        <v>17.8</v>
      </c>
      <c r="L155">
        <v>15.76</v>
      </c>
      <c r="M155">
        <v>18.3</v>
      </c>
    </row>
    <row r="156" spans="1:13" x14ac:dyDescent="0.3">
      <c r="A156">
        <v>0.26838000000000001</v>
      </c>
      <c r="B156">
        <v>0</v>
      </c>
      <c r="C156">
        <v>9.69</v>
      </c>
      <c r="D156">
        <v>0</v>
      </c>
      <c r="E156">
        <v>0.58499999999999996</v>
      </c>
      <c r="F156">
        <v>5.7939999999999996</v>
      </c>
      <c r="G156">
        <v>70.599999999999994</v>
      </c>
      <c r="H156">
        <v>2.8927</v>
      </c>
      <c r="I156">
        <v>6</v>
      </c>
      <c r="J156">
        <v>391</v>
      </c>
      <c r="K156">
        <v>19.2</v>
      </c>
      <c r="L156">
        <v>14.1</v>
      </c>
      <c r="M156">
        <v>18.3</v>
      </c>
    </row>
    <row r="157" spans="1:13" x14ac:dyDescent="0.3">
      <c r="A157">
        <v>0.77298999999999995</v>
      </c>
      <c r="B157">
        <v>0</v>
      </c>
      <c r="C157">
        <v>8.14</v>
      </c>
      <c r="D157">
        <v>0</v>
      </c>
      <c r="E157">
        <v>0.53800000000000003</v>
      </c>
      <c r="F157">
        <v>6.4950000000000001</v>
      </c>
      <c r="G157">
        <v>94.4</v>
      </c>
      <c r="H157">
        <v>4.4546999999999999</v>
      </c>
      <c r="I157">
        <v>4</v>
      </c>
      <c r="J157">
        <v>307</v>
      </c>
      <c r="K157">
        <v>21</v>
      </c>
      <c r="L157">
        <v>12.8</v>
      </c>
      <c r="M157">
        <v>18.399999999999999</v>
      </c>
    </row>
    <row r="158" spans="1:13" x14ac:dyDescent="0.3">
      <c r="A158">
        <v>0.32982</v>
      </c>
      <c r="B158">
        <v>0</v>
      </c>
      <c r="C158">
        <v>21.89</v>
      </c>
      <c r="D158">
        <v>0</v>
      </c>
      <c r="E158">
        <v>0.624</v>
      </c>
      <c r="F158">
        <v>5.8220000000000001</v>
      </c>
      <c r="G158">
        <v>95.4</v>
      </c>
      <c r="H158">
        <v>2.4699</v>
      </c>
      <c r="I158">
        <v>4</v>
      </c>
      <c r="J158">
        <v>437</v>
      </c>
      <c r="K158">
        <v>21.2</v>
      </c>
      <c r="L158">
        <v>15.03</v>
      </c>
      <c r="M158">
        <v>18.399999999999999</v>
      </c>
    </row>
    <row r="159" spans="1:13" x14ac:dyDescent="0.3">
      <c r="A159">
        <v>5.6663699999999997</v>
      </c>
      <c r="B159">
        <v>0</v>
      </c>
      <c r="C159">
        <v>18.100000000000001</v>
      </c>
      <c r="D159">
        <v>0</v>
      </c>
      <c r="E159">
        <v>0.74</v>
      </c>
      <c r="F159">
        <v>6.2190000000000003</v>
      </c>
      <c r="G159">
        <v>100</v>
      </c>
      <c r="H159">
        <v>2.0047999999999999</v>
      </c>
      <c r="I159">
        <v>24</v>
      </c>
      <c r="J159">
        <v>666</v>
      </c>
      <c r="K159">
        <v>20.2</v>
      </c>
      <c r="L159">
        <v>16.59</v>
      </c>
      <c r="M159">
        <v>18.399999999999999</v>
      </c>
    </row>
    <row r="160" spans="1:13" x14ac:dyDescent="0.3">
      <c r="A160">
        <v>0.14230999999999999</v>
      </c>
      <c r="B160">
        <v>0</v>
      </c>
      <c r="C160">
        <v>10.01</v>
      </c>
      <c r="D160">
        <v>0</v>
      </c>
      <c r="E160">
        <v>0.54700000000000004</v>
      </c>
      <c r="F160">
        <v>6.2539999999999996</v>
      </c>
      <c r="G160">
        <v>84.2</v>
      </c>
      <c r="H160">
        <v>2.2565</v>
      </c>
      <c r="I160">
        <v>6</v>
      </c>
      <c r="J160">
        <v>432</v>
      </c>
      <c r="K160">
        <v>17.8</v>
      </c>
      <c r="L160">
        <v>10.45</v>
      </c>
      <c r="M160">
        <v>18.5</v>
      </c>
    </row>
    <row r="161" spans="1:13" x14ac:dyDescent="0.3">
      <c r="A161">
        <v>0.19133</v>
      </c>
      <c r="B161">
        <v>22</v>
      </c>
      <c r="C161">
        <v>5.86</v>
      </c>
      <c r="D161">
        <v>0</v>
      </c>
      <c r="E161">
        <v>0.43099999999999999</v>
      </c>
      <c r="F161">
        <v>5.6050000000000004</v>
      </c>
      <c r="G161">
        <v>70.2</v>
      </c>
      <c r="H161">
        <v>7.9549000000000003</v>
      </c>
      <c r="I161">
        <v>7</v>
      </c>
      <c r="J161">
        <v>330</v>
      </c>
      <c r="K161">
        <v>19.100000000000001</v>
      </c>
      <c r="L161">
        <v>18.46</v>
      </c>
      <c r="M161">
        <v>18.5</v>
      </c>
    </row>
    <row r="162" spans="1:13" x14ac:dyDescent="0.3">
      <c r="A162">
        <v>0.28392000000000001</v>
      </c>
      <c r="B162">
        <v>0</v>
      </c>
      <c r="C162">
        <v>7.38</v>
      </c>
      <c r="D162">
        <v>0</v>
      </c>
      <c r="E162">
        <v>0.49299999999999999</v>
      </c>
      <c r="F162">
        <v>5.7080000000000002</v>
      </c>
      <c r="G162">
        <v>74.3</v>
      </c>
      <c r="H162">
        <v>4.7210999999999999</v>
      </c>
      <c r="I162">
        <v>5</v>
      </c>
      <c r="J162">
        <v>287</v>
      </c>
      <c r="K162">
        <v>19.600000000000001</v>
      </c>
      <c r="L162">
        <v>11.74</v>
      </c>
      <c r="M162">
        <v>18.5</v>
      </c>
    </row>
    <row r="163" spans="1:13" x14ac:dyDescent="0.3">
      <c r="A163">
        <v>3.041E-2</v>
      </c>
      <c r="B163">
        <v>0</v>
      </c>
      <c r="C163">
        <v>5.19</v>
      </c>
      <c r="D163">
        <v>0</v>
      </c>
      <c r="E163">
        <v>0.51500000000000001</v>
      </c>
      <c r="F163">
        <v>5.8949999999999996</v>
      </c>
      <c r="G163">
        <v>59.6</v>
      </c>
      <c r="H163">
        <v>5.6150000000000002</v>
      </c>
      <c r="I163">
        <v>5</v>
      </c>
      <c r="J163">
        <v>224</v>
      </c>
      <c r="K163">
        <v>20.2</v>
      </c>
      <c r="L163">
        <v>10.56</v>
      </c>
      <c r="M163">
        <v>18.5</v>
      </c>
    </row>
    <row r="164" spans="1:13" x14ac:dyDescent="0.3">
      <c r="A164">
        <v>0.22875999999999999</v>
      </c>
      <c r="B164">
        <v>0</v>
      </c>
      <c r="C164">
        <v>8.56</v>
      </c>
      <c r="D164">
        <v>0</v>
      </c>
      <c r="E164">
        <v>0.52</v>
      </c>
      <c r="F164">
        <v>6.4050000000000002</v>
      </c>
      <c r="G164">
        <v>85.4</v>
      </c>
      <c r="H164">
        <v>2.7147000000000001</v>
      </c>
      <c r="I164">
        <v>5</v>
      </c>
      <c r="J164">
        <v>384</v>
      </c>
      <c r="K164">
        <v>20.9</v>
      </c>
      <c r="L164">
        <v>10.63</v>
      </c>
      <c r="M164">
        <v>18.600000000000001</v>
      </c>
    </row>
    <row r="165" spans="1:13" x14ac:dyDescent="0.3">
      <c r="A165">
        <v>7.2440000000000004E-2</v>
      </c>
      <c r="B165">
        <v>60</v>
      </c>
      <c r="C165">
        <v>1.69</v>
      </c>
      <c r="D165">
        <v>0</v>
      </c>
      <c r="E165">
        <v>0.41099999999999998</v>
      </c>
      <c r="F165">
        <v>5.8840000000000003</v>
      </c>
      <c r="G165">
        <v>18.5</v>
      </c>
      <c r="H165">
        <v>10.7103</v>
      </c>
      <c r="I165">
        <v>4</v>
      </c>
      <c r="J165">
        <v>411</v>
      </c>
      <c r="K165">
        <v>18.3</v>
      </c>
      <c r="L165">
        <v>7.79</v>
      </c>
      <c r="M165">
        <v>18.600000000000001</v>
      </c>
    </row>
    <row r="166" spans="1:13" x14ac:dyDescent="0.3">
      <c r="A166">
        <v>0.14932000000000001</v>
      </c>
      <c r="B166">
        <v>25</v>
      </c>
      <c r="C166">
        <v>5.13</v>
      </c>
      <c r="D166">
        <v>0</v>
      </c>
      <c r="E166">
        <v>0.45300000000000001</v>
      </c>
      <c r="F166">
        <v>5.7409999999999997</v>
      </c>
      <c r="G166">
        <v>66.2</v>
      </c>
      <c r="H166">
        <v>7.2253999999999996</v>
      </c>
      <c r="I166">
        <v>8</v>
      </c>
      <c r="J166">
        <v>284</v>
      </c>
      <c r="K166">
        <v>19.7</v>
      </c>
      <c r="L166">
        <v>13.15</v>
      </c>
      <c r="M166">
        <v>18.7</v>
      </c>
    </row>
    <row r="167" spans="1:13" x14ac:dyDescent="0.3">
      <c r="A167">
        <v>0.22212000000000001</v>
      </c>
      <c r="B167">
        <v>0</v>
      </c>
      <c r="C167">
        <v>10.01</v>
      </c>
      <c r="D167">
        <v>0</v>
      </c>
      <c r="E167">
        <v>0.54700000000000004</v>
      </c>
      <c r="F167">
        <v>6.0919999999999996</v>
      </c>
      <c r="G167">
        <v>95.4</v>
      </c>
      <c r="H167">
        <v>2.548</v>
      </c>
      <c r="I167">
        <v>6</v>
      </c>
      <c r="J167">
        <v>432</v>
      </c>
      <c r="K167">
        <v>17.8</v>
      </c>
      <c r="L167">
        <v>17.09</v>
      </c>
      <c r="M167">
        <v>18.7</v>
      </c>
    </row>
    <row r="168" spans="1:13" x14ac:dyDescent="0.3">
      <c r="A168">
        <v>6.1510000000000002E-2</v>
      </c>
      <c r="B168">
        <v>0</v>
      </c>
      <c r="C168">
        <v>5.19</v>
      </c>
      <c r="D168">
        <v>0</v>
      </c>
      <c r="E168">
        <v>0.51500000000000001</v>
      </c>
      <c r="F168">
        <v>5.968</v>
      </c>
      <c r="G168">
        <v>58.5</v>
      </c>
      <c r="H168">
        <v>4.8121999999999998</v>
      </c>
      <c r="I168">
        <v>5</v>
      </c>
      <c r="J168">
        <v>224</v>
      </c>
      <c r="K168">
        <v>20.2</v>
      </c>
      <c r="L168">
        <v>9.2899999999999991</v>
      </c>
      <c r="M168">
        <v>18.7</v>
      </c>
    </row>
    <row r="169" spans="1:13" x14ac:dyDescent="0.3">
      <c r="A169">
        <v>0.12329</v>
      </c>
      <c r="B169">
        <v>0</v>
      </c>
      <c r="C169">
        <v>10.01</v>
      </c>
      <c r="D169">
        <v>0</v>
      </c>
      <c r="E169">
        <v>0.54700000000000004</v>
      </c>
      <c r="F169">
        <v>5.9130000000000003</v>
      </c>
      <c r="G169">
        <v>92.9</v>
      </c>
      <c r="H169">
        <v>2.3534000000000002</v>
      </c>
      <c r="I169">
        <v>6</v>
      </c>
      <c r="J169">
        <v>432</v>
      </c>
      <c r="K169">
        <v>17.8</v>
      </c>
      <c r="L169">
        <v>16.21</v>
      </c>
      <c r="M169">
        <v>18.8</v>
      </c>
    </row>
    <row r="170" spans="1:13" x14ac:dyDescent="0.3">
      <c r="A170">
        <v>9.8489999999999994E-2</v>
      </c>
      <c r="B170">
        <v>0</v>
      </c>
      <c r="C170">
        <v>25.65</v>
      </c>
      <c r="D170">
        <v>0</v>
      </c>
      <c r="E170">
        <v>0.58099999999999996</v>
      </c>
      <c r="F170">
        <v>5.8789999999999996</v>
      </c>
      <c r="G170">
        <v>95.8</v>
      </c>
      <c r="H170">
        <v>2.0063</v>
      </c>
      <c r="I170">
        <v>2</v>
      </c>
      <c r="J170">
        <v>188</v>
      </c>
      <c r="K170">
        <v>19.100000000000001</v>
      </c>
      <c r="L170">
        <v>17.579999999999998</v>
      </c>
      <c r="M170">
        <v>18.8</v>
      </c>
    </row>
    <row r="171" spans="1:13" x14ac:dyDescent="0.3">
      <c r="A171">
        <v>0.17004</v>
      </c>
      <c r="B171">
        <v>12.5</v>
      </c>
      <c r="C171">
        <v>7.87</v>
      </c>
      <c r="D171">
        <v>0</v>
      </c>
      <c r="E171">
        <v>0.52400000000000002</v>
      </c>
      <c r="F171">
        <v>6.0039999999999996</v>
      </c>
      <c r="G171">
        <v>85.9</v>
      </c>
      <c r="H171">
        <v>6.5921000000000003</v>
      </c>
      <c r="I171">
        <v>5</v>
      </c>
      <c r="J171">
        <v>311</v>
      </c>
      <c r="K171">
        <v>15.2</v>
      </c>
      <c r="L171">
        <v>17.100000000000001</v>
      </c>
      <c r="M171">
        <v>18.899999999999999</v>
      </c>
    </row>
    <row r="172" spans="1:13" x14ac:dyDescent="0.3">
      <c r="A172">
        <v>0.11747</v>
      </c>
      <c r="B172">
        <v>12.5</v>
      </c>
      <c r="C172">
        <v>7.87</v>
      </c>
      <c r="D172">
        <v>0</v>
      </c>
      <c r="E172">
        <v>0.52400000000000002</v>
      </c>
      <c r="F172">
        <v>6.0090000000000003</v>
      </c>
      <c r="G172">
        <v>82.9</v>
      </c>
      <c r="H172">
        <v>6.2267000000000001</v>
      </c>
      <c r="I172">
        <v>5</v>
      </c>
      <c r="J172">
        <v>311</v>
      </c>
      <c r="K172">
        <v>15.2</v>
      </c>
      <c r="L172">
        <v>13.27</v>
      </c>
      <c r="M172">
        <v>18.899999999999999</v>
      </c>
    </row>
    <row r="173" spans="1:13" x14ac:dyDescent="0.3">
      <c r="A173">
        <v>6.4170000000000005E-2</v>
      </c>
      <c r="B173">
        <v>0</v>
      </c>
      <c r="C173">
        <v>5.96</v>
      </c>
      <c r="D173">
        <v>0</v>
      </c>
      <c r="E173">
        <v>0.499</v>
      </c>
      <c r="F173">
        <v>5.9329999999999998</v>
      </c>
      <c r="G173">
        <v>68.2</v>
      </c>
      <c r="H173">
        <v>3.3603000000000001</v>
      </c>
      <c r="I173">
        <v>5</v>
      </c>
      <c r="J173">
        <v>279</v>
      </c>
      <c r="K173">
        <v>19.2</v>
      </c>
      <c r="L173">
        <v>9.68</v>
      </c>
      <c r="M173">
        <v>18.899999999999999</v>
      </c>
    </row>
    <row r="174" spans="1:13" x14ac:dyDescent="0.3">
      <c r="A174">
        <v>1.3599999999999999E-2</v>
      </c>
      <c r="B174">
        <v>75</v>
      </c>
      <c r="C174">
        <v>4</v>
      </c>
      <c r="D174">
        <v>0</v>
      </c>
      <c r="E174">
        <v>0.41</v>
      </c>
      <c r="F174">
        <v>5.8879999999999999</v>
      </c>
      <c r="G174">
        <v>47.6</v>
      </c>
      <c r="H174">
        <v>7.3197000000000001</v>
      </c>
      <c r="I174">
        <v>3</v>
      </c>
      <c r="J174">
        <v>469</v>
      </c>
      <c r="K174">
        <v>21.1</v>
      </c>
      <c r="L174">
        <v>14.8</v>
      </c>
      <c r="M174">
        <v>18.899999999999999</v>
      </c>
    </row>
    <row r="175" spans="1:13" x14ac:dyDescent="0.3">
      <c r="A175">
        <v>5.4969999999999998E-2</v>
      </c>
      <c r="B175">
        <v>0</v>
      </c>
      <c r="C175">
        <v>5.19</v>
      </c>
      <c r="D175">
        <v>0</v>
      </c>
      <c r="E175">
        <v>0.51500000000000001</v>
      </c>
      <c r="F175">
        <v>5.9850000000000003</v>
      </c>
      <c r="G175">
        <v>45.4</v>
      </c>
      <c r="H175">
        <v>4.8121999999999998</v>
      </c>
      <c r="I175">
        <v>5</v>
      </c>
      <c r="J175">
        <v>224</v>
      </c>
      <c r="K175">
        <v>20.2</v>
      </c>
      <c r="L175">
        <v>9.74</v>
      </c>
      <c r="M175">
        <v>19</v>
      </c>
    </row>
    <row r="176" spans="1:13" x14ac:dyDescent="0.3">
      <c r="A176">
        <v>3.7749799999999998</v>
      </c>
      <c r="B176">
        <v>0</v>
      </c>
      <c r="C176">
        <v>18.100000000000001</v>
      </c>
      <c r="D176">
        <v>0</v>
      </c>
      <c r="E176">
        <v>0.65500000000000003</v>
      </c>
      <c r="F176">
        <v>5.952</v>
      </c>
      <c r="G176">
        <v>84.7</v>
      </c>
      <c r="H176">
        <v>2.8715000000000002</v>
      </c>
      <c r="I176">
        <v>24</v>
      </c>
      <c r="J176">
        <v>666</v>
      </c>
      <c r="K176">
        <v>20.2</v>
      </c>
      <c r="L176">
        <v>17.149999999999999</v>
      </c>
      <c r="M176">
        <v>19</v>
      </c>
    </row>
    <row r="177" spans="1:13" x14ac:dyDescent="0.3">
      <c r="A177">
        <v>2.3138999999999998</v>
      </c>
      <c r="B177">
        <v>0</v>
      </c>
      <c r="C177">
        <v>19.579999999999998</v>
      </c>
      <c r="D177">
        <v>0</v>
      </c>
      <c r="E177">
        <v>0.60499999999999998</v>
      </c>
      <c r="F177">
        <v>5.88</v>
      </c>
      <c r="G177">
        <v>97.3</v>
      </c>
      <c r="H177">
        <v>2.3887</v>
      </c>
      <c r="I177">
        <v>5</v>
      </c>
      <c r="J177">
        <v>403</v>
      </c>
      <c r="K177">
        <v>14.7</v>
      </c>
      <c r="L177">
        <v>12.03</v>
      </c>
      <c r="M177">
        <v>19.100000000000001</v>
      </c>
    </row>
    <row r="178" spans="1:13" x14ac:dyDescent="0.3">
      <c r="A178">
        <v>4.4222799999999998</v>
      </c>
      <c r="B178">
        <v>0</v>
      </c>
      <c r="C178">
        <v>18.100000000000001</v>
      </c>
      <c r="D178">
        <v>0</v>
      </c>
      <c r="E178">
        <v>0.58399999999999996</v>
      </c>
      <c r="F178">
        <v>6.0030000000000001</v>
      </c>
      <c r="G178">
        <v>94.5</v>
      </c>
      <c r="H178">
        <v>2.5402999999999998</v>
      </c>
      <c r="I178">
        <v>24</v>
      </c>
      <c r="J178">
        <v>666</v>
      </c>
      <c r="K178">
        <v>20.2</v>
      </c>
      <c r="L178">
        <v>21.32</v>
      </c>
      <c r="M178">
        <v>19.100000000000001</v>
      </c>
    </row>
    <row r="179" spans="1:13" x14ac:dyDescent="0.3">
      <c r="A179">
        <v>15.575699999999999</v>
      </c>
      <c r="B179">
        <v>0</v>
      </c>
      <c r="C179">
        <v>18.100000000000001</v>
      </c>
      <c r="D179">
        <v>0</v>
      </c>
      <c r="E179">
        <v>0.57999999999999996</v>
      </c>
      <c r="F179">
        <v>5.9260000000000002</v>
      </c>
      <c r="G179">
        <v>71</v>
      </c>
      <c r="H179">
        <v>2.9083999999999999</v>
      </c>
      <c r="I179">
        <v>24</v>
      </c>
      <c r="J179">
        <v>666</v>
      </c>
      <c r="K179">
        <v>20.2</v>
      </c>
      <c r="L179">
        <v>18.13</v>
      </c>
      <c r="M179">
        <v>19.100000000000001</v>
      </c>
    </row>
    <row r="180" spans="1:13" x14ac:dyDescent="0.3">
      <c r="A180">
        <v>5.6917499999999999</v>
      </c>
      <c r="B180">
        <v>0</v>
      </c>
      <c r="C180">
        <v>18.100000000000001</v>
      </c>
      <c r="D180">
        <v>0</v>
      </c>
      <c r="E180">
        <v>0.58299999999999996</v>
      </c>
      <c r="F180">
        <v>6.1139999999999999</v>
      </c>
      <c r="G180">
        <v>79.8</v>
      </c>
      <c r="H180">
        <v>3.5459000000000001</v>
      </c>
      <c r="I180">
        <v>24</v>
      </c>
      <c r="J180">
        <v>666</v>
      </c>
      <c r="K180">
        <v>20.2</v>
      </c>
      <c r="L180">
        <v>14.98</v>
      </c>
      <c r="M180">
        <v>19.100000000000001</v>
      </c>
    </row>
    <row r="181" spans="1:13" x14ac:dyDescent="0.3">
      <c r="A181">
        <v>0.15098</v>
      </c>
      <c r="B181">
        <v>0</v>
      </c>
      <c r="C181">
        <v>10.01</v>
      </c>
      <c r="D181">
        <v>0</v>
      </c>
      <c r="E181">
        <v>0.54700000000000004</v>
      </c>
      <c r="F181">
        <v>6.0209999999999999</v>
      </c>
      <c r="G181">
        <v>82.6</v>
      </c>
      <c r="H181">
        <v>2.7473999999999998</v>
      </c>
      <c r="I181">
        <v>6</v>
      </c>
      <c r="J181">
        <v>432</v>
      </c>
      <c r="K181">
        <v>17.8</v>
      </c>
      <c r="L181">
        <v>10.3</v>
      </c>
      <c r="M181">
        <v>19.2</v>
      </c>
    </row>
    <row r="182" spans="1:13" x14ac:dyDescent="0.3">
      <c r="A182">
        <v>0.34005999999999997</v>
      </c>
      <c r="B182">
        <v>0</v>
      </c>
      <c r="C182">
        <v>21.89</v>
      </c>
      <c r="D182">
        <v>0</v>
      </c>
      <c r="E182">
        <v>0.624</v>
      </c>
      <c r="F182">
        <v>6.4580000000000002</v>
      </c>
      <c r="G182">
        <v>98.9</v>
      </c>
      <c r="H182">
        <v>2.1185</v>
      </c>
      <c r="I182">
        <v>4</v>
      </c>
      <c r="J182">
        <v>437</v>
      </c>
      <c r="K182">
        <v>21.2</v>
      </c>
      <c r="L182">
        <v>12.6</v>
      </c>
      <c r="M182">
        <v>19.2</v>
      </c>
    </row>
    <row r="183" spans="1:13" x14ac:dyDescent="0.3">
      <c r="A183">
        <v>0.17141999999999999</v>
      </c>
      <c r="B183">
        <v>0</v>
      </c>
      <c r="C183">
        <v>6.91</v>
      </c>
      <c r="D183">
        <v>0</v>
      </c>
      <c r="E183">
        <v>0.44800000000000001</v>
      </c>
      <c r="F183">
        <v>5.6820000000000004</v>
      </c>
      <c r="G183">
        <v>33.799999999999997</v>
      </c>
      <c r="H183">
        <v>5.1003999999999996</v>
      </c>
      <c r="I183">
        <v>3</v>
      </c>
      <c r="J183">
        <v>233</v>
      </c>
      <c r="K183">
        <v>17.899999999999999</v>
      </c>
      <c r="L183">
        <v>10.210000000000001</v>
      </c>
      <c r="M183">
        <v>19.3</v>
      </c>
    </row>
    <row r="184" spans="1:13" x14ac:dyDescent="0.3">
      <c r="A184">
        <v>0.21160999999999999</v>
      </c>
      <c r="B184">
        <v>0</v>
      </c>
      <c r="C184">
        <v>8.56</v>
      </c>
      <c r="D184">
        <v>0</v>
      </c>
      <c r="E184">
        <v>0.52</v>
      </c>
      <c r="F184">
        <v>6.1369999999999996</v>
      </c>
      <c r="G184">
        <v>87.4</v>
      </c>
      <c r="H184">
        <v>2.7147000000000001</v>
      </c>
      <c r="I184">
        <v>5</v>
      </c>
      <c r="J184">
        <v>384</v>
      </c>
      <c r="K184">
        <v>20.9</v>
      </c>
      <c r="L184">
        <v>13.44</v>
      </c>
      <c r="M184">
        <v>19.3</v>
      </c>
    </row>
    <row r="185" spans="1:13" x14ac:dyDescent="0.3">
      <c r="A185">
        <v>0.14476</v>
      </c>
      <c r="B185">
        <v>0</v>
      </c>
      <c r="C185">
        <v>10.01</v>
      </c>
      <c r="D185">
        <v>0</v>
      </c>
      <c r="E185">
        <v>0.54700000000000004</v>
      </c>
      <c r="F185">
        <v>5.7309999999999999</v>
      </c>
      <c r="G185">
        <v>65.2</v>
      </c>
      <c r="H185">
        <v>2.7591999999999999</v>
      </c>
      <c r="I185">
        <v>6</v>
      </c>
      <c r="J185">
        <v>432</v>
      </c>
      <c r="K185">
        <v>17.8</v>
      </c>
      <c r="L185">
        <v>13.61</v>
      </c>
      <c r="M185">
        <v>19.3</v>
      </c>
    </row>
    <row r="186" spans="1:13" x14ac:dyDescent="0.3">
      <c r="A186">
        <v>0.37578</v>
      </c>
      <c r="B186">
        <v>0</v>
      </c>
      <c r="C186">
        <v>10.59</v>
      </c>
      <c r="D186">
        <v>1</v>
      </c>
      <c r="E186">
        <v>0.48899999999999999</v>
      </c>
      <c r="F186">
        <v>5.4039999999999999</v>
      </c>
      <c r="G186">
        <v>88.6</v>
      </c>
      <c r="H186">
        <v>3.665</v>
      </c>
      <c r="I186">
        <v>4</v>
      </c>
      <c r="J186">
        <v>277</v>
      </c>
      <c r="K186">
        <v>18.600000000000001</v>
      </c>
      <c r="L186">
        <v>23.98</v>
      </c>
      <c r="M186">
        <v>19.3</v>
      </c>
    </row>
    <row r="187" spans="1:13" x14ac:dyDescent="0.3">
      <c r="A187">
        <v>6.6170000000000007E-2</v>
      </c>
      <c r="B187">
        <v>0</v>
      </c>
      <c r="C187">
        <v>3.24</v>
      </c>
      <c r="D187">
        <v>0</v>
      </c>
      <c r="E187">
        <v>0.46</v>
      </c>
      <c r="F187">
        <v>5.8680000000000003</v>
      </c>
      <c r="G187">
        <v>25.8</v>
      </c>
      <c r="H187">
        <v>5.2145999999999999</v>
      </c>
      <c r="I187">
        <v>4</v>
      </c>
      <c r="J187">
        <v>430</v>
      </c>
      <c r="K187">
        <v>16.899999999999999</v>
      </c>
      <c r="L187">
        <v>9.9700000000000006</v>
      </c>
      <c r="M187">
        <v>19.3</v>
      </c>
    </row>
    <row r="188" spans="1:13" x14ac:dyDescent="0.3">
      <c r="A188">
        <v>0.21976999999999999</v>
      </c>
      <c r="B188">
        <v>0</v>
      </c>
      <c r="C188">
        <v>6.91</v>
      </c>
      <c r="D188">
        <v>0</v>
      </c>
      <c r="E188">
        <v>0.44800000000000001</v>
      </c>
      <c r="F188">
        <v>5.6020000000000003</v>
      </c>
      <c r="G188">
        <v>62</v>
      </c>
      <c r="H188">
        <v>6.0876999999999999</v>
      </c>
      <c r="I188">
        <v>3</v>
      </c>
      <c r="J188">
        <v>233</v>
      </c>
      <c r="K188">
        <v>17.899999999999999</v>
      </c>
      <c r="L188">
        <v>16.2</v>
      </c>
      <c r="M188">
        <v>19.399999999999999</v>
      </c>
    </row>
    <row r="189" spans="1:13" x14ac:dyDescent="0.3">
      <c r="A189">
        <v>4.3790000000000003E-2</v>
      </c>
      <c r="B189">
        <v>80</v>
      </c>
      <c r="C189">
        <v>3.37</v>
      </c>
      <c r="D189">
        <v>0</v>
      </c>
      <c r="E189">
        <v>0.39800000000000002</v>
      </c>
      <c r="F189">
        <v>5.7869999999999999</v>
      </c>
      <c r="G189">
        <v>31.1</v>
      </c>
      <c r="H189">
        <v>6.6115000000000004</v>
      </c>
      <c r="I189">
        <v>4</v>
      </c>
      <c r="J189">
        <v>337</v>
      </c>
      <c r="K189">
        <v>16.100000000000001</v>
      </c>
      <c r="L189">
        <v>10.24</v>
      </c>
      <c r="M189">
        <v>19.399999999999999</v>
      </c>
    </row>
    <row r="190" spans="1:13" x14ac:dyDescent="0.3">
      <c r="A190">
        <v>0.26362999999999998</v>
      </c>
      <c r="B190">
        <v>0</v>
      </c>
      <c r="C190">
        <v>8.56</v>
      </c>
      <c r="D190">
        <v>0</v>
      </c>
      <c r="E190">
        <v>0.52</v>
      </c>
      <c r="F190">
        <v>6.2290000000000001</v>
      </c>
      <c r="G190">
        <v>91.2</v>
      </c>
      <c r="H190">
        <v>2.5451000000000001</v>
      </c>
      <c r="I190">
        <v>5</v>
      </c>
      <c r="J190">
        <v>384</v>
      </c>
      <c r="K190">
        <v>20.9</v>
      </c>
      <c r="L190">
        <v>15.55</v>
      </c>
      <c r="M190">
        <v>19.399999999999999</v>
      </c>
    </row>
    <row r="191" spans="1:13" x14ac:dyDescent="0.3">
      <c r="A191">
        <v>2.1491799999999999</v>
      </c>
      <c r="B191">
        <v>0</v>
      </c>
      <c r="C191">
        <v>19.579999999999998</v>
      </c>
      <c r="D191">
        <v>0</v>
      </c>
      <c r="E191">
        <v>0.871</v>
      </c>
      <c r="F191">
        <v>5.7089999999999996</v>
      </c>
      <c r="G191">
        <v>98.5</v>
      </c>
      <c r="H191">
        <v>1.6232</v>
      </c>
      <c r="I191">
        <v>5</v>
      </c>
      <c r="J191">
        <v>403</v>
      </c>
      <c r="K191">
        <v>14.7</v>
      </c>
      <c r="L191">
        <v>15.79</v>
      </c>
      <c r="M191">
        <v>19.399999999999999</v>
      </c>
    </row>
    <row r="192" spans="1:13" x14ac:dyDescent="0.3">
      <c r="A192">
        <v>0.26168999999999998</v>
      </c>
      <c r="B192">
        <v>0</v>
      </c>
      <c r="C192">
        <v>9.9</v>
      </c>
      <c r="D192">
        <v>0</v>
      </c>
      <c r="E192">
        <v>0.54400000000000004</v>
      </c>
      <c r="F192">
        <v>6.0229999999999997</v>
      </c>
      <c r="G192">
        <v>90.4</v>
      </c>
      <c r="H192">
        <v>2.8340000000000001</v>
      </c>
      <c r="I192">
        <v>4</v>
      </c>
      <c r="J192">
        <v>304</v>
      </c>
      <c r="K192">
        <v>18.399999999999999</v>
      </c>
      <c r="L192">
        <v>11.72</v>
      </c>
      <c r="M192">
        <v>19.399999999999999</v>
      </c>
    </row>
    <row r="193" spans="1:13" x14ac:dyDescent="0.3">
      <c r="A193">
        <v>3.4660000000000003E-2</v>
      </c>
      <c r="B193">
        <v>35</v>
      </c>
      <c r="C193">
        <v>6.06</v>
      </c>
      <c r="D193">
        <v>0</v>
      </c>
      <c r="E193">
        <v>0.43790000000000001</v>
      </c>
      <c r="F193">
        <v>6.0309999999999997</v>
      </c>
      <c r="G193">
        <v>23.3</v>
      </c>
      <c r="H193">
        <v>6.6406999999999998</v>
      </c>
      <c r="I193">
        <v>1</v>
      </c>
      <c r="J193">
        <v>304</v>
      </c>
      <c r="K193">
        <v>16.899999999999999</v>
      </c>
      <c r="L193">
        <v>7.83</v>
      </c>
      <c r="M193">
        <v>19.399999999999999</v>
      </c>
    </row>
    <row r="194" spans="1:13" x14ac:dyDescent="0.3">
      <c r="A194">
        <v>0.13261999999999999</v>
      </c>
      <c r="B194">
        <v>0</v>
      </c>
      <c r="C194">
        <v>8.56</v>
      </c>
      <c r="D194">
        <v>0</v>
      </c>
      <c r="E194">
        <v>0.52</v>
      </c>
      <c r="F194">
        <v>5.851</v>
      </c>
      <c r="G194">
        <v>96.7</v>
      </c>
      <c r="H194">
        <v>2.1069</v>
      </c>
      <c r="I194">
        <v>5</v>
      </c>
      <c r="J194">
        <v>384</v>
      </c>
      <c r="K194">
        <v>20.9</v>
      </c>
      <c r="L194">
        <v>16.47</v>
      </c>
      <c r="M194">
        <v>19.5</v>
      </c>
    </row>
    <row r="195" spans="1:13" x14ac:dyDescent="0.3">
      <c r="A195">
        <v>0.17119999999999999</v>
      </c>
      <c r="B195">
        <v>0</v>
      </c>
      <c r="C195">
        <v>8.56</v>
      </c>
      <c r="D195">
        <v>0</v>
      </c>
      <c r="E195">
        <v>0.52</v>
      </c>
      <c r="F195">
        <v>5.8360000000000003</v>
      </c>
      <c r="G195">
        <v>91.9</v>
      </c>
      <c r="H195">
        <v>2.2109999999999999</v>
      </c>
      <c r="I195">
        <v>5</v>
      </c>
      <c r="J195">
        <v>384</v>
      </c>
      <c r="K195">
        <v>20.9</v>
      </c>
      <c r="L195">
        <v>18.66</v>
      </c>
      <c r="M195">
        <v>19.5</v>
      </c>
    </row>
    <row r="196" spans="1:13" x14ac:dyDescent="0.3">
      <c r="A196">
        <v>3.4270000000000002E-2</v>
      </c>
      <c r="B196">
        <v>0</v>
      </c>
      <c r="C196">
        <v>5.19</v>
      </c>
      <c r="D196">
        <v>0</v>
      </c>
      <c r="E196">
        <v>0.51500000000000001</v>
      </c>
      <c r="F196">
        <v>5.8689999999999998</v>
      </c>
      <c r="G196">
        <v>46.3</v>
      </c>
      <c r="H196">
        <v>5.2310999999999996</v>
      </c>
      <c r="I196">
        <v>5</v>
      </c>
      <c r="J196">
        <v>224</v>
      </c>
      <c r="K196">
        <v>20.2</v>
      </c>
      <c r="L196">
        <v>9.8000000000000007</v>
      </c>
      <c r="M196">
        <v>19.5</v>
      </c>
    </row>
    <row r="197" spans="1:13" x14ac:dyDescent="0.3">
      <c r="A197">
        <v>6.6549199999999997</v>
      </c>
      <c r="B197">
        <v>0</v>
      </c>
      <c r="C197">
        <v>18.100000000000001</v>
      </c>
      <c r="D197">
        <v>0</v>
      </c>
      <c r="E197">
        <v>0.71299999999999997</v>
      </c>
      <c r="F197">
        <v>6.3170000000000002</v>
      </c>
      <c r="G197">
        <v>83</v>
      </c>
      <c r="H197">
        <v>2.7343999999999999</v>
      </c>
      <c r="I197">
        <v>24</v>
      </c>
      <c r="J197">
        <v>666</v>
      </c>
      <c r="K197">
        <v>20.2</v>
      </c>
      <c r="L197">
        <v>13.99</v>
      </c>
      <c r="M197">
        <v>19.5</v>
      </c>
    </row>
    <row r="198" spans="1:13" x14ac:dyDescent="0.3">
      <c r="A198">
        <v>0.85204000000000002</v>
      </c>
      <c r="B198">
        <v>0</v>
      </c>
      <c r="C198">
        <v>8.14</v>
      </c>
      <c r="D198">
        <v>0</v>
      </c>
      <c r="E198">
        <v>0.53800000000000003</v>
      </c>
      <c r="F198">
        <v>5.9649999999999999</v>
      </c>
      <c r="G198">
        <v>89.2</v>
      </c>
      <c r="H198">
        <v>4.0122999999999998</v>
      </c>
      <c r="I198">
        <v>4</v>
      </c>
      <c r="J198">
        <v>307</v>
      </c>
      <c r="K198">
        <v>21</v>
      </c>
      <c r="L198">
        <v>13.83</v>
      </c>
      <c r="M198">
        <v>19.600000000000001</v>
      </c>
    </row>
    <row r="199" spans="1:13" x14ac:dyDescent="0.3">
      <c r="A199">
        <v>0.10328</v>
      </c>
      <c r="B199">
        <v>25</v>
      </c>
      <c r="C199">
        <v>5.13</v>
      </c>
      <c r="D199">
        <v>0</v>
      </c>
      <c r="E199">
        <v>0.45300000000000001</v>
      </c>
      <c r="F199">
        <v>5.9269999999999996</v>
      </c>
      <c r="G199">
        <v>47.2</v>
      </c>
      <c r="H199">
        <v>6.9320000000000004</v>
      </c>
      <c r="I199">
        <v>8</v>
      </c>
      <c r="J199">
        <v>284</v>
      </c>
      <c r="K199">
        <v>19.7</v>
      </c>
      <c r="L199">
        <v>9.2200000000000006</v>
      </c>
      <c r="M199">
        <v>19.600000000000001</v>
      </c>
    </row>
    <row r="200" spans="1:13" x14ac:dyDescent="0.3">
      <c r="A200">
        <v>1.1929399999999999</v>
      </c>
      <c r="B200">
        <v>0</v>
      </c>
      <c r="C200">
        <v>21.89</v>
      </c>
      <c r="D200">
        <v>0</v>
      </c>
      <c r="E200">
        <v>0.624</v>
      </c>
      <c r="F200">
        <v>6.3259999999999996</v>
      </c>
      <c r="G200">
        <v>97.7</v>
      </c>
      <c r="H200">
        <v>2.2709999999999999</v>
      </c>
      <c r="I200">
        <v>4</v>
      </c>
      <c r="J200">
        <v>437</v>
      </c>
      <c r="K200">
        <v>21.2</v>
      </c>
      <c r="L200">
        <v>12.26</v>
      </c>
      <c r="M200">
        <v>19.600000000000001</v>
      </c>
    </row>
    <row r="201" spans="1:13" x14ac:dyDescent="0.3">
      <c r="A201">
        <v>1.4963200000000001</v>
      </c>
      <c r="B201">
        <v>0</v>
      </c>
      <c r="C201">
        <v>19.579999999999998</v>
      </c>
      <c r="D201">
        <v>0</v>
      </c>
      <c r="E201">
        <v>0.871</v>
      </c>
      <c r="F201">
        <v>5.4039999999999999</v>
      </c>
      <c r="G201">
        <v>100</v>
      </c>
      <c r="H201">
        <v>1.5915999999999999</v>
      </c>
      <c r="I201">
        <v>5</v>
      </c>
      <c r="J201">
        <v>403</v>
      </c>
      <c r="K201">
        <v>14.7</v>
      </c>
      <c r="L201">
        <v>13.28</v>
      </c>
      <c r="M201">
        <v>19.600000000000001</v>
      </c>
    </row>
    <row r="202" spans="1:13" x14ac:dyDescent="0.3">
      <c r="A202">
        <v>4.0384099999999998</v>
      </c>
      <c r="B202">
        <v>0</v>
      </c>
      <c r="C202">
        <v>18.100000000000001</v>
      </c>
      <c r="D202">
        <v>0</v>
      </c>
      <c r="E202">
        <v>0.53200000000000003</v>
      </c>
      <c r="F202">
        <v>6.2290000000000001</v>
      </c>
      <c r="G202">
        <v>90.7</v>
      </c>
      <c r="H202">
        <v>3.0992999999999999</v>
      </c>
      <c r="I202">
        <v>24</v>
      </c>
      <c r="J202">
        <v>666</v>
      </c>
      <c r="K202">
        <v>20.2</v>
      </c>
      <c r="L202">
        <v>12.87</v>
      </c>
      <c r="M202">
        <v>19.600000000000001</v>
      </c>
    </row>
    <row r="203" spans="1:13" x14ac:dyDescent="0.3">
      <c r="A203">
        <v>8.8730000000000003E-2</v>
      </c>
      <c r="B203">
        <v>21</v>
      </c>
      <c r="C203">
        <v>5.64</v>
      </c>
      <c r="D203">
        <v>0</v>
      </c>
      <c r="E203">
        <v>0.439</v>
      </c>
      <c r="F203">
        <v>5.9630000000000001</v>
      </c>
      <c r="G203">
        <v>45.7</v>
      </c>
      <c r="H203">
        <v>6.8147000000000002</v>
      </c>
      <c r="I203">
        <v>4</v>
      </c>
      <c r="J203">
        <v>243</v>
      </c>
      <c r="K203">
        <v>16.8</v>
      </c>
      <c r="L203">
        <v>13.45</v>
      </c>
      <c r="M203">
        <v>19.7</v>
      </c>
    </row>
    <row r="204" spans="1:13" x14ac:dyDescent="0.3">
      <c r="A204">
        <v>0.28960000000000002</v>
      </c>
      <c r="B204">
        <v>0</v>
      </c>
      <c r="C204">
        <v>9.69</v>
      </c>
      <c r="D204">
        <v>0</v>
      </c>
      <c r="E204">
        <v>0.58499999999999996</v>
      </c>
      <c r="F204">
        <v>5.39</v>
      </c>
      <c r="G204">
        <v>72.900000000000006</v>
      </c>
      <c r="H204">
        <v>2.7986</v>
      </c>
      <c r="I204">
        <v>6</v>
      </c>
      <c r="J204">
        <v>391</v>
      </c>
      <c r="K204">
        <v>19.2</v>
      </c>
      <c r="L204">
        <v>21.14</v>
      </c>
      <c r="M204">
        <v>19.7</v>
      </c>
    </row>
    <row r="205" spans="1:13" x14ac:dyDescent="0.3">
      <c r="A205">
        <v>0.12801999999999999</v>
      </c>
      <c r="B205">
        <v>0</v>
      </c>
      <c r="C205">
        <v>8.56</v>
      </c>
      <c r="D205">
        <v>0</v>
      </c>
      <c r="E205">
        <v>0.52</v>
      </c>
      <c r="F205">
        <v>6.4740000000000002</v>
      </c>
      <c r="G205">
        <v>97.1</v>
      </c>
      <c r="H205">
        <v>2.4329000000000001</v>
      </c>
      <c r="I205">
        <v>5</v>
      </c>
      <c r="J205">
        <v>384</v>
      </c>
      <c r="K205">
        <v>20.9</v>
      </c>
      <c r="L205">
        <v>12.27</v>
      </c>
      <c r="M205">
        <v>19.8</v>
      </c>
    </row>
    <row r="206" spans="1:13" x14ac:dyDescent="0.3">
      <c r="A206">
        <v>0.24521999999999999</v>
      </c>
      <c r="B206">
        <v>0</v>
      </c>
      <c r="C206">
        <v>9.9</v>
      </c>
      <c r="D206">
        <v>0</v>
      </c>
      <c r="E206">
        <v>0.54400000000000004</v>
      </c>
      <c r="F206">
        <v>5.782</v>
      </c>
      <c r="G206">
        <v>71.7</v>
      </c>
      <c r="H206">
        <v>4.0316999999999998</v>
      </c>
      <c r="I206">
        <v>4</v>
      </c>
      <c r="J206">
        <v>304</v>
      </c>
      <c r="K206">
        <v>18.399999999999999</v>
      </c>
      <c r="L206">
        <v>15.94</v>
      </c>
      <c r="M206">
        <v>19.8</v>
      </c>
    </row>
    <row r="207" spans="1:13" x14ac:dyDescent="0.3">
      <c r="A207">
        <v>4.5440000000000001E-2</v>
      </c>
      <c r="B207">
        <v>0</v>
      </c>
      <c r="C207">
        <v>3.24</v>
      </c>
      <c r="D207">
        <v>0</v>
      </c>
      <c r="E207">
        <v>0.46</v>
      </c>
      <c r="F207">
        <v>6.1440000000000001</v>
      </c>
      <c r="G207">
        <v>32.200000000000003</v>
      </c>
      <c r="H207">
        <v>5.8735999999999997</v>
      </c>
      <c r="I207">
        <v>4</v>
      </c>
      <c r="J207">
        <v>430</v>
      </c>
      <c r="K207">
        <v>16.899999999999999</v>
      </c>
      <c r="L207">
        <v>9.09</v>
      </c>
      <c r="M207">
        <v>19.8</v>
      </c>
    </row>
    <row r="208" spans="1:13" x14ac:dyDescent="0.3">
      <c r="A208">
        <v>0.62739</v>
      </c>
      <c r="B208">
        <v>0</v>
      </c>
      <c r="C208">
        <v>8.14</v>
      </c>
      <c r="D208">
        <v>0</v>
      </c>
      <c r="E208">
        <v>0.53800000000000003</v>
      </c>
      <c r="F208">
        <v>5.8339999999999996</v>
      </c>
      <c r="G208">
        <v>56.5</v>
      </c>
      <c r="H208">
        <v>4.4985999999999997</v>
      </c>
      <c r="I208">
        <v>4</v>
      </c>
      <c r="J208">
        <v>307</v>
      </c>
      <c r="K208">
        <v>21</v>
      </c>
      <c r="L208">
        <v>8.4700000000000006</v>
      </c>
      <c r="M208">
        <v>19.899999999999999</v>
      </c>
    </row>
    <row r="209" spans="1:13" x14ac:dyDescent="0.3">
      <c r="A209">
        <v>3.83684</v>
      </c>
      <c r="B209">
        <v>0</v>
      </c>
      <c r="C209">
        <v>18.100000000000001</v>
      </c>
      <c r="D209">
        <v>0</v>
      </c>
      <c r="E209">
        <v>0.77</v>
      </c>
      <c r="F209">
        <v>6.2510000000000003</v>
      </c>
      <c r="G209">
        <v>91.1</v>
      </c>
      <c r="H209">
        <v>2.2955000000000001</v>
      </c>
      <c r="I209">
        <v>24</v>
      </c>
      <c r="J209">
        <v>666</v>
      </c>
      <c r="K209">
        <v>20.2</v>
      </c>
      <c r="L209">
        <v>14.19</v>
      </c>
      <c r="M209">
        <v>19.899999999999999</v>
      </c>
    </row>
    <row r="210" spans="1:13" x14ac:dyDescent="0.3">
      <c r="A210">
        <v>3.1636000000000002</v>
      </c>
      <c r="B210">
        <v>0</v>
      </c>
      <c r="C210">
        <v>18.100000000000001</v>
      </c>
      <c r="D210">
        <v>0</v>
      </c>
      <c r="E210">
        <v>0.65500000000000003</v>
      </c>
      <c r="F210">
        <v>5.7590000000000003</v>
      </c>
      <c r="G210">
        <v>48.2</v>
      </c>
      <c r="H210">
        <v>3.0665</v>
      </c>
      <c r="I210">
        <v>24</v>
      </c>
      <c r="J210">
        <v>666</v>
      </c>
      <c r="K210">
        <v>20.2</v>
      </c>
      <c r="L210">
        <v>14.13</v>
      </c>
      <c r="M210">
        <v>19.899999999999999</v>
      </c>
    </row>
    <row r="211" spans="1:13" x14ac:dyDescent="0.3">
      <c r="A211">
        <v>4.3487900000000002</v>
      </c>
      <c r="B211">
        <v>0</v>
      </c>
      <c r="C211">
        <v>18.100000000000001</v>
      </c>
      <c r="D211">
        <v>0</v>
      </c>
      <c r="E211">
        <v>0.57999999999999996</v>
      </c>
      <c r="F211">
        <v>6.1669999999999998</v>
      </c>
      <c r="G211">
        <v>84</v>
      </c>
      <c r="H211">
        <v>3.0333999999999999</v>
      </c>
      <c r="I211">
        <v>24</v>
      </c>
      <c r="J211">
        <v>666</v>
      </c>
      <c r="K211">
        <v>20.2</v>
      </c>
      <c r="L211">
        <v>16.29</v>
      </c>
      <c r="M211">
        <v>19.899999999999999</v>
      </c>
    </row>
    <row r="212" spans="1:13" x14ac:dyDescent="0.3">
      <c r="A212">
        <v>9.7439999999999999E-2</v>
      </c>
      <c r="B212">
        <v>0</v>
      </c>
      <c r="C212">
        <v>5.96</v>
      </c>
      <c r="D212">
        <v>0</v>
      </c>
      <c r="E212">
        <v>0.499</v>
      </c>
      <c r="F212">
        <v>5.8410000000000002</v>
      </c>
      <c r="G212">
        <v>61.4</v>
      </c>
      <c r="H212">
        <v>3.3778999999999999</v>
      </c>
      <c r="I212">
        <v>5</v>
      </c>
      <c r="J212">
        <v>279</v>
      </c>
      <c r="K212">
        <v>19.2</v>
      </c>
      <c r="L212">
        <v>11.41</v>
      </c>
      <c r="M212">
        <v>20</v>
      </c>
    </row>
    <row r="213" spans="1:13" x14ac:dyDescent="0.3">
      <c r="A213">
        <v>0.18836</v>
      </c>
      <c r="B213">
        <v>0</v>
      </c>
      <c r="C213">
        <v>6.91</v>
      </c>
      <c r="D213">
        <v>0</v>
      </c>
      <c r="E213">
        <v>0.44800000000000001</v>
      </c>
      <c r="F213">
        <v>5.7859999999999996</v>
      </c>
      <c r="G213">
        <v>33.299999999999997</v>
      </c>
      <c r="H213">
        <v>5.1003999999999996</v>
      </c>
      <c r="I213">
        <v>3</v>
      </c>
      <c r="J213">
        <v>233</v>
      </c>
      <c r="K213">
        <v>17.899999999999999</v>
      </c>
      <c r="L213">
        <v>14.15</v>
      </c>
      <c r="M213">
        <v>20</v>
      </c>
    </row>
    <row r="214" spans="1:13" x14ac:dyDescent="0.3">
      <c r="A214">
        <v>0.10153</v>
      </c>
      <c r="B214">
        <v>0</v>
      </c>
      <c r="C214">
        <v>12.83</v>
      </c>
      <c r="D214">
        <v>0</v>
      </c>
      <c r="E214">
        <v>0.437</v>
      </c>
      <c r="F214">
        <v>6.2789999999999999</v>
      </c>
      <c r="G214">
        <v>74.5</v>
      </c>
      <c r="H214">
        <v>4.0522</v>
      </c>
      <c r="I214">
        <v>5</v>
      </c>
      <c r="J214">
        <v>398</v>
      </c>
      <c r="K214">
        <v>18.7</v>
      </c>
      <c r="L214">
        <v>11.97</v>
      </c>
      <c r="M214">
        <v>20</v>
      </c>
    </row>
    <row r="215" spans="1:13" x14ac:dyDescent="0.3">
      <c r="A215">
        <v>0.43570999999999999</v>
      </c>
      <c r="B215">
        <v>0</v>
      </c>
      <c r="C215">
        <v>10.59</v>
      </c>
      <c r="D215">
        <v>1</v>
      </c>
      <c r="E215">
        <v>0.48899999999999999</v>
      </c>
      <c r="F215">
        <v>5.3440000000000003</v>
      </c>
      <c r="G215">
        <v>100</v>
      </c>
      <c r="H215">
        <v>3.875</v>
      </c>
      <c r="I215">
        <v>4</v>
      </c>
      <c r="J215">
        <v>277</v>
      </c>
      <c r="K215">
        <v>18.600000000000001</v>
      </c>
      <c r="L215">
        <v>23.09</v>
      </c>
      <c r="M215">
        <v>20</v>
      </c>
    </row>
    <row r="216" spans="1:13" x14ac:dyDescent="0.3">
      <c r="A216">
        <v>6.8011699999999999</v>
      </c>
      <c r="B216">
        <v>0</v>
      </c>
      <c r="C216">
        <v>18.100000000000001</v>
      </c>
      <c r="D216">
        <v>0</v>
      </c>
      <c r="E216">
        <v>0.71299999999999997</v>
      </c>
      <c r="F216">
        <v>6.0810000000000004</v>
      </c>
      <c r="G216">
        <v>84.4</v>
      </c>
      <c r="H216">
        <v>2.7174999999999998</v>
      </c>
      <c r="I216">
        <v>24</v>
      </c>
      <c r="J216">
        <v>666</v>
      </c>
      <c r="K216">
        <v>20.2</v>
      </c>
      <c r="L216">
        <v>14.7</v>
      </c>
      <c r="M216">
        <v>20</v>
      </c>
    </row>
    <row r="217" spans="1:13" x14ac:dyDescent="0.3">
      <c r="A217">
        <v>0.1396</v>
      </c>
      <c r="B217">
        <v>0</v>
      </c>
      <c r="C217">
        <v>8.56</v>
      </c>
      <c r="D217">
        <v>0</v>
      </c>
      <c r="E217">
        <v>0.52</v>
      </c>
      <c r="F217">
        <v>6.1669999999999998</v>
      </c>
      <c r="G217">
        <v>90</v>
      </c>
      <c r="H217">
        <v>2.4209999999999998</v>
      </c>
      <c r="I217">
        <v>5</v>
      </c>
      <c r="J217">
        <v>384</v>
      </c>
      <c r="K217">
        <v>20.9</v>
      </c>
      <c r="L217">
        <v>12.33</v>
      </c>
      <c r="M217">
        <v>20.100000000000001</v>
      </c>
    </row>
    <row r="218" spans="1:13" x14ac:dyDescent="0.3">
      <c r="A218">
        <v>0.10612000000000001</v>
      </c>
      <c r="B218">
        <v>30</v>
      </c>
      <c r="C218">
        <v>4.93</v>
      </c>
      <c r="D218">
        <v>0</v>
      </c>
      <c r="E218">
        <v>0.42799999999999999</v>
      </c>
      <c r="F218">
        <v>6.0949999999999998</v>
      </c>
      <c r="G218">
        <v>65.099999999999994</v>
      </c>
      <c r="H218">
        <v>6.3361000000000001</v>
      </c>
      <c r="I218">
        <v>6</v>
      </c>
      <c r="J218">
        <v>300</v>
      </c>
      <c r="K218">
        <v>16.600000000000001</v>
      </c>
      <c r="L218">
        <v>12.4</v>
      </c>
      <c r="M218">
        <v>20.100000000000001</v>
      </c>
    </row>
    <row r="219" spans="1:13" x14ac:dyDescent="0.3">
      <c r="A219">
        <v>1.9650000000000001E-2</v>
      </c>
      <c r="B219">
        <v>80</v>
      </c>
      <c r="C219">
        <v>1.76</v>
      </c>
      <c r="D219">
        <v>0</v>
      </c>
      <c r="E219">
        <v>0.38500000000000001</v>
      </c>
      <c r="F219">
        <v>6.23</v>
      </c>
      <c r="G219">
        <v>31.5</v>
      </c>
      <c r="H219">
        <v>9.0891999999999999</v>
      </c>
      <c r="I219">
        <v>1</v>
      </c>
      <c r="J219">
        <v>241</v>
      </c>
      <c r="K219">
        <v>18.2</v>
      </c>
      <c r="L219">
        <v>12.93</v>
      </c>
      <c r="M219">
        <v>20.100000000000001</v>
      </c>
    </row>
    <row r="220" spans="1:13" x14ac:dyDescent="0.3">
      <c r="A220">
        <v>13.075100000000001</v>
      </c>
      <c r="B220">
        <v>0</v>
      </c>
      <c r="C220">
        <v>18.100000000000001</v>
      </c>
      <c r="D220">
        <v>0</v>
      </c>
      <c r="E220">
        <v>0.57999999999999996</v>
      </c>
      <c r="F220">
        <v>5.7130000000000001</v>
      </c>
      <c r="G220">
        <v>56.7</v>
      </c>
      <c r="H220">
        <v>2.8237000000000001</v>
      </c>
      <c r="I220">
        <v>24</v>
      </c>
      <c r="J220">
        <v>666</v>
      </c>
      <c r="K220">
        <v>20.2</v>
      </c>
      <c r="L220">
        <v>14.76</v>
      </c>
      <c r="M220">
        <v>20.100000000000001</v>
      </c>
    </row>
    <row r="221" spans="1:13" x14ac:dyDescent="0.3">
      <c r="A221">
        <v>0.11132</v>
      </c>
      <c r="B221">
        <v>0</v>
      </c>
      <c r="C221">
        <v>27.74</v>
      </c>
      <c r="D221">
        <v>0</v>
      </c>
      <c r="E221">
        <v>0.60899999999999999</v>
      </c>
      <c r="F221">
        <v>5.9829999999999997</v>
      </c>
      <c r="G221">
        <v>83.5</v>
      </c>
      <c r="H221">
        <v>2.1099000000000001</v>
      </c>
      <c r="I221">
        <v>4</v>
      </c>
      <c r="J221">
        <v>711</v>
      </c>
      <c r="K221">
        <v>20.100000000000001</v>
      </c>
      <c r="L221">
        <v>13.35</v>
      </c>
      <c r="M221">
        <v>20.100000000000001</v>
      </c>
    </row>
    <row r="222" spans="1:13" x14ac:dyDescent="0.3">
      <c r="A222">
        <v>0.80271000000000003</v>
      </c>
      <c r="B222">
        <v>0</v>
      </c>
      <c r="C222">
        <v>8.14</v>
      </c>
      <c r="D222">
        <v>0</v>
      </c>
      <c r="E222">
        <v>0.53800000000000003</v>
      </c>
      <c r="F222">
        <v>5.4560000000000004</v>
      </c>
      <c r="G222">
        <v>36.6</v>
      </c>
      <c r="H222">
        <v>3.7965</v>
      </c>
      <c r="I222">
        <v>4</v>
      </c>
      <c r="J222">
        <v>307</v>
      </c>
      <c r="K222">
        <v>21</v>
      </c>
      <c r="L222">
        <v>11.69</v>
      </c>
      <c r="M222">
        <v>20.2</v>
      </c>
    </row>
    <row r="223" spans="1:13" x14ac:dyDescent="0.3">
      <c r="A223">
        <v>5.8211500000000003</v>
      </c>
      <c r="B223">
        <v>0</v>
      </c>
      <c r="C223">
        <v>18.100000000000001</v>
      </c>
      <c r="D223">
        <v>0</v>
      </c>
      <c r="E223">
        <v>0.71299999999999997</v>
      </c>
      <c r="F223">
        <v>6.5129999999999999</v>
      </c>
      <c r="G223">
        <v>89.9</v>
      </c>
      <c r="H223">
        <v>2.8016000000000001</v>
      </c>
      <c r="I223">
        <v>24</v>
      </c>
      <c r="J223">
        <v>666</v>
      </c>
      <c r="K223">
        <v>20.2</v>
      </c>
      <c r="L223">
        <v>10.29</v>
      </c>
      <c r="M223">
        <v>20.2</v>
      </c>
    </row>
    <row r="224" spans="1:13" x14ac:dyDescent="0.3">
      <c r="A224">
        <v>8.387E-2</v>
      </c>
      <c r="B224">
        <v>0</v>
      </c>
      <c r="C224">
        <v>12.83</v>
      </c>
      <c r="D224">
        <v>0</v>
      </c>
      <c r="E224">
        <v>0.437</v>
      </c>
      <c r="F224">
        <v>5.8739999999999997</v>
      </c>
      <c r="G224">
        <v>36.6</v>
      </c>
      <c r="H224">
        <v>4.5026000000000002</v>
      </c>
      <c r="I224">
        <v>5</v>
      </c>
      <c r="J224">
        <v>398</v>
      </c>
      <c r="K224">
        <v>18.7</v>
      </c>
      <c r="L224">
        <v>9.1</v>
      </c>
      <c r="M224">
        <v>20.3</v>
      </c>
    </row>
    <row r="225" spans="1:13" x14ac:dyDescent="0.3">
      <c r="A225">
        <v>7.1650000000000005E-2</v>
      </c>
      <c r="B225">
        <v>0</v>
      </c>
      <c r="C225">
        <v>25.65</v>
      </c>
      <c r="D225">
        <v>0</v>
      </c>
      <c r="E225">
        <v>0.58099999999999996</v>
      </c>
      <c r="F225">
        <v>6.0039999999999996</v>
      </c>
      <c r="G225">
        <v>84.1</v>
      </c>
      <c r="H225">
        <v>2.1974</v>
      </c>
      <c r="I225">
        <v>2</v>
      </c>
      <c r="J225">
        <v>188</v>
      </c>
      <c r="K225">
        <v>19.100000000000001</v>
      </c>
      <c r="L225">
        <v>14.27</v>
      </c>
      <c r="M225">
        <v>20.3</v>
      </c>
    </row>
    <row r="226" spans="1:13" x14ac:dyDescent="0.3">
      <c r="A226">
        <v>0.14102999999999999</v>
      </c>
      <c r="B226">
        <v>0</v>
      </c>
      <c r="C226">
        <v>13.92</v>
      </c>
      <c r="D226">
        <v>0</v>
      </c>
      <c r="E226">
        <v>0.437</v>
      </c>
      <c r="F226">
        <v>5.79</v>
      </c>
      <c r="G226">
        <v>58</v>
      </c>
      <c r="H226">
        <v>6.32</v>
      </c>
      <c r="I226">
        <v>4</v>
      </c>
      <c r="J226">
        <v>289</v>
      </c>
      <c r="K226">
        <v>16</v>
      </c>
      <c r="L226">
        <v>15.84</v>
      </c>
      <c r="M226">
        <v>20.3</v>
      </c>
    </row>
    <row r="227" spans="1:13" x14ac:dyDescent="0.3">
      <c r="A227">
        <v>0.34939999999999999</v>
      </c>
      <c r="B227">
        <v>0</v>
      </c>
      <c r="C227">
        <v>9.9</v>
      </c>
      <c r="D227">
        <v>0</v>
      </c>
      <c r="E227">
        <v>0.54400000000000004</v>
      </c>
      <c r="F227">
        <v>5.9720000000000004</v>
      </c>
      <c r="G227">
        <v>76.7</v>
      </c>
      <c r="H227">
        <v>3.1025</v>
      </c>
      <c r="I227">
        <v>4</v>
      </c>
      <c r="J227">
        <v>304</v>
      </c>
      <c r="K227">
        <v>18.399999999999999</v>
      </c>
      <c r="L227">
        <v>9.9700000000000006</v>
      </c>
      <c r="M227">
        <v>20.3</v>
      </c>
    </row>
    <row r="228" spans="1:13" x14ac:dyDescent="0.3">
      <c r="A228">
        <v>0.62975999999999999</v>
      </c>
      <c r="B228">
        <v>0</v>
      </c>
      <c r="C228">
        <v>8.14</v>
      </c>
      <c r="D228">
        <v>0</v>
      </c>
      <c r="E228">
        <v>0.53800000000000003</v>
      </c>
      <c r="F228">
        <v>5.9489999999999998</v>
      </c>
      <c r="G228">
        <v>61.8</v>
      </c>
      <c r="H228">
        <v>4.7074999999999996</v>
      </c>
      <c r="I228">
        <v>4</v>
      </c>
      <c r="J228">
        <v>307</v>
      </c>
      <c r="K228">
        <v>21</v>
      </c>
      <c r="L228">
        <v>8.26</v>
      </c>
      <c r="M228">
        <v>20.399999999999999</v>
      </c>
    </row>
    <row r="229" spans="1:13" x14ac:dyDescent="0.3">
      <c r="A229">
        <v>0.13117000000000001</v>
      </c>
      <c r="B229">
        <v>0</v>
      </c>
      <c r="C229">
        <v>8.56</v>
      </c>
      <c r="D229">
        <v>0</v>
      </c>
      <c r="E229">
        <v>0.52</v>
      </c>
      <c r="F229">
        <v>6.1269999999999998</v>
      </c>
      <c r="G229">
        <v>85.2</v>
      </c>
      <c r="H229">
        <v>2.1223999999999998</v>
      </c>
      <c r="I229">
        <v>5</v>
      </c>
      <c r="J229">
        <v>384</v>
      </c>
      <c r="K229">
        <v>20.9</v>
      </c>
      <c r="L229">
        <v>14.09</v>
      </c>
      <c r="M229">
        <v>20.399999999999999</v>
      </c>
    </row>
    <row r="230" spans="1:13" x14ac:dyDescent="0.3">
      <c r="A230">
        <v>0.13058</v>
      </c>
      <c r="B230">
        <v>0</v>
      </c>
      <c r="C230">
        <v>10.01</v>
      </c>
      <c r="D230">
        <v>0</v>
      </c>
      <c r="E230">
        <v>0.54700000000000004</v>
      </c>
      <c r="F230">
        <v>5.8719999999999999</v>
      </c>
      <c r="G230">
        <v>73.099999999999994</v>
      </c>
      <c r="H230">
        <v>2.4775</v>
      </c>
      <c r="I230">
        <v>6</v>
      </c>
      <c r="J230">
        <v>432</v>
      </c>
      <c r="K230">
        <v>17.8</v>
      </c>
      <c r="L230">
        <v>15.37</v>
      </c>
      <c r="M230">
        <v>20.399999999999999</v>
      </c>
    </row>
    <row r="231" spans="1:13" x14ac:dyDescent="0.3">
      <c r="A231">
        <v>0.35114000000000001</v>
      </c>
      <c r="B231">
        <v>0</v>
      </c>
      <c r="C231">
        <v>7.38</v>
      </c>
      <c r="D231">
        <v>0</v>
      </c>
      <c r="E231">
        <v>0.49299999999999999</v>
      </c>
      <c r="F231">
        <v>6.0410000000000004</v>
      </c>
      <c r="G231">
        <v>49.9</v>
      </c>
      <c r="H231">
        <v>4.7210999999999999</v>
      </c>
      <c r="I231">
        <v>5</v>
      </c>
      <c r="J231">
        <v>287</v>
      </c>
      <c r="K231">
        <v>19.600000000000001</v>
      </c>
      <c r="L231">
        <v>7.7</v>
      </c>
      <c r="M231">
        <v>20.399999999999999</v>
      </c>
    </row>
    <row r="232" spans="1:13" x14ac:dyDescent="0.3">
      <c r="A232">
        <v>4.3369999999999999E-2</v>
      </c>
      <c r="B232">
        <v>21</v>
      </c>
      <c r="C232">
        <v>5.64</v>
      </c>
      <c r="D232">
        <v>0</v>
      </c>
      <c r="E232">
        <v>0.439</v>
      </c>
      <c r="F232">
        <v>6.1150000000000002</v>
      </c>
      <c r="G232">
        <v>63</v>
      </c>
      <c r="H232">
        <v>6.8147000000000002</v>
      </c>
      <c r="I232">
        <v>4</v>
      </c>
      <c r="J232">
        <v>243</v>
      </c>
      <c r="K232">
        <v>16.8</v>
      </c>
      <c r="L232">
        <v>9.43</v>
      </c>
      <c r="M232">
        <v>20.5</v>
      </c>
    </row>
    <row r="233" spans="1:13" x14ac:dyDescent="0.3">
      <c r="A233">
        <v>9.2990000000000003E-2</v>
      </c>
      <c r="B233">
        <v>0</v>
      </c>
      <c r="C233">
        <v>25.65</v>
      </c>
      <c r="D233">
        <v>0</v>
      </c>
      <c r="E233">
        <v>0.58099999999999996</v>
      </c>
      <c r="F233">
        <v>5.9610000000000003</v>
      </c>
      <c r="G233">
        <v>92.9</v>
      </c>
      <c r="H233">
        <v>2.0869</v>
      </c>
      <c r="I233">
        <v>2</v>
      </c>
      <c r="J233">
        <v>188</v>
      </c>
      <c r="K233">
        <v>19.100000000000001</v>
      </c>
      <c r="L233">
        <v>17.93</v>
      </c>
      <c r="M233">
        <v>20.5</v>
      </c>
    </row>
    <row r="234" spans="1:13" x14ac:dyDescent="0.3">
      <c r="A234">
        <v>0.19656999999999999</v>
      </c>
      <c r="B234">
        <v>22</v>
      </c>
      <c r="C234">
        <v>5.86</v>
      </c>
      <c r="D234">
        <v>0</v>
      </c>
      <c r="E234">
        <v>0.43099999999999999</v>
      </c>
      <c r="F234">
        <v>6.226</v>
      </c>
      <c r="G234">
        <v>79.2</v>
      </c>
      <c r="H234">
        <v>8.0555000000000003</v>
      </c>
      <c r="I234">
        <v>7</v>
      </c>
      <c r="J234">
        <v>330</v>
      </c>
      <c r="K234">
        <v>19.100000000000001</v>
      </c>
      <c r="L234">
        <v>10.15</v>
      </c>
      <c r="M234">
        <v>20.5</v>
      </c>
    </row>
    <row r="235" spans="1:13" x14ac:dyDescent="0.3">
      <c r="A235">
        <v>4.2939999999999999E-2</v>
      </c>
      <c r="B235">
        <v>28</v>
      </c>
      <c r="C235">
        <v>15.04</v>
      </c>
      <c r="D235">
        <v>0</v>
      </c>
      <c r="E235">
        <v>0.46400000000000002</v>
      </c>
      <c r="F235">
        <v>6.2489999999999997</v>
      </c>
      <c r="G235">
        <v>77.3</v>
      </c>
      <c r="H235">
        <v>3.6150000000000002</v>
      </c>
      <c r="I235">
        <v>4</v>
      </c>
      <c r="J235">
        <v>270</v>
      </c>
      <c r="K235">
        <v>18.2</v>
      </c>
      <c r="L235">
        <v>10.59</v>
      </c>
      <c r="M235">
        <v>20.6</v>
      </c>
    </row>
    <row r="236" spans="1:13" x14ac:dyDescent="0.3">
      <c r="A236">
        <v>3.3059999999999999E-2</v>
      </c>
      <c r="B236">
        <v>0</v>
      </c>
      <c r="C236">
        <v>5.19</v>
      </c>
      <c r="D236">
        <v>0</v>
      </c>
      <c r="E236">
        <v>0.51500000000000001</v>
      </c>
      <c r="F236">
        <v>6.0590000000000002</v>
      </c>
      <c r="G236">
        <v>37.299999999999997</v>
      </c>
      <c r="H236">
        <v>4.8121999999999998</v>
      </c>
      <c r="I236">
        <v>5</v>
      </c>
      <c r="J236">
        <v>224</v>
      </c>
      <c r="K236">
        <v>20.2</v>
      </c>
      <c r="L236">
        <v>8.51</v>
      </c>
      <c r="M236">
        <v>20.6</v>
      </c>
    </row>
    <row r="237" spans="1:13" x14ac:dyDescent="0.3">
      <c r="A237">
        <v>0.10659</v>
      </c>
      <c r="B237">
        <v>80</v>
      </c>
      <c r="C237">
        <v>1.91</v>
      </c>
      <c r="D237">
        <v>0</v>
      </c>
      <c r="E237">
        <v>0.41299999999999998</v>
      </c>
      <c r="F237">
        <v>5.9359999999999999</v>
      </c>
      <c r="G237">
        <v>19.5</v>
      </c>
      <c r="H237">
        <v>10.585699999999999</v>
      </c>
      <c r="I237">
        <v>4</v>
      </c>
      <c r="J237">
        <v>334</v>
      </c>
      <c r="K237">
        <v>22</v>
      </c>
      <c r="L237">
        <v>5.57</v>
      </c>
      <c r="M237">
        <v>20.6</v>
      </c>
    </row>
    <row r="238" spans="1:13" x14ac:dyDescent="0.3">
      <c r="A238">
        <v>2.3785699999999999</v>
      </c>
      <c r="B238">
        <v>0</v>
      </c>
      <c r="C238">
        <v>18.100000000000001</v>
      </c>
      <c r="D238">
        <v>0</v>
      </c>
      <c r="E238">
        <v>0.58299999999999996</v>
      </c>
      <c r="F238">
        <v>5.8710000000000004</v>
      </c>
      <c r="G238">
        <v>41.9</v>
      </c>
      <c r="H238">
        <v>3.7240000000000002</v>
      </c>
      <c r="I238">
        <v>24</v>
      </c>
      <c r="J238">
        <v>666</v>
      </c>
      <c r="K238">
        <v>20.2</v>
      </c>
      <c r="L238">
        <v>13.34</v>
      </c>
      <c r="M238">
        <v>20.6</v>
      </c>
    </row>
    <row r="239" spans="1:13" x14ac:dyDescent="0.3">
      <c r="A239">
        <v>4.8356700000000004</v>
      </c>
      <c r="B239">
        <v>0</v>
      </c>
      <c r="C239">
        <v>18.100000000000001</v>
      </c>
      <c r="D239">
        <v>0</v>
      </c>
      <c r="E239">
        <v>0.58299999999999996</v>
      </c>
      <c r="F239">
        <v>5.9050000000000002</v>
      </c>
      <c r="G239">
        <v>53.2</v>
      </c>
      <c r="H239">
        <v>3.1522999999999999</v>
      </c>
      <c r="I239">
        <v>24</v>
      </c>
      <c r="J239">
        <v>666</v>
      </c>
      <c r="K239">
        <v>20.2</v>
      </c>
      <c r="L239">
        <v>11.45</v>
      </c>
      <c r="M239">
        <v>20.6</v>
      </c>
    </row>
    <row r="240" spans="1:13" x14ac:dyDescent="0.3">
      <c r="A240">
        <v>4.5269999999999998E-2</v>
      </c>
      <c r="B240">
        <v>0</v>
      </c>
      <c r="C240">
        <v>11.93</v>
      </c>
      <c r="D240">
        <v>0</v>
      </c>
      <c r="E240">
        <v>0.57299999999999995</v>
      </c>
      <c r="F240">
        <v>6.12</v>
      </c>
      <c r="G240">
        <v>76.7</v>
      </c>
      <c r="H240">
        <v>2.2875000000000001</v>
      </c>
      <c r="I240">
        <v>1</v>
      </c>
      <c r="J240">
        <v>273</v>
      </c>
      <c r="K240">
        <v>21</v>
      </c>
      <c r="L240">
        <v>9.08</v>
      </c>
      <c r="M240">
        <v>20.6</v>
      </c>
    </row>
    <row r="241" spans="1:13" x14ac:dyDescent="0.3">
      <c r="A241">
        <v>9.0649999999999994E-2</v>
      </c>
      <c r="B241">
        <v>20</v>
      </c>
      <c r="C241">
        <v>6.96</v>
      </c>
      <c r="D241">
        <v>1</v>
      </c>
      <c r="E241">
        <v>0.46400000000000002</v>
      </c>
      <c r="F241">
        <v>5.92</v>
      </c>
      <c r="G241">
        <v>61.5</v>
      </c>
      <c r="H241">
        <v>3.9175</v>
      </c>
      <c r="I241">
        <v>3</v>
      </c>
      <c r="J241">
        <v>223</v>
      </c>
      <c r="K241">
        <v>18.600000000000001</v>
      </c>
      <c r="L241">
        <v>13.65</v>
      </c>
      <c r="M241">
        <v>20.7</v>
      </c>
    </row>
    <row r="242" spans="1:13" x14ac:dyDescent="0.3">
      <c r="A242">
        <v>3.7379999999999997E-2</v>
      </c>
      <c r="B242">
        <v>0</v>
      </c>
      <c r="C242">
        <v>5.19</v>
      </c>
      <c r="D242">
        <v>0</v>
      </c>
      <c r="E242">
        <v>0.51500000000000001</v>
      </c>
      <c r="F242">
        <v>6.31</v>
      </c>
      <c r="G242">
        <v>38.5</v>
      </c>
      <c r="H242">
        <v>6.4584000000000001</v>
      </c>
      <c r="I242">
        <v>5</v>
      </c>
      <c r="J242">
        <v>224</v>
      </c>
      <c r="K242">
        <v>20.2</v>
      </c>
      <c r="L242">
        <v>6.75</v>
      </c>
      <c r="M242">
        <v>20.7</v>
      </c>
    </row>
    <row r="243" spans="1:13" x14ac:dyDescent="0.3">
      <c r="A243">
        <v>8.7069999999999995E-2</v>
      </c>
      <c r="B243">
        <v>0</v>
      </c>
      <c r="C243">
        <v>12.83</v>
      </c>
      <c r="D243">
        <v>0</v>
      </c>
      <c r="E243">
        <v>0.437</v>
      </c>
      <c r="F243">
        <v>6.14</v>
      </c>
      <c r="G243">
        <v>45.8</v>
      </c>
      <c r="H243">
        <v>4.0904999999999996</v>
      </c>
      <c r="I243">
        <v>5</v>
      </c>
      <c r="J243">
        <v>398</v>
      </c>
      <c r="K243">
        <v>18.7</v>
      </c>
      <c r="L243">
        <v>10.27</v>
      </c>
      <c r="M243">
        <v>20.8</v>
      </c>
    </row>
    <row r="244" spans="1:13" x14ac:dyDescent="0.3">
      <c r="A244">
        <v>3.67822</v>
      </c>
      <c r="B244">
        <v>0</v>
      </c>
      <c r="C244">
        <v>18.100000000000001</v>
      </c>
      <c r="D244">
        <v>0</v>
      </c>
      <c r="E244">
        <v>0.77</v>
      </c>
      <c r="F244">
        <v>5.3620000000000001</v>
      </c>
      <c r="G244">
        <v>96.2</v>
      </c>
      <c r="H244">
        <v>2.1036000000000001</v>
      </c>
      <c r="I244">
        <v>24</v>
      </c>
      <c r="J244">
        <v>666</v>
      </c>
      <c r="K244">
        <v>20.2</v>
      </c>
      <c r="L244">
        <v>10.19</v>
      </c>
      <c r="M244">
        <v>20.8</v>
      </c>
    </row>
    <row r="245" spans="1:13" x14ac:dyDescent="0.3">
      <c r="A245">
        <v>12.0482</v>
      </c>
      <c r="B245">
        <v>0</v>
      </c>
      <c r="C245">
        <v>18.100000000000001</v>
      </c>
      <c r="D245">
        <v>0</v>
      </c>
      <c r="E245">
        <v>0.61399999999999999</v>
      </c>
      <c r="F245">
        <v>5.6479999999999997</v>
      </c>
      <c r="G245">
        <v>87.6</v>
      </c>
      <c r="H245">
        <v>1.9512</v>
      </c>
      <c r="I245">
        <v>24</v>
      </c>
      <c r="J245">
        <v>666</v>
      </c>
      <c r="K245">
        <v>20.2</v>
      </c>
      <c r="L245">
        <v>14.1</v>
      </c>
      <c r="M245">
        <v>20.8</v>
      </c>
    </row>
    <row r="246" spans="1:13" x14ac:dyDescent="0.3">
      <c r="A246">
        <v>0.12816</v>
      </c>
      <c r="B246">
        <v>12.5</v>
      </c>
      <c r="C246">
        <v>6.07</v>
      </c>
      <c r="D246">
        <v>0</v>
      </c>
      <c r="E246">
        <v>0.40899999999999997</v>
      </c>
      <c r="F246">
        <v>5.8849999999999998</v>
      </c>
      <c r="G246">
        <v>33</v>
      </c>
      <c r="H246">
        <v>6.4980000000000002</v>
      </c>
      <c r="I246">
        <v>4</v>
      </c>
      <c r="J246">
        <v>345</v>
      </c>
      <c r="K246">
        <v>18.899999999999999</v>
      </c>
      <c r="L246">
        <v>8.7899999999999991</v>
      </c>
      <c r="M246">
        <v>20.9</v>
      </c>
    </row>
    <row r="247" spans="1:13" x14ac:dyDescent="0.3">
      <c r="A247">
        <v>3.5479999999999998E-2</v>
      </c>
      <c r="B247">
        <v>80</v>
      </c>
      <c r="C247">
        <v>3.64</v>
      </c>
      <c r="D247">
        <v>0</v>
      </c>
      <c r="E247">
        <v>0.39200000000000002</v>
      </c>
      <c r="F247">
        <v>5.8760000000000003</v>
      </c>
      <c r="G247">
        <v>19.100000000000001</v>
      </c>
      <c r="H247">
        <v>9.2202999999999999</v>
      </c>
      <c r="I247">
        <v>1</v>
      </c>
      <c r="J247">
        <v>315</v>
      </c>
      <c r="K247">
        <v>16.399999999999999</v>
      </c>
      <c r="L247">
        <v>9.25</v>
      </c>
      <c r="M247">
        <v>20.9</v>
      </c>
    </row>
    <row r="248" spans="1:13" x14ac:dyDescent="0.3">
      <c r="A248">
        <v>1.0024500000000001</v>
      </c>
      <c r="B248">
        <v>0</v>
      </c>
      <c r="C248">
        <v>8.14</v>
      </c>
      <c r="D248">
        <v>0</v>
      </c>
      <c r="E248">
        <v>0.53800000000000003</v>
      </c>
      <c r="F248">
        <v>6.6740000000000004</v>
      </c>
      <c r="G248">
        <v>87.3</v>
      </c>
      <c r="H248">
        <v>4.2389999999999999</v>
      </c>
      <c r="I248">
        <v>4</v>
      </c>
      <c r="J248">
        <v>307</v>
      </c>
      <c r="K248">
        <v>21</v>
      </c>
      <c r="L248">
        <v>11.98</v>
      </c>
      <c r="M248">
        <v>21</v>
      </c>
    </row>
    <row r="249" spans="1:13" x14ac:dyDescent="0.3">
      <c r="A249">
        <v>8.0140000000000003E-2</v>
      </c>
      <c r="B249">
        <v>0</v>
      </c>
      <c r="C249">
        <v>5.96</v>
      </c>
      <c r="D249">
        <v>0</v>
      </c>
      <c r="E249">
        <v>0.499</v>
      </c>
      <c r="F249">
        <v>5.85</v>
      </c>
      <c r="G249">
        <v>41.5</v>
      </c>
      <c r="H249">
        <v>3.9342000000000001</v>
      </c>
      <c r="I249">
        <v>5</v>
      </c>
      <c r="J249">
        <v>279</v>
      </c>
      <c r="K249">
        <v>19.2</v>
      </c>
      <c r="L249">
        <v>8.77</v>
      </c>
      <c r="M249">
        <v>21</v>
      </c>
    </row>
    <row r="250" spans="1:13" x14ac:dyDescent="0.3">
      <c r="A250">
        <v>0.47547</v>
      </c>
      <c r="B250">
        <v>0</v>
      </c>
      <c r="C250">
        <v>9.9</v>
      </c>
      <c r="D250">
        <v>0</v>
      </c>
      <c r="E250">
        <v>0.54400000000000004</v>
      </c>
      <c r="F250">
        <v>6.1130000000000004</v>
      </c>
      <c r="G250">
        <v>58.8</v>
      </c>
      <c r="H250">
        <v>4.0019</v>
      </c>
      <c r="I250">
        <v>4</v>
      </c>
      <c r="J250">
        <v>304</v>
      </c>
      <c r="K250">
        <v>18.399999999999999</v>
      </c>
      <c r="L250">
        <v>12.73</v>
      </c>
      <c r="M250">
        <v>21</v>
      </c>
    </row>
    <row r="251" spans="1:13" x14ac:dyDescent="0.3">
      <c r="A251">
        <v>0.29915999999999998</v>
      </c>
      <c r="B251">
        <v>20</v>
      </c>
      <c r="C251">
        <v>6.96</v>
      </c>
      <c r="D251">
        <v>0</v>
      </c>
      <c r="E251">
        <v>0.46400000000000002</v>
      </c>
      <c r="F251">
        <v>5.8559999999999999</v>
      </c>
      <c r="G251">
        <v>42.1</v>
      </c>
      <c r="H251">
        <v>4.4290000000000003</v>
      </c>
      <c r="I251">
        <v>3</v>
      </c>
      <c r="J251">
        <v>223</v>
      </c>
      <c r="K251">
        <v>18.600000000000001</v>
      </c>
      <c r="L251">
        <v>13</v>
      </c>
      <c r="M251">
        <v>21.1</v>
      </c>
    </row>
    <row r="252" spans="1:13" x14ac:dyDescent="0.3">
      <c r="A252">
        <v>3.9609999999999999E-2</v>
      </c>
      <c r="B252">
        <v>0</v>
      </c>
      <c r="C252">
        <v>5.19</v>
      </c>
      <c r="D252">
        <v>0</v>
      </c>
      <c r="E252">
        <v>0.51500000000000001</v>
      </c>
      <c r="F252">
        <v>6.0369999999999999</v>
      </c>
      <c r="G252">
        <v>34.5</v>
      </c>
      <c r="H252">
        <v>5.9852999999999996</v>
      </c>
      <c r="I252">
        <v>5</v>
      </c>
      <c r="J252">
        <v>224</v>
      </c>
      <c r="K252">
        <v>20.2</v>
      </c>
      <c r="L252">
        <v>8.01</v>
      </c>
      <c r="M252">
        <v>21.1</v>
      </c>
    </row>
    <row r="253" spans="1:13" x14ac:dyDescent="0.3">
      <c r="A253">
        <v>0.12268999999999999</v>
      </c>
      <c r="B253">
        <v>0</v>
      </c>
      <c r="C253">
        <v>6.91</v>
      </c>
      <c r="D253">
        <v>0</v>
      </c>
      <c r="E253">
        <v>0.44800000000000001</v>
      </c>
      <c r="F253">
        <v>6.069</v>
      </c>
      <c r="G253">
        <v>40</v>
      </c>
      <c r="H253">
        <v>5.7209000000000003</v>
      </c>
      <c r="I253">
        <v>3</v>
      </c>
      <c r="J253">
        <v>233</v>
      </c>
      <c r="K253">
        <v>17.899999999999999</v>
      </c>
      <c r="L253">
        <v>9.5500000000000007</v>
      </c>
      <c r="M253">
        <v>21.2</v>
      </c>
    </row>
    <row r="254" spans="1:13" x14ac:dyDescent="0.3">
      <c r="A254">
        <v>5.6460000000000003E-2</v>
      </c>
      <c r="B254">
        <v>0</v>
      </c>
      <c r="C254">
        <v>12.83</v>
      </c>
      <c r="D254">
        <v>0</v>
      </c>
      <c r="E254">
        <v>0.437</v>
      </c>
      <c r="F254">
        <v>6.2320000000000002</v>
      </c>
      <c r="G254">
        <v>53.7</v>
      </c>
      <c r="H254">
        <v>5.0141</v>
      </c>
      <c r="I254">
        <v>5</v>
      </c>
      <c r="J254">
        <v>398</v>
      </c>
      <c r="K254">
        <v>18.7</v>
      </c>
      <c r="L254">
        <v>12.34</v>
      </c>
      <c r="M254">
        <v>21.2</v>
      </c>
    </row>
    <row r="255" spans="1:13" x14ac:dyDescent="0.3">
      <c r="A255">
        <v>0.13158</v>
      </c>
      <c r="B255">
        <v>0</v>
      </c>
      <c r="C255">
        <v>10.01</v>
      </c>
      <c r="D255">
        <v>0</v>
      </c>
      <c r="E255">
        <v>0.54700000000000004</v>
      </c>
      <c r="F255">
        <v>6.1760000000000002</v>
      </c>
      <c r="G255">
        <v>72.5</v>
      </c>
      <c r="H255">
        <v>2.7301000000000002</v>
      </c>
      <c r="I255">
        <v>6</v>
      </c>
      <c r="J255">
        <v>432</v>
      </c>
      <c r="K255">
        <v>17.8</v>
      </c>
      <c r="L255">
        <v>12.04</v>
      </c>
      <c r="M255">
        <v>21.2</v>
      </c>
    </row>
    <row r="256" spans="1:13" x14ac:dyDescent="0.3">
      <c r="A256">
        <v>3.67367</v>
      </c>
      <c r="B256">
        <v>0</v>
      </c>
      <c r="C256">
        <v>18.100000000000001</v>
      </c>
      <c r="D256">
        <v>0</v>
      </c>
      <c r="E256">
        <v>0.58299999999999996</v>
      </c>
      <c r="F256">
        <v>6.3120000000000003</v>
      </c>
      <c r="G256">
        <v>51.9</v>
      </c>
      <c r="H256">
        <v>3.9916999999999998</v>
      </c>
      <c r="I256">
        <v>24</v>
      </c>
      <c r="J256">
        <v>666</v>
      </c>
      <c r="K256">
        <v>20.2</v>
      </c>
      <c r="L256">
        <v>10.58</v>
      </c>
      <c r="M256">
        <v>21.2</v>
      </c>
    </row>
    <row r="257" spans="1:13" x14ac:dyDescent="0.3">
      <c r="A257">
        <v>0.23912</v>
      </c>
      <c r="B257">
        <v>0</v>
      </c>
      <c r="C257">
        <v>9.69</v>
      </c>
      <c r="D257">
        <v>0</v>
      </c>
      <c r="E257">
        <v>0.58499999999999996</v>
      </c>
      <c r="F257">
        <v>6.0190000000000001</v>
      </c>
      <c r="G257">
        <v>65.3</v>
      </c>
      <c r="H257">
        <v>2.4091</v>
      </c>
      <c r="I257">
        <v>6</v>
      </c>
      <c r="J257">
        <v>391</v>
      </c>
      <c r="K257">
        <v>19.2</v>
      </c>
      <c r="L257">
        <v>12.92</v>
      </c>
      <c r="M257">
        <v>21.2</v>
      </c>
    </row>
    <row r="258" spans="1:13" x14ac:dyDescent="0.3">
      <c r="A258">
        <v>9.5119999999999996E-2</v>
      </c>
      <c r="B258">
        <v>0</v>
      </c>
      <c r="C258">
        <v>12.83</v>
      </c>
      <c r="D258">
        <v>0</v>
      </c>
      <c r="E258">
        <v>0.437</v>
      </c>
      <c r="F258">
        <v>6.2859999999999996</v>
      </c>
      <c r="G258">
        <v>45</v>
      </c>
      <c r="H258">
        <v>4.5026000000000002</v>
      </c>
      <c r="I258">
        <v>5</v>
      </c>
      <c r="J258">
        <v>398</v>
      </c>
      <c r="K258">
        <v>18.7</v>
      </c>
      <c r="L258">
        <v>8.94</v>
      </c>
      <c r="M258">
        <v>21.4</v>
      </c>
    </row>
    <row r="259" spans="1:13" x14ac:dyDescent="0.3">
      <c r="A259">
        <v>0.11504</v>
      </c>
      <c r="B259">
        <v>0</v>
      </c>
      <c r="C259">
        <v>2.89</v>
      </c>
      <c r="D259">
        <v>0</v>
      </c>
      <c r="E259">
        <v>0.44500000000000001</v>
      </c>
      <c r="F259">
        <v>6.1630000000000003</v>
      </c>
      <c r="G259">
        <v>69.599999999999994</v>
      </c>
      <c r="H259">
        <v>3.4952000000000001</v>
      </c>
      <c r="I259">
        <v>2</v>
      </c>
      <c r="J259">
        <v>276</v>
      </c>
      <c r="K259">
        <v>18</v>
      </c>
      <c r="L259">
        <v>11.34</v>
      </c>
      <c r="M259">
        <v>21.4</v>
      </c>
    </row>
    <row r="260" spans="1:13" x14ac:dyDescent="0.3">
      <c r="A260">
        <v>0.16902</v>
      </c>
      <c r="B260">
        <v>0</v>
      </c>
      <c r="C260">
        <v>25.65</v>
      </c>
      <c r="D260">
        <v>0</v>
      </c>
      <c r="E260">
        <v>0.58099999999999996</v>
      </c>
      <c r="F260">
        <v>5.9859999999999998</v>
      </c>
      <c r="G260">
        <v>88.4</v>
      </c>
      <c r="H260">
        <v>1.9928999999999999</v>
      </c>
      <c r="I260">
        <v>2</v>
      </c>
      <c r="J260">
        <v>188</v>
      </c>
      <c r="K260">
        <v>19.100000000000001</v>
      </c>
      <c r="L260">
        <v>14.81</v>
      </c>
      <c r="M260">
        <v>21.4</v>
      </c>
    </row>
    <row r="261" spans="1:13" x14ac:dyDescent="0.3">
      <c r="A261">
        <v>7.8393199999999998</v>
      </c>
      <c r="B261">
        <v>0</v>
      </c>
      <c r="C261">
        <v>18.100000000000001</v>
      </c>
      <c r="D261">
        <v>0</v>
      </c>
      <c r="E261">
        <v>0.65500000000000003</v>
      </c>
      <c r="F261">
        <v>6.2089999999999996</v>
      </c>
      <c r="G261">
        <v>65.400000000000006</v>
      </c>
      <c r="H261">
        <v>2.9634</v>
      </c>
      <c r="I261">
        <v>24</v>
      </c>
      <c r="J261">
        <v>666</v>
      </c>
      <c r="K261">
        <v>20.2</v>
      </c>
      <c r="L261">
        <v>13.22</v>
      </c>
      <c r="M261">
        <v>21.4</v>
      </c>
    </row>
    <row r="262" spans="1:13" x14ac:dyDescent="0.3">
      <c r="A262">
        <v>14.3337</v>
      </c>
      <c r="B262">
        <v>0</v>
      </c>
      <c r="C262">
        <v>18.100000000000001</v>
      </c>
      <c r="D262">
        <v>0</v>
      </c>
      <c r="E262">
        <v>0.61399999999999999</v>
      </c>
      <c r="F262">
        <v>6.2290000000000001</v>
      </c>
      <c r="G262">
        <v>88</v>
      </c>
      <c r="H262">
        <v>1.9512</v>
      </c>
      <c r="I262">
        <v>24</v>
      </c>
      <c r="J262">
        <v>666</v>
      </c>
      <c r="K262">
        <v>20.2</v>
      </c>
      <c r="L262">
        <v>13.11</v>
      </c>
      <c r="M262">
        <v>21.4</v>
      </c>
    </row>
    <row r="263" spans="1:13" x14ac:dyDescent="0.3">
      <c r="A263">
        <v>1.6566000000000001</v>
      </c>
      <c r="B263">
        <v>0</v>
      </c>
      <c r="C263">
        <v>19.579999999999998</v>
      </c>
      <c r="D263">
        <v>0</v>
      </c>
      <c r="E263">
        <v>0.871</v>
      </c>
      <c r="F263">
        <v>6.1219999999999999</v>
      </c>
      <c r="G263">
        <v>97.3</v>
      </c>
      <c r="H263">
        <v>1.6180000000000001</v>
      </c>
      <c r="I263">
        <v>5</v>
      </c>
      <c r="J263">
        <v>403</v>
      </c>
      <c r="K263">
        <v>14.7</v>
      </c>
      <c r="L263">
        <v>14.1</v>
      </c>
      <c r="M263">
        <v>21.5</v>
      </c>
    </row>
    <row r="264" spans="1:13" x14ac:dyDescent="0.3">
      <c r="A264">
        <v>0.11069</v>
      </c>
      <c r="B264">
        <v>0</v>
      </c>
      <c r="C264">
        <v>13.89</v>
      </c>
      <c r="D264">
        <v>1</v>
      </c>
      <c r="E264">
        <v>0.55000000000000004</v>
      </c>
      <c r="F264">
        <v>5.9509999999999996</v>
      </c>
      <c r="G264">
        <v>93.8</v>
      </c>
      <c r="H264">
        <v>2.8893</v>
      </c>
      <c r="I264">
        <v>5</v>
      </c>
      <c r="J264">
        <v>276</v>
      </c>
      <c r="K264">
        <v>16.399999999999999</v>
      </c>
      <c r="L264">
        <v>17.920000000000002</v>
      </c>
      <c r="M264">
        <v>21.5</v>
      </c>
    </row>
    <row r="265" spans="1:13" x14ac:dyDescent="0.3">
      <c r="A265">
        <v>2.7310000000000001E-2</v>
      </c>
      <c r="B265">
        <v>0</v>
      </c>
      <c r="C265">
        <v>7.07</v>
      </c>
      <c r="D265">
        <v>0</v>
      </c>
      <c r="E265">
        <v>0.46899999999999997</v>
      </c>
      <c r="F265">
        <v>6.4210000000000003</v>
      </c>
      <c r="G265">
        <v>78.900000000000006</v>
      </c>
      <c r="H265">
        <v>4.9671000000000003</v>
      </c>
      <c r="I265">
        <v>2</v>
      </c>
      <c r="J265">
        <v>242</v>
      </c>
      <c r="K265">
        <v>17.8</v>
      </c>
      <c r="L265">
        <v>9.14</v>
      </c>
      <c r="M265">
        <v>21.6</v>
      </c>
    </row>
    <row r="266" spans="1:13" x14ac:dyDescent="0.3">
      <c r="A266">
        <v>0.26938000000000001</v>
      </c>
      <c r="B266">
        <v>0</v>
      </c>
      <c r="C266">
        <v>9.9</v>
      </c>
      <c r="D266">
        <v>0</v>
      </c>
      <c r="E266">
        <v>0.54400000000000004</v>
      </c>
      <c r="F266">
        <v>6.266</v>
      </c>
      <c r="G266">
        <v>82.8</v>
      </c>
      <c r="H266">
        <v>3.2627999999999999</v>
      </c>
      <c r="I266">
        <v>4</v>
      </c>
      <c r="J266">
        <v>304</v>
      </c>
      <c r="K266">
        <v>18.399999999999999</v>
      </c>
      <c r="L266">
        <v>7.9</v>
      </c>
      <c r="M266">
        <v>21.6</v>
      </c>
    </row>
    <row r="267" spans="1:13" x14ac:dyDescent="0.3">
      <c r="A267">
        <v>9.3780000000000002E-2</v>
      </c>
      <c r="B267">
        <v>12.5</v>
      </c>
      <c r="C267">
        <v>7.87</v>
      </c>
      <c r="D267">
        <v>0</v>
      </c>
      <c r="E267">
        <v>0.52400000000000002</v>
      </c>
      <c r="F267">
        <v>5.8890000000000002</v>
      </c>
      <c r="G267">
        <v>39</v>
      </c>
      <c r="H267">
        <v>5.4508999999999999</v>
      </c>
      <c r="I267">
        <v>5</v>
      </c>
      <c r="J267">
        <v>311</v>
      </c>
      <c r="K267">
        <v>15.2</v>
      </c>
      <c r="L267">
        <v>15.71</v>
      </c>
      <c r="M267">
        <v>21.7</v>
      </c>
    </row>
    <row r="268" spans="1:13" x14ac:dyDescent="0.3">
      <c r="A268">
        <v>0.15876000000000001</v>
      </c>
      <c r="B268">
        <v>0</v>
      </c>
      <c r="C268">
        <v>10.81</v>
      </c>
      <c r="D268">
        <v>0</v>
      </c>
      <c r="E268">
        <v>0.41299999999999998</v>
      </c>
      <c r="F268">
        <v>5.9610000000000003</v>
      </c>
      <c r="G268">
        <v>17.5</v>
      </c>
      <c r="H268">
        <v>5.2873000000000001</v>
      </c>
      <c r="I268">
        <v>4</v>
      </c>
      <c r="J268">
        <v>305</v>
      </c>
      <c r="K268">
        <v>19.2</v>
      </c>
      <c r="L268">
        <v>9.8800000000000008</v>
      </c>
      <c r="M268">
        <v>21.7</v>
      </c>
    </row>
    <row r="269" spans="1:13" x14ac:dyDescent="0.3">
      <c r="A269">
        <v>0.10793</v>
      </c>
      <c r="B269">
        <v>0</v>
      </c>
      <c r="C269">
        <v>8.56</v>
      </c>
      <c r="D269">
        <v>0</v>
      </c>
      <c r="E269">
        <v>0.52</v>
      </c>
      <c r="F269">
        <v>6.1950000000000003</v>
      </c>
      <c r="G269">
        <v>54.4</v>
      </c>
      <c r="H269">
        <v>2.7778</v>
      </c>
      <c r="I269">
        <v>5</v>
      </c>
      <c r="J269">
        <v>384</v>
      </c>
      <c r="K269">
        <v>20.9</v>
      </c>
      <c r="L269">
        <v>13</v>
      </c>
      <c r="M269">
        <v>21.7</v>
      </c>
    </row>
    <row r="270" spans="1:13" x14ac:dyDescent="0.3">
      <c r="A270">
        <v>0.17446</v>
      </c>
      <c r="B270">
        <v>0</v>
      </c>
      <c r="C270">
        <v>10.59</v>
      </c>
      <c r="D270">
        <v>1</v>
      </c>
      <c r="E270">
        <v>0.48899999999999999</v>
      </c>
      <c r="F270">
        <v>5.96</v>
      </c>
      <c r="G270">
        <v>92.1</v>
      </c>
      <c r="H270">
        <v>3.8771</v>
      </c>
      <c r="I270">
        <v>4</v>
      </c>
      <c r="J270">
        <v>277</v>
      </c>
      <c r="K270">
        <v>18.600000000000001</v>
      </c>
      <c r="L270">
        <v>17.27</v>
      </c>
      <c r="M270">
        <v>21.7</v>
      </c>
    </row>
    <row r="271" spans="1:13" x14ac:dyDescent="0.3">
      <c r="A271">
        <v>0.40771000000000002</v>
      </c>
      <c r="B271">
        <v>0</v>
      </c>
      <c r="C271">
        <v>6.2</v>
      </c>
      <c r="D271">
        <v>1</v>
      </c>
      <c r="E271">
        <v>0.50700000000000001</v>
      </c>
      <c r="F271">
        <v>6.1639999999999997</v>
      </c>
      <c r="G271">
        <v>91.3</v>
      </c>
      <c r="H271">
        <v>3.048</v>
      </c>
      <c r="I271">
        <v>8</v>
      </c>
      <c r="J271">
        <v>307</v>
      </c>
      <c r="K271">
        <v>17.399999999999999</v>
      </c>
      <c r="L271">
        <v>21.46</v>
      </c>
      <c r="M271">
        <v>21.7</v>
      </c>
    </row>
    <row r="272" spans="1:13" x14ac:dyDescent="0.3">
      <c r="A272">
        <v>8.1989999999999993E-2</v>
      </c>
      <c r="B272">
        <v>0</v>
      </c>
      <c r="C272">
        <v>13.92</v>
      </c>
      <c r="D272">
        <v>0</v>
      </c>
      <c r="E272">
        <v>0.437</v>
      </c>
      <c r="F272">
        <v>6.0090000000000003</v>
      </c>
      <c r="G272">
        <v>42.3</v>
      </c>
      <c r="H272">
        <v>5.5026999999999999</v>
      </c>
      <c r="I272">
        <v>4</v>
      </c>
      <c r="J272">
        <v>289</v>
      </c>
      <c r="K272">
        <v>16</v>
      </c>
      <c r="L272">
        <v>10.4</v>
      </c>
      <c r="M272">
        <v>21.7</v>
      </c>
    </row>
    <row r="273" spans="1:13" x14ac:dyDescent="0.3">
      <c r="A273">
        <v>3.8496999999999999</v>
      </c>
      <c r="B273">
        <v>0</v>
      </c>
      <c r="C273">
        <v>18.100000000000001</v>
      </c>
      <c r="D273">
        <v>1</v>
      </c>
      <c r="E273">
        <v>0.77</v>
      </c>
      <c r="F273">
        <v>6.3949999999999996</v>
      </c>
      <c r="G273">
        <v>91</v>
      </c>
      <c r="H273">
        <v>2.5051999999999999</v>
      </c>
      <c r="I273">
        <v>24</v>
      </c>
      <c r="J273">
        <v>666</v>
      </c>
      <c r="K273">
        <v>20.2</v>
      </c>
      <c r="L273">
        <v>13.27</v>
      </c>
      <c r="M273">
        <v>21.7</v>
      </c>
    </row>
    <row r="274" spans="1:13" x14ac:dyDescent="0.3">
      <c r="A274">
        <v>2.8183799999999999</v>
      </c>
      <c r="B274">
        <v>0</v>
      </c>
      <c r="C274">
        <v>18.100000000000001</v>
      </c>
      <c r="D274">
        <v>0</v>
      </c>
      <c r="E274">
        <v>0.53200000000000003</v>
      </c>
      <c r="F274">
        <v>5.7619999999999996</v>
      </c>
      <c r="G274">
        <v>40.299999999999997</v>
      </c>
      <c r="H274">
        <v>4.0983000000000001</v>
      </c>
      <c r="I274">
        <v>24</v>
      </c>
      <c r="J274">
        <v>666</v>
      </c>
      <c r="K274">
        <v>20.2</v>
      </c>
      <c r="L274">
        <v>10.42</v>
      </c>
      <c r="M274">
        <v>21.8</v>
      </c>
    </row>
    <row r="275" spans="1:13" x14ac:dyDescent="0.3">
      <c r="A275">
        <v>0.17330999999999999</v>
      </c>
      <c r="B275">
        <v>0</v>
      </c>
      <c r="C275">
        <v>9.69</v>
      </c>
      <c r="D275">
        <v>0</v>
      </c>
      <c r="E275">
        <v>0.58499999999999996</v>
      </c>
      <c r="F275">
        <v>5.7069999999999999</v>
      </c>
      <c r="G275">
        <v>54</v>
      </c>
      <c r="H275">
        <v>2.3816999999999999</v>
      </c>
      <c r="I275">
        <v>6</v>
      </c>
      <c r="J275">
        <v>391</v>
      </c>
      <c r="K275">
        <v>19.2</v>
      </c>
      <c r="L275">
        <v>12.01</v>
      </c>
      <c r="M275">
        <v>21.8</v>
      </c>
    </row>
    <row r="276" spans="1:13" x14ac:dyDescent="0.3">
      <c r="A276">
        <v>4.8189999999999997E-2</v>
      </c>
      <c r="B276">
        <v>80</v>
      </c>
      <c r="C276">
        <v>3.64</v>
      </c>
      <c r="D276">
        <v>0</v>
      </c>
      <c r="E276">
        <v>0.39200000000000002</v>
      </c>
      <c r="F276">
        <v>6.1079999999999997</v>
      </c>
      <c r="G276">
        <v>32</v>
      </c>
      <c r="H276">
        <v>9.2202999999999999</v>
      </c>
      <c r="I276">
        <v>1</v>
      </c>
      <c r="J276">
        <v>315</v>
      </c>
      <c r="K276">
        <v>16.399999999999999</v>
      </c>
      <c r="L276">
        <v>6.57</v>
      </c>
      <c r="M276">
        <v>21.9</v>
      </c>
    </row>
    <row r="277" spans="1:13" x14ac:dyDescent="0.3">
      <c r="A277">
        <v>3.4742799999999998</v>
      </c>
      <c r="B277">
        <v>0</v>
      </c>
      <c r="C277">
        <v>18.100000000000001</v>
      </c>
      <c r="D277">
        <v>1</v>
      </c>
      <c r="E277">
        <v>0.71799999999999997</v>
      </c>
      <c r="F277">
        <v>8.7799999999999994</v>
      </c>
      <c r="G277">
        <v>82.9</v>
      </c>
      <c r="H277">
        <v>1.9047000000000001</v>
      </c>
      <c r="I277">
        <v>24</v>
      </c>
      <c r="J277">
        <v>666</v>
      </c>
      <c r="K277">
        <v>20.2</v>
      </c>
      <c r="L277">
        <v>5.29</v>
      </c>
      <c r="M277">
        <v>21.9</v>
      </c>
    </row>
    <row r="278" spans="1:13" x14ac:dyDescent="0.3">
      <c r="A278">
        <v>3.6969500000000002</v>
      </c>
      <c r="B278">
        <v>0</v>
      </c>
      <c r="C278">
        <v>18.100000000000001</v>
      </c>
      <c r="D278">
        <v>0</v>
      </c>
      <c r="E278">
        <v>0.71799999999999997</v>
      </c>
      <c r="F278">
        <v>4.9630000000000001</v>
      </c>
      <c r="G278">
        <v>91.4</v>
      </c>
      <c r="H278">
        <v>1.7523</v>
      </c>
      <c r="I278">
        <v>24</v>
      </c>
      <c r="J278">
        <v>666</v>
      </c>
      <c r="K278">
        <v>20.2</v>
      </c>
      <c r="L278">
        <v>14</v>
      </c>
      <c r="M278">
        <v>21.9</v>
      </c>
    </row>
    <row r="279" spans="1:13" x14ac:dyDescent="0.3">
      <c r="A279">
        <v>5.7889999999999997E-2</v>
      </c>
      <c r="B279">
        <v>12.5</v>
      </c>
      <c r="C279">
        <v>6.07</v>
      </c>
      <c r="D279">
        <v>0</v>
      </c>
      <c r="E279">
        <v>0.40899999999999997</v>
      </c>
      <c r="F279">
        <v>5.8780000000000001</v>
      </c>
      <c r="G279">
        <v>21.4</v>
      </c>
      <c r="H279">
        <v>6.4980000000000002</v>
      </c>
      <c r="I279">
        <v>4</v>
      </c>
      <c r="J279">
        <v>345</v>
      </c>
      <c r="K279">
        <v>18.899999999999999</v>
      </c>
      <c r="L279">
        <v>8.1</v>
      </c>
      <c r="M279">
        <v>22</v>
      </c>
    </row>
    <row r="280" spans="1:13" x14ac:dyDescent="0.3">
      <c r="A280">
        <v>3.9320000000000001E-2</v>
      </c>
      <c r="B280">
        <v>0</v>
      </c>
      <c r="C280">
        <v>3.41</v>
      </c>
      <c r="D280">
        <v>0</v>
      </c>
      <c r="E280">
        <v>0.48899999999999999</v>
      </c>
      <c r="F280">
        <v>6.4050000000000002</v>
      </c>
      <c r="G280">
        <v>73.900000000000006</v>
      </c>
      <c r="H280">
        <v>3.0920999999999998</v>
      </c>
      <c r="I280">
        <v>2</v>
      </c>
      <c r="J280">
        <v>270</v>
      </c>
      <c r="K280">
        <v>17.8</v>
      </c>
      <c r="L280">
        <v>8.1999999999999993</v>
      </c>
      <c r="M280">
        <v>22</v>
      </c>
    </row>
    <row r="281" spans="1:13" x14ac:dyDescent="0.3">
      <c r="A281">
        <v>6.8989999999999996E-2</v>
      </c>
      <c r="B281">
        <v>0</v>
      </c>
      <c r="C281">
        <v>25.65</v>
      </c>
      <c r="D281">
        <v>0</v>
      </c>
      <c r="E281">
        <v>0.58099999999999996</v>
      </c>
      <c r="F281">
        <v>5.87</v>
      </c>
      <c r="G281">
        <v>69.7</v>
      </c>
      <c r="H281">
        <v>2.2576999999999998</v>
      </c>
      <c r="I281">
        <v>2</v>
      </c>
      <c r="J281">
        <v>188</v>
      </c>
      <c r="K281">
        <v>19.100000000000001</v>
      </c>
      <c r="L281">
        <v>14.37</v>
      </c>
      <c r="M281">
        <v>22</v>
      </c>
    </row>
    <row r="282" spans="1:13" x14ac:dyDescent="0.3">
      <c r="A282">
        <v>0.11329</v>
      </c>
      <c r="B282">
        <v>30</v>
      </c>
      <c r="C282">
        <v>4.93</v>
      </c>
      <c r="D282">
        <v>0</v>
      </c>
      <c r="E282">
        <v>0.42799999999999999</v>
      </c>
      <c r="F282">
        <v>6.8970000000000002</v>
      </c>
      <c r="G282">
        <v>54.3</v>
      </c>
      <c r="H282">
        <v>6.3361000000000001</v>
      </c>
      <c r="I282">
        <v>6</v>
      </c>
      <c r="J282">
        <v>300</v>
      </c>
      <c r="K282">
        <v>16.600000000000001</v>
      </c>
      <c r="L282">
        <v>11.38</v>
      </c>
      <c r="M282">
        <v>22</v>
      </c>
    </row>
    <row r="283" spans="1:13" x14ac:dyDescent="0.3">
      <c r="A283">
        <v>1.0959999999999999E-2</v>
      </c>
      <c r="B283">
        <v>55</v>
      </c>
      <c r="C283">
        <v>2.25</v>
      </c>
      <c r="D283">
        <v>0</v>
      </c>
      <c r="E283">
        <v>0.38900000000000001</v>
      </c>
      <c r="F283">
        <v>6.4530000000000003</v>
      </c>
      <c r="G283">
        <v>31.9</v>
      </c>
      <c r="H283">
        <v>7.3072999999999997</v>
      </c>
      <c r="I283">
        <v>1</v>
      </c>
      <c r="J283">
        <v>300</v>
      </c>
      <c r="K283">
        <v>15.3</v>
      </c>
      <c r="L283">
        <v>8.23</v>
      </c>
      <c r="M283">
        <v>22</v>
      </c>
    </row>
    <row r="284" spans="1:13" x14ac:dyDescent="0.3">
      <c r="A284">
        <v>3.5369999999999999E-2</v>
      </c>
      <c r="B284">
        <v>34</v>
      </c>
      <c r="C284">
        <v>6.09</v>
      </c>
      <c r="D284">
        <v>0</v>
      </c>
      <c r="E284">
        <v>0.433</v>
      </c>
      <c r="F284">
        <v>6.59</v>
      </c>
      <c r="G284">
        <v>40.4</v>
      </c>
      <c r="H284">
        <v>5.4916999999999998</v>
      </c>
      <c r="I284">
        <v>7</v>
      </c>
      <c r="J284">
        <v>329</v>
      </c>
      <c r="K284">
        <v>16.100000000000001</v>
      </c>
      <c r="L284">
        <v>9.5</v>
      </c>
      <c r="M284">
        <v>22</v>
      </c>
    </row>
    <row r="285" spans="1:13" x14ac:dyDescent="0.3">
      <c r="A285">
        <v>0.10959000000000001</v>
      </c>
      <c r="B285">
        <v>0</v>
      </c>
      <c r="C285">
        <v>11.93</v>
      </c>
      <c r="D285">
        <v>0</v>
      </c>
      <c r="E285">
        <v>0.57299999999999995</v>
      </c>
      <c r="F285">
        <v>6.7939999999999996</v>
      </c>
      <c r="G285">
        <v>89.3</v>
      </c>
      <c r="H285">
        <v>2.3889</v>
      </c>
      <c r="I285">
        <v>1</v>
      </c>
      <c r="J285">
        <v>273</v>
      </c>
      <c r="K285">
        <v>21</v>
      </c>
      <c r="L285">
        <v>6.48</v>
      </c>
      <c r="M285">
        <v>22</v>
      </c>
    </row>
    <row r="286" spans="1:13" x14ac:dyDescent="0.3">
      <c r="A286">
        <v>0.79040999999999995</v>
      </c>
      <c r="B286">
        <v>0</v>
      </c>
      <c r="C286">
        <v>9.9</v>
      </c>
      <c r="D286">
        <v>0</v>
      </c>
      <c r="E286">
        <v>0.54400000000000004</v>
      </c>
      <c r="F286">
        <v>6.1219999999999999</v>
      </c>
      <c r="G286">
        <v>52.8</v>
      </c>
      <c r="H286">
        <v>2.6402999999999999</v>
      </c>
      <c r="I286">
        <v>4</v>
      </c>
      <c r="J286">
        <v>304</v>
      </c>
      <c r="K286">
        <v>18.399999999999999</v>
      </c>
      <c r="L286">
        <v>5.98</v>
      </c>
      <c r="M286">
        <v>22.1</v>
      </c>
    </row>
    <row r="287" spans="1:13" x14ac:dyDescent="0.3">
      <c r="A287">
        <v>0.11027000000000001</v>
      </c>
      <c r="B287">
        <v>25</v>
      </c>
      <c r="C287">
        <v>5.13</v>
      </c>
      <c r="D287">
        <v>0</v>
      </c>
      <c r="E287">
        <v>0.45300000000000001</v>
      </c>
      <c r="F287">
        <v>6.4560000000000004</v>
      </c>
      <c r="G287">
        <v>67.8</v>
      </c>
      <c r="H287">
        <v>7.2255000000000003</v>
      </c>
      <c r="I287">
        <v>8</v>
      </c>
      <c r="J287">
        <v>284</v>
      </c>
      <c r="K287">
        <v>19.7</v>
      </c>
      <c r="L287">
        <v>6.73</v>
      </c>
      <c r="M287">
        <v>22.2</v>
      </c>
    </row>
    <row r="288" spans="1:13" x14ac:dyDescent="0.3">
      <c r="A288">
        <v>7.1510000000000004E-2</v>
      </c>
      <c r="B288">
        <v>0</v>
      </c>
      <c r="C288">
        <v>4.49</v>
      </c>
      <c r="D288">
        <v>0</v>
      </c>
      <c r="E288">
        <v>0.44900000000000001</v>
      </c>
      <c r="F288">
        <v>6.1210000000000004</v>
      </c>
      <c r="G288">
        <v>56.8</v>
      </c>
      <c r="H288">
        <v>3.7475999999999998</v>
      </c>
      <c r="I288">
        <v>3</v>
      </c>
      <c r="J288">
        <v>247</v>
      </c>
      <c r="K288">
        <v>18.5</v>
      </c>
      <c r="L288">
        <v>8.44</v>
      </c>
      <c r="M288">
        <v>22.2</v>
      </c>
    </row>
    <row r="289" spans="1:13" x14ac:dyDescent="0.3">
      <c r="A289">
        <v>0.10290000000000001</v>
      </c>
      <c r="B289">
        <v>30</v>
      </c>
      <c r="C289">
        <v>4.93</v>
      </c>
      <c r="D289">
        <v>0</v>
      </c>
      <c r="E289">
        <v>0.42799999999999999</v>
      </c>
      <c r="F289">
        <v>6.3579999999999997</v>
      </c>
      <c r="G289">
        <v>52.9</v>
      </c>
      <c r="H289">
        <v>7.0354999999999999</v>
      </c>
      <c r="I289">
        <v>6</v>
      </c>
      <c r="J289">
        <v>300</v>
      </c>
      <c r="K289">
        <v>16.600000000000001</v>
      </c>
      <c r="L289">
        <v>11.22</v>
      </c>
      <c r="M289">
        <v>22.2</v>
      </c>
    </row>
    <row r="290" spans="1:13" x14ac:dyDescent="0.3">
      <c r="A290">
        <v>0.24102999999999999</v>
      </c>
      <c r="B290">
        <v>0</v>
      </c>
      <c r="C290">
        <v>7.38</v>
      </c>
      <c r="D290">
        <v>0</v>
      </c>
      <c r="E290">
        <v>0.49299999999999999</v>
      </c>
      <c r="F290">
        <v>6.0830000000000002</v>
      </c>
      <c r="G290">
        <v>43.7</v>
      </c>
      <c r="H290">
        <v>5.4158999999999997</v>
      </c>
      <c r="I290">
        <v>5</v>
      </c>
      <c r="J290">
        <v>287</v>
      </c>
      <c r="K290">
        <v>19.600000000000001</v>
      </c>
      <c r="L290">
        <v>12.79</v>
      </c>
      <c r="M290">
        <v>22.2</v>
      </c>
    </row>
    <row r="291" spans="1:13" x14ac:dyDescent="0.3">
      <c r="A291">
        <v>5.083E-2</v>
      </c>
      <c r="B291">
        <v>0</v>
      </c>
      <c r="C291">
        <v>5.19</v>
      </c>
      <c r="D291">
        <v>0</v>
      </c>
      <c r="E291">
        <v>0.51500000000000001</v>
      </c>
      <c r="F291">
        <v>6.3159999999999998</v>
      </c>
      <c r="G291">
        <v>38.1</v>
      </c>
      <c r="H291">
        <v>6.4584000000000001</v>
      </c>
      <c r="I291">
        <v>5</v>
      </c>
      <c r="J291">
        <v>224</v>
      </c>
      <c r="K291">
        <v>20.2</v>
      </c>
      <c r="L291">
        <v>5.68</v>
      </c>
      <c r="M291">
        <v>22.2</v>
      </c>
    </row>
    <row r="292" spans="1:13" x14ac:dyDescent="0.3">
      <c r="A292">
        <v>2.4495300000000002</v>
      </c>
      <c r="B292">
        <v>0</v>
      </c>
      <c r="C292">
        <v>19.579999999999998</v>
      </c>
      <c r="D292">
        <v>0</v>
      </c>
      <c r="E292">
        <v>0.60499999999999998</v>
      </c>
      <c r="F292">
        <v>6.4020000000000001</v>
      </c>
      <c r="G292">
        <v>95.2</v>
      </c>
      <c r="H292">
        <v>2.2625000000000002</v>
      </c>
      <c r="I292">
        <v>5</v>
      </c>
      <c r="J292">
        <v>403</v>
      </c>
      <c r="K292">
        <v>14.7</v>
      </c>
      <c r="L292">
        <v>11.32</v>
      </c>
      <c r="M292">
        <v>22.3</v>
      </c>
    </row>
    <row r="293" spans="1:13" x14ac:dyDescent="0.3">
      <c r="A293">
        <v>4.5900000000000003E-2</v>
      </c>
      <c r="B293">
        <v>52.5</v>
      </c>
      <c r="C293">
        <v>5.32</v>
      </c>
      <c r="D293">
        <v>0</v>
      </c>
      <c r="E293">
        <v>0.40500000000000003</v>
      </c>
      <c r="F293">
        <v>6.3150000000000004</v>
      </c>
      <c r="G293">
        <v>45.6</v>
      </c>
      <c r="H293">
        <v>7.3171999999999997</v>
      </c>
      <c r="I293">
        <v>6</v>
      </c>
      <c r="J293">
        <v>293</v>
      </c>
      <c r="K293">
        <v>16.600000000000001</v>
      </c>
      <c r="L293">
        <v>7.6</v>
      </c>
      <c r="M293">
        <v>22.3</v>
      </c>
    </row>
    <row r="294" spans="1:13" x14ac:dyDescent="0.3">
      <c r="A294">
        <v>0.21718999999999999</v>
      </c>
      <c r="B294">
        <v>0</v>
      </c>
      <c r="C294">
        <v>10.59</v>
      </c>
      <c r="D294">
        <v>1</v>
      </c>
      <c r="E294">
        <v>0.48899999999999999</v>
      </c>
      <c r="F294">
        <v>5.8070000000000004</v>
      </c>
      <c r="G294">
        <v>53.8</v>
      </c>
      <c r="H294">
        <v>3.6526000000000001</v>
      </c>
      <c r="I294">
        <v>4</v>
      </c>
      <c r="J294">
        <v>277</v>
      </c>
      <c r="K294">
        <v>18.600000000000001</v>
      </c>
      <c r="L294">
        <v>16.03</v>
      </c>
      <c r="M294">
        <v>22.4</v>
      </c>
    </row>
    <row r="295" spans="1:13" x14ac:dyDescent="0.3">
      <c r="A295">
        <v>6.2630000000000005E-2</v>
      </c>
      <c r="B295">
        <v>0</v>
      </c>
      <c r="C295">
        <v>11.93</v>
      </c>
      <c r="D295">
        <v>0</v>
      </c>
      <c r="E295">
        <v>0.57299999999999995</v>
      </c>
      <c r="F295">
        <v>6.593</v>
      </c>
      <c r="G295">
        <v>69.099999999999994</v>
      </c>
      <c r="H295">
        <v>2.4786000000000001</v>
      </c>
      <c r="I295">
        <v>1</v>
      </c>
      <c r="J295">
        <v>273</v>
      </c>
      <c r="K295">
        <v>21</v>
      </c>
      <c r="L295">
        <v>9.67</v>
      </c>
      <c r="M295">
        <v>22.4</v>
      </c>
    </row>
    <row r="296" spans="1:13" x14ac:dyDescent="0.3">
      <c r="A296">
        <v>5.1880000000000003E-2</v>
      </c>
      <c r="B296">
        <v>0</v>
      </c>
      <c r="C296">
        <v>4.49</v>
      </c>
      <c r="D296">
        <v>0</v>
      </c>
      <c r="E296">
        <v>0.44900000000000001</v>
      </c>
      <c r="F296">
        <v>6.0149999999999997</v>
      </c>
      <c r="G296">
        <v>45.1</v>
      </c>
      <c r="H296">
        <v>4.4272</v>
      </c>
      <c r="I296">
        <v>3</v>
      </c>
      <c r="J296">
        <v>247</v>
      </c>
      <c r="K296">
        <v>18.5</v>
      </c>
      <c r="L296">
        <v>12.86</v>
      </c>
      <c r="M296">
        <v>22.5</v>
      </c>
    </row>
    <row r="297" spans="1:13" x14ac:dyDescent="0.3">
      <c r="A297">
        <v>0.25198999999999999</v>
      </c>
      <c r="B297">
        <v>0</v>
      </c>
      <c r="C297">
        <v>10.59</v>
      </c>
      <c r="D297">
        <v>0</v>
      </c>
      <c r="E297">
        <v>0.48899999999999999</v>
      </c>
      <c r="F297">
        <v>5.7830000000000004</v>
      </c>
      <c r="G297">
        <v>72.7</v>
      </c>
      <c r="H297">
        <v>4.3548999999999998</v>
      </c>
      <c r="I297">
        <v>4</v>
      </c>
      <c r="J297">
        <v>277</v>
      </c>
      <c r="K297">
        <v>18.600000000000001</v>
      </c>
      <c r="L297">
        <v>18.059999999999999</v>
      </c>
      <c r="M297">
        <v>22.5</v>
      </c>
    </row>
    <row r="298" spans="1:13" x14ac:dyDescent="0.3">
      <c r="A298">
        <v>6.4659999999999995E-2</v>
      </c>
      <c r="B298">
        <v>70</v>
      </c>
      <c r="C298">
        <v>2.2400000000000002</v>
      </c>
      <c r="D298">
        <v>0</v>
      </c>
      <c r="E298">
        <v>0.4</v>
      </c>
      <c r="F298">
        <v>6.3449999999999998</v>
      </c>
      <c r="G298">
        <v>20.100000000000001</v>
      </c>
      <c r="H298">
        <v>7.8277999999999999</v>
      </c>
      <c r="I298">
        <v>5</v>
      </c>
      <c r="J298">
        <v>358</v>
      </c>
      <c r="K298">
        <v>14.8</v>
      </c>
      <c r="L298">
        <v>4.97</v>
      </c>
      <c r="M298">
        <v>22.5</v>
      </c>
    </row>
    <row r="299" spans="1:13" x14ac:dyDescent="0.3">
      <c r="A299">
        <v>4.684E-2</v>
      </c>
      <c r="B299">
        <v>0</v>
      </c>
      <c r="C299">
        <v>3.41</v>
      </c>
      <c r="D299">
        <v>0</v>
      </c>
      <c r="E299">
        <v>0.48899999999999999</v>
      </c>
      <c r="F299">
        <v>6.4169999999999998</v>
      </c>
      <c r="G299">
        <v>66.099999999999994</v>
      </c>
      <c r="H299">
        <v>3.0922999999999998</v>
      </c>
      <c r="I299">
        <v>2</v>
      </c>
      <c r="J299">
        <v>270</v>
      </c>
      <c r="K299">
        <v>17.8</v>
      </c>
      <c r="L299">
        <v>8.81</v>
      </c>
      <c r="M299">
        <v>22.6</v>
      </c>
    </row>
    <row r="300" spans="1:13" x14ac:dyDescent="0.3">
      <c r="A300">
        <v>8.4470000000000003E-2</v>
      </c>
      <c r="B300">
        <v>0</v>
      </c>
      <c r="C300">
        <v>4.05</v>
      </c>
      <c r="D300">
        <v>0</v>
      </c>
      <c r="E300">
        <v>0.51</v>
      </c>
      <c r="F300">
        <v>5.859</v>
      </c>
      <c r="G300">
        <v>68.7</v>
      </c>
      <c r="H300">
        <v>2.7019000000000002</v>
      </c>
      <c r="I300">
        <v>5</v>
      </c>
      <c r="J300">
        <v>296</v>
      </c>
      <c r="K300">
        <v>16.600000000000001</v>
      </c>
      <c r="L300">
        <v>9.64</v>
      </c>
      <c r="M300">
        <v>22.6</v>
      </c>
    </row>
    <row r="301" spans="1:13" x14ac:dyDescent="0.3">
      <c r="A301">
        <v>0.13642000000000001</v>
      </c>
      <c r="B301">
        <v>0</v>
      </c>
      <c r="C301">
        <v>10.59</v>
      </c>
      <c r="D301">
        <v>0</v>
      </c>
      <c r="E301">
        <v>0.48899999999999999</v>
      </c>
      <c r="F301">
        <v>5.891</v>
      </c>
      <c r="G301">
        <v>22.3</v>
      </c>
      <c r="H301">
        <v>3.9453999999999998</v>
      </c>
      <c r="I301">
        <v>4</v>
      </c>
      <c r="J301">
        <v>277</v>
      </c>
      <c r="K301">
        <v>18.600000000000001</v>
      </c>
      <c r="L301">
        <v>10.87</v>
      </c>
      <c r="M301">
        <v>22.6</v>
      </c>
    </row>
    <row r="302" spans="1:13" x14ac:dyDescent="0.3">
      <c r="A302">
        <v>6.7239999999999994E-2</v>
      </c>
      <c r="B302">
        <v>0</v>
      </c>
      <c r="C302">
        <v>3.24</v>
      </c>
      <c r="D302">
        <v>0</v>
      </c>
      <c r="E302">
        <v>0.46</v>
      </c>
      <c r="F302">
        <v>6.3330000000000002</v>
      </c>
      <c r="G302">
        <v>17.2</v>
      </c>
      <c r="H302">
        <v>5.2145999999999999</v>
      </c>
      <c r="I302">
        <v>4</v>
      </c>
      <c r="J302">
        <v>430</v>
      </c>
      <c r="K302">
        <v>16.899999999999999</v>
      </c>
      <c r="L302">
        <v>7.34</v>
      </c>
      <c r="M302">
        <v>22.6</v>
      </c>
    </row>
    <row r="303" spans="1:13" x14ac:dyDescent="0.3">
      <c r="A303">
        <v>4.2613099999999999</v>
      </c>
      <c r="B303">
        <v>0</v>
      </c>
      <c r="C303">
        <v>18.100000000000001</v>
      </c>
      <c r="D303">
        <v>0</v>
      </c>
      <c r="E303">
        <v>0.77</v>
      </c>
      <c r="F303">
        <v>6.1120000000000001</v>
      </c>
      <c r="G303">
        <v>81.3</v>
      </c>
      <c r="H303">
        <v>2.5091000000000001</v>
      </c>
      <c r="I303">
        <v>24</v>
      </c>
      <c r="J303">
        <v>666</v>
      </c>
      <c r="K303">
        <v>20.2</v>
      </c>
      <c r="L303">
        <v>12.67</v>
      </c>
      <c r="M303">
        <v>22.6</v>
      </c>
    </row>
    <row r="304" spans="1:13" x14ac:dyDescent="0.3">
      <c r="A304">
        <v>2.2423600000000001</v>
      </c>
      <c r="B304">
        <v>0</v>
      </c>
      <c r="C304">
        <v>19.579999999999998</v>
      </c>
      <c r="D304">
        <v>0</v>
      </c>
      <c r="E304">
        <v>0.60499999999999998</v>
      </c>
      <c r="F304">
        <v>5.8540000000000001</v>
      </c>
      <c r="G304">
        <v>91.8</v>
      </c>
      <c r="H304">
        <v>2.4220000000000002</v>
      </c>
      <c r="I304">
        <v>5</v>
      </c>
      <c r="J304">
        <v>403</v>
      </c>
      <c r="K304">
        <v>14.7</v>
      </c>
      <c r="L304">
        <v>11.64</v>
      </c>
      <c r="M304">
        <v>22.7</v>
      </c>
    </row>
    <row r="305" spans="1:13" x14ac:dyDescent="0.3">
      <c r="A305">
        <v>5.2017699999999998</v>
      </c>
      <c r="B305">
        <v>0</v>
      </c>
      <c r="C305">
        <v>18.100000000000001</v>
      </c>
      <c r="D305">
        <v>1</v>
      </c>
      <c r="E305">
        <v>0.77</v>
      </c>
      <c r="F305">
        <v>6.1269999999999998</v>
      </c>
      <c r="G305">
        <v>83.4</v>
      </c>
      <c r="H305">
        <v>2.7227000000000001</v>
      </c>
      <c r="I305">
        <v>24</v>
      </c>
      <c r="J305">
        <v>666</v>
      </c>
      <c r="K305">
        <v>20.2</v>
      </c>
      <c r="L305">
        <v>11.48</v>
      </c>
      <c r="M305">
        <v>22.7</v>
      </c>
    </row>
    <row r="306" spans="1:13" x14ac:dyDescent="0.3">
      <c r="A306">
        <v>9.1639999999999999E-2</v>
      </c>
      <c r="B306">
        <v>0</v>
      </c>
      <c r="C306">
        <v>10.81</v>
      </c>
      <c r="D306">
        <v>0</v>
      </c>
      <c r="E306">
        <v>0.41299999999999998</v>
      </c>
      <c r="F306">
        <v>6.0650000000000004</v>
      </c>
      <c r="G306">
        <v>7.8</v>
      </c>
      <c r="H306">
        <v>5.2873000000000001</v>
      </c>
      <c r="I306">
        <v>4</v>
      </c>
      <c r="J306">
        <v>305</v>
      </c>
      <c r="K306">
        <v>19.2</v>
      </c>
      <c r="L306">
        <v>5.52</v>
      </c>
      <c r="M306">
        <v>22.8</v>
      </c>
    </row>
    <row r="307" spans="1:13" x14ac:dyDescent="0.3">
      <c r="A307">
        <v>0.10084</v>
      </c>
      <c r="B307">
        <v>0</v>
      </c>
      <c r="C307">
        <v>10.01</v>
      </c>
      <c r="D307">
        <v>0</v>
      </c>
      <c r="E307">
        <v>0.54700000000000004</v>
      </c>
      <c r="F307">
        <v>6.7149999999999999</v>
      </c>
      <c r="G307">
        <v>81.599999999999994</v>
      </c>
      <c r="H307">
        <v>2.6775000000000002</v>
      </c>
      <c r="I307">
        <v>6</v>
      </c>
      <c r="J307">
        <v>432</v>
      </c>
      <c r="K307">
        <v>17.8</v>
      </c>
      <c r="L307">
        <v>10.16</v>
      </c>
      <c r="M307">
        <v>22.8</v>
      </c>
    </row>
    <row r="308" spans="1:13" x14ac:dyDescent="0.3">
      <c r="A308">
        <v>0.76161999999999996</v>
      </c>
      <c r="B308">
        <v>20</v>
      </c>
      <c r="C308">
        <v>3.97</v>
      </c>
      <c r="D308">
        <v>0</v>
      </c>
      <c r="E308">
        <v>0.64700000000000002</v>
      </c>
      <c r="F308">
        <v>5.56</v>
      </c>
      <c r="G308">
        <v>62.8</v>
      </c>
      <c r="H308">
        <v>1.9864999999999999</v>
      </c>
      <c r="I308">
        <v>5</v>
      </c>
      <c r="J308">
        <v>264</v>
      </c>
      <c r="K308">
        <v>13</v>
      </c>
      <c r="L308">
        <v>10.45</v>
      </c>
      <c r="M308">
        <v>22.8</v>
      </c>
    </row>
    <row r="309" spans="1:13" x14ac:dyDescent="0.3">
      <c r="A309">
        <v>0.49297999999999997</v>
      </c>
      <c r="B309">
        <v>0</v>
      </c>
      <c r="C309">
        <v>9.9</v>
      </c>
      <c r="D309">
        <v>0</v>
      </c>
      <c r="E309">
        <v>0.54400000000000004</v>
      </c>
      <c r="F309">
        <v>6.6349999999999998</v>
      </c>
      <c r="G309">
        <v>82.5</v>
      </c>
      <c r="H309">
        <v>3.3174999999999999</v>
      </c>
      <c r="I309">
        <v>4</v>
      </c>
      <c r="J309">
        <v>304</v>
      </c>
      <c r="K309">
        <v>18.399999999999999</v>
      </c>
      <c r="L309">
        <v>4.54</v>
      </c>
      <c r="M309">
        <v>22.8</v>
      </c>
    </row>
    <row r="310" spans="1:13" x14ac:dyDescent="0.3">
      <c r="A310">
        <v>8.8289999999999993E-2</v>
      </c>
      <c r="B310">
        <v>12.5</v>
      </c>
      <c r="C310">
        <v>7.87</v>
      </c>
      <c r="D310">
        <v>0</v>
      </c>
      <c r="E310">
        <v>0.52400000000000002</v>
      </c>
      <c r="F310">
        <v>6.0119999999999996</v>
      </c>
      <c r="G310">
        <v>66.599999999999994</v>
      </c>
      <c r="H310">
        <v>5.5605000000000002</v>
      </c>
      <c r="I310">
        <v>5</v>
      </c>
      <c r="J310">
        <v>311</v>
      </c>
      <c r="K310">
        <v>15.2</v>
      </c>
      <c r="L310">
        <v>12.43</v>
      </c>
      <c r="M310">
        <v>22.9</v>
      </c>
    </row>
    <row r="311" spans="1:13" x14ac:dyDescent="0.3">
      <c r="A311">
        <v>3.551E-2</v>
      </c>
      <c r="B311">
        <v>25</v>
      </c>
      <c r="C311">
        <v>4.8600000000000003</v>
      </c>
      <c r="D311">
        <v>0</v>
      </c>
      <c r="E311">
        <v>0.42599999999999999</v>
      </c>
      <c r="F311">
        <v>6.1669999999999998</v>
      </c>
      <c r="G311">
        <v>46.7</v>
      </c>
      <c r="H311">
        <v>5.4006999999999996</v>
      </c>
      <c r="I311">
        <v>4</v>
      </c>
      <c r="J311">
        <v>281</v>
      </c>
      <c r="K311">
        <v>19</v>
      </c>
      <c r="L311">
        <v>7.51</v>
      </c>
      <c r="M311">
        <v>22.9</v>
      </c>
    </row>
    <row r="312" spans="1:13" x14ac:dyDescent="0.3">
      <c r="A312">
        <v>4.2029999999999998E-2</v>
      </c>
      <c r="B312">
        <v>28</v>
      </c>
      <c r="C312">
        <v>15.04</v>
      </c>
      <c r="D312">
        <v>0</v>
      </c>
      <c r="E312">
        <v>0.46400000000000002</v>
      </c>
      <c r="F312">
        <v>6.4420000000000002</v>
      </c>
      <c r="G312">
        <v>53.6</v>
      </c>
      <c r="H312">
        <v>3.6659000000000002</v>
      </c>
      <c r="I312">
        <v>4</v>
      </c>
      <c r="J312">
        <v>270</v>
      </c>
      <c r="K312">
        <v>18.2</v>
      </c>
      <c r="L312">
        <v>8.16</v>
      </c>
      <c r="M312">
        <v>22.9</v>
      </c>
    </row>
    <row r="313" spans="1:13" x14ac:dyDescent="0.3">
      <c r="A313">
        <v>6.2109999999999999E-2</v>
      </c>
      <c r="B313">
        <v>40</v>
      </c>
      <c r="C313">
        <v>1.25</v>
      </c>
      <c r="D313">
        <v>0</v>
      </c>
      <c r="E313">
        <v>0.42899999999999999</v>
      </c>
      <c r="F313">
        <v>6.49</v>
      </c>
      <c r="G313">
        <v>44.4</v>
      </c>
      <c r="H313">
        <v>8.7920999999999996</v>
      </c>
      <c r="I313">
        <v>1</v>
      </c>
      <c r="J313">
        <v>335</v>
      </c>
      <c r="K313">
        <v>19.7</v>
      </c>
      <c r="L313">
        <v>5.98</v>
      </c>
      <c r="M313">
        <v>22.9</v>
      </c>
    </row>
    <row r="314" spans="1:13" x14ac:dyDescent="0.3">
      <c r="A314">
        <v>0.59004999999999996</v>
      </c>
      <c r="B314">
        <v>0</v>
      </c>
      <c r="C314">
        <v>21.89</v>
      </c>
      <c r="D314">
        <v>0</v>
      </c>
      <c r="E314">
        <v>0.624</v>
      </c>
      <c r="F314">
        <v>6.3719999999999999</v>
      </c>
      <c r="G314">
        <v>97.9</v>
      </c>
      <c r="H314">
        <v>2.3273999999999999</v>
      </c>
      <c r="I314">
        <v>4</v>
      </c>
      <c r="J314">
        <v>437</v>
      </c>
      <c r="K314">
        <v>21.2</v>
      </c>
      <c r="L314">
        <v>11.12</v>
      </c>
      <c r="M314">
        <v>23</v>
      </c>
    </row>
    <row r="315" spans="1:13" x14ac:dyDescent="0.3">
      <c r="A315">
        <v>0.11425</v>
      </c>
      <c r="B315">
        <v>0</v>
      </c>
      <c r="C315">
        <v>13.89</v>
      </c>
      <c r="D315">
        <v>1</v>
      </c>
      <c r="E315">
        <v>0.55000000000000004</v>
      </c>
      <c r="F315">
        <v>6.3730000000000002</v>
      </c>
      <c r="G315">
        <v>92.4</v>
      </c>
      <c r="H315">
        <v>3.3633000000000002</v>
      </c>
      <c r="I315">
        <v>5</v>
      </c>
      <c r="J315">
        <v>276</v>
      </c>
      <c r="K315">
        <v>16.399999999999999</v>
      </c>
      <c r="L315">
        <v>10.5</v>
      </c>
      <c r="M315">
        <v>23</v>
      </c>
    </row>
    <row r="316" spans="1:13" x14ac:dyDescent="0.3">
      <c r="A316">
        <v>0.30347000000000002</v>
      </c>
      <c r="B316">
        <v>0</v>
      </c>
      <c r="C316">
        <v>7.38</v>
      </c>
      <c r="D316">
        <v>0</v>
      </c>
      <c r="E316">
        <v>0.49299999999999999</v>
      </c>
      <c r="F316">
        <v>6.3120000000000003</v>
      </c>
      <c r="G316">
        <v>28.9</v>
      </c>
      <c r="H316">
        <v>5.4158999999999997</v>
      </c>
      <c r="I316">
        <v>5</v>
      </c>
      <c r="J316">
        <v>287</v>
      </c>
      <c r="K316">
        <v>19.600000000000001</v>
      </c>
      <c r="L316">
        <v>6.15</v>
      </c>
      <c r="M316">
        <v>23</v>
      </c>
    </row>
    <row r="317" spans="1:13" x14ac:dyDescent="0.3">
      <c r="A317">
        <v>5.8240100000000004</v>
      </c>
      <c r="B317">
        <v>0</v>
      </c>
      <c r="C317">
        <v>18.100000000000001</v>
      </c>
      <c r="D317">
        <v>0</v>
      </c>
      <c r="E317">
        <v>0.53200000000000003</v>
      </c>
      <c r="F317">
        <v>6.242</v>
      </c>
      <c r="G317">
        <v>64.7</v>
      </c>
      <c r="H317">
        <v>3.4241999999999999</v>
      </c>
      <c r="I317">
        <v>24</v>
      </c>
      <c r="J317">
        <v>666</v>
      </c>
      <c r="K317">
        <v>20.2</v>
      </c>
      <c r="L317">
        <v>10.74</v>
      </c>
      <c r="M317">
        <v>23</v>
      </c>
    </row>
    <row r="318" spans="1:13" x14ac:dyDescent="0.3">
      <c r="A318">
        <v>1.05393</v>
      </c>
      <c r="B318">
        <v>0</v>
      </c>
      <c r="C318">
        <v>8.14</v>
      </c>
      <c r="D318">
        <v>0</v>
      </c>
      <c r="E318">
        <v>0.53800000000000003</v>
      </c>
      <c r="F318">
        <v>5.9349999999999996</v>
      </c>
      <c r="G318">
        <v>29.3</v>
      </c>
      <c r="H318">
        <v>4.4985999999999997</v>
      </c>
      <c r="I318">
        <v>4</v>
      </c>
      <c r="J318">
        <v>307</v>
      </c>
      <c r="K318">
        <v>21</v>
      </c>
      <c r="L318">
        <v>6.58</v>
      </c>
      <c r="M318">
        <v>23.1</v>
      </c>
    </row>
    <row r="319" spans="1:13" x14ac:dyDescent="0.3">
      <c r="A319">
        <v>0.13914000000000001</v>
      </c>
      <c r="B319">
        <v>0</v>
      </c>
      <c r="C319">
        <v>4.05</v>
      </c>
      <c r="D319">
        <v>0</v>
      </c>
      <c r="E319">
        <v>0.51</v>
      </c>
      <c r="F319">
        <v>5.5720000000000001</v>
      </c>
      <c r="G319">
        <v>88.5</v>
      </c>
      <c r="H319">
        <v>2.5960999999999999</v>
      </c>
      <c r="I319">
        <v>5</v>
      </c>
      <c r="J319">
        <v>296</v>
      </c>
      <c r="K319">
        <v>16.600000000000001</v>
      </c>
      <c r="L319">
        <v>14.69</v>
      </c>
      <c r="M319">
        <v>23.1</v>
      </c>
    </row>
    <row r="320" spans="1:13" x14ac:dyDescent="0.3">
      <c r="A320">
        <v>0.40201999999999999</v>
      </c>
      <c r="B320">
        <v>0</v>
      </c>
      <c r="C320">
        <v>9.9</v>
      </c>
      <c r="D320">
        <v>0</v>
      </c>
      <c r="E320">
        <v>0.54400000000000004</v>
      </c>
      <c r="F320">
        <v>6.3819999999999997</v>
      </c>
      <c r="G320">
        <v>67.2</v>
      </c>
      <c r="H320">
        <v>3.5325000000000002</v>
      </c>
      <c r="I320">
        <v>4</v>
      </c>
      <c r="J320">
        <v>304</v>
      </c>
      <c r="K320">
        <v>18.399999999999999</v>
      </c>
      <c r="L320">
        <v>10.36</v>
      </c>
      <c r="M320">
        <v>23.1</v>
      </c>
    </row>
    <row r="321" spans="1:13" x14ac:dyDescent="0.3">
      <c r="A321">
        <v>0.18159</v>
      </c>
      <c r="B321">
        <v>0</v>
      </c>
      <c r="C321">
        <v>7.38</v>
      </c>
      <c r="D321">
        <v>0</v>
      </c>
      <c r="E321">
        <v>0.49299999999999999</v>
      </c>
      <c r="F321">
        <v>6.3760000000000003</v>
      </c>
      <c r="G321">
        <v>54.3</v>
      </c>
      <c r="H321">
        <v>4.5404</v>
      </c>
      <c r="I321">
        <v>5</v>
      </c>
      <c r="J321">
        <v>287</v>
      </c>
      <c r="K321">
        <v>19.600000000000001</v>
      </c>
      <c r="L321">
        <v>6.87</v>
      </c>
      <c r="M321">
        <v>23.1</v>
      </c>
    </row>
    <row r="322" spans="1:13" x14ac:dyDescent="0.3">
      <c r="A322">
        <v>1.8700000000000001E-2</v>
      </c>
      <c r="B322">
        <v>85</v>
      </c>
      <c r="C322">
        <v>4.1500000000000004</v>
      </c>
      <c r="D322">
        <v>0</v>
      </c>
      <c r="E322">
        <v>0.42899999999999999</v>
      </c>
      <c r="F322">
        <v>6.516</v>
      </c>
      <c r="G322">
        <v>27.7</v>
      </c>
      <c r="H322">
        <v>8.5352999999999994</v>
      </c>
      <c r="I322">
        <v>4</v>
      </c>
      <c r="J322">
        <v>351</v>
      </c>
      <c r="K322">
        <v>17.899999999999999</v>
      </c>
      <c r="L322">
        <v>6.36</v>
      </c>
      <c r="M322">
        <v>23.1</v>
      </c>
    </row>
    <row r="323" spans="1:13" x14ac:dyDescent="0.3">
      <c r="A323">
        <v>13.5222</v>
      </c>
      <c r="B323">
        <v>0</v>
      </c>
      <c r="C323">
        <v>18.100000000000001</v>
      </c>
      <c r="D323">
        <v>0</v>
      </c>
      <c r="E323">
        <v>0.63100000000000001</v>
      </c>
      <c r="F323">
        <v>3.863</v>
      </c>
      <c r="G323">
        <v>100</v>
      </c>
      <c r="H323">
        <v>1.5105999999999999</v>
      </c>
      <c r="I323">
        <v>24</v>
      </c>
      <c r="J323">
        <v>666</v>
      </c>
      <c r="K323">
        <v>20.2</v>
      </c>
      <c r="L323">
        <v>13.33</v>
      </c>
      <c r="M323">
        <v>23.1</v>
      </c>
    </row>
    <row r="324" spans="1:13" x14ac:dyDescent="0.3">
      <c r="A324">
        <v>0.17899000000000001</v>
      </c>
      <c r="B324">
        <v>0</v>
      </c>
      <c r="C324">
        <v>9.69</v>
      </c>
      <c r="D324">
        <v>0</v>
      </c>
      <c r="E324">
        <v>0.58499999999999996</v>
      </c>
      <c r="F324">
        <v>5.67</v>
      </c>
      <c r="G324">
        <v>28.8</v>
      </c>
      <c r="H324">
        <v>2.7986</v>
      </c>
      <c r="I324">
        <v>6</v>
      </c>
      <c r="J324">
        <v>391</v>
      </c>
      <c r="K324">
        <v>19.2</v>
      </c>
      <c r="L324">
        <v>17.600000000000001</v>
      </c>
      <c r="M324">
        <v>23.1</v>
      </c>
    </row>
    <row r="325" spans="1:13" x14ac:dyDescent="0.3">
      <c r="A325">
        <v>7.0220000000000005E-2</v>
      </c>
      <c r="B325">
        <v>0</v>
      </c>
      <c r="C325">
        <v>4.05</v>
      </c>
      <c r="D325">
        <v>0</v>
      </c>
      <c r="E325">
        <v>0.51</v>
      </c>
      <c r="F325">
        <v>6.02</v>
      </c>
      <c r="G325">
        <v>47.2</v>
      </c>
      <c r="H325">
        <v>3.5548999999999999</v>
      </c>
      <c r="I325">
        <v>5</v>
      </c>
      <c r="J325">
        <v>296</v>
      </c>
      <c r="K325">
        <v>16.600000000000001</v>
      </c>
      <c r="L325">
        <v>10.11</v>
      </c>
      <c r="M325">
        <v>23.2</v>
      </c>
    </row>
    <row r="326" spans="1:13" x14ac:dyDescent="0.3">
      <c r="A326">
        <v>3.8710000000000001E-2</v>
      </c>
      <c r="B326">
        <v>52.5</v>
      </c>
      <c r="C326">
        <v>5.32</v>
      </c>
      <c r="D326">
        <v>0</v>
      </c>
      <c r="E326">
        <v>0.40500000000000003</v>
      </c>
      <c r="F326">
        <v>6.2089999999999996</v>
      </c>
      <c r="G326">
        <v>31.3</v>
      </c>
      <c r="H326">
        <v>7.3171999999999997</v>
      </c>
      <c r="I326">
        <v>6</v>
      </c>
      <c r="J326">
        <v>293</v>
      </c>
      <c r="K326">
        <v>16.600000000000001</v>
      </c>
      <c r="L326">
        <v>7.14</v>
      </c>
      <c r="M326">
        <v>23.2</v>
      </c>
    </row>
    <row r="327" spans="1:13" x14ac:dyDescent="0.3">
      <c r="A327">
        <v>5.29305</v>
      </c>
      <c r="B327">
        <v>0</v>
      </c>
      <c r="C327">
        <v>18.100000000000001</v>
      </c>
      <c r="D327">
        <v>0</v>
      </c>
      <c r="E327">
        <v>0.7</v>
      </c>
      <c r="F327">
        <v>6.0510000000000002</v>
      </c>
      <c r="G327">
        <v>82.5</v>
      </c>
      <c r="H327">
        <v>2.1678000000000002</v>
      </c>
      <c r="I327">
        <v>24</v>
      </c>
      <c r="J327">
        <v>666</v>
      </c>
      <c r="K327">
        <v>20.2</v>
      </c>
      <c r="L327">
        <v>18.760000000000002</v>
      </c>
      <c r="M327">
        <v>23.2</v>
      </c>
    </row>
    <row r="328" spans="1:13" x14ac:dyDescent="0.3">
      <c r="A328">
        <v>3.5686800000000001</v>
      </c>
      <c r="B328">
        <v>0</v>
      </c>
      <c r="C328">
        <v>18.100000000000001</v>
      </c>
      <c r="D328">
        <v>0</v>
      </c>
      <c r="E328">
        <v>0.57999999999999996</v>
      </c>
      <c r="F328">
        <v>6.4370000000000003</v>
      </c>
      <c r="G328">
        <v>75</v>
      </c>
      <c r="H328">
        <v>2.8965000000000001</v>
      </c>
      <c r="I328">
        <v>24</v>
      </c>
      <c r="J328">
        <v>666</v>
      </c>
      <c r="K328">
        <v>20.2</v>
      </c>
      <c r="L328">
        <v>14.36</v>
      </c>
      <c r="M328">
        <v>23.2</v>
      </c>
    </row>
    <row r="329" spans="1:13" x14ac:dyDescent="0.3">
      <c r="A329">
        <v>0.15445</v>
      </c>
      <c r="B329">
        <v>25</v>
      </c>
      <c r="C329">
        <v>5.13</v>
      </c>
      <c r="D329">
        <v>0</v>
      </c>
      <c r="E329">
        <v>0.45300000000000001</v>
      </c>
      <c r="F329">
        <v>6.1449999999999996</v>
      </c>
      <c r="G329">
        <v>29.2</v>
      </c>
      <c r="H329">
        <v>7.8148</v>
      </c>
      <c r="I329">
        <v>8</v>
      </c>
      <c r="J329">
        <v>284</v>
      </c>
      <c r="K329">
        <v>19.7</v>
      </c>
      <c r="L329">
        <v>6.86</v>
      </c>
      <c r="M329">
        <v>23.3</v>
      </c>
    </row>
    <row r="330" spans="1:13" x14ac:dyDescent="0.3">
      <c r="A330">
        <v>1.42502</v>
      </c>
      <c r="B330">
        <v>0</v>
      </c>
      <c r="C330">
        <v>19.579999999999998</v>
      </c>
      <c r="D330">
        <v>0</v>
      </c>
      <c r="E330">
        <v>0.871</v>
      </c>
      <c r="F330">
        <v>6.51</v>
      </c>
      <c r="G330">
        <v>100</v>
      </c>
      <c r="H330">
        <v>1.7659</v>
      </c>
      <c r="I330">
        <v>5</v>
      </c>
      <c r="J330">
        <v>403</v>
      </c>
      <c r="K330">
        <v>14.7</v>
      </c>
      <c r="L330">
        <v>7.39</v>
      </c>
      <c r="M330">
        <v>23.3</v>
      </c>
    </row>
    <row r="331" spans="1:13" x14ac:dyDescent="0.3">
      <c r="A331">
        <v>4.5600000000000002E-2</v>
      </c>
      <c r="B331">
        <v>0</v>
      </c>
      <c r="C331">
        <v>13.89</v>
      </c>
      <c r="D331">
        <v>1</v>
      </c>
      <c r="E331">
        <v>0.55000000000000004</v>
      </c>
      <c r="F331">
        <v>5.8879999999999999</v>
      </c>
      <c r="G331">
        <v>56</v>
      </c>
      <c r="H331">
        <v>3.1120999999999999</v>
      </c>
      <c r="I331">
        <v>5</v>
      </c>
      <c r="J331">
        <v>276</v>
      </c>
      <c r="K331">
        <v>16.399999999999999</v>
      </c>
      <c r="L331">
        <v>13.51</v>
      </c>
      <c r="M331">
        <v>23.3</v>
      </c>
    </row>
    <row r="332" spans="1:13" x14ac:dyDescent="0.3">
      <c r="A332">
        <v>9.2520000000000005E-2</v>
      </c>
      <c r="B332">
        <v>30</v>
      </c>
      <c r="C332">
        <v>4.93</v>
      </c>
      <c r="D332">
        <v>0</v>
      </c>
      <c r="E332">
        <v>0.42799999999999999</v>
      </c>
      <c r="F332">
        <v>6.6059999999999999</v>
      </c>
      <c r="G332">
        <v>42.2</v>
      </c>
      <c r="H332">
        <v>6.1898999999999997</v>
      </c>
      <c r="I332">
        <v>6</v>
      </c>
      <c r="J332">
        <v>300</v>
      </c>
      <c r="K332">
        <v>16.600000000000001</v>
      </c>
      <c r="L332">
        <v>7.37</v>
      </c>
      <c r="M332">
        <v>23.3</v>
      </c>
    </row>
    <row r="333" spans="1:13" x14ac:dyDescent="0.3">
      <c r="A333">
        <v>4.981E-2</v>
      </c>
      <c r="B333">
        <v>21</v>
      </c>
      <c r="C333">
        <v>5.64</v>
      </c>
      <c r="D333">
        <v>0</v>
      </c>
      <c r="E333">
        <v>0.439</v>
      </c>
      <c r="F333">
        <v>5.9980000000000002</v>
      </c>
      <c r="G333">
        <v>21.4</v>
      </c>
      <c r="H333">
        <v>6.8147000000000002</v>
      </c>
      <c r="I333">
        <v>4</v>
      </c>
      <c r="J333">
        <v>243</v>
      </c>
      <c r="K333">
        <v>16.8</v>
      </c>
      <c r="L333">
        <v>8.43</v>
      </c>
      <c r="M333">
        <v>23.4</v>
      </c>
    </row>
    <row r="334" spans="1:13" x14ac:dyDescent="0.3">
      <c r="A334">
        <v>0.19539000000000001</v>
      </c>
      <c r="B334">
        <v>0</v>
      </c>
      <c r="C334">
        <v>10.81</v>
      </c>
      <c r="D334">
        <v>0</v>
      </c>
      <c r="E334">
        <v>0.41299999999999998</v>
      </c>
      <c r="F334">
        <v>6.2450000000000001</v>
      </c>
      <c r="G334">
        <v>6.2</v>
      </c>
      <c r="H334">
        <v>5.2873000000000001</v>
      </c>
      <c r="I334">
        <v>4</v>
      </c>
      <c r="J334">
        <v>305</v>
      </c>
      <c r="K334">
        <v>19.2</v>
      </c>
      <c r="L334">
        <v>7.54</v>
      </c>
      <c r="M334">
        <v>23.4</v>
      </c>
    </row>
    <row r="335" spans="1:13" x14ac:dyDescent="0.3">
      <c r="A335">
        <v>3.5839999999999997E-2</v>
      </c>
      <c r="B335">
        <v>80</v>
      </c>
      <c r="C335">
        <v>3.37</v>
      </c>
      <c r="D335">
        <v>0</v>
      </c>
      <c r="E335">
        <v>0.39800000000000002</v>
      </c>
      <c r="F335">
        <v>6.29</v>
      </c>
      <c r="G335">
        <v>17.8</v>
      </c>
      <c r="H335">
        <v>6.6115000000000004</v>
      </c>
      <c r="I335">
        <v>4</v>
      </c>
      <c r="J335">
        <v>337</v>
      </c>
      <c r="K335">
        <v>16.100000000000001</v>
      </c>
      <c r="L335">
        <v>4.67</v>
      </c>
      <c r="M335">
        <v>23.5</v>
      </c>
    </row>
    <row r="336" spans="1:13" x14ac:dyDescent="0.3">
      <c r="A336">
        <v>5.6599999999999998E-2</v>
      </c>
      <c r="B336">
        <v>0</v>
      </c>
      <c r="C336">
        <v>3.41</v>
      </c>
      <c r="D336">
        <v>0</v>
      </c>
      <c r="E336">
        <v>0.48899999999999999</v>
      </c>
      <c r="F336">
        <v>7.0069999999999997</v>
      </c>
      <c r="G336">
        <v>86.3</v>
      </c>
      <c r="H336">
        <v>3.4217</v>
      </c>
      <c r="I336">
        <v>2</v>
      </c>
      <c r="J336">
        <v>270</v>
      </c>
      <c r="K336">
        <v>17.8</v>
      </c>
      <c r="L336">
        <v>5.5</v>
      </c>
      <c r="M336">
        <v>23.6</v>
      </c>
    </row>
    <row r="337" spans="1:13" x14ac:dyDescent="0.3">
      <c r="A337">
        <v>9.178E-2</v>
      </c>
      <c r="B337">
        <v>0</v>
      </c>
      <c r="C337">
        <v>4.05</v>
      </c>
      <c r="D337">
        <v>0</v>
      </c>
      <c r="E337">
        <v>0.51</v>
      </c>
      <c r="F337">
        <v>6.4160000000000004</v>
      </c>
      <c r="G337">
        <v>84.1</v>
      </c>
      <c r="H337">
        <v>2.6463000000000001</v>
      </c>
      <c r="I337">
        <v>5</v>
      </c>
      <c r="J337">
        <v>296</v>
      </c>
      <c r="K337">
        <v>16.600000000000001</v>
      </c>
      <c r="L337">
        <v>9.0399999999999991</v>
      </c>
      <c r="M337">
        <v>23.6</v>
      </c>
    </row>
    <row r="338" spans="1:13" x14ac:dyDescent="0.3">
      <c r="A338">
        <v>0.28954999999999997</v>
      </c>
      <c r="B338">
        <v>0</v>
      </c>
      <c r="C338">
        <v>10.59</v>
      </c>
      <c r="D338">
        <v>0</v>
      </c>
      <c r="E338">
        <v>0.48899999999999999</v>
      </c>
      <c r="F338">
        <v>5.4119999999999999</v>
      </c>
      <c r="G338">
        <v>9.8000000000000007</v>
      </c>
      <c r="H338">
        <v>3.5874999999999999</v>
      </c>
      <c r="I338">
        <v>4</v>
      </c>
      <c r="J338">
        <v>277</v>
      </c>
      <c r="K338">
        <v>18.600000000000001</v>
      </c>
      <c r="L338">
        <v>29.55</v>
      </c>
      <c r="M338">
        <v>23.7</v>
      </c>
    </row>
    <row r="339" spans="1:13" x14ac:dyDescent="0.3">
      <c r="A339">
        <v>8.2439999999999999E-2</v>
      </c>
      <c r="B339">
        <v>30</v>
      </c>
      <c r="C339">
        <v>4.93</v>
      </c>
      <c r="D339">
        <v>0</v>
      </c>
      <c r="E339">
        <v>0.42799999999999999</v>
      </c>
      <c r="F339">
        <v>6.4809999999999999</v>
      </c>
      <c r="G339">
        <v>18.5</v>
      </c>
      <c r="H339">
        <v>6.1898999999999997</v>
      </c>
      <c r="I339">
        <v>6</v>
      </c>
      <c r="J339">
        <v>300</v>
      </c>
      <c r="K339">
        <v>16.600000000000001</v>
      </c>
      <c r="L339">
        <v>6.36</v>
      </c>
      <c r="M339">
        <v>23.7</v>
      </c>
    </row>
    <row r="340" spans="1:13" x14ac:dyDescent="0.3">
      <c r="A340">
        <v>0.12756999999999999</v>
      </c>
      <c r="B340">
        <v>30</v>
      </c>
      <c r="C340">
        <v>4.93</v>
      </c>
      <c r="D340">
        <v>0</v>
      </c>
      <c r="E340">
        <v>0.42799999999999999</v>
      </c>
      <c r="F340">
        <v>6.3929999999999998</v>
      </c>
      <c r="G340">
        <v>7.8</v>
      </c>
      <c r="H340">
        <v>7.0354999999999999</v>
      </c>
      <c r="I340">
        <v>6</v>
      </c>
      <c r="J340">
        <v>300</v>
      </c>
      <c r="K340">
        <v>16.600000000000001</v>
      </c>
      <c r="L340">
        <v>5.19</v>
      </c>
      <c r="M340">
        <v>23.7</v>
      </c>
    </row>
    <row r="341" spans="1:13" x14ac:dyDescent="0.3">
      <c r="A341">
        <v>5.7081799999999996</v>
      </c>
      <c r="B341">
        <v>0</v>
      </c>
      <c r="C341">
        <v>18.100000000000001</v>
      </c>
      <c r="D341">
        <v>0</v>
      </c>
      <c r="E341">
        <v>0.53200000000000003</v>
      </c>
      <c r="F341">
        <v>6.75</v>
      </c>
      <c r="G341">
        <v>74.900000000000006</v>
      </c>
      <c r="H341">
        <v>3.3317000000000001</v>
      </c>
      <c r="I341">
        <v>24</v>
      </c>
      <c r="J341">
        <v>666</v>
      </c>
      <c r="K341">
        <v>20.2</v>
      </c>
      <c r="L341">
        <v>7.74</v>
      </c>
      <c r="M341">
        <v>23.7</v>
      </c>
    </row>
    <row r="342" spans="1:13" x14ac:dyDescent="0.3">
      <c r="A342">
        <v>1.8002800000000001</v>
      </c>
      <c r="B342">
        <v>0</v>
      </c>
      <c r="C342">
        <v>19.579999999999998</v>
      </c>
      <c r="D342">
        <v>0</v>
      </c>
      <c r="E342">
        <v>0.60499999999999998</v>
      </c>
      <c r="F342">
        <v>5.8769999999999998</v>
      </c>
      <c r="G342">
        <v>79.2</v>
      </c>
      <c r="H342">
        <v>2.4258999999999999</v>
      </c>
      <c r="I342">
        <v>5</v>
      </c>
      <c r="J342">
        <v>403</v>
      </c>
      <c r="K342">
        <v>14.7</v>
      </c>
      <c r="L342">
        <v>12.14</v>
      </c>
      <c r="M342">
        <v>23.8</v>
      </c>
    </row>
    <row r="343" spans="1:13" x14ac:dyDescent="0.3">
      <c r="A343">
        <v>2.3003999999999998</v>
      </c>
      <c r="B343">
        <v>0</v>
      </c>
      <c r="C343">
        <v>19.579999999999998</v>
      </c>
      <c r="D343">
        <v>0</v>
      </c>
      <c r="E343">
        <v>0.60499999999999998</v>
      </c>
      <c r="F343">
        <v>6.319</v>
      </c>
      <c r="G343">
        <v>96.1</v>
      </c>
      <c r="H343">
        <v>2.1</v>
      </c>
      <c r="I343">
        <v>5</v>
      </c>
      <c r="J343">
        <v>403</v>
      </c>
      <c r="K343">
        <v>14.7</v>
      </c>
      <c r="L343">
        <v>11.1</v>
      </c>
      <c r="M343">
        <v>23.8</v>
      </c>
    </row>
    <row r="344" spans="1:13" x14ac:dyDescent="0.3">
      <c r="A344">
        <v>0.36919999999999997</v>
      </c>
      <c r="B344">
        <v>0</v>
      </c>
      <c r="C344">
        <v>9.9</v>
      </c>
      <c r="D344">
        <v>0</v>
      </c>
      <c r="E344">
        <v>0.54400000000000004</v>
      </c>
      <c r="F344">
        <v>6.5670000000000002</v>
      </c>
      <c r="G344">
        <v>87.3</v>
      </c>
      <c r="H344">
        <v>3.6023000000000001</v>
      </c>
      <c r="I344">
        <v>4</v>
      </c>
      <c r="J344">
        <v>304</v>
      </c>
      <c r="K344">
        <v>18.399999999999999</v>
      </c>
      <c r="L344">
        <v>9.2799999999999994</v>
      </c>
      <c r="M344">
        <v>23.8</v>
      </c>
    </row>
    <row r="345" spans="1:13" x14ac:dyDescent="0.3">
      <c r="A345">
        <v>0.1676</v>
      </c>
      <c r="B345">
        <v>0</v>
      </c>
      <c r="C345">
        <v>7.38</v>
      </c>
      <c r="D345">
        <v>0</v>
      </c>
      <c r="E345">
        <v>0.49299999999999999</v>
      </c>
      <c r="F345">
        <v>6.4260000000000002</v>
      </c>
      <c r="G345">
        <v>52.3</v>
      </c>
      <c r="H345">
        <v>4.5404</v>
      </c>
      <c r="I345">
        <v>5</v>
      </c>
      <c r="J345">
        <v>287</v>
      </c>
      <c r="K345">
        <v>19.600000000000001</v>
      </c>
      <c r="L345">
        <v>7.2</v>
      </c>
      <c r="M345">
        <v>23.8</v>
      </c>
    </row>
    <row r="346" spans="1:13" x14ac:dyDescent="0.3">
      <c r="A346">
        <v>4.462E-2</v>
      </c>
      <c r="B346">
        <v>25</v>
      </c>
      <c r="C346">
        <v>4.8600000000000003</v>
      </c>
      <c r="D346">
        <v>0</v>
      </c>
      <c r="E346">
        <v>0.42599999999999999</v>
      </c>
      <c r="F346">
        <v>6.6189999999999998</v>
      </c>
      <c r="G346">
        <v>70.400000000000006</v>
      </c>
      <c r="H346">
        <v>5.4006999999999996</v>
      </c>
      <c r="I346">
        <v>4</v>
      </c>
      <c r="J346">
        <v>281</v>
      </c>
      <c r="K346">
        <v>19</v>
      </c>
      <c r="L346">
        <v>7.22</v>
      </c>
      <c r="M346">
        <v>23.9</v>
      </c>
    </row>
    <row r="347" spans="1:13" x14ac:dyDescent="0.3">
      <c r="A347">
        <v>5.0590000000000003E-2</v>
      </c>
      <c r="B347">
        <v>0</v>
      </c>
      <c r="C347">
        <v>4.49</v>
      </c>
      <c r="D347">
        <v>0</v>
      </c>
      <c r="E347">
        <v>0.44900000000000001</v>
      </c>
      <c r="F347">
        <v>6.3890000000000002</v>
      </c>
      <c r="G347">
        <v>48</v>
      </c>
      <c r="H347">
        <v>4.7793999999999999</v>
      </c>
      <c r="I347">
        <v>3</v>
      </c>
      <c r="J347">
        <v>247</v>
      </c>
      <c r="K347">
        <v>18.5</v>
      </c>
      <c r="L347">
        <v>9.6199999999999992</v>
      </c>
      <c r="M347">
        <v>23.9</v>
      </c>
    </row>
    <row r="348" spans="1:13" x14ac:dyDescent="0.3">
      <c r="A348">
        <v>8.2650000000000001E-2</v>
      </c>
      <c r="B348">
        <v>0</v>
      </c>
      <c r="C348">
        <v>13.92</v>
      </c>
      <c r="D348">
        <v>0</v>
      </c>
      <c r="E348">
        <v>0.437</v>
      </c>
      <c r="F348">
        <v>6.1269999999999998</v>
      </c>
      <c r="G348">
        <v>18.399999999999999</v>
      </c>
      <c r="H348">
        <v>5.5026999999999999</v>
      </c>
      <c r="I348">
        <v>4</v>
      </c>
      <c r="J348">
        <v>289</v>
      </c>
      <c r="K348">
        <v>16</v>
      </c>
      <c r="L348">
        <v>8.58</v>
      </c>
      <c r="M348">
        <v>23.9</v>
      </c>
    </row>
    <row r="349" spans="1:13" x14ac:dyDescent="0.3">
      <c r="A349">
        <v>2.5430000000000001E-2</v>
      </c>
      <c r="B349">
        <v>55</v>
      </c>
      <c r="C349">
        <v>3.78</v>
      </c>
      <c r="D349">
        <v>0</v>
      </c>
      <c r="E349">
        <v>0.48399999999999999</v>
      </c>
      <c r="F349">
        <v>6.6959999999999997</v>
      </c>
      <c r="G349">
        <v>56.4</v>
      </c>
      <c r="H349">
        <v>5.7321</v>
      </c>
      <c r="I349">
        <v>5</v>
      </c>
      <c r="J349">
        <v>370</v>
      </c>
      <c r="K349">
        <v>17.600000000000001</v>
      </c>
      <c r="L349">
        <v>7.18</v>
      </c>
      <c r="M349">
        <v>23.9</v>
      </c>
    </row>
    <row r="350" spans="1:13" x14ac:dyDescent="0.3">
      <c r="A350">
        <v>6.0760000000000002E-2</v>
      </c>
      <c r="B350">
        <v>0</v>
      </c>
      <c r="C350">
        <v>11.93</v>
      </c>
      <c r="D350">
        <v>0</v>
      </c>
      <c r="E350">
        <v>0.57299999999999995</v>
      </c>
      <c r="F350">
        <v>6.976</v>
      </c>
      <c r="G350">
        <v>91</v>
      </c>
      <c r="H350">
        <v>2.1675</v>
      </c>
      <c r="I350">
        <v>1</v>
      </c>
      <c r="J350">
        <v>273</v>
      </c>
      <c r="K350">
        <v>21</v>
      </c>
      <c r="L350">
        <v>5.64</v>
      </c>
      <c r="M350">
        <v>23.9</v>
      </c>
    </row>
    <row r="351" spans="1:13" x14ac:dyDescent="0.3">
      <c r="A351">
        <v>6.3200000000000001E-3</v>
      </c>
      <c r="B351">
        <v>18</v>
      </c>
      <c r="C351">
        <v>2.31</v>
      </c>
      <c r="D351">
        <v>0</v>
      </c>
      <c r="E351">
        <v>0.53800000000000003</v>
      </c>
      <c r="F351">
        <v>6.5750000000000002</v>
      </c>
      <c r="G351">
        <v>65.2</v>
      </c>
      <c r="H351">
        <v>4.09</v>
      </c>
      <c r="I351">
        <v>1</v>
      </c>
      <c r="J351">
        <v>296</v>
      </c>
      <c r="K351">
        <v>15.3</v>
      </c>
      <c r="L351">
        <v>4.9800000000000004</v>
      </c>
      <c r="M351">
        <v>24</v>
      </c>
    </row>
    <row r="352" spans="1:13" x14ac:dyDescent="0.3">
      <c r="A352">
        <v>0.33045000000000002</v>
      </c>
      <c r="B352">
        <v>0</v>
      </c>
      <c r="C352">
        <v>6.2</v>
      </c>
      <c r="D352">
        <v>0</v>
      </c>
      <c r="E352">
        <v>0.50700000000000001</v>
      </c>
      <c r="F352">
        <v>6.0860000000000003</v>
      </c>
      <c r="G352">
        <v>61.5</v>
      </c>
      <c r="H352">
        <v>3.6518999999999999</v>
      </c>
      <c r="I352">
        <v>8</v>
      </c>
      <c r="J352">
        <v>307</v>
      </c>
      <c r="K352">
        <v>17.399999999999999</v>
      </c>
      <c r="L352">
        <v>10.88</v>
      </c>
      <c r="M352">
        <v>24</v>
      </c>
    </row>
    <row r="353" spans="1:13" x14ac:dyDescent="0.3">
      <c r="A353">
        <v>7.8960000000000002E-2</v>
      </c>
      <c r="B353">
        <v>0</v>
      </c>
      <c r="C353">
        <v>12.83</v>
      </c>
      <c r="D353">
        <v>0</v>
      </c>
      <c r="E353">
        <v>0.437</v>
      </c>
      <c r="F353">
        <v>6.2729999999999997</v>
      </c>
      <c r="G353">
        <v>6</v>
      </c>
      <c r="H353">
        <v>4.2515000000000001</v>
      </c>
      <c r="I353">
        <v>5</v>
      </c>
      <c r="J353">
        <v>398</v>
      </c>
      <c r="K353">
        <v>18.7</v>
      </c>
      <c r="L353">
        <v>6.78</v>
      </c>
      <c r="M353">
        <v>24.1</v>
      </c>
    </row>
    <row r="354" spans="1:13" x14ac:dyDescent="0.3">
      <c r="A354">
        <v>3.4450000000000001E-2</v>
      </c>
      <c r="B354">
        <v>82.5</v>
      </c>
      <c r="C354">
        <v>2.0299999999999998</v>
      </c>
      <c r="D354">
        <v>0</v>
      </c>
      <c r="E354">
        <v>0.41499999999999998</v>
      </c>
      <c r="F354">
        <v>6.1619999999999999</v>
      </c>
      <c r="G354">
        <v>38.4</v>
      </c>
      <c r="H354">
        <v>6.27</v>
      </c>
      <c r="I354">
        <v>2</v>
      </c>
      <c r="J354">
        <v>348</v>
      </c>
      <c r="K354">
        <v>14.7</v>
      </c>
      <c r="L354">
        <v>7.43</v>
      </c>
      <c r="M354">
        <v>24.1</v>
      </c>
    </row>
    <row r="355" spans="1:13" x14ac:dyDescent="0.3">
      <c r="A355">
        <v>7.9500000000000001E-2</v>
      </c>
      <c r="B355">
        <v>60</v>
      </c>
      <c r="C355">
        <v>1.69</v>
      </c>
      <c r="D355">
        <v>0</v>
      </c>
      <c r="E355">
        <v>0.41099999999999998</v>
      </c>
      <c r="F355">
        <v>6.5789999999999997</v>
      </c>
      <c r="G355">
        <v>35.9</v>
      </c>
      <c r="H355">
        <v>10.7103</v>
      </c>
      <c r="I355">
        <v>4</v>
      </c>
      <c r="J355">
        <v>411</v>
      </c>
      <c r="K355">
        <v>18.3</v>
      </c>
      <c r="L355">
        <v>5.49</v>
      </c>
      <c r="M355">
        <v>24.1</v>
      </c>
    </row>
    <row r="356" spans="1:13" x14ac:dyDescent="0.3">
      <c r="A356">
        <v>8.8260000000000005E-2</v>
      </c>
      <c r="B356">
        <v>0</v>
      </c>
      <c r="C356">
        <v>10.81</v>
      </c>
      <c r="D356">
        <v>0</v>
      </c>
      <c r="E356">
        <v>0.41299999999999998</v>
      </c>
      <c r="F356">
        <v>6.4169999999999998</v>
      </c>
      <c r="G356">
        <v>6.6</v>
      </c>
      <c r="H356">
        <v>5.2873000000000001</v>
      </c>
      <c r="I356">
        <v>4</v>
      </c>
      <c r="J356">
        <v>305</v>
      </c>
      <c r="K356">
        <v>19.2</v>
      </c>
      <c r="L356">
        <v>6.72</v>
      </c>
      <c r="M356">
        <v>24.2</v>
      </c>
    </row>
    <row r="357" spans="1:13" x14ac:dyDescent="0.3">
      <c r="A357">
        <v>1.34284</v>
      </c>
      <c r="B357">
        <v>0</v>
      </c>
      <c r="C357">
        <v>19.579999999999998</v>
      </c>
      <c r="D357">
        <v>0</v>
      </c>
      <c r="E357">
        <v>0.60499999999999998</v>
      </c>
      <c r="F357">
        <v>6.0659999999999998</v>
      </c>
      <c r="G357">
        <v>100</v>
      </c>
      <c r="H357">
        <v>1.7573000000000001</v>
      </c>
      <c r="I357">
        <v>5</v>
      </c>
      <c r="J357">
        <v>403</v>
      </c>
      <c r="K357">
        <v>14.7</v>
      </c>
      <c r="L357">
        <v>6.43</v>
      </c>
      <c r="M357">
        <v>24.3</v>
      </c>
    </row>
    <row r="358" spans="1:13" x14ac:dyDescent="0.3">
      <c r="A358">
        <v>0.53700000000000003</v>
      </c>
      <c r="B358">
        <v>0</v>
      </c>
      <c r="C358">
        <v>6.2</v>
      </c>
      <c r="D358">
        <v>0</v>
      </c>
      <c r="E358">
        <v>0.504</v>
      </c>
      <c r="F358">
        <v>5.9809999999999999</v>
      </c>
      <c r="G358">
        <v>68.099999999999994</v>
      </c>
      <c r="H358">
        <v>3.6715</v>
      </c>
      <c r="I358">
        <v>8</v>
      </c>
      <c r="J358">
        <v>307</v>
      </c>
      <c r="K358">
        <v>17.399999999999999</v>
      </c>
      <c r="L358">
        <v>11.65</v>
      </c>
      <c r="M358">
        <v>24.3</v>
      </c>
    </row>
    <row r="359" spans="1:13" x14ac:dyDescent="0.3">
      <c r="A359">
        <v>0.33983000000000002</v>
      </c>
      <c r="B359">
        <v>22</v>
      </c>
      <c r="C359">
        <v>5.86</v>
      </c>
      <c r="D359">
        <v>0</v>
      </c>
      <c r="E359">
        <v>0.43099999999999999</v>
      </c>
      <c r="F359">
        <v>6.1079999999999997</v>
      </c>
      <c r="G359">
        <v>34.9</v>
      </c>
      <c r="H359">
        <v>8.0555000000000003</v>
      </c>
      <c r="I359">
        <v>7</v>
      </c>
      <c r="J359">
        <v>330</v>
      </c>
      <c r="K359">
        <v>19.100000000000001</v>
      </c>
      <c r="L359">
        <v>9.16</v>
      </c>
      <c r="M359">
        <v>24.3</v>
      </c>
    </row>
    <row r="360" spans="1:13" x14ac:dyDescent="0.3">
      <c r="A360">
        <v>0.22969000000000001</v>
      </c>
      <c r="B360">
        <v>0</v>
      </c>
      <c r="C360">
        <v>10.59</v>
      </c>
      <c r="D360">
        <v>0</v>
      </c>
      <c r="E360">
        <v>0.48899999999999999</v>
      </c>
      <c r="F360">
        <v>6.3259999999999996</v>
      </c>
      <c r="G360">
        <v>52.5</v>
      </c>
      <c r="H360">
        <v>4.3548999999999998</v>
      </c>
      <c r="I360">
        <v>4</v>
      </c>
      <c r="J360">
        <v>277</v>
      </c>
      <c r="K360">
        <v>18.600000000000001</v>
      </c>
      <c r="L360">
        <v>10.97</v>
      </c>
      <c r="M360">
        <v>24.4</v>
      </c>
    </row>
    <row r="361" spans="1:13" x14ac:dyDescent="0.3">
      <c r="A361">
        <v>0.13586999999999999</v>
      </c>
      <c r="B361">
        <v>0</v>
      </c>
      <c r="C361">
        <v>10.59</v>
      </c>
      <c r="D361">
        <v>1</v>
      </c>
      <c r="E361">
        <v>0.48899999999999999</v>
      </c>
      <c r="F361">
        <v>6.0640000000000001</v>
      </c>
      <c r="G361">
        <v>59.1</v>
      </c>
      <c r="H361">
        <v>4.2392000000000003</v>
      </c>
      <c r="I361">
        <v>4</v>
      </c>
      <c r="J361">
        <v>277</v>
      </c>
      <c r="K361">
        <v>18.600000000000001</v>
      </c>
      <c r="L361">
        <v>14.66</v>
      </c>
      <c r="M361">
        <v>24.4</v>
      </c>
    </row>
    <row r="362" spans="1:13" x14ac:dyDescent="0.3">
      <c r="A362">
        <v>0.14030000000000001</v>
      </c>
      <c r="B362">
        <v>22</v>
      </c>
      <c r="C362">
        <v>5.86</v>
      </c>
      <c r="D362">
        <v>0</v>
      </c>
      <c r="E362">
        <v>0.43099999999999999</v>
      </c>
      <c r="F362">
        <v>6.4870000000000001</v>
      </c>
      <c r="G362">
        <v>13</v>
      </c>
      <c r="H362">
        <v>7.3967000000000001</v>
      </c>
      <c r="I362">
        <v>7</v>
      </c>
      <c r="J362">
        <v>330</v>
      </c>
      <c r="K362">
        <v>19.100000000000001</v>
      </c>
      <c r="L362">
        <v>5.9</v>
      </c>
      <c r="M362">
        <v>24.4</v>
      </c>
    </row>
    <row r="363" spans="1:13" x14ac:dyDescent="0.3">
      <c r="A363">
        <v>0.11459999999999999</v>
      </c>
      <c r="B363">
        <v>20</v>
      </c>
      <c r="C363">
        <v>6.96</v>
      </c>
      <c r="D363">
        <v>0</v>
      </c>
      <c r="E363">
        <v>0.46400000000000002</v>
      </c>
      <c r="F363">
        <v>6.5380000000000003</v>
      </c>
      <c r="G363">
        <v>58.7</v>
      </c>
      <c r="H363">
        <v>3.9175</v>
      </c>
      <c r="I363">
        <v>3</v>
      </c>
      <c r="J363">
        <v>223</v>
      </c>
      <c r="K363">
        <v>18.600000000000001</v>
      </c>
      <c r="L363">
        <v>7.73</v>
      </c>
      <c r="M363">
        <v>24.4</v>
      </c>
    </row>
    <row r="364" spans="1:13" x14ac:dyDescent="0.3">
      <c r="A364">
        <v>0.16439000000000001</v>
      </c>
      <c r="B364">
        <v>22</v>
      </c>
      <c r="C364">
        <v>5.86</v>
      </c>
      <c r="D364">
        <v>0</v>
      </c>
      <c r="E364">
        <v>0.43099999999999999</v>
      </c>
      <c r="F364">
        <v>6.4329999999999998</v>
      </c>
      <c r="G364">
        <v>49.1</v>
      </c>
      <c r="H364">
        <v>7.8265000000000002</v>
      </c>
      <c r="I364">
        <v>7</v>
      </c>
      <c r="J364">
        <v>330</v>
      </c>
      <c r="K364">
        <v>19.100000000000001</v>
      </c>
      <c r="L364">
        <v>9.52</v>
      </c>
      <c r="M364">
        <v>24.5</v>
      </c>
    </row>
    <row r="365" spans="1:13" x14ac:dyDescent="0.3">
      <c r="A365">
        <v>1.5010000000000001E-2</v>
      </c>
      <c r="B365">
        <v>80</v>
      </c>
      <c r="C365">
        <v>2.0099999999999998</v>
      </c>
      <c r="D365">
        <v>0</v>
      </c>
      <c r="E365">
        <v>0.435</v>
      </c>
      <c r="F365">
        <v>6.6349999999999998</v>
      </c>
      <c r="G365">
        <v>29.7</v>
      </c>
      <c r="H365">
        <v>8.3439999999999994</v>
      </c>
      <c r="I365">
        <v>4</v>
      </c>
      <c r="J365">
        <v>280</v>
      </c>
      <c r="K365">
        <v>17</v>
      </c>
      <c r="L365">
        <v>5.99</v>
      </c>
      <c r="M365">
        <v>24.5</v>
      </c>
    </row>
    <row r="366" spans="1:13" x14ac:dyDescent="0.3">
      <c r="A366">
        <v>0.27956999999999999</v>
      </c>
      <c r="B366">
        <v>0</v>
      </c>
      <c r="C366">
        <v>9.69</v>
      </c>
      <c r="D366">
        <v>0</v>
      </c>
      <c r="E366">
        <v>0.58499999999999996</v>
      </c>
      <c r="F366">
        <v>5.9260000000000002</v>
      </c>
      <c r="G366">
        <v>42.6</v>
      </c>
      <c r="H366">
        <v>2.3816999999999999</v>
      </c>
      <c r="I366">
        <v>6</v>
      </c>
      <c r="J366">
        <v>391</v>
      </c>
      <c r="K366">
        <v>19.2</v>
      </c>
      <c r="L366">
        <v>13.59</v>
      </c>
      <c r="M366">
        <v>24.5</v>
      </c>
    </row>
    <row r="367" spans="1:13" x14ac:dyDescent="0.3">
      <c r="A367">
        <v>5.425E-2</v>
      </c>
      <c r="B367">
        <v>0</v>
      </c>
      <c r="C367">
        <v>4.05</v>
      </c>
      <c r="D367">
        <v>0</v>
      </c>
      <c r="E367">
        <v>0.51</v>
      </c>
      <c r="F367">
        <v>6.3150000000000004</v>
      </c>
      <c r="G367">
        <v>73.400000000000006</v>
      </c>
      <c r="H367">
        <v>3.3174999999999999</v>
      </c>
      <c r="I367">
        <v>5</v>
      </c>
      <c r="J367">
        <v>296</v>
      </c>
      <c r="K367">
        <v>16.600000000000001</v>
      </c>
      <c r="L367">
        <v>6.29</v>
      </c>
      <c r="M367">
        <v>24.6</v>
      </c>
    </row>
    <row r="368" spans="1:13" x14ac:dyDescent="0.3">
      <c r="A368">
        <v>0.19186</v>
      </c>
      <c r="B368">
        <v>0</v>
      </c>
      <c r="C368">
        <v>7.38</v>
      </c>
      <c r="D368">
        <v>0</v>
      </c>
      <c r="E368">
        <v>0.49299999999999999</v>
      </c>
      <c r="F368">
        <v>6.431</v>
      </c>
      <c r="G368">
        <v>14.7</v>
      </c>
      <c r="H368">
        <v>5.4158999999999997</v>
      </c>
      <c r="I368">
        <v>5</v>
      </c>
      <c r="J368">
        <v>287</v>
      </c>
      <c r="K368">
        <v>19.600000000000001</v>
      </c>
      <c r="L368">
        <v>5.08</v>
      </c>
      <c r="M368">
        <v>24.6</v>
      </c>
    </row>
    <row r="369" spans="1:13" x14ac:dyDescent="0.3">
      <c r="A369">
        <v>0.17505000000000001</v>
      </c>
      <c r="B369">
        <v>0</v>
      </c>
      <c r="C369">
        <v>5.96</v>
      </c>
      <c r="D369">
        <v>0</v>
      </c>
      <c r="E369">
        <v>0.499</v>
      </c>
      <c r="F369">
        <v>5.9660000000000002</v>
      </c>
      <c r="G369">
        <v>30.2</v>
      </c>
      <c r="H369">
        <v>3.8473000000000002</v>
      </c>
      <c r="I369">
        <v>5</v>
      </c>
      <c r="J369">
        <v>279</v>
      </c>
      <c r="K369">
        <v>19.2</v>
      </c>
      <c r="L369">
        <v>10.130000000000001</v>
      </c>
      <c r="M369">
        <v>24.7</v>
      </c>
    </row>
    <row r="370" spans="1:13" x14ac:dyDescent="0.3">
      <c r="A370">
        <v>0.15936</v>
      </c>
      <c r="B370">
        <v>0</v>
      </c>
      <c r="C370">
        <v>6.91</v>
      </c>
      <c r="D370">
        <v>0</v>
      </c>
      <c r="E370">
        <v>0.44800000000000001</v>
      </c>
      <c r="F370">
        <v>6.2110000000000003</v>
      </c>
      <c r="G370">
        <v>6.5</v>
      </c>
      <c r="H370">
        <v>5.7209000000000003</v>
      </c>
      <c r="I370">
        <v>3</v>
      </c>
      <c r="J370">
        <v>233</v>
      </c>
      <c r="K370">
        <v>17.899999999999999</v>
      </c>
      <c r="L370">
        <v>7.44</v>
      </c>
      <c r="M370">
        <v>24.7</v>
      </c>
    </row>
    <row r="371" spans="1:13" x14ac:dyDescent="0.3">
      <c r="A371">
        <v>2.0549999999999999E-2</v>
      </c>
      <c r="B371">
        <v>85</v>
      </c>
      <c r="C371">
        <v>0.74</v>
      </c>
      <c r="D371">
        <v>0</v>
      </c>
      <c r="E371">
        <v>0.41</v>
      </c>
      <c r="F371">
        <v>6.383</v>
      </c>
      <c r="G371">
        <v>35.700000000000003</v>
      </c>
      <c r="H371">
        <v>9.1875999999999998</v>
      </c>
      <c r="I371">
        <v>2</v>
      </c>
      <c r="J371">
        <v>313</v>
      </c>
      <c r="K371">
        <v>17.3</v>
      </c>
      <c r="L371">
        <v>5.77</v>
      </c>
      <c r="M371">
        <v>24.7</v>
      </c>
    </row>
    <row r="372" spans="1:13" x14ac:dyDescent="0.3">
      <c r="A372">
        <v>3.6589999999999998E-2</v>
      </c>
      <c r="B372">
        <v>25</v>
      </c>
      <c r="C372">
        <v>4.8600000000000003</v>
      </c>
      <c r="D372">
        <v>0</v>
      </c>
      <c r="E372">
        <v>0.42599999999999999</v>
      </c>
      <c r="F372">
        <v>6.3019999999999996</v>
      </c>
      <c r="G372">
        <v>32.200000000000003</v>
      </c>
      <c r="H372">
        <v>5.4006999999999996</v>
      </c>
      <c r="I372">
        <v>4</v>
      </c>
      <c r="J372">
        <v>281</v>
      </c>
      <c r="K372">
        <v>19</v>
      </c>
      <c r="L372">
        <v>6.72</v>
      </c>
      <c r="M372">
        <v>24.8</v>
      </c>
    </row>
    <row r="373" spans="1:13" x14ac:dyDescent="0.3">
      <c r="A373">
        <v>0.21409</v>
      </c>
      <c r="B373">
        <v>22</v>
      </c>
      <c r="C373">
        <v>5.86</v>
      </c>
      <c r="D373">
        <v>0</v>
      </c>
      <c r="E373">
        <v>0.43099999999999999</v>
      </c>
      <c r="F373">
        <v>6.4379999999999997</v>
      </c>
      <c r="G373">
        <v>8.9</v>
      </c>
      <c r="H373">
        <v>7.3967000000000001</v>
      </c>
      <c r="I373">
        <v>7</v>
      </c>
      <c r="J373">
        <v>330</v>
      </c>
      <c r="K373">
        <v>19.100000000000001</v>
      </c>
      <c r="L373">
        <v>3.59</v>
      </c>
      <c r="M373">
        <v>24.8</v>
      </c>
    </row>
    <row r="374" spans="1:13" x14ac:dyDescent="0.3">
      <c r="A374">
        <v>4.2970000000000001E-2</v>
      </c>
      <c r="B374">
        <v>52.5</v>
      </c>
      <c r="C374">
        <v>5.32</v>
      </c>
      <c r="D374">
        <v>0</v>
      </c>
      <c r="E374">
        <v>0.40500000000000003</v>
      </c>
      <c r="F374">
        <v>6.5650000000000004</v>
      </c>
      <c r="G374">
        <v>22.9</v>
      </c>
      <c r="H374">
        <v>7.3171999999999997</v>
      </c>
      <c r="I374">
        <v>6</v>
      </c>
      <c r="J374">
        <v>293</v>
      </c>
      <c r="K374">
        <v>16.600000000000001</v>
      </c>
      <c r="L374">
        <v>9.51</v>
      </c>
      <c r="M374">
        <v>24.8</v>
      </c>
    </row>
    <row r="375" spans="1:13" x14ac:dyDescent="0.3">
      <c r="A375">
        <v>4.4170000000000001E-2</v>
      </c>
      <c r="B375">
        <v>70</v>
      </c>
      <c r="C375">
        <v>2.2400000000000002</v>
      </c>
      <c r="D375">
        <v>0</v>
      </c>
      <c r="E375">
        <v>0.4</v>
      </c>
      <c r="F375">
        <v>6.8710000000000004</v>
      </c>
      <c r="G375">
        <v>47.4</v>
      </c>
      <c r="H375">
        <v>7.8277999999999999</v>
      </c>
      <c r="I375">
        <v>5</v>
      </c>
      <c r="J375">
        <v>358</v>
      </c>
      <c r="K375">
        <v>14.8</v>
      </c>
      <c r="L375">
        <v>6.07</v>
      </c>
      <c r="M375">
        <v>24.8</v>
      </c>
    </row>
    <row r="376" spans="1:13" x14ac:dyDescent="0.3">
      <c r="A376">
        <v>5.3600000000000002E-2</v>
      </c>
      <c r="B376">
        <v>21</v>
      </c>
      <c r="C376">
        <v>5.64</v>
      </c>
      <c r="D376">
        <v>0</v>
      </c>
      <c r="E376">
        <v>0.439</v>
      </c>
      <c r="F376">
        <v>6.5110000000000001</v>
      </c>
      <c r="G376">
        <v>21.1</v>
      </c>
      <c r="H376">
        <v>6.8147000000000002</v>
      </c>
      <c r="I376">
        <v>4</v>
      </c>
      <c r="J376">
        <v>243</v>
      </c>
      <c r="K376">
        <v>16.8</v>
      </c>
      <c r="L376">
        <v>5.28</v>
      </c>
      <c r="M376">
        <v>25</v>
      </c>
    </row>
    <row r="377" spans="1:13" x14ac:dyDescent="0.3">
      <c r="A377">
        <v>0.1265</v>
      </c>
      <c r="B377">
        <v>25</v>
      </c>
      <c r="C377">
        <v>5.13</v>
      </c>
      <c r="D377">
        <v>0</v>
      </c>
      <c r="E377">
        <v>0.45300000000000001</v>
      </c>
      <c r="F377">
        <v>6.7619999999999996</v>
      </c>
      <c r="G377">
        <v>43.4</v>
      </c>
      <c r="H377">
        <v>7.9809000000000001</v>
      </c>
      <c r="I377">
        <v>8</v>
      </c>
      <c r="J377">
        <v>284</v>
      </c>
      <c r="K377">
        <v>19.7</v>
      </c>
      <c r="L377">
        <v>9.5</v>
      </c>
      <c r="M377">
        <v>25</v>
      </c>
    </row>
    <row r="378" spans="1:13" x14ac:dyDescent="0.3">
      <c r="A378">
        <v>2.8750000000000001E-2</v>
      </c>
      <c r="B378">
        <v>28</v>
      </c>
      <c r="C378">
        <v>15.04</v>
      </c>
      <c r="D378">
        <v>0</v>
      </c>
      <c r="E378">
        <v>0.46400000000000002</v>
      </c>
      <c r="F378">
        <v>6.2110000000000003</v>
      </c>
      <c r="G378">
        <v>28.9</v>
      </c>
      <c r="H378">
        <v>3.6659000000000002</v>
      </c>
      <c r="I378">
        <v>4</v>
      </c>
      <c r="J378">
        <v>270</v>
      </c>
      <c r="K378">
        <v>18.2</v>
      </c>
      <c r="L378">
        <v>6.21</v>
      </c>
      <c r="M378">
        <v>25</v>
      </c>
    </row>
    <row r="379" spans="1:13" x14ac:dyDescent="0.3">
      <c r="A379">
        <v>2.9239999999999999</v>
      </c>
      <c r="B379">
        <v>0</v>
      </c>
      <c r="C379">
        <v>19.579999999999998</v>
      </c>
      <c r="D379">
        <v>0</v>
      </c>
      <c r="E379">
        <v>0.60499999999999998</v>
      </c>
      <c r="F379">
        <v>6.101</v>
      </c>
      <c r="G379">
        <v>93</v>
      </c>
      <c r="H379">
        <v>2.2833999999999999</v>
      </c>
      <c r="I379">
        <v>5</v>
      </c>
      <c r="J379">
        <v>403</v>
      </c>
      <c r="K379">
        <v>14.7</v>
      </c>
      <c r="L379">
        <v>9.81</v>
      </c>
      <c r="M379">
        <v>25</v>
      </c>
    </row>
    <row r="380" spans="1:13" x14ac:dyDescent="0.3">
      <c r="A380">
        <v>0.19802</v>
      </c>
      <c r="B380">
        <v>0</v>
      </c>
      <c r="C380">
        <v>10.59</v>
      </c>
      <c r="D380">
        <v>0</v>
      </c>
      <c r="E380">
        <v>0.48899999999999999</v>
      </c>
      <c r="F380">
        <v>6.1820000000000004</v>
      </c>
      <c r="G380">
        <v>42.4</v>
      </c>
      <c r="H380">
        <v>3.9453999999999998</v>
      </c>
      <c r="I380">
        <v>4</v>
      </c>
      <c r="J380">
        <v>277</v>
      </c>
      <c r="K380">
        <v>18.600000000000001</v>
      </c>
      <c r="L380">
        <v>9.4700000000000006</v>
      </c>
      <c r="M380">
        <v>25</v>
      </c>
    </row>
    <row r="381" spans="1:13" x14ac:dyDescent="0.3">
      <c r="A381">
        <v>0.34109</v>
      </c>
      <c r="B381">
        <v>0</v>
      </c>
      <c r="C381">
        <v>7.38</v>
      </c>
      <c r="D381">
        <v>0</v>
      </c>
      <c r="E381">
        <v>0.49299999999999999</v>
      </c>
      <c r="F381">
        <v>6.415</v>
      </c>
      <c r="G381">
        <v>40.1</v>
      </c>
      <c r="H381">
        <v>4.7210999999999999</v>
      </c>
      <c r="I381">
        <v>5</v>
      </c>
      <c r="J381">
        <v>287</v>
      </c>
      <c r="K381">
        <v>19.600000000000001</v>
      </c>
      <c r="L381">
        <v>6.12</v>
      </c>
      <c r="M381">
        <v>25</v>
      </c>
    </row>
    <row r="382" spans="1:13" x14ac:dyDescent="0.3">
      <c r="A382">
        <v>4.5419200000000002</v>
      </c>
      <c r="B382">
        <v>0</v>
      </c>
      <c r="C382">
        <v>18.100000000000001</v>
      </c>
      <c r="D382">
        <v>0</v>
      </c>
      <c r="E382">
        <v>0.77</v>
      </c>
      <c r="F382">
        <v>6.3979999999999997</v>
      </c>
      <c r="G382">
        <v>88</v>
      </c>
      <c r="H382">
        <v>2.5182000000000002</v>
      </c>
      <c r="I382">
        <v>24</v>
      </c>
      <c r="J382">
        <v>666</v>
      </c>
      <c r="K382">
        <v>20.2</v>
      </c>
      <c r="L382">
        <v>7.79</v>
      </c>
      <c r="M382">
        <v>25</v>
      </c>
    </row>
    <row r="383" spans="1:13" x14ac:dyDescent="0.3">
      <c r="A383">
        <v>5.73116</v>
      </c>
      <c r="B383">
        <v>0</v>
      </c>
      <c r="C383">
        <v>18.100000000000001</v>
      </c>
      <c r="D383">
        <v>0</v>
      </c>
      <c r="E383">
        <v>0.53200000000000003</v>
      </c>
      <c r="F383">
        <v>7.0609999999999999</v>
      </c>
      <c r="G383">
        <v>77</v>
      </c>
      <c r="H383">
        <v>3.4106000000000001</v>
      </c>
      <c r="I383">
        <v>24</v>
      </c>
      <c r="J383">
        <v>666</v>
      </c>
      <c r="K383">
        <v>20.2</v>
      </c>
      <c r="L383">
        <v>7.01</v>
      </c>
      <c r="M383">
        <v>25</v>
      </c>
    </row>
    <row r="384" spans="1:13" x14ac:dyDescent="0.3">
      <c r="A384">
        <v>0.52058000000000004</v>
      </c>
      <c r="B384">
        <v>0</v>
      </c>
      <c r="C384">
        <v>6.2</v>
      </c>
      <c r="D384">
        <v>1</v>
      </c>
      <c r="E384">
        <v>0.50700000000000001</v>
      </c>
      <c r="F384">
        <v>6.6310000000000002</v>
      </c>
      <c r="G384">
        <v>76.5</v>
      </c>
      <c r="H384">
        <v>4.1479999999999997</v>
      </c>
      <c r="I384">
        <v>8</v>
      </c>
      <c r="J384">
        <v>307</v>
      </c>
      <c r="K384">
        <v>17.399999999999999</v>
      </c>
      <c r="L384">
        <v>9.5399999999999991</v>
      </c>
      <c r="M384">
        <v>25.1</v>
      </c>
    </row>
    <row r="385" spans="1:13" x14ac:dyDescent="0.3">
      <c r="A385">
        <v>0.16211</v>
      </c>
      <c r="B385">
        <v>20</v>
      </c>
      <c r="C385">
        <v>6.96</v>
      </c>
      <c r="D385">
        <v>0</v>
      </c>
      <c r="E385">
        <v>0.46400000000000002</v>
      </c>
      <c r="F385">
        <v>6.24</v>
      </c>
      <c r="G385">
        <v>16.3</v>
      </c>
      <c r="H385">
        <v>4.4290000000000003</v>
      </c>
      <c r="I385">
        <v>3</v>
      </c>
      <c r="J385">
        <v>223</v>
      </c>
      <c r="K385">
        <v>18.600000000000001</v>
      </c>
      <c r="L385">
        <v>6.59</v>
      </c>
      <c r="M385">
        <v>25.2</v>
      </c>
    </row>
    <row r="386" spans="1:13" x14ac:dyDescent="0.3">
      <c r="A386">
        <v>0.14149999999999999</v>
      </c>
      <c r="B386">
        <v>0</v>
      </c>
      <c r="C386">
        <v>6.91</v>
      </c>
      <c r="D386">
        <v>0</v>
      </c>
      <c r="E386">
        <v>0.44800000000000001</v>
      </c>
      <c r="F386">
        <v>6.1689999999999996</v>
      </c>
      <c r="G386">
        <v>6.6</v>
      </c>
      <c r="H386">
        <v>5.7209000000000003</v>
      </c>
      <c r="I386">
        <v>3</v>
      </c>
      <c r="J386">
        <v>233</v>
      </c>
      <c r="K386">
        <v>17.899999999999999</v>
      </c>
      <c r="L386">
        <v>5.81</v>
      </c>
      <c r="M386">
        <v>25.3</v>
      </c>
    </row>
    <row r="387" spans="1:13" x14ac:dyDescent="0.3">
      <c r="A387">
        <v>0.19073000000000001</v>
      </c>
      <c r="B387">
        <v>22</v>
      </c>
      <c r="C387">
        <v>5.86</v>
      </c>
      <c r="D387">
        <v>0</v>
      </c>
      <c r="E387">
        <v>0.43099999999999999</v>
      </c>
      <c r="F387">
        <v>6.718</v>
      </c>
      <c r="G387">
        <v>17.5</v>
      </c>
      <c r="H387">
        <v>7.8265000000000002</v>
      </c>
      <c r="I387">
        <v>7</v>
      </c>
      <c r="J387">
        <v>330</v>
      </c>
      <c r="K387">
        <v>19.100000000000001</v>
      </c>
      <c r="L387">
        <v>6.56</v>
      </c>
      <c r="M387">
        <v>26.2</v>
      </c>
    </row>
    <row r="388" spans="1:13" x14ac:dyDescent="0.3">
      <c r="A388">
        <v>8.3080000000000001E-2</v>
      </c>
      <c r="B388">
        <v>0</v>
      </c>
      <c r="C388">
        <v>2.46</v>
      </c>
      <c r="D388">
        <v>0</v>
      </c>
      <c r="E388">
        <v>0.48799999999999999</v>
      </c>
      <c r="F388">
        <v>5.6040000000000001</v>
      </c>
      <c r="G388">
        <v>89.8</v>
      </c>
      <c r="H388">
        <v>2.9878999999999998</v>
      </c>
      <c r="I388">
        <v>3</v>
      </c>
      <c r="J388">
        <v>193</v>
      </c>
      <c r="K388">
        <v>17.8</v>
      </c>
      <c r="L388">
        <v>13.98</v>
      </c>
      <c r="M388">
        <v>26.4</v>
      </c>
    </row>
    <row r="389" spans="1:13" x14ac:dyDescent="0.3">
      <c r="A389">
        <v>9.2660000000000006E-2</v>
      </c>
      <c r="B389">
        <v>34</v>
      </c>
      <c r="C389">
        <v>6.09</v>
      </c>
      <c r="D389">
        <v>0</v>
      </c>
      <c r="E389">
        <v>0.433</v>
      </c>
      <c r="F389">
        <v>6.4950000000000001</v>
      </c>
      <c r="G389">
        <v>18.399999999999999</v>
      </c>
      <c r="H389">
        <v>5.4916999999999998</v>
      </c>
      <c r="I389">
        <v>7</v>
      </c>
      <c r="J389">
        <v>329</v>
      </c>
      <c r="K389">
        <v>16.100000000000001</v>
      </c>
      <c r="L389">
        <v>8.67</v>
      </c>
      <c r="M389">
        <v>26.4</v>
      </c>
    </row>
    <row r="390" spans="1:13" x14ac:dyDescent="0.3">
      <c r="A390">
        <v>0.11432</v>
      </c>
      <c r="B390">
        <v>0</v>
      </c>
      <c r="C390">
        <v>8.56</v>
      </c>
      <c r="D390">
        <v>0</v>
      </c>
      <c r="E390">
        <v>0.52</v>
      </c>
      <c r="F390">
        <v>6.7809999999999997</v>
      </c>
      <c r="G390">
        <v>71.3</v>
      </c>
      <c r="H390">
        <v>2.8561000000000001</v>
      </c>
      <c r="I390">
        <v>5</v>
      </c>
      <c r="J390">
        <v>384</v>
      </c>
      <c r="K390">
        <v>20.9</v>
      </c>
      <c r="L390">
        <v>7.67</v>
      </c>
      <c r="M390">
        <v>26.5</v>
      </c>
    </row>
    <row r="391" spans="1:13" x14ac:dyDescent="0.3">
      <c r="A391">
        <v>0.12744</v>
      </c>
      <c r="B391">
        <v>0</v>
      </c>
      <c r="C391">
        <v>6.91</v>
      </c>
      <c r="D391">
        <v>0</v>
      </c>
      <c r="E391">
        <v>0.44800000000000001</v>
      </c>
      <c r="F391">
        <v>6.77</v>
      </c>
      <c r="G391">
        <v>2.9</v>
      </c>
      <c r="H391">
        <v>5.7209000000000003</v>
      </c>
      <c r="I391">
        <v>3</v>
      </c>
      <c r="J391">
        <v>233</v>
      </c>
      <c r="K391">
        <v>17.899999999999999</v>
      </c>
      <c r="L391">
        <v>4.84</v>
      </c>
      <c r="M391">
        <v>26.6</v>
      </c>
    </row>
    <row r="392" spans="1:13" x14ac:dyDescent="0.3">
      <c r="A392">
        <v>5.7349999999999998E-2</v>
      </c>
      <c r="B392">
        <v>0</v>
      </c>
      <c r="C392">
        <v>4.49</v>
      </c>
      <c r="D392">
        <v>0</v>
      </c>
      <c r="E392">
        <v>0.44900000000000001</v>
      </c>
      <c r="F392">
        <v>6.63</v>
      </c>
      <c r="G392">
        <v>56.1</v>
      </c>
      <c r="H392">
        <v>4.4377000000000004</v>
      </c>
      <c r="I392">
        <v>3</v>
      </c>
      <c r="J392">
        <v>247</v>
      </c>
      <c r="K392">
        <v>18.5</v>
      </c>
      <c r="L392">
        <v>6.53</v>
      </c>
      <c r="M392">
        <v>26.6</v>
      </c>
    </row>
    <row r="393" spans="1:13" x14ac:dyDescent="0.3">
      <c r="A393">
        <v>2.8989999999999998E-2</v>
      </c>
      <c r="B393">
        <v>40</v>
      </c>
      <c r="C393">
        <v>1.25</v>
      </c>
      <c r="D393">
        <v>0</v>
      </c>
      <c r="E393">
        <v>0.42899999999999999</v>
      </c>
      <c r="F393">
        <v>6.9390000000000001</v>
      </c>
      <c r="G393">
        <v>34.5</v>
      </c>
      <c r="H393">
        <v>8.7920999999999996</v>
      </c>
      <c r="I393">
        <v>1</v>
      </c>
      <c r="J393">
        <v>335</v>
      </c>
      <c r="K393">
        <v>19.7</v>
      </c>
      <c r="L393">
        <v>5.89</v>
      </c>
      <c r="M393">
        <v>26.6</v>
      </c>
    </row>
    <row r="394" spans="1:13" x14ac:dyDescent="0.3">
      <c r="A394">
        <v>0.35809000000000002</v>
      </c>
      <c r="B394">
        <v>0</v>
      </c>
      <c r="C394">
        <v>6.2</v>
      </c>
      <c r="D394">
        <v>1</v>
      </c>
      <c r="E394">
        <v>0.50700000000000001</v>
      </c>
      <c r="F394">
        <v>6.9509999999999996</v>
      </c>
      <c r="G394">
        <v>88.5</v>
      </c>
      <c r="H394">
        <v>2.8616999999999999</v>
      </c>
      <c r="I394">
        <v>8</v>
      </c>
      <c r="J394">
        <v>307</v>
      </c>
      <c r="K394">
        <v>17.399999999999999</v>
      </c>
      <c r="L394">
        <v>9.7100000000000009</v>
      </c>
      <c r="M394">
        <v>26.7</v>
      </c>
    </row>
    <row r="395" spans="1:13" x14ac:dyDescent="0.3">
      <c r="A395">
        <v>1.27346</v>
      </c>
      <c r="B395">
        <v>0</v>
      </c>
      <c r="C395">
        <v>19.579999999999998</v>
      </c>
      <c r="D395">
        <v>1</v>
      </c>
      <c r="E395">
        <v>0.60499999999999998</v>
      </c>
      <c r="F395">
        <v>6.25</v>
      </c>
      <c r="G395">
        <v>92.6</v>
      </c>
      <c r="H395">
        <v>1.7984</v>
      </c>
      <c r="I395">
        <v>5</v>
      </c>
      <c r="J395">
        <v>403</v>
      </c>
      <c r="K395">
        <v>14.7</v>
      </c>
      <c r="L395">
        <v>5.5</v>
      </c>
      <c r="M395">
        <v>27</v>
      </c>
    </row>
    <row r="396" spans="1:13" x14ac:dyDescent="0.3">
      <c r="A396">
        <v>0.14455000000000001</v>
      </c>
      <c r="B396">
        <v>12.5</v>
      </c>
      <c r="C396">
        <v>7.87</v>
      </c>
      <c r="D396">
        <v>0</v>
      </c>
      <c r="E396">
        <v>0.52400000000000002</v>
      </c>
      <c r="F396">
        <v>6.1719999999999997</v>
      </c>
      <c r="G396">
        <v>96.1</v>
      </c>
      <c r="H396">
        <v>5.9504999999999999</v>
      </c>
      <c r="I396">
        <v>5</v>
      </c>
      <c r="J396">
        <v>311</v>
      </c>
      <c r="K396">
        <v>15.2</v>
      </c>
      <c r="L396">
        <v>19.149999999999999</v>
      </c>
      <c r="M396">
        <v>27.1</v>
      </c>
    </row>
    <row r="397" spans="1:13" x14ac:dyDescent="0.3">
      <c r="A397">
        <v>5.3719999999999997E-2</v>
      </c>
      <c r="B397">
        <v>0</v>
      </c>
      <c r="C397">
        <v>13.92</v>
      </c>
      <c r="D397">
        <v>0</v>
      </c>
      <c r="E397">
        <v>0.437</v>
      </c>
      <c r="F397">
        <v>6.5490000000000004</v>
      </c>
      <c r="G397">
        <v>51</v>
      </c>
      <c r="H397">
        <v>5.9603999999999999</v>
      </c>
      <c r="I397">
        <v>4</v>
      </c>
      <c r="J397">
        <v>289</v>
      </c>
      <c r="K397">
        <v>16</v>
      </c>
      <c r="L397">
        <v>7.39</v>
      </c>
      <c r="M397">
        <v>27.1</v>
      </c>
    </row>
    <row r="398" spans="1:13" x14ac:dyDescent="0.3">
      <c r="A398">
        <v>0.14865999999999999</v>
      </c>
      <c r="B398">
        <v>0</v>
      </c>
      <c r="C398">
        <v>8.56</v>
      </c>
      <c r="D398">
        <v>0</v>
      </c>
      <c r="E398">
        <v>0.52</v>
      </c>
      <c r="F398">
        <v>6.7270000000000003</v>
      </c>
      <c r="G398">
        <v>79.900000000000006</v>
      </c>
      <c r="H398">
        <v>2.7778</v>
      </c>
      <c r="I398">
        <v>5</v>
      </c>
      <c r="J398">
        <v>384</v>
      </c>
      <c r="K398">
        <v>20.9</v>
      </c>
      <c r="L398">
        <v>9.42</v>
      </c>
      <c r="M398">
        <v>27.5</v>
      </c>
    </row>
    <row r="399" spans="1:13" x14ac:dyDescent="0.3">
      <c r="A399">
        <v>0.62356</v>
      </c>
      <c r="B399">
        <v>0</v>
      </c>
      <c r="C399">
        <v>6.2</v>
      </c>
      <c r="D399">
        <v>1</v>
      </c>
      <c r="E399">
        <v>0.50700000000000001</v>
      </c>
      <c r="F399">
        <v>6.8789999999999996</v>
      </c>
      <c r="G399">
        <v>77.7</v>
      </c>
      <c r="H399">
        <v>3.2721</v>
      </c>
      <c r="I399">
        <v>8</v>
      </c>
      <c r="J399">
        <v>307</v>
      </c>
      <c r="K399">
        <v>17.399999999999999</v>
      </c>
      <c r="L399">
        <v>9.93</v>
      </c>
      <c r="M399">
        <v>27.5</v>
      </c>
    </row>
    <row r="400" spans="1:13" x14ac:dyDescent="0.3">
      <c r="A400">
        <v>4.5558699999999996</v>
      </c>
      <c r="B400">
        <v>0</v>
      </c>
      <c r="C400">
        <v>18.100000000000001</v>
      </c>
      <c r="D400">
        <v>0</v>
      </c>
      <c r="E400">
        <v>0.71799999999999997</v>
      </c>
      <c r="F400">
        <v>3.5609999999999999</v>
      </c>
      <c r="G400">
        <v>87.9</v>
      </c>
      <c r="H400">
        <v>1.6132</v>
      </c>
      <c r="I400">
        <v>24</v>
      </c>
      <c r="J400">
        <v>666</v>
      </c>
      <c r="K400">
        <v>20.2</v>
      </c>
      <c r="L400">
        <v>7.12</v>
      </c>
      <c r="M400">
        <v>27.5</v>
      </c>
    </row>
    <row r="401" spans="1:13" x14ac:dyDescent="0.3">
      <c r="A401">
        <v>14.4383</v>
      </c>
      <c r="B401">
        <v>0</v>
      </c>
      <c r="C401">
        <v>18.100000000000001</v>
      </c>
      <c r="D401">
        <v>0</v>
      </c>
      <c r="E401">
        <v>0.59699999999999998</v>
      </c>
      <c r="F401">
        <v>6.8520000000000003</v>
      </c>
      <c r="G401">
        <v>100</v>
      </c>
      <c r="H401">
        <v>1.4655</v>
      </c>
      <c r="I401">
        <v>24</v>
      </c>
      <c r="J401">
        <v>666</v>
      </c>
      <c r="K401">
        <v>20.2</v>
      </c>
      <c r="L401">
        <v>19.78</v>
      </c>
      <c r="M401">
        <v>27.5</v>
      </c>
    </row>
    <row r="402" spans="1:13" x14ac:dyDescent="0.3">
      <c r="A402">
        <v>3.6150000000000002E-2</v>
      </c>
      <c r="B402">
        <v>80</v>
      </c>
      <c r="C402">
        <v>4.95</v>
      </c>
      <c r="D402">
        <v>0</v>
      </c>
      <c r="E402">
        <v>0.41099999999999998</v>
      </c>
      <c r="F402">
        <v>6.63</v>
      </c>
      <c r="G402">
        <v>23.4</v>
      </c>
      <c r="H402">
        <v>5.1166999999999998</v>
      </c>
      <c r="I402">
        <v>4</v>
      </c>
      <c r="J402">
        <v>245</v>
      </c>
      <c r="K402">
        <v>19.2</v>
      </c>
      <c r="L402">
        <v>4.7</v>
      </c>
      <c r="M402">
        <v>27.9</v>
      </c>
    </row>
    <row r="403" spans="1:13" x14ac:dyDescent="0.3">
      <c r="A403">
        <v>11.9511</v>
      </c>
      <c r="B403">
        <v>0</v>
      </c>
      <c r="C403">
        <v>18.100000000000001</v>
      </c>
      <c r="D403">
        <v>0</v>
      </c>
      <c r="E403">
        <v>0.65900000000000003</v>
      </c>
      <c r="F403">
        <v>5.6079999999999997</v>
      </c>
      <c r="G403">
        <v>100</v>
      </c>
      <c r="H403">
        <v>1.2851999999999999</v>
      </c>
      <c r="I403">
        <v>24</v>
      </c>
      <c r="J403">
        <v>666</v>
      </c>
      <c r="K403">
        <v>20.2</v>
      </c>
      <c r="L403">
        <v>12.13</v>
      </c>
      <c r="M403">
        <v>27.9</v>
      </c>
    </row>
    <row r="404" spans="1:13" x14ac:dyDescent="0.3">
      <c r="A404">
        <v>4.113E-2</v>
      </c>
      <c r="B404">
        <v>25</v>
      </c>
      <c r="C404">
        <v>4.8600000000000003</v>
      </c>
      <c r="D404">
        <v>0</v>
      </c>
      <c r="E404">
        <v>0.42599999999999999</v>
      </c>
      <c r="F404">
        <v>6.7270000000000003</v>
      </c>
      <c r="G404">
        <v>33.5</v>
      </c>
      <c r="H404">
        <v>5.4006999999999996</v>
      </c>
      <c r="I404">
        <v>4</v>
      </c>
      <c r="J404">
        <v>281</v>
      </c>
      <c r="K404">
        <v>19</v>
      </c>
      <c r="L404">
        <v>5.29</v>
      </c>
      <c r="M404">
        <v>28</v>
      </c>
    </row>
    <row r="405" spans="1:13" x14ac:dyDescent="0.3">
      <c r="A405">
        <v>0.14052000000000001</v>
      </c>
      <c r="B405">
        <v>0</v>
      </c>
      <c r="C405">
        <v>10.59</v>
      </c>
      <c r="D405">
        <v>0</v>
      </c>
      <c r="E405">
        <v>0.48899999999999999</v>
      </c>
      <c r="F405">
        <v>6.375</v>
      </c>
      <c r="G405">
        <v>32.299999999999997</v>
      </c>
      <c r="H405">
        <v>3.9453999999999998</v>
      </c>
      <c r="I405">
        <v>4</v>
      </c>
      <c r="J405">
        <v>277</v>
      </c>
      <c r="K405">
        <v>18.600000000000001</v>
      </c>
      <c r="L405">
        <v>9.3800000000000008</v>
      </c>
      <c r="M405">
        <v>28.1</v>
      </c>
    </row>
    <row r="406" spans="1:13" x14ac:dyDescent="0.3">
      <c r="A406">
        <v>4.9320000000000003E-2</v>
      </c>
      <c r="B406">
        <v>33</v>
      </c>
      <c r="C406">
        <v>2.1800000000000002</v>
      </c>
      <c r="D406">
        <v>0</v>
      </c>
      <c r="E406">
        <v>0.47199999999999998</v>
      </c>
      <c r="F406">
        <v>6.8490000000000002</v>
      </c>
      <c r="G406">
        <v>70.3</v>
      </c>
      <c r="H406">
        <v>3.1827000000000001</v>
      </c>
      <c r="I406">
        <v>7</v>
      </c>
      <c r="J406">
        <v>222</v>
      </c>
      <c r="K406">
        <v>18.399999999999999</v>
      </c>
      <c r="L406">
        <v>7.53</v>
      </c>
      <c r="M406">
        <v>28.2</v>
      </c>
    </row>
    <row r="407" spans="1:13" x14ac:dyDescent="0.3">
      <c r="A407">
        <v>0.12204</v>
      </c>
      <c r="B407">
        <v>0</v>
      </c>
      <c r="C407">
        <v>2.89</v>
      </c>
      <c r="D407">
        <v>0</v>
      </c>
      <c r="E407">
        <v>0.44500000000000001</v>
      </c>
      <c r="F407">
        <v>6.625</v>
      </c>
      <c r="G407">
        <v>57.8</v>
      </c>
      <c r="H407">
        <v>3.4952000000000001</v>
      </c>
      <c r="I407">
        <v>2</v>
      </c>
      <c r="J407">
        <v>276</v>
      </c>
      <c r="K407">
        <v>18</v>
      </c>
      <c r="L407">
        <v>6.65</v>
      </c>
      <c r="M407">
        <v>28.4</v>
      </c>
    </row>
    <row r="408" spans="1:13" x14ac:dyDescent="0.3">
      <c r="A408">
        <v>5.4789999999999998E-2</v>
      </c>
      <c r="B408">
        <v>33</v>
      </c>
      <c r="C408">
        <v>2.1800000000000002</v>
      </c>
      <c r="D408">
        <v>0</v>
      </c>
      <c r="E408">
        <v>0.47199999999999998</v>
      </c>
      <c r="F408">
        <v>6.6159999999999997</v>
      </c>
      <c r="G408">
        <v>58.1</v>
      </c>
      <c r="H408">
        <v>3.37</v>
      </c>
      <c r="I408">
        <v>7</v>
      </c>
      <c r="J408">
        <v>222</v>
      </c>
      <c r="K408">
        <v>18.399999999999999</v>
      </c>
      <c r="L408">
        <v>8.93</v>
      </c>
      <c r="M408">
        <v>28.4</v>
      </c>
    </row>
    <row r="409" spans="1:13" x14ac:dyDescent="0.3">
      <c r="A409">
        <v>3.5020000000000003E-2</v>
      </c>
      <c r="B409">
        <v>80</v>
      </c>
      <c r="C409">
        <v>4.95</v>
      </c>
      <c r="D409">
        <v>0</v>
      </c>
      <c r="E409">
        <v>0.41099999999999998</v>
      </c>
      <c r="F409">
        <v>6.8609999999999998</v>
      </c>
      <c r="G409">
        <v>27.9</v>
      </c>
      <c r="H409">
        <v>5.1166999999999998</v>
      </c>
      <c r="I409">
        <v>4</v>
      </c>
      <c r="J409">
        <v>245</v>
      </c>
      <c r="K409">
        <v>19.2</v>
      </c>
      <c r="L409">
        <v>3.33</v>
      </c>
      <c r="M409">
        <v>28.5</v>
      </c>
    </row>
    <row r="410" spans="1:13" x14ac:dyDescent="0.3">
      <c r="A410">
        <v>0.12931999999999999</v>
      </c>
      <c r="B410">
        <v>0</v>
      </c>
      <c r="C410">
        <v>13.92</v>
      </c>
      <c r="D410">
        <v>0</v>
      </c>
      <c r="E410">
        <v>0.437</v>
      </c>
      <c r="F410">
        <v>6.6779999999999999</v>
      </c>
      <c r="G410">
        <v>31.1</v>
      </c>
      <c r="H410">
        <v>5.9603999999999999</v>
      </c>
      <c r="I410">
        <v>4</v>
      </c>
      <c r="J410">
        <v>289</v>
      </c>
      <c r="K410">
        <v>16</v>
      </c>
      <c r="L410">
        <v>6.27</v>
      </c>
      <c r="M410">
        <v>28.6</v>
      </c>
    </row>
    <row r="411" spans="1:13" x14ac:dyDescent="0.3">
      <c r="A411">
        <v>2.9850000000000002E-2</v>
      </c>
      <c r="B411">
        <v>0</v>
      </c>
      <c r="C411">
        <v>2.1800000000000002</v>
      </c>
      <c r="D411">
        <v>0</v>
      </c>
      <c r="E411">
        <v>0.45800000000000002</v>
      </c>
      <c r="F411">
        <v>6.43</v>
      </c>
      <c r="G411">
        <v>58.7</v>
      </c>
      <c r="H411">
        <v>6.0621999999999998</v>
      </c>
      <c r="I411">
        <v>3</v>
      </c>
      <c r="J411">
        <v>222</v>
      </c>
      <c r="K411">
        <v>18.7</v>
      </c>
      <c r="L411">
        <v>5.21</v>
      </c>
      <c r="M411">
        <v>28.7</v>
      </c>
    </row>
    <row r="412" spans="1:13" x14ac:dyDescent="0.3">
      <c r="A412">
        <v>5.3019999999999998E-2</v>
      </c>
      <c r="B412">
        <v>0</v>
      </c>
      <c r="C412">
        <v>3.41</v>
      </c>
      <c r="D412">
        <v>0</v>
      </c>
      <c r="E412">
        <v>0.48899999999999999</v>
      </c>
      <c r="F412">
        <v>7.0789999999999997</v>
      </c>
      <c r="G412">
        <v>63.1</v>
      </c>
      <c r="H412">
        <v>3.4144999999999999</v>
      </c>
      <c r="I412">
        <v>2</v>
      </c>
      <c r="J412">
        <v>270</v>
      </c>
      <c r="K412">
        <v>17.8</v>
      </c>
      <c r="L412">
        <v>5.7</v>
      </c>
      <c r="M412">
        <v>28.7</v>
      </c>
    </row>
    <row r="413" spans="1:13" x14ac:dyDescent="0.3">
      <c r="A413">
        <v>7.0129999999999998E-2</v>
      </c>
      <c r="B413">
        <v>0</v>
      </c>
      <c r="C413">
        <v>13.89</v>
      </c>
      <c r="D413">
        <v>0</v>
      </c>
      <c r="E413">
        <v>0.55000000000000004</v>
      </c>
      <c r="F413">
        <v>6.6420000000000003</v>
      </c>
      <c r="G413">
        <v>85.1</v>
      </c>
      <c r="H413">
        <v>3.4211</v>
      </c>
      <c r="I413">
        <v>5</v>
      </c>
      <c r="J413">
        <v>276</v>
      </c>
      <c r="K413">
        <v>16.399999999999999</v>
      </c>
      <c r="L413">
        <v>9.69</v>
      </c>
      <c r="M413">
        <v>28.7</v>
      </c>
    </row>
    <row r="414" spans="1:13" x14ac:dyDescent="0.3">
      <c r="A414">
        <v>0.44790999999999997</v>
      </c>
      <c r="B414">
        <v>0</v>
      </c>
      <c r="C414">
        <v>6.2</v>
      </c>
      <c r="D414">
        <v>1</v>
      </c>
      <c r="E414">
        <v>0.50700000000000001</v>
      </c>
      <c r="F414">
        <v>6.726</v>
      </c>
      <c r="G414">
        <v>66.5</v>
      </c>
      <c r="H414">
        <v>3.6518999999999999</v>
      </c>
      <c r="I414">
        <v>8</v>
      </c>
      <c r="J414">
        <v>307</v>
      </c>
      <c r="K414">
        <v>17.399999999999999</v>
      </c>
      <c r="L414">
        <v>8.0500000000000007</v>
      </c>
      <c r="M414">
        <v>29</v>
      </c>
    </row>
    <row r="415" spans="1:13" x14ac:dyDescent="0.3">
      <c r="A415">
        <v>5.561E-2</v>
      </c>
      <c r="B415">
        <v>70</v>
      </c>
      <c r="C415">
        <v>2.2400000000000002</v>
      </c>
      <c r="D415">
        <v>0</v>
      </c>
      <c r="E415">
        <v>0.4</v>
      </c>
      <c r="F415">
        <v>7.0410000000000004</v>
      </c>
      <c r="G415">
        <v>10</v>
      </c>
      <c r="H415">
        <v>7.8277999999999999</v>
      </c>
      <c r="I415">
        <v>5</v>
      </c>
      <c r="J415">
        <v>358</v>
      </c>
      <c r="K415">
        <v>14.8</v>
      </c>
      <c r="L415">
        <v>4.74</v>
      </c>
      <c r="M415">
        <v>29</v>
      </c>
    </row>
    <row r="416" spans="1:13" x14ac:dyDescent="0.3">
      <c r="A416">
        <v>1.439E-2</v>
      </c>
      <c r="B416">
        <v>60</v>
      </c>
      <c r="C416">
        <v>2.93</v>
      </c>
      <c r="D416">
        <v>0</v>
      </c>
      <c r="E416">
        <v>0.40100000000000002</v>
      </c>
      <c r="F416">
        <v>6.6040000000000001</v>
      </c>
      <c r="G416">
        <v>18.8</v>
      </c>
      <c r="H416">
        <v>6.2195999999999998</v>
      </c>
      <c r="I416">
        <v>1</v>
      </c>
      <c r="J416">
        <v>265</v>
      </c>
      <c r="K416">
        <v>15.6</v>
      </c>
      <c r="L416">
        <v>4.38</v>
      </c>
      <c r="M416">
        <v>29.1</v>
      </c>
    </row>
    <row r="417" spans="1:13" x14ac:dyDescent="0.3">
      <c r="A417">
        <v>7.9780000000000004E-2</v>
      </c>
      <c r="B417">
        <v>40</v>
      </c>
      <c r="C417">
        <v>6.41</v>
      </c>
      <c r="D417">
        <v>0</v>
      </c>
      <c r="E417">
        <v>0.44700000000000001</v>
      </c>
      <c r="F417">
        <v>6.4820000000000002</v>
      </c>
      <c r="G417">
        <v>32.1</v>
      </c>
      <c r="H417">
        <v>4.1402999999999999</v>
      </c>
      <c r="I417">
        <v>4</v>
      </c>
      <c r="J417">
        <v>254</v>
      </c>
      <c r="K417">
        <v>17.600000000000001</v>
      </c>
      <c r="L417">
        <v>7.19</v>
      </c>
      <c r="M417">
        <v>29.1</v>
      </c>
    </row>
    <row r="418" spans="1:13" x14ac:dyDescent="0.3">
      <c r="A418">
        <v>6.6640000000000005E-2</v>
      </c>
      <c r="B418">
        <v>0</v>
      </c>
      <c r="C418">
        <v>4.05</v>
      </c>
      <c r="D418">
        <v>0</v>
      </c>
      <c r="E418">
        <v>0.51</v>
      </c>
      <c r="F418">
        <v>6.5460000000000003</v>
      </c>
      <c r="G418">
        <v>33.1</v>
      </c>
      <c r="H418">
        <v>3.1322999999999999</v>
      </c>
      <c r="I418">
        <v>5</v>
      </c>
      <c r="J418">
        <v>296</v>
      </c>
      <c r="K418">
        <v>16.600000000000001</v>
      </c>
      <c r="L418">
        <v>5.33</v>
      </c>
      <c r="M418">
        <v>29.4</v>
      </c>
    </row>
    <row r="419" spans="1:13" x14ac:dyDescent="0.3">
      <c r="A419">
        <v>6.0470000000000003E-2</v>
      </c>
      <c r="B419">
        <v>0</v>
      </c>
      <c r="C419">
        <v>2.46</v>
      </c>
      <c r="D419">
        <v>0</v>
      </c>
      <c r="E419">
        <v>0.48799999999999999</v>
      </c>
      <c r="F419">
        <v>6.1529999999999996</v>
      </c>
      <c r="G419">
        <v>68.8</v>
      </c>
      <c r="H419">
        <v>3.2797000000000001</v>
      </c>
      <c r="I419">
        <v>3</v>
      </c>
      <c r="J419">
        <v>193</v>
      </c>
      <c r="K419">
        <v>17.8</v>
      </c>
      <c r="L419">
        <v>13.15</v>
      </c>
      <c r="M419">
        <v>29.6</v>
      </c>
    </row>
    <row r="420" spans="1:13" x14ac:dyDescent="0.3">
      <c r="A420">
        <v>8.2210000000000005E-2</v>
      </c>
      <c r="B420">
        <v>22</v>
      </c>
      <c r="C420">
        <v>5.86</v>
      </c>
      <c r="D420">
        <v>0</v>
      </c>
      <c r="E420">
        <v>0.43099999999999999</v>
      </c>
      <c r="F420">
        <v>6.9569999999999999</v>
      </c>
      <c r="G420">
        <v>6.8</v>
      </c>
      <c r="H420">
        <v>8.9067000000000007</v>
      </c>
      <c r="I420">
        <v>7</v>
      </c>
      <c r="J420">
        <v>330</v>
      </c>
      <c r="K420">
        <v>19.100000000000001</v>
      </c>
      <c r="L420">
        <v>3.53</v>
      </c>
      <c r="M420">
        <v>29.6</v>
      </c>
    </row>
    <row r="421" spans="1:13" x14ac:dyDescent="0.3">
      <c r="A421">
        <v>0.12579000000000001</v>
      </c>
      <c r="B421">
        <v>45</v>
      </c>
      <c r="C421">
        <v>3.44</v>
      </c>
      <c r="D421">
        <v>0</v>
      </c>
      <c r="E421">
        <v>0.437</v>
      </c>
      <c r="F421">
        <v>6.556</v>
      </c>
      <c r="G421">
        <v>29.1</v>
      </c>
      <c r="H421">
        <v>4.5667</v>
      </c>
      <c r="I421">
        <v>5</v>
      </c>
      <c r="J421">
        <v>398</v>
      </c>
      <c r="K421">
        <v>15.2</v>
      </c>
      <c r="L421">
        <v>4.5599999999999996</v>
      </c>
      <c r="M421">
        <v>29.8</v>
      </c>
    </row>
    <row r="422" spans="1:13" x14ac:dyDescent="0.3">
      <c r="A422">
        <v>4.64689</v>
      </c>
      <c r="B422">
        <v>0</v>
      </c>
      <c r="C422">
        <v>18.100000000000001</v>
      </c>
      <c r="D422">
        <v>0</v>
      </c>
      <c r="E422">
        <v>0.61399999999999999</v>
      </c>
      <c r="F422">
        <v>6.98</v>
      </c>
      <c r="G422">
        <v>67.599999999999994</v>
      </c>
      <c r="H422">
        <v>2.5329000000000002</v>
      </c>
      <c r="I422">
        <v>24</v>
      </c>
      <c r="J422">
        <v>666</v>
      </c>
      <c r="K422">
        <v>20.2</v>
      </c>
      <c r="L422">
        <v>11.66</v>
      </c>
      <c r="M422">
        <v>29.8</v>
      </c>
    </row>
    <row r="423" spans="1:13" x14ac:dyDescent="0.3">
      <c r="A423">
        <v>6.6420000000000007E-2</v>
      </c>
      <c r="B423">
        <v>0</v>
      </c>
      <c r="C423">
        <v>4.05</v>
      </c>
      <c r="D423">
        <v>0</v>
      </c>
      <c r="E423">
        <v>0.51</v>
      </c>
      <c r="F423">
        <v>6.86</v>
      </c>
      <c r="G423">
        <v>74.400000000000006</v>
      </c>
      <c r="H423">
        <v>2.9152999999999998</v>
      </c>
      <c r="I423">
        <v>5</v>
      </c>
      <c r="J423">
        <v>296</v>
      </c>
      <c r="K423">
        <v>16.600000000000001</v>
      </c>
      <c r="L423">
        <v>6.92</v>
      </c>
      <c r="M423">
        <v>29.9</v>
      </c>
    </row>
    <row r="424" spans="1:13" x14ac:dyDescent="0.3">
      <c r="A424">
        <v>0.61470000000000002</v>
      </c>
      <c r="B424">
        <v>0</v>
      </c>
      <c r="C424">
        <v>6.2</v>
      </c>
      <c r="D424">
        <v>0</v>
      </c>
      <c r="E424">
        <v>0.50700000000000001</v>
      </c>
      <c r="F424">
        <v>6.6180000000000003</v>
      </c>
      <c r="G424">
        <v>80.8</v>
      </c>
      <c r="H424">
        <v>3.2721</v>
      </c>
      <c r="I424">
        <v>8</v>
      </c>
      <c r="J424">
        <v>307</v>
      </c>
      <c r="K424">
        <v>17.399999999999999</v>
      </c>
      <c r="L424">
        <v>7.6</v>
      </c>
      <c r="M424">
        <v>30.1</v>
      </c>
    </row>
    <row r="425" spans="1:13" x14ac:dyDescent="0.3">
      <c r="A425">
        <v>0.65664999999999996</v>
      </c>
      <c r="B425">
        <v>20</v>
      </c>
      <c r="C425">
        <v>3.97</v>
      </c>
      <c r="D425">
        <v>0</v>
      </c>
      <c r="E425">
        <v>0.64700000000000002</v>
      </c>
      <c r="F425">
        <v>6.8419999999999996</v>
      </c>
      <c r="G425">
        <v>100</v>
      </c>
      <c r="H425">
        <v>2.0106999999999999</v>
      </c>
      <c r="I425">
        <v>5</v>
      </c>
      <c r="J425">
        <v>264</v>
      </c>
      <c r="K425">
        <v>13</v>
      </c>
      <c r="L425">
        <v>6.9</v>
      </c>
      <c r="M425">
        <v>30.1</v>
      </c>
    </row>
    <row r="426" spans="1:13" x14ac:dyDescent="0.3">
      <c r="A426">
        <v>1.7090000000000001E-2</v>
      </c>
      <c r="B426">
        <v>90</v>
      </c>
      <c r="C426">
        <v>2.02</v>
      </c>
      <c r="D426">
        <v>0</v>
      </c>
      <c r="E426">
        <v>0.41</v>
      </c>
      <c r="F426">
        <v>6.7279999999999998</v>
      </c>
      <c r="G426">
        <v>36.1</v>
      </c>
      <c r="H426">
        <v>12.1265</v>
      </c>
      <c r="I426">
        <v>5</v>
      </c>
      <c r="J426">
        <v>187</v>
      </c>
      <c r="K426">
        <v>17</v>
      </c>
      <c r="L426">
        <v>4.5</v>
      </c>
      <c r="M426">
        <v>30.1</v>
      </c>
    </row>
    <row r="427" spans="1:13" x14ac:dyDescent="0.3">
      <c r="A427">
        <v>4.666E-2</v>
      </c>
      <c r="B427">
        <v>80</v>
      </c>
      <c r="C427">
        <v>1.52</v>
      </c>
      <c r="D427">
        <v>0</v>
      </c>
      <c r="E427">
        <v>0.40400000000000003</v>
      </c>
      <c r="F427">
        <v>7.1070000000000002</v>
      </c>
      <c r="G427">
        <v>36.6</v>
      </c>
      <c r="H427">
        <v>7.3090000000000002</v>
      </c>
      <c r="I427">
        <v>2</v>
      </c>
      <c r="J427">
        <v>329</v>
      </c>
      <c r="K427">
        <v>12.6</v>
      </c>
      <c r="L427">
        <v>8.61</v>
      </c>
      <c r="M427">
        <v>30.3</v>
      </c>
    </row>
    <row r="428" spans="1:13" x14ac:dyDescent="0.3">
      <c r="A428">
        <v>6.9110000000000005E-2</v>
      </c>
      <c r="B428">
        <v>45</v>
      </c>
      <c r="C428">
        <v>3.44</v>
      </c>
      <c r="D428">
        <v>0</v>
      </c>
      <c r="E428">
        <v>0.437</v>
      </c>
      <c r="F428">
        <v>6.7389999999999999</v>
      </c>
      <c r="G428">
        <v>30.8</v>
      </c>
      <c r="H428">
        <v>6.4798</v>
      </c>
      <c r="I428">
        <v>5</v>
      </c>
      <c r="J428">
        <v>398</v>
      </c>
      <c r="K428">
        <v>15.2</v>
      </c>
      <c r="L428">
        <v>4.6900000000000004</v>
      </c>
      <c r="M428">
        <v>30.5</v>
      </c>
    </row>
    <row r="429" spans="1:13" x14ac:dyDescent="0.3">
      <c r="A429">
        <v>0.78569999999999995</v>
      </c>
      <c r="B429">
        <v>20</v>
      </c>
      <c r="C429">
        <v>3.97</v>
      </c>
      <c r="D429">
        <v>0</v>
      </c>
      <c r="E429">
        <v>0.64700000000000002</v>
      </c>
      <c r="F429">
        <v>7.0140000000000002</v>
      </c>
      <c r="G429">
        <v>84.6</v>
      </c>
      <c r="H429">
        <v>2.1328999999999998</v>
      </c>
      <c r="I429">
        <v>5</v>
      </c>
      <c r="J429">
        <v>264</v>
      </c>
      <c r="K429">
        <v>13</v>
      </c>
      <c r="L429">
        <v>14.79</v>
      </c>
      <c r="M429">
        <v>30.7</v>
      </c>
    </row>
    <row r="430" spans="1:13" x14ac:dyDescent="0.3">
      <c r="A430">
        <v>2.7629999999999998E-2</v>
      </c>
      <c r="B430">
        <v>75</v>
      </c>
      <c r="C430">
        <v>2.95</v>
      </c>
      <c r="D430">
        <v>0</v>
      </c>
      <c r="E430">
        <v>0.42799999999999999</v>
      </c>
      <c r="F430">
        <v>6.5949999999999998</v>
      </c>
      <c r="G430">
        <v>21.8</v>
      </c>
      <c r="H430">
        <v>5.4010999999999996</v>
      </c>
      <c r="I430">
        <v>3</v>
      </c>
      <c r="J430">
        <v>252</v>
      </c>
      <c r="K430">
        <v>18.3</v>
      </c>
      <c r="L430">
        <v>4.32</v>
      </c>
      <c r="M430">
        <v>30.8</v>
      </c>
    </row>
    <row r="431" spans="1:13" x14ac:dyDescent="0.3">
      <c r="A431">
        <v>0.82525999999999999</v>
      </c>
      <c r="B431">
        <v>20</v>
      </c>
      <c r="C431">
        <v>3.97</v>
      </c>
      <c r="D431">
        <v>0</v>
      </c>
      <c r="E431">
        <v>0.64700000000000002</v>
      </c>
      <c r="F431">
        <v>7.327</v>
      </c>
      <c r="G431">
        <v>94.5</v>
      </c>
      <c r="H431">
        <v>2.0788000000000002</v>
      </c>
      <c r="I431">
        <v>5</v>
      </c>
      <c r="J431">
        <v>264</v>
      </c>
      <c r="K431">
        <v>13</v>
      </c>
      <c r="L431">
        <v>11.25</v>
      </c>
      <c r="M431">
        <v>31</v>
      </c>
    </row>
    <row r="432" spans="1:13" x14ac:dyDescent="0.3">
      <c r="A432">
        <v>2.1870000000000001E-2</v>
      </c>
      <c r="B432">
        <v>60</v>
      </c>
      <c r="C432">
        <v>2.93</v>
      </c>
      <c r="D432">
        <v>0</v>
      </c>
      <c r="E432">
        <v>0.40100000000000002</v>
      </c>
      <c r="F432">
        <v>6.8</v>
      </c>
      <c r="G432">
        <v>9.9</v>
      </c>
      <c r="H432">
        <v>6.2195999999999998</v>
      </c>
      <c r="I432">
        <v>1</v>
      </c>
      <c r="J432">
        <v>265</v>
      </c>
      <c r="K432">
        <v>15.6</v>
      </c>
      <c r="L432">
        <v>5.03</v>
      </c>
      <c r="M432">
        <v>31.1</v>
      </c>
    </row>
    <row r="433" spans="1:13" x14ac:dyDescent="0.3">
      <c r="A433">
        <v>3.049E-2</v>
      </c>
      <c r="B433">
        <v>55</v>
      </c>
      <c r="C433">
        <v>3.78</v>
      </c>
      <c r="D433">
        <v>0</v>
      </c>
      <c r="E433">
        <v>0.48399999999999999</v>
      </c>
      <c r="F433">
        <v>6.8739999999999997</v>
      </c>
      <c r="G433">
        <v>28.1</v>
      </c>
      <c r="H433">
        <v>6.4653999999999998</v>
      </c>
      <c r="I433">
        <v>5</v>
      </c>
      <c r="J433">
        <v>370</v>
      </c>
      <c r="K433">
        <v>17.600000000000001</v>
      </c>
      <c r="L433">
        <v>4.6100000000000003</v>
      </c>
      <c r="M433">
        <v>31.2</v>
      </c>
    </row>
    <row r="434" spans="1:13" x14ac:dyDescent="0.3">
      <c r="A434">
        <v>0.44178000000000001</v>
      </c>
      <c r="B434">
        <v>0</v>
      </c>
      <c r="C434">
        <v>6.2</v>
      </c>
      <c r="D434">
        <v>0</v>
      </c>
      <c r="E434">
        <v>0.504</v>
      </c>
      <c r="F434">
        <v>6.5519999999999996</v>
      </c>
      <c r="G434">
        <v>21.4</v>
      </c>
      <c r="H434">
        <v>3.3751000000000002</v>
      </c>
      <c r="I434">
        <v>8</v>
      </c>
      <c r="J434">
        <v>307</v>
      </c>
      <c r="K434">
        <v>17.399999999999999</v>
      </c>
      <c r="L434">
        <v>3.76</v>
      </c>
      <c r="M434">
        <v>31.5</v>
      </c>
    </row>
    <row r="435" spans="1:13" x14ac:dyDescent="0.3">
      <c r="A435">
        <v>0.51183000000000001</v>
      </c>
      <c r="B435">
        <v>0</v>
      </c>
      <c r="C435">
        <v>6.2</v>
      </c>
      <c r="D435">
        <v>0</v>
      </c>
      <c r="E435">
        <v>0.50700000000000001</v>
      </c>
      <c r="F435">
        <v>7.3579999999999997</v>
      </c>
      <c r="G435">
        <v>71.599999999999994</v>
      </c>
      <c r="H435">
        <v>4.1479999999999997</v>
      </c>
      <c r="I435">
        <v>8</v>
      </c>
      <c r="J435">
        <v>307</v>
      </c>
      <c r="K435">
        <v>17.399999999999999</v>
      </c>
      <c r="L435">
        <v>4.7300000000000004</v>
      </c>
      <c r="M435">
        <v>31.5</v>
      </c>
    </row>
    <row r="436" spans="1:13" x14ac:dyDescent="0.3">
      <c r="A436">
        <v>1.4319999999999999E-2</v>
      </c>
      <c r="B436">
        <v>100</v>
      </c>
      <c r="C436">
        <v>1.32</v>
      </c>
      <c r="D436">
        <v>0</v>
      </c>
      <c r="E436">
        <v>0.41099999999999998</v>
      </c>
      <c r="F436">
        <v>6.8159999999999998</v>
      </c>
      <c r="G436">
        <v>40.5</v>
      </c>
      <c r="H436">
        <v>8.3247999999999998</v>
      </c>
      <c r="I436">
        <v>5</v>
      </c>
      <c r="J436">
        <v>256</v>
      </c>
      <c r="K436">
        <v>15.1</v>
      </c>
      <c r="L436">
        <v>3.95</v>
      </c>
      <c r="M436">
        <v>31.6</v>
      </c>
    </row>
    <row r="437" spans="1:13" x14ac:dyDescent="0.3">
      <c r="A437">
        <v>0.41238000000000002</v>
      </c>
      <c r="B437">
        <v>0</v>
      </c>
      <c r="C437">
        <v>6.2</v>
      </c>
      <c r="D437">
        <v>0</v>
      </c>
      <c r="E437">
        <v>0.504</v>
      </c>
      <c r="F437">
        <v>7.1630000000000003</v>
      </c>
      <c r="G437">
        <v>79.900000000000006</v>
      </c>
      <c r="H437">
        <v>3.2157</v>
      </c>
      <c r="I437">
        <v>8</v>
      </c>
      <c r="J437">
        <v>307</v>
      </c>
      <c r="K437">
        <v>17.399999999999999</v>
      </c>
      <c r="L437">
        <v>6.36</v>
      </c>
      <c r="M437">
        <v>31.6</v>
      </c>
    </row>
    <row r="438" spans="1:13" x14ac:dyDescent="0.3">
      <c r="A438">
        <v>0.46295999999999998</v>
      </c>
      <c r="B438">
        <v>0</v>
      </c>
      <c r="C438">
        <v>6.2</v>
      </c>
      <c r="D438">
        <v>0</v>
      </c>
      <c r="E438">
        <v>0.504</v>
      </c>
      <c r="F438">
        <v>7.4119999999999999</v>
      </c>
      <c r="G438">
        <v>76.900000000000006</v>
      </c>
      <c r="H438">
        <v>3.6715</v>
      </c>
      <c r="I438">
        <v>8</v>
      </c>
      <c r="J438">
        <v>307</v>
      </c>
      <c r="K438">
        <v>17.399999999999999</v>
      </c>
      <c r="L438">
        <v>5.25</v>
      </c>
      <c r="M438">
        <v>31.7</v>
      </c>
    </row>
    <row r="439" spans="1:13" x14ac:dyDescent="0.3">
      <c r="A439">
        <v>7.8750000000000001E-2</v>
      </c>
      <c r="B439">
        <v>45</v>
      </c>
      <c r="C439">
        <v>3.44</v>
      </c>
      <c r="D439">
        <v>0</v>
      </c>
      <c r="E439">
        <v>0.437</v>
      </c>
      <c r="F439">
        <v>6.782</v>
      </c>
      <c r="G439">
        <v>41.1</v>
      </c>
      <c r="H439">
        <v>3.7886000000000002</v>
      </c>
      <c r="I439">
        <v>5</v>
      </c>
      <c r="J439">
        <v>398</v>
      </c>
      <c r="K439">
        <v>15.2</v>
      </c>
      <c r="L439">
        <v>6.68</v>
      </c>
      <c r="M439">
        <v>32</v>
      </c>
    </row>
    <row r="440" spans="1:13" x14ac:dyDescent="0.3">
      <c r="A440">
        <v>9.604E-2</v>
      </c>
      <c r="B440">
        <v>40</v>
      </c>
      <c r="C440">
        <v>6.41</v>
      </c>
      <c r="D440">
        <v>0</v>
      </c>
      <c r="E440">
        <v>0.44700000000000001</v>
      </c>
      <c r="F440">
        <v>6.8540000000000001</v>
      </c>
      <c r="G440">
        <v>42.8</v>
      </c>
      <c r="H440">
        <v>4.2672999999999996</v>
      </c>
      <c r="I440">
        <v>4</v>
      </c>
      <c r="J440">
        <v>254</v>
      </c>
      <c r="K440">
        <v>17.600000000000001</v>
      </c>
      <c r="L440">
        <v>2.98</v>
      </c>
      <c r="M440">
        <v>32</v>
      </c>
    </row>
    <row r="441" spans="1:13" x14ac:dyDescent="0.3">
      <c r="A441">
        <v>9.0600000000000003E-3</v>
      </c>
      <c r="B441">
        <v>90</v>
      </c>
      <c r="C441">
        <v>2.97</v>
      </c>
      <c r="D441">
        <v>0</v>
      </c>
      <c r="E441">
        <v>0.4</v>
      </c>
      <c r="F441">
        <v>7.0880000000000001</v>
      </c>
      <c r="G441">
        <v>20.8</v>
      </c>
      <c r="H441">
        <v>7.3072999999999997</v>
      </c>
      <c r="I441">
        <v>1</v>
      </c>
      <c r="J441">
        <v>285</v>
      </c>
      <c r="K441">
        <v>15.3</v>
      </c>
      <c r="L441">
        <v>7.85</v>
      </c>
      <c r="M441">
        <v>32.200000000000003</v>
      </c>
    </row>
    <row r="442" spans="1:13" x14ac:dyDescent="0.3">
      <c r="A442">
        <v>5.6439999999999997E-2</v>
      </c>
      <c r="B442">
        <v>40</v>
      </c>
      <c r="C442">
        <v>6.41</v>
      </c>
      <c r="D442">
        <v>1</v>
      </c>
      <c r="E442">
        <v>0.44700000000000001</v>
      </c>
      <c r="F442">
        <v>6.758</v>
      </c>
      <c r="G442">
        <v>32.9</v>
      </c>
      <c r="H442">
        <v>4.0776000000000003</v>
      </c>
      <c r="I442">
        <v>4</v>
      </c>
      <c r="J442">
        <v>254</v>
      </c>
      <c r="K442">
        <v>17.600000000000001</v>
      </c>
      <c r="L442">
        <v>3.53</v>
      </c>
      <c r="M442">
        <v>32.4</v>
      </c>
    </row>
    <row r="443" spans="1:13" x14ac:dyDescent="0.3">
      <c r="A443">
        <v>0.10008</v>
      </c>
      <c r="B443">
        <v>0</v>
      </c>
      <c r="C443">
        <v>2.46</v>
      </c>
      <c r="D443">
        <v>0</v>
      </c>
      <c r="E443">
        <v>0.48799999999999999</v>
      </c>
      <c r="F443">
        <v>6.5629999999999997</v>
      </c>
      <c r="G443">
        <v>95.6</v>
      </c>
      <c r="H443">
        <v>2.847</v>
      </c>
      <c r="I443">
        <v>3</v>
      </c>
      <c r="J443">
        <v>193</v>
      </c>
      <c r="K443">
        <v>17.8</v>
      </c>
      <c r="L443">
        <v>5.68</v>
      </c>
      <c r="M443">
        <v>32.5</v>
      </c>
    </row>
    <row r="444" spans="1:13" x14ac:dyDescent="0.3">
      <c r="A444">
        <v>1.3010000000000001E-2</v>
      </c>
      <c r="B444">
        <v>35</v>
      </c>
      <c r="C444">
        <v>1.52</v>
      </c>
      <c r="D444">
        <v>0</v>
      </c>
      <c r="E444">
        <v>0.442</v>
      </c>
      <c r="F444">
        <v>7.2409999999999997</v>
      </c>
      <c r="G444">
        <v>49.3</v>
      </c>
      <c r="H444">
        <v>7.0378999999999996</v>
      </c>
      <c r="I444">
        <v>1</v>
      </c>
      <c r="J444">
        <v>284</v>
      </c>
      <c r="K444">
        <v>15.5</v>
      </c>
      <c r="L444">
        <v>5.49</v>
      </c>
      <c r="M444">
        <v>32.700000000000003</v>
      </c>
    </row>
    <row r="445" spans="1:13" x14ac:dyDescent="0.3">
      <c r="A445">
        <v>1.7780000000000001E-2</v>
      </c>
      <c r="B445">
        <v>95</v>
      </c>
      <c r="C445">
        <v>1.47</v>
      </c>
      <c r="D445">
        <v>0</v>
      </c>
      <c r="E445">
        <v>0.40300000000000002</v>
      </c>
      <c r="F445">
        <v>7.1349999999999998</v>
      </c>
      <c r="G445">
        <v>13.9</v>
      </c>
      <c r="H445">
        <v>7.6534000000000004</v>
      </c>
      <c r="I445">
        <v>3</v>
      </c>
      <c r="J445">
        <v>402</v>
      </c>
      <c r="K445">
        <v>17</v>
      </c>
      <c r="L445">
        <v>4.45</v>
      </c>
      <c r="M445">
        <v>32.9</v>
      </c>
    </row>
    <row r="446" spans="1:13" x14ac:dyDescent="0.3">
      <c r="A446">
        <v>1.951E-2</v>
      </c>
      <c r="B446">
        <v>17.5</v>
      </c>
      <c r="C446">
        <v>1.38</v>
      </c>
      <c r="D446">
        <v>0</v>
      </c>
      <c r="E446">
        <v>0.41610000000000003</v>
      </c>
      <c r="F446">
        <v>7.1040000000000001</v>
      </c>
      <c r="G446">
        <v>59.5</v>
      </c>
      <c r="H446">
        <v>9.2228999999999992</v>
      </c>
      <c r="I446">
        <v>3</v>
      </c>
      <c r="J446">
        <v>216</v>
      </c>
      <c r="K446">
        <v>18.600000000000001</v>
      </c>
      <c r="L446">
        <v>8.0500000000000007</v>
      </c>
      <c r="M446">
        <v>33</v>
      </c>
    </row>
    <row r="447" spans="1:13" x14ac:dyDescent="0.3">
      <c r="A447">
        <v>6.1269999999999998E-2</v>
      </c>
      <c r="B447">
        <v>40</v>
      </c>
      <c r="C447">
        <v>6.41</v>
      </c>
      <c r="D447">
        <v>1</v>
      </c>
      <c r="E447">
        <v>0.44700000000000001</v>
      </c>
      <c r="F447">
        <v>6.8259999999999996</v>
      </c>
      <c r="G447">
        <v>27.6</v>
      </c>
      <c r="H447">
        <v>4.8628</v>
      </c>
      <c r="I447">
        <v>4</v>
      </c>
      <c r="J447">
        <v>254</v>
      </c>
      <c r="K447">
        <v>17.600000000000001</v>
      </c>
      <c r="L447">
        <v>4.16</v>
      </c>
      <c r="M447">
        <v>33.1</v>
      </c>
    </row>
    <row r="448" spans="1:13" x14ac:dyDescent="0.3">
      <c r="A448">
        <v>0.1</v>
      </c>
      <c r="B448">
        <v>34</v>
      </c>
      <c r="C448">
        <v>6.09</v>
      </c>
      <c r="D448">
        <v>0</v>
      </c>
      <c r="E448">
        <v>0.433</v>
      </c>
      <c r="F448">
        <v>6.9820000000000002</v>
      </c>
      <c r="G448">
        <v>17.7</v>
      </c>
      <c r="H448">
        <v>5.4916999999999998</v>
      </c>
      <c r="I448">
        <v>7</v>
      </c>
      <c r="J448">
        <v>329</v>
      </c>
      <c r="K448">
        <v>16.100000000000001</v>
      </c>
      <c r="L448">
        <v>4.8600000000000003</v>
      </c>
      <c r="M448">
        <v>33.1</v>
      </c>
    </row>
    <row r="449" spans="1:13" x14ac:dyDescent="0.3">
      <c r="A449">
        <v>6.8599999999999994E-2</v>
      </c>
      <c r="B449">
        <v>0</v>
      </c>
      <c r="C449">
        <v>2.89</v>
      </c>
      <c r="D449">
        <v>0</v>
      </c>
      <c r="E449">
        <v>0.44500000000000001</v>
      </c>
      <c r="F449">
        <v>7.4160000000000004</v>
      </c>
      <c r="G449">
        <v>62.5</v>
      </c>
      <c r="H449">
        <v>3.4952000000000001</v>
      </c>
      <c r="I449">
        <v>2</v>
      </c>
      <c r="J449">
        <v>276</v>
      </c>
      <c r="K449">
        <v>18</v>
      </c>
      <c r="L449">
        <v>6.19</v>
      </c>
      <c r="M449">
        <v>33.200000000000003</v>
      </c>
    </row>
    <row r="450" spans="1:13" x14ac:dyDescent="0.3">
      <c r="A450">
        <v>0.10469000000000001</v>
      </c>
      <c r="B450">
        <v>40</v>
      </c>
      <c r="C450">
        <v>6.41</v>
      </c>
      <c r="D450">
        <v>1</v>
      </c>
      <c r="E450">
        <v>0.44700000000000001</v>
      </c>
      <c r="F450">
        <v>7.2670000000000003</v>
      </c>
      <c r="G450">
        <v>49</v>
      </c>
      <c r="H450">
        <v>4.7872000000000003</v>
      </c>
      <c r="I450">
        <v>4</v>
      </c>
      <c r="J450">
        <v>254</v>
      </c>
      <c r="K450">
        <v>17.600000000000001</v>
      </c>
      <c r="L450">
        <v>6.05</v>
      </c>
      <c r="M450">
        <v>33.200000000000003</v>
      </c>
    </row>
    <row r="451" spans="1:13" x14ac:dyDescent="0.3">
      <c r="A451">
        <v>4.011E-2</v>
      </c>
      <c r="B451">
        <v>80</v>
      </c>
      <c r="C451">
        <v>1.52</v>
      </c>
      <c r="D451">
        <v>0</v>
      </c>
      <c r="E451">
        <v>0.40400000000000003</v>
      </c>
      <c r="F451">
        <v>7.2869999999999999</v>
      </c>
      <c r="G451">
        <v>34.1</v>
      </c>
      <c r="H451">
        <v>7.3090000000000002</v>
      </c>
      <c r="I451">
        <v>2</v>
      </c>
      <c r="J451">
        <v>329</v>
      </c>
      <c r="K451">
        <v>12.6</v>
      </c>
      <c r="L451">
        <v>4.08</v>
      </c>
      <c r="M451">
        <v>33.299999999999997</v>
      </c>
    </row>
    <row r="452" spans="1:13" x14ac:dyDescent="0.3">
      <c r="A452">
        <v>3.2370000000000003E-2</v>
      </c>
      <c r="B452">
        <v>0</v>
      </c>
      <c r="C452">
        <v>2.1800000000000002</v>
      </c>
      <c r="D452">
        <v>0</v>
      </c>
      <c r="E452">
        <v>0.45800000000000002</v>
      </c>
      <c r="F452">
        <v>6.9980000000000002</v>
      </c>
      <c r="G452">
        <v>45.8</v>
      </c>
      <c r="H452">
        <v>6.0621999999999998</v>
      </c>
      <c r="I452">
        <v>3</v>
      </c>
      <c r="J452">
        <v>222</v>
      </c>
      <c r="K452">
        <v>18.7</v>
      </c>
      <c r="L452">
        <v>2.94</v>
      </c>
      <c r="M452">
        <v>33.4</v>
      </c>
    </row>
    <row r="453" spans="1:13" x14ac:dyDescent="0.3">
      <c r="A453">
        <v>7.5029999999999999E-2</v>
      </c>
      <c r="B453">
        <v>33</v>
      </c>
      <c r="C453">
        <v>2.1800000000000002</v>
      </c>
      <c r="D453">
        <v>0</v>
      </c>
      <c r="E453">
        <v>0.47199999999999998</v>
      </c>
      <c r="F453">
        <v>7.42</v>
      </c>
      <c r="G453">
        <v>71.900000000000006</v>
      </c>
      <c r="H453">
        <v>3.0992000000000002</v>
      </c>
      <c r="I453">
        <v>7</v>
      </c>
      <c r="J453">
        <v>222</v>
      </c>
      <c r="K453">
        <v>18.399999999999999</v>
      </c>
      <c r="L453">
        <v>6.47</v>
      </c>
      <c r="M453">
        <v>33.4</v>
      </c>
    </row>
    <row r="454" spans="1:13" x14ac:dyDescent="0.3">
      <c r="A454">
        <v>0.54010999999999998</v>
      </c>
      <c r="B454">
        <v>20</v>
      </c>
      <c r="C454">
        <v>3.97</v>
      </c>
      <c r="D454">
        <v>0</v>
      </c>
      <c r="E454">
        <v>0.64700000000000002</v>
      </c>
      <c r="F454">
        <v>7.2030000000000003</v>
      </c>
      <c r="G454">
        <v>81.8</v>
      </c>
      <c r="H454">
        <v>2.1120999999999999</v>
      </c>
      <c r="I454">
        <v>5</v>
      </c>
      <c r="J454">
        <v>264</v>
      </c>
      <c r="K454">
        <v>13</v>
      </c>
      <c r="L454">
        <v>9.59</v>
      </c>
      <c r="M454">
        <v>33.799999999999997</v>
      </c>
    </row>
    <row r="455" spans="1:13" x14ac:dyDescent="0.3">
      <c r="A455">
        <v>3.7679999999999998E-2</v>
      </c>
      <c r="B455">
        <v>80</v>
      </c>
      <c r="C455">
        <v>1.52</v>
      </c>
      <c r="D455">
        <v>0</v>
      </c>
      <c r="E455">
        <v>0.40400000000000003</v>
      </c>
      <c r="F455">
        <v>7.274</v>
      </c>
      <c r="G455">
        <v>38.299999999999997</v>
      </c>
      <c r="H455">
        <v>7.3090000000000002</v>
      </c>
      <c r="I455">
        <v>2</v>
      </c>
      <c r="J455">
        <v>329</v>
      </c>
      <c r="K455">
        <v>12.6</v>
      </c>
      <c r="L455">
        <v>6.62</v>
      </c>
      <c r="M455">
        <v>34.6</v>
      </c>
    </row>
    <row r="456" spans="1:13" x14ac:dyDescent="0.3">
      <c r="A456">
        <v>2.7289999999999998E-2</v>
      </c>
      <c r="B456">
        <v>0</v>
      </c>
      <c r="C456">
        <v>7.07</v>
      </c>
      <c r="D456">
        <v>0</v>
      </c>
      <c r="E456">
        <v>0.46899999999999997</v>
      </c>
      <c r="F456">
        <v>7.1849999999999996</v>
      </c>
      <c r="G456">
        <v>61.1</v>
      </c>
      <c r="H456">
        <v>4.9671000000000003</v>
      </c>
      <c r="I456">
        <v>2</v>
      </c>
      <c r="J456">
        <v>242</v>
      </c>
      <c r="K456">
        <v>17.8</v>
      </c>
      <c r="L456">
        <v>4.03</v>
      </c>
      <c r="M456">
        <v>34.700000000000003</v>
      </c>
    </row>
    <row r="457" spans="1:13" x14ac:dyDescent="0.3">
      <c r="A457">
        <v>3.3590000000000002E-2</v>
      </c>
      <c r="B457">
        <v>75</v>
      </c>
      <c r="C457">
        <v>2.95</v>
      </c>
      <c r="D457">
        <v>0</v>
      </c>
      <c r="E457">
        <v>0.42799999999999999</v>
      </c>
      <c r="F457">
        <v>7.024</v>
      </c>
      <c r="G457">
        <v>15.8</v>
      </c>
      <c r="H457">
        <v>5.4010999999999996</v>
      </c>
      <c r="I457">
        <v>3</v>
      </c>
      <c r="J457">
        <v>252</v>
      </c>
      <c r="K457">
        <v>18.3</v>
      </c>
      <c r="L457">
        <v>1.98</v>
      </c>
      <c r="M457">
        <v>34.9</v>
      </c>
    </row>
    <row r="458" spans="1:13" x14ac:dyDescent="0.3">
      <c r="A458">
        <v>8.3699999999999997E-2</v>
      </c>
      <c r="B458">
        <v>45</v>
      </c>
      <c r="C458">
        <v>3.44</v>
      </c>
      <c r="D458">
        <v>0</v>
      </c>
      <c r="E458">
        <v>0.437</v>
      </c>
      <c r="F458">
        <v>7.1849999999999996</v>
      </c>
      <c r="G458">
        <v>38.9</v>
      </c>
      <c r="H458">
        <v>4.5667</v>
      </c>
      <c r="I458">
        <v>5</v>
      </c>
      <c r="J458">
        <v>398</v>
      </c>
      <c r="K458">
        <v>15.2</v>
      </c>
      <c r="L458">
        <v>5.39</v>
      </c>
      <c r="M458">
        <v>34.9</v>
      </c>
    </row>
    <row r="459" spans="1:13" x14ac:dyDescent="0.3">
      <c r="A459">
        <v>3.15E-2</v>
      </c>
      <c r="B459">
        <v>95</v>
      </c>
      <c r="C459">
        <v>1.47</v>
      </c>
      <c r="D459">
        <v>0</v>
      </c>
      <c r="E459">
        <v>0.40300000000000002</v>
      </c>
      <c r="F459">
        <v>6.9749999999999996</v>
      </c>
      <c r="G459">
        <v>15.3</v>
      </c>
      <c r="H459">
        <v>7.6534000000000004</v>
      </c>
      <c r="I459">
        <v>3</v>
      </c>
      <c r="J459">
        <v>402</v>
      </c>
      <c r="K459">
        <v>17</v>
      </c>
      <c r="L459">
        <v>4.5599999999999996</v>
      </c>
      <c r="M459">
        <v>34.9</v>
      </c>
    </row>
    <row r="460" spans="1:13" x14ac:dyDescent="0.3">
      <c r="A460">
        <v>0.21038000000000001</v>
      </c>
      <c r="B460">
        <v>20</v>
      </c>
      <c r="C460">
        <v>3.33</v>
      </c>
      <c r="D460">
        <v>0</v>
      </c>
      <c r="E460">
        <v>0.44290000000000002</v>
      </c>
      <c r="F460">
        <v>6.8120000000000003</v>
      </c>
      <c r="G460">
        <v>32.200000000000003</v>
      </c>
      <c r="H460">
        <v>4.1006999999999998</v>
      </c>
      <c r="I460">
        <v>5</v>
      </c>
      <c r="J460">
        <v>216</v>
      </c>
      <c r="K460">
        <v>14.9</v>
      </c>
      <c r="L460">
        <v>4.8499999999999996</v>
      </c>
      <c r="M460">
        <v>35.1</v>
      </c>
    </row>
    <row r="461" spans="1:13" x14ac:dyDescent="0.3">
      <c r="A461">
        <v>0.22187999999999999</v>
      </c>
      <c r="B461">
        <v>20</v>
      </c>
      <c r="C461">
        <v>6.96</v>
      </c>
      <c r="D461">
        <v>1</v>
      </c>
      <c r="E461">
        <v>0.46400000000000002</v>
      </c>
      <c r="F461">
        <v>7.6909999999999998</v>
      </c>
      <c r="G461">
        <v>51.8</v>
      </c>
      <c r="H461">
        <v>4.3665000000000003</v>
      </c>
      <c r="I461">
        <v>3</v>
      </c>
      <c r="J461">
        <v>223</v>
      </c>
      <c r="K461">
        <v>18.600000000000001</v>
      </c>
      <c r="L461">
        <v>6.58</v>
      </c>
      <c r="M461">
        <v>35.200000000000003</v>
      </c>
    </row>
    <row r="462" spans="1:13" x14ac:dyDescent="0.3">
      <c r="A462">
        <v>1.311E-2</v>
      </c>
      <c r="B462">
        <v>90</v>
      </c>
      <c r="C462">
        <v>1.22</v>
      </c>
      <c r="D462">
        <v>0</v>
      </c>
      <c r="E462">
        <v>0.40300000000000002</v>
      </c>
      <c r="F462">
        <v>7.2489999999999997</v>
      </c>
      <c r="G462">
        <v>21.9</v>
      </c>
      <c r="H462">
        <v>8.6966000000000001</v>
      </c>
      <c r="I462">
        <v>5</v>
      </c>
      <c r="J462">
        <v>226</v>
      </c>
      <c r="K462">
        <v>17.899999999999999</v>
      </c>
      <c r="L462">
        <v>4.8099999999999996</v>
      </c>
      <c r="M462">
        <v>35.4</v>
      </c>
    </row>
    <row r="463" spans="1:13" x14ac:dyDescent="0.3">
      <c r="A463">
        <v>3.705E-2</v>
      </c>
      <c r="B463">
        <v>20</v>
      </c>
      <c r="C463">
        <v>3.33</v>
      </c>
      <c r="D463">
        <v>0</v>
      </c>
      <c r="E463">
        <v>0.44290000000000002</v>
      </c>
      <c r="F463">
        <v>6.968</v>
      </c>
      <c r="G463">
        <v>37.200000000000003</v>
      </c>
      <c r="H463">
        <v>5.2446999999999999</v>
      </c>
      <c r="I463">
        <v>5</v>
      </c>
      <c r="J463">
        <v>216</v>
      </c>
      <c r="K463">
        <v>14.9</v>
      </c>
      <c r="L463">
        <v>4.59</v>
      </c>
      <c r="M463">
        <v>35.4</v>
      </c>
    </row>
    <row r="464" spans="1:13" x14ac:dyDescent="0.3">
      <c r="A464">
        <v>0.66351000000000004</v>
      </c>
      <c r="B464">
        <v>20</v>
      </c>
      <c r="C464">
        <v>3.97</v>
      </c>
      <c r="D464">
        <v>0</v>
      </c>
      <c r="E464">
        <v>0.64700000000000002</v>
      </c>
      <c r="F464">
        <v>7.3330000000000002</v>
      </c>
      <c r="G464">
        <v>100</v>
      </c>
      <c r="H464">
        <v>1.8946000000000001</v>
      </c>
      <c r="I464">
        <v>5</v>
      </c>
      <c r="J464">
        <v>264</v>
      </c>
      <c r="K464">
        <v>13</v>
      </c>
      <c r="L464">
        <v>7.79</v>
      </c>
      <c r="M464">
        <v>36</v>
      </c>
    </row>
    <row r="465" spans="1:13" x14ac:dyDescent="0.3">
      <c r="A465">
        <v>5.5149999999999998E-2</v>
      </c>
      <c r="B465">
        <v>33</v>
      </c>
      <c r="C465">
        <v>2.1800000000000002</v>
      </c>
      <c r="D465">
        <v>0</v>
      </c>
      <c r="E465">
        <v>0.47199999999999998</v>
      </c>
      <c r="F465">
        <v>7.2359999999999998</v>
      </c>
      <c r="G465">
        <v>41.1</v>
      </c>
      <c r="H465">
        <v>4.0220000000000002</v>
      </c>
      <c r="I465">
        <v>7</v>
      </c>
      <c r="J465">
        <v>222</v>
      </c>
      <c r="K465">
        <v>18.399999999999999</v>
      </c>
      <c r="L465">
        <v>6.93</v>
      </c>
      <c r="M465">
        <v>36.1</v>
      </c>
    </row>
    <row r="466" spans="1:13" x14ac:dyDescent="0.3">
      <c r="A466">
        <v>6.905E-2</v>
      </c>
      <c r="B466">
        <v>0</v>
      </c>
      <c r="C466">
        <v>2.1800000000000002</v>
      </c>
      <c r="D466">
        <v>0</v>
      </c>
      <c r="E466">
        <v>0.45800000000000002</v>
      </c>
      <c r="F466">
        <v>7.1470000000000002</v>
      </c>
      <c r="G466">
        <v>54.2</v>
      </c>
      <c r="H466">
        <v>6.0621999999999998</v>
      </c>
      <c r="I466">
        <v>3</v>
      </c>
      <c r="J466">
        <v>222</v>
      </c>
      <c r="K466">
        <v>18.7</v>
      </c>
      <c r="L466">
        <v>5.33</v>
      </c>
      <c r="M466">
        <v>36.200000000000003</v>
      </c>
    </row>
    <row r="467" spans="1:13" x14ac:dyDescent="0.3">
      <c r="A467">
        <v>6.8879999999999997E-2</v>
      </c>
      <c r="B467">
        <v>0</v>
      </c>
      <c r="C467">
        <v>2.46</v>
      </c>
      <c r="D467">
        <v>0</v>
      </c>
      <c r="E467">
        <v>0.48799999999999999</v>
      </c>
      <c r="F467">
        <v>6.1440000000000001</v>
      </c>
      <c r="G467">
        <v>62.2</v>
      </c>
      <c r="H467">
        <v>2.5979000000000001</v>
      </c>
      <c r="I467">
        <v>3</v>
      </c>
      <c r="J467">
        <v>193</v>
      </c>
      <c r="K467">
        <v>17.8</v>
      </c>
      <c r="L467">
        <v>9.4499999999999993</v>
      </c>
      <c r="M467">
        <v>36.200000000000003</v>
      </c>
    </row>
    <row r="468" spans="1:13" x14ac:dyDescent="0.3">
      <c r="A468">
        <v>8.6639999999999995E-2</v>
      </c>
      <c r="B468">
        <v>45</v>
      </c>
      <c r="C468">
        <v>3.44</v>
      </c>
      <c r="D468">
        <v>0</v>
      </c>
      <c r="E468">
        <v>0.437</v>
      </c>
      <c r="F468">
        <v>7.1779999999999999</v>
      </c>
      <c r="G468">
        <v>26.3</v>
      </c>
      <c r="H468">
        <v>6.4798</v>
      </c>
      <c r="I468">
        <v>5</v>
      </c>
      <c r="J468">
        <v>398</v>
      </c>
      <c r="K468">
        <v>15.2</v>
      </c>
      <c r="L468">
        <v>2.87</v>
      </c>
      <c r="M468">
        <v>36.4</v>
      </c>
    </row>
    <row r="469" spans="1:13" x14ac:dyDescent="0.3">
      <c r="A469">
        <v>0.55006999999999995</v>
      </c>
      <c r="B469">
        <v>20</v>
      </c>
      <c r="C469">
        <v>3.97</v>
      </c>
      <c r="D469">
        <v>0</v>
      </c>
      <c r="E469">
        <v>0.64700000000000002</v>
      </c>
      <c r="F469">
        <v>7.2060000000000004</v>
      </c>
      <c r="G469">
        <v>91.6</v>
      </c>
      <c r="H469">
        <v>1.9300999999999999</v>
      </c>
      <c r="I469">
        <v>5</v>
      </c>
      <c r="J469">
        <v>264</v>
      </c>
      <c r="K469">
        <v>13</v>
      </c>
      <c r="L469">
        <v>8.1</v>
      </c>
      <c r="M469">
        <v>36.5</v>
      </c>
    </row>
    <row r="470" spans="1:13" x14ac:dyDescent="0.3">
      <c r="A470">
        <v>9.0679999999999997E-2</v>
      </c>
      <c r="B470">
        <v>45</v>
      </c>
      <c r="C470">
        <v>3.44</v>
      </c>
      <c r="D470">
        <v>0</v>
      </c>
      <c r="E470">
        <v>0.437</v>
      </c>
      <c r="F470">
        <v>6.9509999999999996</v>
      </c>
      <c r="G470">
        <v>21.5</v>
      </c>
      <c r="H470">
        <v>6.4798</v>
      </c>
      <c r="I470">
        <v>5</v>
      </c>
      <c r="J470">
        <v>398</v>
      </c>
      <c r="K470">
        <v>15.2</v>
      </c>
      <c r="L470">
        <v>5.0999999999999996</v>
      </c>
      <c r="M470">
        <v>37</v>
      </c>
    </row>
    <row r="471" spans="1:13" x14ac:dyDescent="0.3">
      <c r="A471">
        <v>5.7799999999999997E-2</v>
      </c>
      <c r="B471">
        <v>0</v>
      </c>
      <c r="C471">
        <v>2.46</v>
      </c>
      <c r="D471">
        <v>0</v>
      </c>
      <c r="E471">
        <v>0.48799999999999999</v>
      </c>
      <c r="F471">
        <v>6.98</v>
      </c>
      <c r="G471">
        <v>58.4</v>
      </c>
      <c r="H471">
        <v>2.8290000000000002</v>
      </c>
      <c r="I471">
        <v>3</v>
      </c>
      <c r="J471">
        <v>193</v>
      </c>
      <c r="K471">
        <v>17.8</v>
      </c>
      <c r="L471">
        <v>5.04</v>
      </c>
      <c r="M471">
        <v>37.200000000000003</v>
      </c>
    </row>
    <row r="472" spans="1:13" x14ac:dyDescent="0.3">
      <c r="A472">
        <v>7.886E-2</v>
      </c>
      <c r="B472">
        <v>80</v>
      </c>
      <c r="C472">
        <v>4.95</v>
      </c>
      <c r="D472">
        <v>0</v>
      </c>
      <c r="E472">
        <v>0.41099999999999998</v>
      </c>
      <c r="F472">
        <v>7.1479999999999997</v>
      </c>
      <c r="G472">
        <v>27.7</v>
      </c>
      <c r="H472">
        <v>5.1166999999999998</v>
      </c>
      <c r="I472">
        <v>4</v>
      </c>
      <c r="J472">
        <v>245</v>
      </c>
      <c r="K472">
        <v>19.2</v>
      </c>
      <c r="L472">
        <v>3.56</v>
      </c>
      <c r="M472">
        <v>37.299999999999997</v>
      </c>
    </row>
    <row r="473" spans="1:13" x14ac:dyDescent="0.3">
      <c r="A473">
        <v>0.38213999999999998</v>
      </c>
      <c r="B473">
        <v>0</v>
      </c>
      <c r="C473">
        <v>6.2</v>
      </c>
      <c r="D473">
        <v>0</v>
      </c>
      <c r="E473">
        <v>0.504</v>
      </c>
      <c r="F473">
        <v>8.0399999999999991</v>
      </c>
      <c r="G473">
        <v>86.5</v>
      </c>
      <c r="H473">
        <v>3.2157</v>
      </c>
      <c r="I473">
        <v>8</v>
      </c>
      <c r="J473">
        <v>307</v>
      </c>
      <c r="K473">
        <v>17.399999999999999</v>
      </c>
      <c r="L473">
        <v>3.13</v>
      </c>
      <c r="M473">
        <v>37.6</v>
      </c>
    </row>
    <row r="474" spans="1:13" x14ac:dyDescent="0.3">
      <c r="A474">
        <v>9.103E-2</v>
      </c>
      <c r="B474">
        <v>0</v>
      </c>
      <c r="C474">
        <v>2.46</v>
      </c>
      <c r="D474">
        <v>0</v>
      </c>
      <c r="E474">
        <v>0.48799999999999999</v>
      </c>
      <c r="F474">
        <v>7.1550000000000002</v>
      </c>
      <c r="G474">
        <v>92.2</v>
      </c>
      <c r="H474">
        <v>2.7006000000000001</v>
      </c>
      <c r="I474">
        <v>3</v>
      </c>
      <c r="J474">
        <v>193</v>
      </c>
      <c r="K474">
        <v>17.8</v>
      </c>
      <c r="L474">
        <v>4.82</v>
      </c>
      <c r="M474">
        <v>37.9</v>
      </c>
    </row>
    <row r="475" spans="1:13" x14ac:dyDescent="0.3">
      <c r="A475">
        <v>0.12083000000000001</v>
      </c>
      <c r="B475">
        <v>0</v>
      </c>
      <c r="C475">
        <v>2.89</v>
      </c>
      <c r="D475">
        <v>0</v>
      </c>
      <c r="E475">
        <v>0.44500000000000001</v>
      </c>
      <c r="F475">
        <v>8.0690000000000008</v>
      </c>
      <c r="G475">
        <v>76</v>
      </c>
      <c r="H475">
        <v>3.4952000000000001</v>
      </c>
      <c r="I475">
        <v>2</v>
      </c>
      <c r="J475">
        <v>276</v>
      </c>
      <c r="K475">
        <v>18</v>
      </c>
      <c r="L475">
        <v>4.21</v>
      </c>
      <c r="M475">
        <v>38.700000000000003</v>
      </c>
    </row>
    <row r="476" spans="1:13" x14ac:dyDescent="0.3">
      <c r="A476">
        <v>6.5879999999999994E-2</v>
      </c>
      <c r="B476">
        <v>0</v>
      </c>
      <c r="C476">
        <v>2.46</v>
      </c>
      <c r="D476">
        <v>0</v>
      </c>
      <c r="E476">
        <v>0.48799999999999999</v>
      </c>
      <c r="F476">
        <v>7.7649999999999997</v>
      </c>
      <c r="G476">
        <v>83.3</v>
      </c>
      <c r="H476">
        <v>2.7410000000000001</v>
      </c>
      <c r="I476">
        <v>3</v>
      </c>
      <c r="J476">
        <v>193</v>
      </c>
      <c r="K476">
        <v>17.8</v>
      </c>
      <c r="L476">
        <v>7.56</v>
      </c>
      <c r="M476">
        <v>39.799999999999997</v>
      </c>
    </row>
    <row r="477" spans="1:13" x14ac:dyDescent="0.3">
      <c r="A477">
        <v>1.2235799999999999</v>
      </c>
      <c r="B477">
        <v>0</v>
      </c>
      <c r="C477">
        <v>19.579999999999998</v>
      </c>
      <c r="D477">
        <v>0</v>
      </c>
      <c r="E477">
        <v>0.60499999999999998</v>
      </c>
      <c r="F477">
        <v>6.9429999999999996</v>
      </c>
      <c r="G477">
        <v>97.4</v>
      </c>
      <c r="H477">
        <v>1.8773</v>
      </c>
      <c r="I477">
        <v>5</v>
      </c>
      <c r="J477">
        <v>403</v>
      </c>
      <c r="K477">
        <v>14.7</v>
      </c>
      <c r="L477">
        <v>4.59</v>
      </c>
      <c r="M477">
        <v>41.3</v>
      </c>
    </row>
    <row r="478" spans="1:13" x14ac:dyDescent="0.3">
      <c r="A478">
        <v>0.57528999999999997</v>
      </c>
      <c r="B478">
        <v>0</v>
      </c>
      <c r="C478">
        <v>6.2</v>
      </c>
      <c r="D478">
        <v>0</v>
      </c>
      <c r="E478">
        <v>0.50700000000000001</v>
      </c>
      <c r="F478">
        <v>8.3369999999999997</v>
      </c>
      <c r="G478">
        <v>73.3</v>
      </c>
      <c r="H478">
        <v>3.8384</v>
      </c>
      <c r="I478">
        <v>8</v>
      </c>
      <c r="J478">
        <v>307</v>
      </c>
      <c r="K478">
        <v>17.399999999999999</v>
      </c>
      <c r="L478">
        <v>2.4700000000000002</v>
      </c>
      <c r="M478">
        <v>41.7</v>
      </c>
    </row>
    <row r="479" spans="1:13" x14ac:dyDescent="0.3">
      <c r="A479">
        <v>2.1770000000000001E-2</v>
      </c>
      <c r="B479">
        <v>82.5</v>
      </c>
      <c r="C479">
        <v>2.0299999999999998</v>
      </c>
      <c r="D479">
        <v>0</v>
      </c>
      <c r="E479">
        <v>0.41499999999999998</v>
      </c>
      <c r="F479">
        <v>7.61</v>
      </c>
      <c r="G479">
        <v>15.7</v>
      </c>
      <c r="H479">
        <v>6.27</v>
      </c>
      <c r="I479">
        <v>2</v>
      </c>
      <c r="J479">
        <v>348</v>
      </c>
      <c r="K479">
        <v>14.7</v>
      </c>
      <c r="L479">
        <v>3.11</v>
      </c>
      <c r="M479">
        <v>42.3</v>
      </c>
    </row>
    <row r="480" spans="1:13" x14ac:dyDescent="0.3">
      <c r="A480">
        <v>0.36893999999999999</v>
      </c>
      <c r="B480">
        <v>22</v>
      </c>
      <c r="C480">
        <v>5.86</v>
      </c>
      <c r="D480">
        <v>0</v>
      </c>
      <c r="E480">
        <v>0.43099999999999999</v>
      </c>
      <c r="F480">
        <v>8.2590000000000003</v>
      </c>
      <c r="G480">
        <v>8.4</v>
      </c>
      <c r="H480">
        <v>8.9067000000000007</v>
      </c>
      <c r="I480">
        <v>7</v>
      </c>
      <c r="J480">
        <v>330</v>
      </c>
      <c r="K480">
        <v>19.100000000000001</v>
      </c>
      <c r="L480">
        <v>3.54</v>
      </c>
      <c r="M480">
        <v>42.8</v>
      </c>
    </row>
    <row r="481" spans="1:13" x14ac:dyDescent="0.3">
      <c r="A481">
        <v>0.53412000000000004</v>
      </c>
      <c r="B481">
        <v>20</v>
      </c>
      <c r="C481">
        <v>3.97</v>
      </c>
      <c r="D481">
        <v>0</v>
      </c>
      <c r="E481">
        <v>0.64700000000000002</v>
      </c>
      <c r="F481">
        <v>7.52</v>
      </c>
      <c r="G481">
        <v>89.4</v>
      </c>
      <c r="H481">
        <v>2.1398000000000001</v>
      </c>
      <c r="I481">
        <v>5</v>
      </c>
      <c r="J481">
        <v>264</v>
      </c>
      <c r="K481">
        <v>13</v>
      </c>
      <c r="L481">
        <v>7.26</v>
      </c>
      <c r="M481">
        <v>43.1</v>
      </c>
    </row>
    <row r="482" spans="1:13" x14ac:dyDescent="0.3">
      <c r="A482">
        <v>0.54049999999999998</v>
      </c>
      <c r="B482">
        <v>20</v>
      </c>
      <c r="C482">
        <v>3.97</v>
      </c>
      <c r="D482">
        <v>0</v>
      </c>
      <c r="E482">
        <v>0.57499999999999996</v>
      </c>
      <c r="F482">
        <v>7.47</v>
      </c>
      <c r="G482">
        <v>52.6</v>
      </c>
      <c r="H482">
        <v>2.8719999999999999</v>
      </c>
      <c r="I482">
        <v>5</v>
      </c>
      <c r="J482">
        <v>264</v>
      </c>
      <c r="K482">
        <v>13</v>
      </c>
      <c r="L482">
        <v>3.16</v>
      </c>
      <c r="M482">
        <v>43.5</v>
      </c>
    </row>
    <row r="483" spans="1:13" x14ac:dyDescent="0.3">
      <c r="A483">
        <v>8.1869999999999998E-2</v>
      </c>
      <c r="B483">
        <v>0</v>
      </c>
      <c r="C483">
        <v>2.89</v>
      </c>
      <c r="D483">
        <v>0</v>
      </c>
      <c r="E483">
        <v>0.44500000000000001</v>
      </c>
      <c r="F483">
        <v>7.82</v>
      </c>
      <c r="G483">
        <v>36.9</v>
      </c>
      <c r="H483">
        <v>3.4952000000000001</v>
      </c>
      <c r="I483">
        <v>2</v>
      </c>
      <c r="J483">
        <v>276</v>
      </c>
      <c r="K483">
        <v>18</v>
      </c>
      <c r="L483">
        <v>3.57</v>
      </c>
      <c r="M483">
        <v>43.8</v>
      </c>
    </row>
    <row r="484" spans="1:13" x14ac:dyDescent="0.3">
      <c r="A484">
        <v>1.538E-2</v>
      </c>
      <c r="B484">
        <v>90</v>
      </c>
      <c r="C484">
        <v>3.75</v>
      </c>
      <c r="D484">
        <v>0</v>
      </c>
      <c r="E484">
        <v>0.39400000000000002</v>
      </c>
      <c r="F484">
        <v>7.4539999999999997</v>
      </c>
      <c r="G484">
        <v>34.200000000000003</v>
      </c>
      <c r="H484">
        <v>6.3361000000000001</v>
      </c>
      <c r="I484">
        <v>3</v>
      </c>
      <c r="J484">
        <v>244</v>
      </c>
      <c r="K484">
        <v>15.9</v>
      </c>
      <c r="L484">
        <v>3.11</v>
      </c>
      <c r="M484">
        <v>44</v>
      </c>
    </row>
    <row r="485" spans="1:13" x14ac:dyDescent="0.3">
      <c r="A485">
        <v>0.31533</v>
      </c>
      <c r="B485">
        <v>0</v>
      </c>
      <c r="C485">
        <v>6.2</v>
      </c>
      <c r="D485">
        <v>0</v>
      </c>
      <c r="E485">
        <v>0.504</v>
      </c>
      <c r="F485">
        <v>8.266</v>
      </c>
      <c r="G485">
        <v>78.3</v>
      </c>
      <c r="H485">
        <v>2.8944000000000001</v>
      </c>
      <c r="I485">
        <v>8</v>
      </c>
      <c r="J485">
        <v>307</v>
      </c>
      <c r="K485">
        <v>17.399999999999999</v>
      </c>
      <c r="L485">
        <v>4.1399999999999997</v>
      </c>
      <c r="M485">
        <v>44.8</v>
      </c>
    </row>
    <row r="486" spans="1:13" x14ac:dyDescent="0.3">
      <c r="A486">
        <v>3.5779999999999999E-2</v>
      </c>
      <c r="B486">
        <v>20</v>
      </c>
      <c r="C486">
        <v>3.33</v>
      </c>
      <c r="D486">
        <v>0</v>
      </c>
      <c r="E486">
        <v>0.44290000000000002</v>
      </c>
      <c r="F486">
        <v>7.82</v>
      </c>
      <c r="G486">
        <v>64.5</v>
      </c>
      <c r="H486">
        <v>4.6947000000000001</v>
      </c>
      <c r="I486">
        <v>5</v>
      </c>
      <c r="J486">
        <v>216</v>
      </c>
      <c r="K486">
        <v>14.9</v>
      </c>
      <c r="L486">
        <v>3.76</v>
      </c>
      <c r="M486">
        <v>45.4</v>
      </c>
    </row>
    <row r="487" spans="1:13" x14ac:dyDescent="0.3">
      <c r="A487">
        <v>6.1289999999999997E-2</v>
      </c>
      <c r="B487">
        <v>20</v>
      </c>
      <c r="C487">
        <v>3.33</v>
      </c>
      <c r="D487">
        <v>1</v>
      </c>
      <c r="E487">
        <v>0.44290000000000002</v>
      </c>
      <c r="F487">
        <v>7.6449999999999996</v>
      </c>
      <c r="G487">
        <v>49.7</v>
      </c>
      <c r="H487">
        <v>5.2119</v>
      </c>
      <c r="I487">
        <v>5</v>
      </c>
      <c r="J487">
        <v>216</v>
      </c>
      <c r="K487">
        <v>14.9</v>
      </c>
      <c r="L487">
        <v>3.01</v>
      </c>
      <c r="M487">
        <v>46</v>
      </c>
    </row>
    <row r="488" spans="1:13" x14ac:dyDescent="0.3">
      <c r="A488">
        <v>0.29819000000000001</v>
      </c>
      <c r="B488">
        <v>0</v>
      </c>
      <c r="C488">
        <v>6.2</v>
      </c>
      <c r="D488">
        <v>0</v>
      </c>
      <c r="E488">
        <v>0.504</v>
      </c>
      <c r="F488">
        <v>7.6859999999999999</v>
      </c>
      <c r="G488">
        <v>17</v>
      </c>
      <c r="H488">
        <v>3.3751000000000002</v>
      </c>
      <c r="I488">
        <v>8</v>
      </c>
      <c r="J488">
        <v>307</v>
      </c>
      <c r="K488">
        <v>17.399999999999999</v>
      </c>
      <c r="L488">
        <v>3.92</v>
      </c>
      <c r="M488">
        <v>46.7</v>
      </c>
    </row>
    <row r="489" spans="1:13" x14ac:dyDescent="0.3">
      <c r="A489">
        <v>0.33146999999999999</v>
      </c>
      <c r="B489">
        <v>0</v>
      </c>
      <c r="C489">
        <v>6.2</v>
      </c>
      <c r="D489">
        <v>0</v>
      </c>
      <c r="E489">
        <v>0.50700000000000001</v>
      </c>
      <c r="F489">
        <v>8.2469999999999999</v>
      </c>
      <c r="G489">
        <v>70.400000000000006</v>
      </c>
      <c r="H489">
        <v>3.6518999999999999</v>
      </c>
      <c r="I489">
        <v>8</v>
      </c>
      <c r="J489">
        <v>307</v>
      </c>
      <c r="K489">
        <v>17.399999999999999</v>
      </c>
      <c r="L489">
        <v>3.95</v>
      </c>
      <c r="M489">
        <v>48.3</v>
      </c>
    </row>
    <row r="490" spans="1:13" x14ac:dyDescent="0.3">
      <c r="A490">
        <v>3.5099999999999999E-2</v>
      </c>
      <c r="B490">
        <v>95</v>
      </c>
      <c r="C490">
        <v>2.68</v>
      </c>
      <c r="D490">
        <v>0</v>
      </c>
      <c r="E490">
        <v>0.41610000000000003</v>
      </c>
      <c r="F490">
        <v>7.8529999999999998</v>
      </c>
      <c r="G490">
        <v>33.200000000000003</v>
      </c>
      <c r="H490">
        <v>5.1180000000000003</v>
      </c>
      <c r="I490">
        <v>4</v>
      </c>
      <c r="J490">
        <v>224</v>
      </c>
      <c r="K490">
        <v>14.7</v>
      </c>
      <c r="L490">
        <v>3.81</v>
      </c>
      <c r="M490">
        <v>48.5</v>
      </c>
    </row>
    <row r="491" spans="1:13" x14ac:dyDescent="0.3">
      <c r="A491">
        <v>0.52014000000000005</v>
      </c>
      <c r="B491">
        <v>20</v>
      </c>
      <c r="C491">
        <v>3.97</v>
      </c>
      <c r="D491">
        <v>0</v>
      </c>
      <c r="E491">
        <v>0.64700000000000002</v>
      </c>
      <c r="F491">
        <v>8.3979999999999997</v>
      </c>
      <c r="G491">
        <v>91.5</v>
      </c>
      <c r="H491">
        <v>2.2885</v>
      </c>
      <c r="I491">
        <v>5</v>
      </c>
      <c r="J491">
        <v>264</v>
      </c>
      <c r="K491">
        <v>13</v>
      </c>
      <c r="L491">
        <v>5.91</v>
      </c>
      <c r="M491">
        <v>48.8</v>
      </c>
    </row>
    <row r="492" spans="1:13" x14ac:dyDescent="0.3">
      <c r="A492">
        <v>1.46336</v>
      </c>
      <c r="B492">
        <v>0</v>
      </c>
      <c r="C492">
        <v>19.579999999999998</v>
      </c>
      <c r="D492">
        <v>0</v>
      </c>
      <c r="E492">
        <v>0.60499999999999998</v>
      </c>
      <c r="F492">
        <v>7.4889999999999999</v>
      </c>
      <c r="G492">
        <v>90.8</v>
      </c>
      <c r="H492">
        <v>1.9709000000000001</v>
      </c>
      <c r="I492">
        <v>5</v>
      </c>
      <c r="J492">
        <v>403</v>
      </c>
      <c r="K492">
        <v>14.7</v>
      </c>
      <c r="L492">
        <v>1.73</v>
      </c>
      <c r="M492">
        <v>50</v>
      </c>
    </row>
    <row r="493" spans="1:13" x14ac:dyDescent="0.3">
      <c r="A493">
        <v>1.8337699999999999</v>
      </c>
      <c r="B493">
        <v>0</v>
      </c>
      <c r="C493">
        <v>19.579999999999998</v>
      </c>
      <c r="D493">
        <v>1</v>
      </c>
      <c r="E493">
        <v>0.60499999999999998</v>
      </c>
      <c r="F493">
        <v>7.8019999999999996</v>
      </c>
      <c r="G493">
        <v>98.2</v>
      </c>
      <c r="H493">
        <v>2.0407000000000002</v>
      </c>
      <c r="I493">
        <v>5</v>
      </c>
      <c r="J493">
        <v>403</v>
      </c>
      <c r="K493">
        <v>14.7</v>
      </c>
      <c r="L493">
        <v>1.92</v>
      </c>
      <c r="M493">
        <v>50</v>
      </c>
    </row>
    <row r="494" spans="1:13" x14ac:dyDescent="0.3">
      <c r="A494">
        <v>1.51902</v>
      </c>
      <c r="B494">
        <v>0</v>
      </c>
      <c r="C494">
        <v>19.579999999999998</v>
      </c>
      <c r="D494">
        <v>1</v>
      </c>
      <c r="E494">
        <v>0.60499999999999998</v>
      </c>
      <c r="F494">
        <v>8.375</v>
      </c>
      <c r="G494">
        <v>93.9</v>
      </c>
      <c r="H494">
        <v>2.1619999999999999</v>
      </c>
      <c r="I494">
        <v>5</v>
      </c>
      <c r="J494">
        <v>403</v>
      </c>
      <c r="K494">
        <v>14.7</v>
      </c>
      <c r="L494">
        <v>3.32</v>
      </c>
      <c r="M494">
        <v>50</v>
      </c>
    </row>
    <row r="495" spans="1:13" x14ac:dyDescent="0.3">
      <c r="A495">
        <v>2.0101900000000001</v>
      </c>
      <c r="B495">
        <v>0</v>
      </c>
      <c r="C495">
        <v>19.579999999999998</v>
      </c>
      <c r="D495">
        <v>0</v>
      </c>
      <c r="E495">
        <v>0.60499999999999998</v>
      </c>
      <c r="F495">
        <v>7.9290000000000003</v>
      </c>
      <c r="G495">
        <v>96.2</v>
      </c>
      <c r="H495">
        <v>2.0459000000000001</v>
      </c>
      <c r="I495">
        <v>5</v>
      </c>
      <c r="J495">
        <v>403</v>
      </c>
      <c r="K495">
        <v>14.7</v>
      </c>
      <c r="L495">
        <v>3.7</v>
      </c>
      <c r="M495">
        <v>50</v>
      </c>
    </row>
    <row r="496" spans="1:13" x14ac:dyDescent="0.3">
      <c r="A496">
        <v>5.602E-2</v>
      </c>
      <c r="B496">
        <v>0</v>
      </c>
      <c r="C496">
        <v>2.46</v>
      </c>
      <c r="D496">
        <v>0</v>
      </c>
      <c r="E496">
        <v>0.48799999999999999</v>
      </c>
      <c r="F496">
        <v>7.8310000000000004</v>
      </c>
      <c r="G496">
        <v>53.6</v>
      </c>
      <c r="H496">
        <v>3.1991999999999998</v>
      </c>
      <c r="I496">
        <v>3</v>
      </c>
      <c r="J496">
        <v>193</v>
      </c>
      <c r="K496">
        <v>17.8</v>
      </c>
      <c r="L496">
        <v>4.45</v>
      </c>
      <c r="M496">
        <v>50</v>
      </c>
    </row>
    <row r="497" spans="1:13" x14ac:dyDescent="0.3">
      <c r="A497">
        <v>1.3809999999999999E-2</v>
      </c>
      <c r="B497">
        <v>80</v>
      </c>
      <c r="C497">
        <v>0.46</v>
      </c>
      <c r="D497">
        <v>0</v>
      </c>
      <c r="E497">
        <v>0.42199999999999999</v>
      </c>
      <c r="F497">
        <v>7.875</v>
      </c>
      <c r="G497">
        <v>32</v>
      </c>
      <c r="H497">
        <v>5.6483999999999996</v>
      </c>
      <c r="I497">
        <v>4</v>
      </c>
      <c r="J497">
        <v>255</v>
      </c>
      <c r="K497">
        <v>14.4</v>
      </c>
      <c r="L497">
        <v>2.97</v>
      </c>
      <c r="M497">
        <v>50</v>
      </c>
    </row>
    <row r="498" spans="1:13" x14ac:dyDescent="0.3">
      <c r="A498">
        <v>2.009E-2</v>
      </c>
      <c r="B498">
        <v>95</v>
      </c>
      <c r="C498">
        <v>2.68</v>
      </c>
      <c r="D498">
        <v>0</v>
      </c>
      <c r="E498">
        <v>0.41610000000000003</v>
      </c>
      <c r="F498">
        <v>8.0340000000000007</v>
      </c>
      <c r="G498">
        <v>31.9</v>
      </c>
      <c r="H498">
        <v>5.1180000000000003</v>
      </c>
      <c r="I498">
        <v>4</v>
      </c>
      <c r="J498">
        <v>224</v>
      </c>
      <c r="K498">
        <v>14.7</v>
      </c>
      <c r="L498">
        <v>2.88</v>
      </c>
      <c r="M498">
        <v>50</v>
      </c>
    </row>
    <row r="499" spans="1:13" x14ac:dyDescent="0.3">
      <c r="A499">
        <v>0.52693000000000001</v>
      </c>
      <c r="B499">
        <v>0</v>
      </c>
      <c r="C499">
        <v>6.2</v>
      </c>
      <c r="D499">
        <v>0</v>
      </c>
      <c r="E499">
        <v>0.504</v>
      </c>
      <c r="F499">
        <v>8.7249999999999996</v>
      </c>
      <c r="G499">
        <v>83</v>
      </c>
      <c r="H499">
        <v>2.8944000000000001</v>
      </c>
      <c r="I499">
        <v>8</v>
      </c>
      <c r="J499">
        <v>307</v>
      </c>
      <c r="K499">
        <v>17.399999999999999</v>
      </c>
      <c r="L499">
        <v>4.63</v>
      </c>
      <c r="M499">
        <v>50</v>
      </c>
    </row>
    <row r="500" spans="1:13" x14ac:dyDescent="0.3">
      <c r="A500">
        <v>0.61153999999999997</v>
      </c>
      <c r="B500">
        <v>20</v>
      </c>
      <c r="C500">
        <v>3.97</v>
      </c>
      <c r="D500">
        <v>0</v>
      </c>
      <c r="E500">
        <v>0.64700000000000002</v>
      </c>
      <c r="F500">
        <v>8.7040000000000006</v>
      </c>
      <c r="G500">
        <v>86.9</v>
      </c>
      <c r="H500">
        <v>1.8009999999999999</v>
      </c>
      <c r="I500">
        <v>5</v>
      </c>
      <c r="J500">
        <v>264</v>
      </c>
      <c r="K500">
        <v>13</v>
      </c>
      <c r="L500">
        <v>5.12</v>
      </c>
      <c r="M500">
        <v>50</v>
      </c>
    </row>
    <row r="501" spans="1:13" x14ac:dyDescent="0.3">
      <c r="A501">
        <v>0.57833999999999997</v>
      </c>
      <c r="B501">
        <v>20</v>
      </c>
      <c r="C501">
        <v>3.97</v>
      </c>
      <c r="D501">
        <v>0</v>
      </c>
      <c r="E501">
        <v>0.57499999999999996</v>
      </c>
      <c r="F501">
        <v>8.2970000000000006</v>
      </c>
      <c r="G501">
        <v>67</v>
      </c>
      <c r="H501">
        <v>2.4216000000000002</v>
      </c>
      <c r="I501">
        <v>5</v>
      </c>
      <c r="J501">
        <v>264</v>
      </c>
      <c r="K501">
        <v>13</v>
      </c>
      <c r="L501">
        <v>7.44</v>
      </c>
      <c r="M501">
        <v>50</v>
      </c>
    </row>
    <row r="502" spans="1:13" x14ac:dyDescent="0.3">
      <c r="A502">
        <v>1.5010000000000001E-2</v>
      </c>
      <c r="B502">
        <v>90</v>
      </c>
      <c r="C502">
        <v>1.21</v>
      </c>
      <c r="D502">
        <v>1</v>
      </c>
      <c r="E502">
        <v>0.40100000000000002</v>
      </c>
      <c r="F502">
        <v>7.923</v>
      </c>
      <c r="G502">
        <v>24.8</v>
      </c>
      <c r="H502">
        <v>5.8849999999999998</v>
      </c>
      <c r="I502">
        <v>1</v>
      </c>
      <c r="J502">
        <v>198</v>
      </c>
      <c r="K502">
        <v>13.6</v>
      </c>
      <c r="L502">
        <v>3.16</v>
      </c>
      <c r="M502">
        <v>50</v>
      </c>
    </row>
    <row r="503" spans="1:13" x14ac:dyDescent="0.3">
      <c r="A503">
        <v>4.8982200000000002</v>
      </c>
      <c r="B503">
        <v>0</v>
      </c>
      <c r="C503">
        <v>18.100000000000001</v>
      </c>
      <c r="D503">
        <v>0</v>
      </c>
      <c r="E503">
        <v>0.63100000000000001</v>
      </c>
      <c r="F503">
        <v>4.97</v>
      </c>
      <c r="G503">
        <v>100</v>
      </c>
      <c r="H503">
        <v>1.3325</v>
      </c>
      <c r="I503">
        <v>24</v>
      </c>
      <c r="J503">
        <v>666</v>
      </c>
      <c r="K503">
        <v>20.2</v>
      </c>
      <c r="L503">
        <v>3.26</v>
      </c>
      <c r="M503">
        <v>50</v>
      </c>
    </row>
    <row r="504" spans="1:13" x14ac:dyDescent="0.3">
      <c r="A504">
        <v>5.6699799999999998</v>
      </c>
      <c r="B504">
        <v>0</v>
      </c>
      <c r="C504">
        <v>18.100000000000001</v>
      </c>
      <c r="D504">
        <v>1</v>
      </c>
      <c r="E504">
        <v>0.63100000000000001</v>
      </c>
      <c r="F504">
        <v>6.6829999999999998</v>
      </c>
      <c r="G504">
        <v>96.8</v>
      </c>
      <c r="H504">
        <v>1.3567</v>
      </c>
      <c r="I504">
        <v>24</v>
      </c>
      <c r="J504">
        <v>666</v>
      </c>
      <c r="K504">
        <v>20.2</v>
      </c>
      <c r="L504">
        <v>3.73</v>
      </c>
      <c r="M504">
        <v>50</v>
      </c>
    </row>
    <row r="505" spans="1:13" x14ac:dyDescent="0.3">
      <c r="A505">
        <v>6.5387599999999999</v>
      </c>
      <c r="B505">
        <v>0</v>
      </c>
      <c r="C505">
        <v>18.100000000000001</v>
      </c>
      <c r="D505">
        <v>1</v>
      </c>
      <c r="E505">
        <v>0.63100000000000001</v>
      </c>
      <c r="F505">
        <v>7.016</v>
      </c>
      <c r="G505">
        <v>97.5</v>
      </c>
      <c r="H505">
        <v>1.2023999999999999</v>
      </c>
      <c r="I505">
        <v>24</v>
      </c>
      <c r="J505">
        <v>666</v>
      </c>
      <c r="K505">
        <v>20.2</v>
      </c>
      <c r="L505">
        <v>2.96</v>
      </c>
      <c r="M505">
        <v>50</v>
      </c>
    </row>
    <row r="506" spans="1:13" x14ac:dyDescent="0.3">
      <c r="A506">
        <v>9.2323000000000004</v>
      </c>
      <c r="B506">
        <v>0</v>
      </c>
      <c r="C506">
        <v>18.100000000000001</v>
      </c>
      <c r="D506">
        <v>0</v>
      </c>
      <c r="E506">
        <v>0.63100000000000001</v>
      </c>
      <c r="F506">
        <v>6.2160000000000002</v>
      </c>
      <c r="G506">
        <v>100</v>
      </c>
      <c r="H506">
        <v>1.1691</v>
      </c>
      <c r="I506">
        <v>24</v>
      </c>
      <c r="J506">
        <v>666</v>
      </c>
      <c r="K506">
        <v>20.2</v>
      </c>
      <c r="L506">
        <v>9.5299999999999994</v>
      </c>
      <c r="M506">
        <v>50</v>
      </c>
    </row>
    <row r="507" spans="1:13" x14ac:dyDescent="0.3">
      <c r="A507">
        <v>8.2672500000000007</v>
      </c>
      <c r="B507">
        <v>0</v>
      </c>
      <c r="C507">
        <v>18.100000000000001</v>
      </c>
      <c r="D507">
        <v>1</v>
      </c>
      <c r="E507">
        <v>0.66800000000000004</v>
      </c>
      <c r="F507">
        <v>5.875</v>
      </c>
      <c r="G507">
        <v>89.6</v>
      </c>
      <c r="H507">
        <v>1.1295999999999999</v>
      </c>
      <c r="I507">
        <v>24</v>
      </c>
      <c r="J507">
        <v>666</v>
      </c>
      <c r="K507">
        <v>20.2</v>
      </c>
      <c r="L507">
        <v>8.8800000000000008</v>
      </c>
      <c r="M507">
        <v>50</v>
      </c>
    </row>
  </sheetData>
  <sortState xmlns:xlrd2="http://schemas.microsoft.com/office/spreadsheetml/2017/richdata2" ref="A2:M507">
    <sortCondition ref="M2:M507"/>
  </sortState>
  <mergeCells count="7">
    <mergeCell ref="N21:Z22"/>
    <mergeCell ref="N14:Q14"/>
    <mergeCell ref="R14:U14"/>
    <mergeCell ref="V14:Z14"/>
    <mergeCell ref="N15:Q19"/>
    <mergeCell ref="R15:U19"/>
    <mergeCell ref="V15:Z19"/>
  </mergeCells>
  <conditionalFormatting sqref="F1:F1048576">
    <cfRule type="colorScale" priority="1">
      <colorScale>
        <cfvo type="min"/>
        <cfvo type="percentile" val="50"/>
        <cfvo type="max"/>
        <color rgb="FFF8696B"/>
        <color rgb="FFFFEB84"/>
        <color rgb="FF63BE7B"/>
      </colorScale>
    </cfRule>
  </conditionalFormatting>
  <conditionalFormatting sqref="K1:K1048576">
    <cfRule type="colorScale" priority="2">
      <colorScale>
        <cfvo type="min"/>
        <cfvo type="percentile" val="50"/>
        <cfvo type="max"/>
        <color rgb="FFF8696B"/>
        <color rgb="FFFFEB84"/>
        <color rgb="FF63BE7B"/>
      </colorScale>
    </cfRule>
  </conditionalFormatting>
  <conditionalFormatting sqref="L1:L1048576">
    <cfRule type="colorScale" priority="3">
      <colorScale>
        <cfvo type="min"/>
        <cfvo type="percentile" val="50"/>
        <cfvo type="max"/>
        <color rgb="FFF8696B"/>
        <color rgb="FFFFEB84"/>
        <color rgb="FF63BE7B"/>
      </colorScale>
    </cfRule>
  </conditionalFormatting>
  <conditionalFormatting sqref="M1:M1048576">
    <cfRule type="colorScale" priority="4">
      <colorScale>
        <cfvo type="min"/>
        <cfvo type="percentile" val="50"/>
        <cfvo type="max"/>
        <color rgb="FFF8696B"/>
        <color rgb="FFFFEB84"/>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BA791-D924-485A-B67B-A1950A890683}">
  <sheetPr>
    <tabColor theme="6" tint="0.39997558519241921"/>
  </sheetPr>
  <dimension ref="A1:AB507"/>
  <sheetViews>
    <sheetView zoomScale="85" zoomScaleNormal="85" workbookViewId="0">
      <selection activeCell="U5" sqref="U5"/>
    </sheetView>
  </sheetViews>
  <sheetFormatPr defaultRowHeight="14.4" x14ac:dyDescent="0.3"/>
  <cols>
    <col min="1" max="1" width="8" bestFit="1" customWidth="1"/>
    <col min="2" max="2" width="5.5546875" bestFit="1" customWidth="1"/>
    <col min="3" max="3" width="8.6640625" bestFit="1" customWidth="1"/>
    <col min="4" max="4" width="8" bestFit="1" customWidth="1"/>
    <col min="5" max="5" width="7" bestFit="1" customWidth="1"/>
    <col min="6" max="6" width="6" bestFit="1" customWidth="1"/>
    <col min="7" max="7" width="6.6640625" bestFit="1" customWidth="1"/>
    <col min="8" max="8" width="8" bestFit="1" customWidth="1"/>
    <col min="9" max="9" width="6.6640625" bestFit="1" customWidth="1"/>
    <col min="10" max="10" width="6.33203125" bestFit="1" customWidth="1"/>
    <col min="11" max="11" width="10.21875" bestFit="1" customWidth="1"/>
    <col min="12" max="12" width="8.109375" bestFit="1" customWidth="1"/>
    <col min="13" max="13" width="8" bestFit="1" customWidth="1"/>
  </cols>
  <sheetData>
    <row r="1" spans="1:28" ht="15" thickBot="1" x14ac:dyDescent="0.35">
      <c r="A1" s="1" t="s">
        <v>0</v>
      </c>
      <c r="B1" s="1" t="s">
        <v>1</v>
      </c>
      <c r="C1" s="1" t="s">
        <v>2</v>
      </c>
      <c r="D1" s="1" t="s">
        <v>3</v>
      </c>
      <c r="E1" s="1" t="s">
        <v>4</v>
      </c>
      <c r="F1" s="1" t="s">
        <v>5</v>
      </c>
      <c r="G1" s="1" t="s">
        <v>6</v>
      </c>
      <c r="H1" s="1" t="s">
        <v>7</v>
      </c>
      <c r="I1" s="1" t="s">
        <v>8</v>
      </c>
      <c r="J1" s="1" t="s">
        <v>9</v>
      </c>
      <c r="K1" s="1" t="s">
        <v>10</v>
      </c>
      <c r="L1" s="1" t="s">
        <v>11</v>
      </c>
      <c r="M1" s="1" t="s">
        <v>12</v>
      </c>
    </row>
    <row r="2" spans="1:28" x14ac:dyDescent="0.3">
      <c r="A2">
        <v>6.3200000000000001E-3</v>
      </c>
      <c r="B2">
        <v>18</v>
      </c>
      <c r="C2">
        <v>2.31</v>
      </c>
      <c r="D2">
        <v>0</v>
      </c>
      <c r="E2">
        <v>0.53800000000000003</v>
      </c>
      <c r="F2">
        <v>6.5750000000000002</v>
      </c>
      <c r="G2">
        <v>65.2</v>
      </c>
      <c r="H2">
        <v>4.09</v>
      </c>
      <c r="I2">
        <v>1</v>
      </c>
      <c r="J2">
        <v>296</v>
      </c>
      <c r="K2">
        <v>15.3</v>
      </c>
      <c r="L2">
        <v>4.9800000000000004</v>
      </c>
      <c r="M2">
        <v>24</v>
      </c>
      <c r="O2" s="16"/>
      <c r="P2" s="16" t="s">
        <v>0</v>
      </c>
      <c r="Q2" s="16" t="s">
        <v>1</v>
      </c>
      <c r="R2" s="16" t="s">
        <v>2</v>
      </c>
      <c r="S2" s="16" t="s">
        <v>3</v>
      </c>
      <c r="T2" s="16" t="s">
        <v>4</v>
      </c>
      <c r="U2" s="16" t="s">
        <v>5</v>
      </c>
      <c r="V2" s="16" t="s">
        <v>6</v>
      </c>
      <c r="W2" s="16" t="s">
        <v>7</v>
      </c>
      <c r="X2" s="16" t="s">
        <v>8</v>
      </c>
      <c r="Y2" s="16" t="s">
        <v>9</v>
      </c>
      <c r="Z2" s="16" t="s">
        <v>10</v>
      </c>
      <c r="AA2" s="16" t="s">
        <v>11</v>
      </c>
      <c r="AB2" s="16" t="s">
        <v>12</v>
      </c>
    </row>
    <row r="3" spans="1:28" x14ac:dyDescent="0.3">
      <c r="A3">
        <v>2.7310000000000001E-2</v>
      </c>
      <c r="B3">
        <v>0</v>
      </c>
      <c r="C3">
        <v>7.07</v>
      </c>
      <c r="D3">
        <v>0</v>
      </c>
      <c r="E3">
        <v>0.46899999999999997</v>
      </c>
      <c r="F3">
        <v>6.4210000000000003</v>
      </c>
      <c r="G3">
        <v>78.900000000000006</v>
      </c>
      <c r="H3">
        <v>4.9671000000000003</v>
      </c>
      <c r="I3">
        <v>2</v>
      </c>
      <c r="J3">
        <v>242</v>
      </c>
      <c r="K3">
        <v>17.8</v>
      </c>
      <c r="L3">
        <v>9.14</v>
      </c>
      <c r="M3">
        <v>21.6</v>
      </c>
      <c r="O3" t="s">
        <v>0</v>
      </c>
      <c r="P3">
        <v>1</v>
      </c>
    </row>
    <row r="4" spans="1:28" x14ac:dyDescent="0.3">
      <c r="A4">
        <v>2.7289999999999998E-2</v>
      </c>
      <c r="B4">
        <v>0</v>
      </c>
      <c r="C4">
        <v>7.07</v>
      </c>
      <c r="D4">
        <v>0</v>
      </c>
      <c r="E4">
        <v>0.46899999999999997</v>
      </c>
      <c r="F4">
        <v>7.1849999999999996</v>
      </c>
      <c r="G4">
        <v>61.1</v>
      </c>
      <c r="H4">
        <v>4.9671000000000003</v>
      </c>
      <c r="I4">
        <v>2</v>
      </c>
      <c r="J4">
        <v>242</v>
      </c>
      <c r="K4">
        <v>17.8</v>
      </c>
      <c r="L4">
        <v>4.03</v>
      </c>
      <c r="M4">
        <v>34.700000000000003</v>
      </c>
      <c r="O4" t="s">
        <v>1</v>
      </c>
      <c r="P4">
        <v>-0.20046921966254821</v>
      </c>
      <c r="Q4">
        <v>1</v>
      </c>
    </row>
    <row r="5" spans="1:28" x14ac:dyDescent="0.3">
      <c r="A5">
        <v>3.2370000000000003E-2</v>
      </c>
      <c r="B5">
        <v>0</v>
      </c>
      <c r="C5">
        <v>2.1800000000000002</v>
      </c>
      <c r="D5">
        <v>0</v>
      </c>
      <c r="E5">
        <v>0.45800000000000002</v>
      </c>
      <c r="F5">
        <v>6.9980000000000002</v>
      </c>
      <c r="G5">
        <v>45.8</v>
      </c>
      <c r="H5">
        <v>6.0621999999999998</v>
      </c>
      <c r="I5">
        <v>3</v>
      </c>
      <c r="J5">
        <v>222</v>
      </c>
      <c r="K5">
        <v>18.7</v>
      </c>
      <c r="L5">
        <v>2.94</v>
      </c>
      <c r="M5">
        <v>33.4</v>
      </c>
      <c r="O5" t="s">
        <v>2</v>
      </c>
      <c r="P5">
        <v>0.40658341140625937</v>
      </c>
      <c r="Q5">
        <v>-0.53382818630447471</v>
      </c>
      <c r="R5">
        <v>1</v>
      </c>
    </row>
    <row r="6" spans="1:28" x14ac:dyDescent="0.3">
      <c r="A6">
        <v>6.905E-2</v>
      </c>
      <c r="B6">
        <v>0</v>
      </c>
      <c r="C6">
        <v>2.1800000000000002</v>
      </c>
      <c r="D6">
        <v>0</v>
      </c>
      <c r="E6">
        <v>0.45800000000000002</v>
      </c>
      <c r="F6">
        <v>7.1470000000000002</v>
      </c>
      <c r="G6">
        <v>54.2</v>
      </c>
      <c r="H6">
        <v>6.0621999999999998</v>
      </c>
      <c r="I6">
        <v>3</v>
      </c>
      <c r="J6">
        <v>222</v>
      </c>
      <c r="K6">
        <v>18.7</v>
      </c>
      <c r="L6">
        <v>5.33</v>
      </c>
      <c r="M6">
        <v>36.200000000000003</v>
      </c>
      <c r="O6" t="s">
        <v>3</v>
      </c>
      <c r="P6">
        <v>-5.5891582222241228E-2</v>
      </c>
      <c r="Q6">
        <v>-4.2696719296121205E-2</v>
      </c>
      <c r="R6">
        <v>6.2938027489665385E-2</v>
      </c>
      <c r="S6">
        <v>1</v>
      </c>
    </row>
    <row r="7" spans="1:28" x14ac:dyDescent="0.3">
      <c r="A7">
        <v>2.9850000000000002E-2</v>
      </c>
      <c r="B7">
        <v>0</v>
      </c>
      <c r="C7">
        <v>2.1800000000000002</v>
      </c>
      <c r="D7">
        <v>0</v>
      </c>
      <c r="E7">
        <v>0.45800000000000002</v>
      </c>
      <c r="F7">
        <v>6.43</v>
      </c>
      <c r="G7">
        <v>58.7</v>
      </c>
      <c r="H7">
        <v>6.0621999999999998</v>
      </c>
      <c r="I7">
        <v>3</v>
      </c>
      <c r="J7">
        <v>222</v>
      </c>
      <c r="K7">
        <v>18.7</v>
      </c>
      <c r="L7">
        <v>5.21</v>
      </c>
      <c r="M7">
        <v>28.7</v>
      </c>
      <c r="O7" t="s">
        <v>4</v>
      </c>
      <c r="P7">
        <v>0.42097171139245598</v>
      </c>
      <c r="Q7">
        <v>-0.51660370782798526</v>
      </c>
      <c r="R7">
        <v>0.76365144692091447</v>
      </c>
      <c r="S7">
        <v>9.1202806842494044E-2</v>
      </c>
      <c r="T7">
        <v>1</v>
      </c>
    </row>
    <row r="8" spans="1:28" x14ac:dyDescent="0.3">
      <c r="A8">
        <v>8.8289999999999993E-2</v>
      </c>
      <c r="B8">
        <v>12.5</v>
      </c>
      <c r="C8">
        <v>7.87</v>
      </c>
      <c r="D8">
        <v>0</v>
      </c>
      <c r="E8">
        <v>0.52400000000000002</v>
      </c>
      <c r="F8">
        <v>6.0119999999999996</v>
      </c>
      <c r="G8">
        <v>66.599999999999994</v>
      </c>
      <c r="H8">
        <v>5.5605000000000002</v>
      </c>
      <c r="I8">
        <v>5</v>
      </c>
      <c r="J8">
        <v>311</v>
      </c>
      <c r="K8">
        <v>15.2</v>
      </c>
      <c r="L8">
        <v>12.43</v>
      </c>
      <c r="M8">
        <v>22.9</v>
      </c>
      <c r="O8" t="s">
        <v>5</v>
      </c>
      <c r="P8">
        <v>-0.2192467028625138</v>
      </c>
      <c r="Q8">
        <v>0.31199058737409197</v>
      </c>
      <c r="R8">
        <v>-0.39167585265684346</v>
      </c>
      <c r="S8">
        <v>9.1251225043455925E-2</v>
      </c>
      <c r="T8">
        <v>-0.30218818784959328</v>
      </c>
      <c r="U8">
        <v>1</v>
      </c>
    </row>
    <row r="9" spans="1:28" x14ac:dyDescent="0.3">
      <c r="A9">
        <v>0.14455000000000001</v>
      </c>
      <c r="B9">
        <v>12.5</v>
      </c>
      <c r="C9">
        <v>7.87</v>
      </c>
      <c r="D9">
        <v>0</v>
      </c>
      <c r="E9">
        <v>0.52400000000000002</v>
      </c>
      <c r="F9">
        <v>6.1719999999999997</v>
      </c>
      <c r="G9">
        <v>96.1</v>
      </c>
      <c r="H9">
        <v>5.9504999999999999</v>
      </c>
      <c r="I9">
        <v>5</v>
      </c>
      <c r="J9">
        <v>311</v>
      </c>
      <c r="K9">
        <v>15.2</v>
      </c>
      <c r="L9">
        <v>19.149999999999999</v>
      </c>
      <c r="M9">
        <v>27.1</v>
      </c>
      <c r="O9" t="s">
        <v>6</v>
      </c>
      <c r="P9">
        <v>0.35273425090136346</v>
      </c>
      <c r="Q9">
        <v>-0.56953734209921258</v>
      </c>
      <c r="R9">
        <v>0.64477851135525488</v>
      </c>
      <c r="S9">
        <v>8.6517774254542559E-2</v>
      </c>
      <c r="T9">
        <v>0.73147010378595789</v>
      </c>
      <c r="U9">
        <v>-0.24026493104775123</v>
      </c>
      <c r="V9">
        <v>1</v>
      </c>
    </row>
    <row r="10" spans="1:28" x14ac:dyDescent="0.3">
      <c r="A10">
        <v>0.21124000000000001</v>
      </c>
      <c r="B10">
        <v>12.5</v>
      </c>
      <c r="C10">
        <v>7.87</v>
      </c>
      <c r="D10">
        <v>0</v>
      </c>
      <c r="E10">
        <v>0.52400000000000002</v>
      </c>
      <c r="F10">
        <v>5.6310000000000002</v>
      </c>
      <c r="G10">
        <v>100</v>
      </c>
      <c r="H10">
        <v>6.0820999999999996</v>
      </c>
      <c r="I10">
        <v>5</v>
      </c>
      <c r="J10">
        <v>311</v>
      </c>
      <c r="K10">
        <v>15.2</v>
      </c>
      <c r="L10">
        <v>29.93</v>
      </c>
      <c r="M10">
        <v>16.5</v>
      </c>
      <c r="O10" t="s">
        <v>7</v>
      </c>
      <c r="P10">
        <v>-0.3796700869510245</v>
      </c>
      <c r="Q10">
        <v>0.66440822276211309</v>
      </c>
      <c r="R10">
        <v>-0.70802698874276826</v>
      </c>
      <c r="S10">
        <v>-9.9175780174727043E-2</v>
      </c>
      <c r="T10">
        <v>-0.76923011322582613</v>
      </c>
      <c r="U10">
        <v>0.20524621293005513</v>
      </c>
      <c r="V10">
        <v>-0.74788054086863165</v>
      </c>
      <c r="W10">
        <v>1</v>
      </c>
    </row>
    <row r="11" spans="1:28" x14ac:dyDescent="0.3">
      <c r="A11">
        <v>0.17004</v>
      </c>
      <c r="B11">
        <v>12.5</v>
      </c>
      <c r="C11">
        <v>7.87</v>
      </c>
      <c r="D11">
        <v>0</v>
      </c>
      <c r="E11">
        <v>0.52400000000000002</v>
      </c>
      <c r="F11">
        <v>6.0039999999999996</v>
      </c>
      <c r="G11">
        <v>85.9</v>
      </c>
      <c r="H11">
        <v>6.5921000000000003</v>
      </c>
      <c r="I11">
        <v>5</v>
      </c>
      <c r="J11">
        <v>311</v>
      </c>
      <c r="K11">
        <v>15.2</v>
      </c>
      <c r="L11">
        <v>17.100000000000001</v>
      </c>
      <c r="M11">
        <v>18.899999999999999</v>
      </c>
      <c r="O11" t="s">
        <v>8</v>
      </c>
      <c r="P11">
        <v>0.62550514526260126</v>
      </c>
      <c r="Q11">
        <v>-0.31194782601853754</v>
      </c>
      <c r="R11">
        <v>0.59512927460384857</v>
      </c>
      <c r="S11">
        <v>-7.3682408860777232E-3</v>
      </c>
      <c r="T11">
        <v>0.61144056348557552</v>
      </c>
      <c r="U11">
        <v>-0.20984666776610875</v>
      </c>
      <c r="V11">
        <v>0.45602245175161338</v>
      </c>
      <c r="W11">
        <v>-0.49458792967207543</v>
      </c>
      <c r="X11">
        <v>1</v>
      </c>
    </row>
    <row r="12" spans="1:28" x14ac:dyDescent="0.3">
      <c r="A12">
        <v>0.22489000000000001</v>
      </c>
      <c r="B12">
        <v>12.5</v>
      </c>
      <c r="C12">
        <v>7.87</v>
      </c>
      <c r="D12">
        <v>0</v>
      </c>
      <c r="E12">
        <v>0.52400000000000002</v>
      </c>
      <c r="F12">
        <v>6.3769999999999998</v>
      </c>
      <c r="G12">
        <v>94.3</v>
      </c>
      <c r="H12">
        <v>6.3467000000000002</v>
      </c>
      <c r="I12">
        <v>5</v>
      </c>
      <c r="J12">
        <v>311</v>
      </c>
      <c r="K12">
        <v>15.2</v>
      </c>
      <c r="L12">
        <v>20.45</v>
      </c>
      <c r="M12">
        <v>15</v>
      </c>
      <c r="O12" t="s">
        <v>9</v>
      </c>
      <c r="P12">
        <v>0.5827643120325845</v>
      </c>
      <c r="Q12">
        <v>-0.31456332467759884</v>
      </c>
      <c r="R12">
        <v>0.72076017995154407</v>
      </c>
      <c r="S12">
        <v>-3.5586517585911172E-2</v>
      </c>
      <c r="T12">
        <v>0.66802320040301999</v>
      </c>
      <c r="U12">
        <v>-0.29204783262321909</v>
      </c>
      <c r="V12">
        <v>0.50645559355070491</v>
      </c>
      <c r="W12">
        <v>-0.53443158440845606</v>
      </c>
      <c r="X12">
        <v>0.91022818853318221</v>
      </c>
      <c r="Y12">
        <v>1</v>
      </c>
    </row>
    <row r="13" spans="1:28" x14ac:dyDescent="0.3">
      <c r="A13">
        <v>0.11747</v>
      </c>
      <c r="B13">
        <v>12.5</v>
      </c>
      <c r="C13">
        <v>7.87</v>
      </c>
      <c r="D13">
        <v>0</v>
      </c>
      <c r="E13">
        <v>0.52400000000000002</v>
      </c>
      <c r="F13">
        <v>6.0090000000000003</v>
      </c>
      <c r="G13">
        <v>82.9</v>
      </c>
      <c r="H13">
        <v>6.2267000000000001</v>
      </c>
      <c r="I13">
        <v>5</v>
      </c>
      <c r="J13">
        <v>311</v>
      </c>
      <c r="K13">
        <v>15.2</v>
      </c>
      <c r="L13">
        <v>13.27</v>
      </c>
      <c r="M13">
        <v>18.899999999999999</v>
      </c>
      <c r="O13" t="s">
        <v>10</v>
      </c>
      <c r="P13">
        <v>0.28994557927951975</v>
      </c>
      <c r="Q13">
        <v>-0.39167854793621421</v>
      </c>
      <c r="R13">
        <v>0.38324755642888669</v>
      </c>
      <c r="S13">
        <v>-0.12151517365806196</v>
      </c>
      <c r="T13">
        <v>0.18893267711276665</v>
      </c>
      <c r="U13">
        <v>-0.35550149455908486</v>
      </c>
      <c r="V13">
        <v>0.26151501167195718</v>
      </c>
      <c r="W13">
        <v>-0.23247054240825624</v>
      </c>
      <c r="X13">
        <v>0.4647411785030543</v>
      </c>
      <c r="Y13">
        <v>0.46085303506566561</v>
      </c>
      <c r="Z13">
        <v>1</v>
      </c>
    </row>
    <row r="14" spans="1:28" x14ac:dyDescent="0.3">
      <c r="A14">
        <v>9.3780000000000002E-2</v>
      </c>
      <c r="B14">
        <v>12.5</v>
      </c>
      <c r="C14">
        <v>7.87</v>
      </c>
      <c r="D14">
        <v>0</v>
      </c>
      <c r="E14">
        <v>0.52400000000000002</v>
      </c>
      <c r="F14">
        <v>5.8890000000000002</v>
      </c>
      <c r="G14">
        <v>39</v>
      </c>
      <c r="H14">
        <v>5.4508999999999999</v>
      </c>
      <c r="I14">
        <v>5</v>
      </c>
      <c r="J14">
        <v>311</v>
      </c>
      <c r="K14">
        <v>15.2</v>
      </c>
      <c r="L14">
        <v>15.71</v>
      </c>
      <c r="M14">
        <v>21.7</v>
      </c>
      <c r="O14" t="s">
        <v>11</v>
      </c>
      <c r="P14">
        <v>0.45562147944794618</v>
      </c>
      <c r="Q14">
        <v>-0.41299457452700444</v>
      </c>
      <c r="R14">
        <v>0.60379971647662123</v>
      </c>
      <c r="S14">
        <v>-5.3929298375694039E-2</v>
      </c>
      <c r="T14">
        <v>0.59087892088084493</v>
      </c>
      <c r="U14">
        <v>-0.61380827186639575</v>
      </c>
      <c r="V14">
        <v>0.60233852872623994</v>
      </c>
      <c r="W14">
        <v>-0.49699583086368515</v>
      </c>
      <c r="X14">
        <v>0.48867633497506641</v>
      </c>
      <c r="Y14">
        <v>0.54399341200156903</v>
      </c>
      <c r="Z14">
        <v>0.37404431671467536</v>
      </c>
      <c r="AA14">
        <v>1</v>
      </c>
    </row>
    <row r="15" spans="1:28" ht="15" thickBot="1" x14ac:dyDescent="0.35">
      <c r="A15">
        <v>0.62975999999999999</v>
      </c>
      <c r="B15">
        <v>0</v>
      </c>
      <c r="C15">
        <v>8.14</v>
      </c>
      <c r="D15">
        <v>0</v>
      </c>
      <c r="E15">
        <v>0.53800000000000003</v>
      </c>
      <c r="F15">
        <v>5.9489999999999998</v>
      </c>
      <c r="G15">
        <v>61.8</v>
      </c>
      <c r="H15">
        <v>4.7074999999999996</v>
      </c>
      <c r="I15">
        <v>4</v>
      </c>
      <c r="J15">
        <v>307</v>
      </c>
      <c r="K15">
        <v>21</v>
      </c>
      <c r="L15">
        <v>8.26</v>
      </c>
      <c r="M15">
        <v>20.399999999999999</v>
      </c>
      <c r="O15" s="15" t="s">
        <v>12</v>
      </c>
      <c r="P15" s="15">
        <v>-0.38830460858681137</v>
      </c>
      <c r="Q15" s="15">
        <v>0.3604453424505446</v>
      </c>
      <c r="R15" s="15">
        <v>-0.48372516002837296</v>
      </c>
      <c r="S15" s="15">
        <v>0.17526017719029746</v>
      </c>
      <c r="T15" s="15">
        <v>-0.42732077237328164</v>
      </c>
      <c r="U15" s="15">
        <v>0.69535994707153892</v>
      </c>
      <c r="V15" s="15">
        <v>-0.3769545650045959</v>
      </c>
      <c r="W15" s="15">
        <v>0.24992873408590391</v>
      </c>
      <c r="X15" s="15">
        <v>-0.38162623063977752</v>
      </c>
      <c r="Y15" s="15">
        <v>-0.46853593356776635</v>
      </c>
      <c r="Z15" s="15">
        <v>-0.50778668553756101</v>
      </c>
      <c r="AA15" s="15">
        <v>-0.7376627261740144</v>
      </c>
      <c r="AB15" s="15">
        <v>1</v>
      </c>
    </row>
    <row r="16" spans="1:28" x14ac:dyDescent="0.3">
      <c r="A16">
        <v>0.63795999999999997</v>
      </c>
      <c r="B16">
        <v>0</v>
      </c>
      <c r="C16">
        <v>8.14</v>
      </c>
      <c r="D16">
        <v>0</v>
      </c>
      <c r="E16">
        <v>0.53800000000000003</v>
      </c>
      <c r="F16">
        <v>6.0960000000000001</v>
      </c>
      <c r="G16">
        <v>84.5</v>
      </c>
      <c r="H16">
        <v>4.4619</v>
      </c>
      <c r="I16">
        <v>4</v>
      </c>
      <c r="J16">
        <v>307</v>
      </c>
      <c r="K16">
        <v>21</v>
      </c>
      <c r="L16">
        <v>10.26</v>
      </c>
      <c r="M16">
        <v>18.2</v>
      </c>
    </row>
    <row r="17" spans="1:28" x14ac:dyDescent="0.3">
      <c r="A17">
        <v>0.62739</v>
      </c>
      <c r="B17">
        <v>0</v>
      </c>
      <c r="C17">
        <v>8.14</v>
      </c>
      <c r="D17">
        <v>0</v>
      </c>
      <c r="E17">
        <v>0.53800000000000003</v>
      </c>
      <c r="F17">
        <v>5.8339999999999996</v>
      </c>
      <c r="G17">
        <v>56.5</v>
      </c>
      <c r="H17">
        <v>4.4985999999999997</v>
      </c>
      <c r="I17">
        <v>4</v>
      </c>
      <c r="J17">
        <v>307</v>
      </c>
      <c r="K17">
        <v>21</v>
      </c>
      <c r="L17">
        <v>8.4700000000000006</v>
      </c>
      <c r="M17">
        <v>19.899999999999999</v>
      </c>
      <c r="O17" s="48" t="s">
        <v>135</v>
      </c>
      <c r="P17" s="55"/>
      <c r="Q17" s="55"/>
      <c r="R17" s="55"/>
      <c r="S17" s="55"/>
      <c r="T17" s="55"/>
      <c r="U17" s="55"/>
      <c r="V17" s="55"/>
      <c r="W17" s="55"/>
      <c r="X17" s="55"/>
      <c r="Y17" s="55"/>
      <c r="Z17" s="55"/>
      <c r="AA17" s="55"/>
      <c r="AB17" s="55"/>
    </row>
    <row r="18" spans="1:28" x14ac:dyDescent="0.3">
      <c r="A18">
        <v>1.05393</v>
      </c>
      <c r="B18">
        <v>0</v>
      </c>
      <c r="C18">
        <v>8.14</v>
      </c>
      <c r="D18">
        <v>0</v>
      </c>
      <c r="E18">
        <v>0.53800000000000003</v>
      </c>
      <c r="F18">
        <v>5.9349999999999996</v>
      </c>
      <c r="G18">
        <v>29.3</v>
      </c>
      <c r="H18">
        <v>4.4985999999999997</v>
      </c>
      <c r="I18">
        <v>4</v>
      </c>
      <c r="J18">
        <v>307</v>
      </c>
      <c r="K18">
        <v>21</v>
      </c>
      <c r="L18">
        <v>6.58</v>
      </c>
      <c r="M18">
        <v>23.1</v>
      </c>
      <c r="O18" s="55"/>
      <c r="P18" s="55"/>
      <c r="Q18" s="55"/>
      <c r="R18" s="55"/>
      <c r="S18" s="55"/>
      <c r="T18" s="55"/>
      <c r="U18" s="55"/>
      <c r="V18" s="55"/>
      <c r="W18" s="55"/>
      <c r="X18" s="55"/>
      <c r="Y18" s="55"/>
      <c r="Z18" s="55"/>
      <c r="AA18" s="55"/>
      <c r="AB18" s="55"/>
    </row>
    <row r="19" spans="1:28" x14ac:dyDescent="0.3">
      <c r="A19">
        <v>0.78420000000000001</v>
      </c>
      <c r="B19">
        <v>0</v>
      </c>
      <c r="C19">
        <v>8.14</v>
      </c>
      <c r="D19">
        <v>0</v>
      </c>
      <c r="E19">
        <v>0.53800000000000003</v>
      </c>
      <c r="F19">
        <v>5.99</v>
      </c>
      <c r="G19">
        <v>81.7</v>
      </c>
      <c r="H19">
        <v>4.2579000000000002</v>
      </c>
      <c r="I19">
        <v>4</v>
      </c>
      <c r="J19">
        <v>307</v>
      </c>
      <c r="K19">
        <v>21</v>
      </c>
      <c r="L19">
        <v>14.67</v>
      </c>
      <c r="M19">
        <v>17.5</v>
      </c>
    </row>
    <row r="20" spans="1:28" ht="14.4" customHeight="1" x14ac:dyDescent="0.3">
      <c r="A20">
        <v>0.80271000000000003</v>
      </c>
      <c r="B20">
        <v>0</v>
      </c>
      <c r="C20">
        <v>8.14</v>
      </c>
      <c r="D20">
        <v>0</v>
      </c>
      <c r="E20">
        <v>0.53800000000000003</v>
      </c>
      <c r="F20">
        <v>5.4560000000000004</v>
      </c>
      <c r="G20">
        <v>36.6</v>
      </c>
      <c r="H20">
        <v>3.7965</v>
      </c>
      <c r="I20">
        <v>4</v>
      </c>
      <c r="J20">
        <v>307</v>
      </c>
      <c r="K20">
        <v>21</v>
      </c>
      <c r="L20">
        <v>11.69</v>
      </c>
      <c r="M20">
        <v>20.2</v>
      </c>
      <c r="O20" s="56" t="s">
        <v>136</v>
      </c>
      <c r="P20" s="57"/>
      <c r="Q20" s="57"/>
      <c r="R20" s="57"/>
      <c r="S20" s="57"/>
      <c r="T20" s="57"/>
      <c r="U20" s="57"/>
      <c r="V20" s="57"/>
      <c r="W20" s="57"/>
      <c r="X20" s="57"/>
      <c r="Y20" s="57"/>
      <c r="Z20" s="57"/>
      <c r="AA20" s="57"/>
      <c r="AB20" s="57"/>
    </row>
    <row r="21" spans="1:28" x14ac:dyDescent="0.3">
      <c r="A21">
        <v>0.7258</v>
      </c>
      <c r="B21">
        <v>0</v>
      </c>
      <c r="C21">
        <v>8.14</v>
      </c>
      <c r="D21">
        <v>0</v>
      </c>
      <c r="E21">
        <v>0.53800000000000003</v>
      </c>
      <c r="F21">
        <v>5.7270000000000003</v>
      </c>
      <c r="G21">
        <v>69.5</v>
      </c>
      <c r="H21">
        <v>3.7965</v>
      </c>
      <c r="I21">
        <v>4</v>
      </c>
      <c r="J21">
        <v>307</v>
      </c>
      <c r="K21">
        <v>21</v>
      </c>
      <c r="L21">
        <v>11.28</v>
      </c>
      <c r="M21">
        <v>18.2</v>
      </c>
      <c r="O21" s="57"/>
      <c r="P21" s="57"/>
      <c r="Q21" s="57"/>
      <c r="R21" s="57"/>
      <c r="S21" s="57"/>
      <c r="T21" s="57"/>
      <c r="U21" s="57"/>
      <c r="V21" s="57"/>
      <c r="W21" s="57"/>
      <c r="X21" s="57"/>
      <c r="Y21" s="57"/>
      <c r="Z21" s="57"/>
      <c r="AA21" s="57"/>
      <c r="AB21" s="57"/>
    </row>
    <row r="22" spans="1:28" x14ac:dyDescent="0.3">
      <c r="A22">
        <v>1.25179</v>
      </c>
      <c r="B22">
        <v>0</v>
      </c>
      <c r="C22">
        <v>8.14</v>
      </c>
      <c r="D22">
        <v>0</v>
      </c>
      <c r="E22">
        <v>0.53800000000000003</v>
      </c>
      <c r="F22">
        <v>5.57</v>
      </c>
      <c r="G22">
        <v>98.1</v>
      </c>
      <c r="H22">
        <v>3.7978999999999998</v>
      </c>
      <c r="I22">
        <v>4</v>
      </c>
      <c r="J22">
        <v>307</v>
      </c>
      <c r="K22">
        <v>21</v>
      </c>
      <c r="L22">
        <v>21.02</v>
      </c>
      <c r="M22">
        <v>13.6</v>
      </c>
      <c r="O22" s="57"/>
      <c r="P22" s="57"/>
      <c r="Q22" s="57"/>
      <c r="R22" s="57"/>
      <c r="S22" s="57"/>
      <c r="T22" s="57"/>
      <c r="U22" s="57"/>
      <c r="V22" s="57"/>
      <c r="W22" s="57"/>
      <c r="X22" s="57"/>
      <c r="Y22" s="57"/>
      <c r="Z22" s="57"/>
      <c r="AA22" s="57"/>
      <c r="AB22" s="57"/>
    </row>
    <row r="23" spans="1:28" x14ac:dyDescent="0.3">
      <c r="A23">
        <v>0.85204000000000002</v>
      </c>
      <c r="B23">
        <v>0</v>
      </c>
      <c r="C23">
        <v>8.14</v>
      </c>
      <c r="D23">
        <v>0</v>
      </c>
      <c r="E23">
        <v>0.53800000000000003</v>
      </c>
      <c r="F23">
        <v>5.9649999999999999</v>
      </c>
      <c r="G23">
        <v>89.2</v>
      </c>
      <c r="H23">
        <v>4.0122999999999998</v>
      </c>
      <c r="I23">
        <v>4</v>
      </c>
      <c r="J23">
        <v>307</v>
      </c>
      <c r="K23">
        <v>21</v>
      </c>
      <c r="L23">
        <v>13.83</v>
      </c>
      <c r="M23">
        <v>19.600000000000001</v>
      </c>
      <c r="O23" s="57"/>
      <c r="P23" s="57"/>
      <c r="Q23" s="57"/>
      <c r="R23" s="57"/>
      <c r="S23" s="57"/>
      <c r="T23" s="57"/>
      <c r="U23" s="57"/>
      <c r="V23" s="57"/>
      <c r="W23" s="57"/>
      <c r="X23" s="57"/>
      <c r="Y23" s="57"/>
      <c r="Z23" s="57"/>
      <c r="AA23" s="57"/>
      <c r="AB23" s="57"/>
    </row>
    <row r="24" spans="1:28" x14ac:dyDescent="0.3">
      <c r="A24">
        <v>1.23247</v>
      </c>
      <c r="B24">
        <v>0</v>
      </c>
      <c r="C24">
        <v>8.14</v>
      </c>
      <c r="D24">
        <v>0</v>
      </c>
      <c r="E24">
        <v>0.53800000000000003</v>
      </c>
      <c r="F24">
        <v>6.1420000000000003</v>
      </c>
      <c r="G24">
        <v>91.7</v>
      </c>
      <c r="H24">
        <v>3.9769000000000001</v>
      </c>
      <c r="I24">
        <v>4</v>
      </c>
      <c r="J24">
        <v>307</v>
      </c>
      <c r="K24">
        <v>21</v>
      </c>
      <c r="L24">
        <v>18.72</v>
      </c>
      <c r="M24">
        <v>15.2</v>
      </c>
      <c r="O24" s="57"/>
      <c r="P24" s="57"/>
      <c r="Q24" s="57"/>
      <c r="R24" s="57"/>
      <c r="S24" s="57"/>
      <c r="T24" s="57"/>
      <c r="U24" s="57"/>
      <c r="V24" s="57"/>
      <c r="W24" s="57"/>
      <c r="X24" s="57"/>
      <c r="Y24" s="57"/>
      <c r="Z24" s="57"/>
      <c r="AA24" s="57"/>
      <c r="AB24" s="57"/>
    </row>
    <row r="25" spans="1:28" x14ac:dyDescent="0.3">
      <c r="A25">
        <v>0.98843000000000003</v>
      </c>
      <c r="B25">
        <v>0</v>
      </c>
      <c r="C25">
        <v>8.14</v>
      </c>
      <c r="D25">
        <v>0</v>
      </c>
      <c r="E25">
        <v>0.53800000000000003</v>
      </c>
      <c r="F25">
        <v>5.8129999999999997</v>
      </c>
      <c r="G25">
        <v>100</v>
      </c>
      <c r="H25">
        <v>4.0952000000000002</v>
      </c>
      <c r="I25">
        <v>4</v>
      </c>
      <c r="J25">
        <v>307</v>
      </c>
      <c r="K25">
        <v>21</v>
      </c>
      <c r="L25">
        <v>19.88</v>
      </c>
      <c r="M25">
        <v>14.5</v>
      </c>
    </row>
    <row r="26" spans="1:28" x14ac:dyDescent="0.3">
      <c r="A26">
        <v>0.75026000000000004</v>
      </c>
      <c r="B26">
        <v>0</v>
      </c>
      <c r="C26">
        <v>8.14</v>
      </c>
      <c r="D26">
        <v>0</v>
      </c>
      <c r="E26">
        <v>0.53800000000000003</v>
      </c>
      <c r="F26">
        <v>5.9240000000000004</v>
      </c>
      <c r="G26">
        <v>94.1</v>
      </c>
      <c r="H26">
        <v>4.3996000000000004</v>
      </c>
      <c r="I26">
        <v>4</v>
      </c>
      <c r="J26">
        <v>307</v>
      </c>
      <c r="K26">
        <v>21</v>
      </c>
      <c r="L26">
        <v>16.3</v>
      </c>
      <c r="M26">
        <v>15.6</v>
      </c>
    </row>
    <row r="27" spans="1:28" x14ac:dyDescent="0.3">
      <c r="A27">
        <v>0.84053999999999995</v>
      </c>
      <c r="B27">
        <v>0</v>
      </c>
      <c r="C27">
        <v>8.14</v>
      </c>
      <c r="D27">
        <v>0</v>
      </c>
      <c r="E27">
        <v>0.53800000000000003</v>
      </c>
      <c r="F27">
        <v>5.5990000000000002</v>
      </c>
      <c r="G27">
        <v>85.7</v>
      </c>
      <c r="H27">
        <v>4.4546000000000001</v>
      </c>
      <c r="I27">
        <v>4</v>
      </c>
      <c r="J27">
        <v>307</v>
      </c>
      <c r="K27">
        <v>21</v>
      </c>
      <c r="L27">
        <v>16.510000000000002</v>
      </c>
      <c r="M27">
        <v>13.9</v>
      </c>
    </row>
    <row r="28" spans="1:28" x14ac:dyDescent="0.3">
      <c r="A28">
        <v>0.67191000000000001</v>
      </c>
      <c r="B28">
        <v>0</v>
      </c>
      <c r="C28">
        <v>8.14</v>
      </c>
      <c r="D28">
        <v>0</v>
      </c>
      <c r="E28">
        <v>0.53800000000000003</v>
      </c>
      <c r="F28">
        <v>5.8129999999999997</v>
      </c>
      <c r="G28">
        <v>90.3</v>
      </c>
      <c r="H28">
        <v>4.6820000000000004</v>
      </c>
      <c r="I28">
        <v>4</v>
      </c>
      <c r="J28">
        <v>307</v>
      </c>
      <c r="K28">
        <v>21</v>
      </c>
      <c r="L28">
        <v>14.81</v>
      </c>
      <c r="M28">
        <v>16.600000000000001</v>
      </c>
    </row>
    <row r="29" spans="1:28" x14ac:dyDescent="0.3">
      <c r="A29">
        <v>0.95577000000000001</v>
      </c>
      <c r="B29">
        <v>0</v>
      </c>
      <c r="C29">
        <v>8.14</v>
      </c>
      <c r="D29">
        <v>0</v>
      </c>
      <c r="E29">
        <v>0.53800000000000003</v>
      </c>
      <c r="F29">
        <v>6.0469999999999997</v>
      </c>
      <c r="G29">
        <v>88.8</v>
      </c>
      <c r="H29">
        <v>4.4534000000000002</v>
      </c>
      <c r="I29">
        <v>4</v>
      </c>
      <c r="J29">
        <v>307</v>
      </c>
      <c r="K29">
        <v>21</v>
      </c>
      <c r="L29">
        <v>17.28</v>
      </c>
      <c r="M29">
        <v>14.8</v>
      </c>
    </row>
    <row r="30" spans="1:28" x14ac:dyDescent="0.3">
      <c r="A30">
        <v>0.77298999999999995</v>
      </c>
      <c r="B30">
        <v>0</v>
      </c>
      <c r="C30">
        <v>8.14</v>
      </c>
      <c r="D30">
        <v>0</v>
      </c>
      <c r="E30">
        <v>0.53800000000000003</v>
      </c>
      <c r="F30">
        <v>6.4950000000000001</v>
      </c>
      <c r="G30">
        <v>94.4</v>
      </c>
      <c r="H30">
        <v>4.4546999999999999</v>
      </c>
      <c r="I30">
        <v>4</v>
      </c>
      <c r="J30">
        <v>307</v>
      </c>
      <c r="K30">
        <v>21</v>
      </c>
      <c r="L30">
        <v>12.8</v>
      </c>
      <c r="M30">
        <v>18.399999999999999</v>
      </c>
    </row>
    <row r="31" spans="1:28" x14ac:dyDescent="0.3">
      <c r="A31">
        <v>1.0024500000000001</v>
      </c>
      <c r="B31">
        <v>0</v>
      </c>
      <c r="C31">
        <v>8.14</v>
      </c>
      <c r="D31">
        <v>0</v>
      </c>
      <c r="E31">
        <v>0.53800000000000003</v>
      </c>
      <c r="F31">
        <v>6.6740000000000004</v>
      </c>
      <c r="G31">
        <v>87.3</v>
      </c>
      <c r="H31">
        <v>4.2389999999999999</v>
      </c>
      <c r="I31">
        <v>4</v>
      </c>
      <c r="J31">
        <v>307</v>
      </c>
      <c r="K31">
        <v>21</v>
      </c>
      <c r="L31">
        <v>11.98</v>
      </c>
      <c r="M31">
        <v>21</v>
      </c>
    </row>
    <row r="32" spans="1:28" x14ac:dyDescent="0.3">
      <c r="A32">
        <v>1.1308100000000001</v>
      </c>
      <c r="B32">
        <v>0</v>
      </c>
      <c r="C32">
        <v>8.14</v>
      </c>
      <c r="D32">
        <v>0</v>
      </c>
      <c r="E32">
        <v>0.53800000000000003</v>
      </c>
      <c r="F32">
        <v>5.7130000000000001</v>
      </c>
      <c r="G32">
        <v>94.1</v>
      </c>
      <c r="H32">
        <v>4.2329999999999997</v>
      </c>
      <c r="I32">
        <v>4</v>
      </c>
      <c r="J32">
        <v>307</v>
      </c>
      <c r="K32">
        <v>21</v>
      </c>
      <c r="L32">
        <v>22.6</v>
      </c>
      <c r="M32">
        <v>12.7</v>
      </c>
    </row>
    <row r="33" spans="1:13" x14ac:dyDescent="0.3">
      <c r="A33">
        <v>1.3547199999999999</v>
      </c>
      <c r="B33">
        <v>0</v>
      </c>
      <c r="C33">
        <v>8.14</v>
      </c>
      <c r="D33">
        <v>0</v>
      </c>
      <c r="E33">
        <v>0.53800000000000003</v>
      </c>
      <c r="F33">
        <v>6.0720000000000001</v>
      </c>
      <c r="G33">
        <v>100</v>
      </c>
      <c r="H33">
        <v>4.1749999999999998</v>
      </c>
      <c r="I33">
        <v>4</v>
      </c>
      <c r="J33">
        <v>307</v>
      </c>
      <c r="K33">
        <v>21</v>
      </c>
      <c r="L33">
        <v>13.04</v>
      </c>
      <c r="M33">
        <v>14.5</v>
      </c>
    </row>
    <row r="34" spans="1:13" x14ac:dyDescent="0.3">
      <c r="A34">
        <v>1.3879900000000001</v>
      </c>
      <c r="B34">
        <v>0</v>
      </c>
      <c r="C34">
        <v>8.14</v>
      </c>
      <c r="D34">
        <v>0</v>
      </c>
      <c r="E34">
        <v>0.53800000000000003</v>
      </c>
      <c r="F34">
        <v>5.95</v>
      </c>
      <c r="G34">
        <v>82</v>
      </c>
      <c r="H34">
        <v>3.99</v>
      </c>
      <c r="I34">
        <v>4</v>
      </c>
      <c r="J34">
        <v>307</v>
      </c>
      <c r="K34">
        <v>21</v>
      </c>
      <c r="L34">
        <v>27.71</v>
      </c>
      <c r="M34">
        <v>13.2</v>
      </c>
    </row>
    <row r="35" spans="1:13" x14ac:dyDescent="0.3">
      <c r="A35">
        <v>1.1517200000000001</v>
      </c>
      <c r="B35">
        <v>0</v>
      </c>
      <c r="C35">
        <v>8.14</v>
      </c>
      <c r="D35">
        <v>0</v>
      </c>
      <c r="E35">
        <v>0.53800000000000003</v>
      </c>
      <c r="F35">
        <v>5.7009999999999996</v>
      </c>
      <c r="G35">
        <v>95</v>
      </c>
      <c r="H35">
        <v>3.7871999999999999</v>
      </c>
      <c r="I35">
        <v>4</v>
      </c>
      <c r="J35">
        <v>307</v>
      </c>
      <c r="K35">
        <v>21</v>
      </c>
      <c r="L35">
        <v>18.350000000000001</v>
      </c>
      <c r="M35">
        <v>13.1</v>
      </c>
    </row>
    <row r="36" spans="1:13" x14ac:dyDescent="0.3">
      <c r="A36">
        <v>1.6128199999999999</v>
      </c>
      <c r="B36">
        <v>0</v>
      </c>
      <c r="C36">
        <v>8.14</v>
      </c>
      <c r="D36">
        <v>0</v>
      </c>
      <c r="E36">
        <v>0.53800000000000003</v>
      </c>
      <c r="F36">
        <v>6.0960000000000001</v>
      </c>
      <c r="G36">
        <v>96.9</v>
      </c>
      <c r="H36">
        <v>3.7597999999999998</v>
      </c>
      <c r="I36">
        <v>4</v>
      </c>
      <c r="J36">
        <v>307</v>
      </c>
      <c r="K36">
        <v>21</v>
      </c>
      <c r="L36">
        <v>20.34</v>
      </c>
      <c r="M36">
        <v>13.5</v>
      </c>
    </row>
    <row r="37" spans="1:13" x14ac:dyDescent="0.3">
      <c r="A37">
        <v>6.4170000000000005E-2</v>
      </c>
      <c r="B37">
        <v>0</v>
      </c>
      <c r="C37">
        <v>5.96</v>
      </c>
      <c r="D37">
        <v>0</v>
      </c>
      <c r="E37">
        <v>0.499</v>
      </c>
      <c r="F37">
        <v>5.9329999999999998</v>
      </c>
      <c r="G37">
        <v>68.2</v>
      </c>
      <c r="H37">
        <v>3.3603000000000001</v>
      </c>
      <c r="I37">
        <v>5</v>
      </c>
      <c r="J37">
        <v>279</v>
      </c>
      <c r="K37">
        <v>19.2</v>
      </c>
      <c r="L37">
        <v>9.68</v>
      </c>
      <c r="M37">
        <v>18.899999999999999</v>
      </c>
    </row>
    <row r="38" spans="1:13" x14ac:dyDescent="0.3">
      <c r="A38">
        <v>9.7439999999999999E-2</v>
      </c>
      <c r="B38">
        <v>0</v>
      </c>
      <c r="C38">
        <v>5.96</v>
      </c>
      <c r="D38">
        <v>0</v>
      </c>
      <c r="E38">
        <v>0.499</v>
      </c>
      <c r="F38">
        <v>5.8410000000000002</v>
      </c>
      <c r="G38">
        <v>61.4</v>
      </c>
      <c r="H38">
        <v>3.3778999999999999</v>
      </c>
      <c r="I38">
        <v>5</v>
      </c>
      <c r="J38">
        <v>279</v>
      </c>
      <c r="K38">
        <v>19.2</v>
      </c>
      <c r="L38">
        <v>11.41</v>
      </c>
      <c r="M38">
        <v>20</v>
      </c>
    </row>
    <row r="39" spans="1:13" x14ac:dyDescent="0.3">
      <c r="A39">
        <v>8.0140000000000003E-2</v>
      </c>
      <c r="B39">
        <v>0</v>
      </c>
      <c r="C39">
        <v>5.96</v>
      </c>
      <c r="D39">
        <v>0</v>
      </c>
      <c r="E39">
        <v>0.499</v>
      </c>
      <c r="F39">
        <v>5.85</v>
      </c>
      <c r="G39">
        <v>41.5</v>
      </c>
      <c r="H39">
        <v>3.9342000000000001</v>
      </c>
      <c r="I39">
        <v>5</v>
      </c>
      <c r="J39">
        <v>279</v>
      </c>
      <c r="K39">
        <v>19.2</v>
      </c>
      <c r="L39">
        <v>8.77</v>
      </c>
      <c r="M39">
        <v>21</v>
      </c>
    </row>
    <row r="40" spans="1:13" x14ac:dyDescent="0.3">
      <c r="A40">
        <v>0.17505000000000001</v>
      </c>
      <c r="B40">
        <v>0</v>
      </c>
      <c r="C40">
        <v>5.96</v>
      </c>
      <c r="D40">
        <v>0</v>
      </c>
      <c r="E40">
        <v>0.499</v>
      </c>
      <c r="F40">
        <v>5.9660000000000002</v>
      </c>
      <c r="G40">
        <v>30.2</v>
      </c>
      <c r="H40">
        <v>3.8473000000000002</v>
      </c>
      <c r="I40">
        <v>5</v>
      </c>
      <c r="J40">
        <v>279</v>
      </c>
      <c r="K40">
        <v>19.2</v>
      </c>
      <c r="L40">
        <v>10.130000000000001</v>
      </c>
      <c r="M40">
        <v>24.7</v>
      </c>
    </row>
    <row r="41" spans="1:13" x14ac:dyDescent="0.3">
      <c r="A41">
        <v>2.7629999999999998E-2</v>
      </c>
      <c r="B41">
        <v>75</v>
      </c>
      <c r="C41">
        <v>2.95</v>
      </c>
      <c r="D41">
        <v>0</v>
      </c>
      <c r="E41">
        <v>0.42799999999999999</v>
      </c>
      <c r="F41">
        <v>6.5949999999999998</v>
      </c>
      <c r="G41">
        <v>21.8</v>
      </c>
      <c r="H41">
        <v>5.4010999999999996</v>
      </c>
      <c r="I41">
        <v>3</v>
      </c>
      <c r="J41">
        <v>252</v>
      </c>
      <c r="K41">
        <v>18.3</v>
      </c>
      <c r="L41">
        <v>4.32</v>
      </c>
      <c r="M41">
        <v>30.8</v>
      </c>
    </row>
    <row r="42" spans="1:13" x14ac:dyDescent="0.3">
      <c r="A42">
        <v>3.3590000000000002E-2</v>
      </c>
      <c r="B42">
        <v>75</v>
      </c>
      <c r="C42">
        <v>2.95</v>
      </c>
      <c r="D42">
        <v>0</v>
      </c>
      <c r="E42">
        <v>0.42799999999999999</v>
      </c>
      <c r="F42">
        <v>7.024</v>
      </c>
      <c r="G42">
        <v>15.8</v>
      </c>
      <c r="H42">
        <v>5.4010999999999996</v>
      </c>
      <c r="I42">
        <v>3</v>
      </c>
      <c r="J42">
        <v>252</v>
      </c>
      <c r="K42">
        <v>18.3</v>
      </c>
      <c r="L42">
        <v>1.98</v>
      </c>
      <c r="M42">
        <v>34.9</v>
      </c>
    </row>
    <row r="43" spans="1:13" x14ac:dyDescent="0.3">
      <c r="A43">
        <v>0.12744</v>
      </c>
      <c r="B43">
        <v>0</v>
      </c>
      <c r="C43">
        <v>6.91</v>
      </c>
      <c r="D43">
        <v>0</v>
      </c>
      <c r="E43">
        <v>0.44800000000000001</v>
      </c>
      <c r="F43">
        <v>6.77</v>
      </c>
      <c r="G43">
        <v>2.9</v>
      </c>
      <c r="H43">
        <v>5.7209000000000003</v>
      </c>
      <c r="I43">
        <v>3</v>
      </c>
      <c r="J43">
        <v>233</v>
      </c>
      <c r="K43">
        <v>17.899999999999999</v>
      </c>
      <c r="L43">
        <v>4.84</v>
      </c>
      <c r="M43">
        <v>26.6</v>
      </c>
    </row>
    <row r="44" spans="1:13" x14ac:dyDescent="0.3">
      <c r="A44">
        <v>0.14149999999999999</v>
      </c>
      <c r="B44">
        <v>0</v>
      </c>
      <c r="C44">
        <v>6.91</v>
      </c>
      <c r="D44">
        <v>0</v>
      </c>
      <c r="E44">
        <v>0.44800000000000001</v>
      </c>
      <c r="F44">
        <v>6.1689999999999996</v>
      </c>
      <c r="G44">
        <v>6.6</v>
      </c>
      <c r="H44">
        <v>5.7209000000000003</v>
      </c>
      <c r="I44">
        <v>3</v>
      </c>
      <c r="J44">
        <v>233</v>
      </c>
      <c r="K44">
        <v>17.899999999999999</v>
      </c>
      <c r="L44">
        <v>5.81</v>
      </c>
      <c r="M44">
        <v>25.3</v>
      </c>
    </row>
    <row r="45" spans="1:13" x14ac:dyDescent="0.3">
      <c r="A45">
        <v>0.15936</v>
      </c>
      <c r="B45">
        <v>0</v>
      </c>
      <c r="C45">
        <v>6.91</v>
      </c>
      <c r="D45">
        <v>0</v>
      </c>
      <c r="E45">
        <v>0.44800000000000001</v>
      </c>
      <c r="F45">
        <v>6.2110000000000003</v>
      </c>
      <c r="G45">
        <v>6.5</v>
      </c>
      <c r="H45">
        <v>5.7209000000000003</v>
      </c>
      <c r="I45">
        <v>3</v>
      </c>
      <c r="J45">
        <v>233</v>
      </c>
      <c r="K45">
        <v>17.899999999999999</v>
      </c>
      <c r="L45">
        <v>7.44</v>
      </c>
      <c r="M45">
        <v>24.7</v>
      </c>
    </row>
    <row r="46" spans="1:13" x14ac:dyDescent="0.3">
      <c r="A46">
        <v>0.12268999999999999</v>
      </c>
      <c r="B46">
        <v>0</v>
      </c>
      <c r="C46">
        <v>6.91</v>
      </c>
      <c r="D46">
        <v>0</v>
      </c>
      <c r="E46">
        <v>0.44800000000000001</v>
      </c>
      <c r="F46">
        <v>6.069</v>
      </c>
      <c r="G46">
        <v>40</v>
      </c>
      <c r="H46">
        <v>5.7209000000000003</v>
      </c>
      <c r="I46">
        <v>3</v>
      </c>
      <c r="J46">
        <v>233</v>
      </c>
      <c r="K46">
        <v>17.899999999999999</v>
      </c>
      <c r="L46">
        <v>9.5500000000000007</v>
      </c>
      <c r="M46">
        <v>21.2</v>
      </c>
    </row>
    <row r="47" spans="1:13" x14ac:dyDescent="0.3">
      <c r="A47">
        <v>0.17141999999999999</v>
      </c>
      <c r="B47">
        <v>0</v>
      </c>
      <c r="C47">
        <v>6.91</v>
      </c>
      <c r="D47">
        <v>0</v>
      </c>
      <c r="E47">
        <v>0.44800000000000001</v>
      </c>
      <c r="F47">
        <v>5.6820000000000004</v>
      </c>
      <c r="G47">
        <v>33.799999999999997</v>
      </c>
      <c r="H47">
        <v>5.1003999999999996</v>
      </c>
      <c r="I47">
        <v>3</v>
      </c>
      <c r="J47">
        <v>233</v>
      </c>
      <c r="K47">
        <v>17.899999999999999</v>
      </c>
      <c r="L47">
        <v>10.210000000000001</v>
      </c>
      <c r="M47">
        <v>19.3</v>
      </c>
    </row>
    <row r="48" spans="1:13" x14ac:dyDescent="0.3">
      <c r="A48">
        <v>0.18836</v>
      </c>
      <c r="B48">
        <v>0</v>
      </c>
      <c r="C48">
        <v>6.91</v>
      </c>
      <c r="D48">
        <v>0</v>
      </c>
      <c r="E48">
        <v>0.44800000000000001</v>
      </c>
      <c r="F48">
        <v>5.7859999999999996</v>
      </c>
      <c r="G48">
        <v>33.299999999999997</v>
      </c>
      <c r="H48">
        <v>5.1003999999999996</v>
      </c>
      <c r="I48">
        <v>3</v>
      </c>
      <c r="J48">
        <v>233</v>
      </c>
      <c r="K48">
        <v>17.899999999999999</v>
      </c>
      <c r="L48">
        <v>14.15</v>
      </c>
      <c r="M48">
        <v>20</v>
      </c>
    </row>
    <row r="49" spans="1:13" x14ac:dyDescent="0.3">
      <c r="A49">
        <v>0.22927</v>
      </c>
      <c r="B49">
        <v>0</v>
      </c>
      <c r="C49">
        <v>6.91</v>
      </c>
      <c r="D49">
        <v>0</v>
      </c>
      <c r="E49">
        <v>0.44800000000000001</v>
      </c>
      <c r="F49">
        <v>6.03</v>
      </c>
      <c r="G49">
        <v>85.5</v>
      </c>
      <c r="H49">
        <v>5.6894</v>
      </c>
      <c r="I49">
        <v>3</v>
      </c>
      <c r="J49">
        <v>233</v>
      </c>
      <c r="K49">
        <v>17.899999999999999</v>
      </c>
      <c r="L49">
        <v>18.8</v>
      </c>
      <c r="M49">
        <v>16.600000000000001</v>
      </c>
    </row>
    <row r="50" spans="1:13" x14ac:dyDescent="0.3">
      <c r="A50">
        <v>0.25386999999999998</v>
      </c>
      <c r="B50">
        <v>0</v>
      </c>
      <c r="C50">
        <v>6.91</v>
      </c>
      <c r="D50">
        <v>0</v>
      </c>
      <c r="E50">
        <v>0.44800000000000001</v>
      </c>
      <c r="F50">
        <v>5.399</v>
      </c>
      <c r="G50">
        <v>95.3</v>
      </c>
      <c r="H50">
        <v>5.87</v>
      </c>
      <c r="I50">
        <v>3</v>
      </c>
      <c r="J50">
        <v>233</v>
      </c>
      <c r="K50">
        <v>17.899999999999999</v>
      </c>
      <c r="L50">
        <v>30.81</v>
      </c>
      <c r="M50">
        <v>14.4</v>
      </c>
    </row>
    <row r="51" spans="1:13" x14ac:dyDescent="0.3">
      <c r="A51">
        <v>0.21976999999999999</v>
      </c>
      <c r="B51">
        <v>0</v>
      </c>
      <c r="C51">
        <v>6.91</v>
      </c>
      <c r="D51">
        <v>0</v>
      </c>
      <c r="E51">
        <v>0.44800000000000001</v>
      </c>
      <c r="F51">
        <v>5.6020000000000003</v>
      </c>
      <c r="G51">
        <v>62</v>
      </c>
      <c r="H51">
        <v>6.0876999999999999</v>
      </c>
      <c r="I51">
        <v>3</v>
      </c>
      <c r="J51">
        <v>233</v>
      </c>
      <c r="K51">
        <v>17.899999999999999</v>
      </c>
      <c r="L51">
        <v>16.2</v>
      </c>
      <c r="M51">
        <v>19.399999999999999</v>
      </c>
    </row>
    <row r="52" spans="1:13" x14ac:dyDescent="0.3">
      <c r="A52">
        <v>8.8730000000000003E-2</v>
      </c>
      <c r="B52">
        <v>21</v>
      </c>
      <c r="C52">
        <v>5.64</v>
      </c>
      <c r="D52">
        <v>0</v>
      </c>
      <c r="E52">
        <v>0.439</v>
      </c>
      <c r="F52">
        <v>5.9630000000000001</v>
      </c>
      <c r="G52">
        <v>45.7</v>
      </c>
      <c r="H52">
        <v>6.8147000000000002</v>
      </c>
      <c r="I52">
        <v>4</v>
      </c>
      <c r="J52">
        <v>243</v>
      </c>
      <c r="K52">
        <v>16.8</v>
      </c>
      <c r="L52">
        <v>13.45</v>
      </c>
      <c r="M52">
        <v>19.7</v>
      </c>
    </row>
    <row r="53" spans="1:13" x14ac:dyDescent="0.3">
      <c r="A53">
        <v>4.3369999999999999E-2</v>
      </c>
      <c r="B53">
        <v>21</v>
      </c>
      <c r="C53">
        <v>5.64</v>
      </c>
      <c r="D53">
        <v>0</v>
      </c>
      <c r="E53">
        <v>0.439</v>
      </c>
      <c r="F53">
        <v>6.1150000000000002</v>
      </c>
      <c r="G53">
        <v>63</v>
      </c>
      <c r="H53">
        <v>6.8147000000000002</v>
      </c>
      <c r="I53">
        <v>4</v>
      </c>
      <c r="J53">
        <v>243</v>
      </c>
      <c r="K53">
        <v>16.8</v>
      </c>
      <c r="L53">
        <v>9.43</v>
      </c>
      <c r="M53">
        <v>20.5</v>
      </c>
    </row>
    <row r="54" spans="1:13" x14ac:dyDescent="0.3">
      <c r="A54">
        <v>5.3600000000000002E-2</v>
      </c>
      <c r="B54">
        <v>21</v>
      </c>
      <c r="C54">
        <v>5.64</v>
      </c>
      <c r="D54">
        <v>0</v>
      </c>
      <c r="E54">
        <v>0.439</v>
      </c>
      <c r="F54">
        <v>6.5110000000000001</v>
      </c>
      <c r="G54">
        <v>21.1</v>
      </c>
      <c r="H54">
        <v>6.8147000000000002</v>
      </c>
      <c r="I54">
        <v>4</v>
      </c>
      <c r="J54">
        <v>243</v>
      </c>
      <c r="K54">
        <v>16.8</v>
      </c>
      <c r="L54">
        <v>5.28</v>
      </c>
      <c r="M54">
        <v>25</v>
      </c>
    </row>
    <row r="55" spans="1:13" x14ac:dyDescent="0.3">
      <c r="A55">
        <v>4.981E-2</v>
      </c>
      <c r="B55">
        <v>21</v>
      </c>
      <c r="C55">
        <v>5.64</v>
      </c>
      <c r="D55">
        <v>0</v>
      </c>
      <c r="E55">
        <v>0.439</v>
      </c>
      <c r="F55">
        <v>5.9980000000000002</v>
      </c>
      <c r="G55">
        <v>21.4</v>
      </c>
      <c r="H55">
        <v>6.8147000000000002</v>
      </c>
      <c r="I55">
        <v>4</v>
      </c>
      <c r="J55">
        <v>243</v>
      </c>
      <c r="K55">
        <v>16.8</v>
      </c>
      <c r="L55">
        <v>8.43</v>
      </c>
      <c r="M55">
        <v>23.4</v>
      </c>
    </row>
    <row r="56" spans="1:13" x14ac:dyDescent="0.3">
      <c r="A56">
        <v>1.3599999999999999E-2</v>
      </c>
      <c r="B56">
        <v>75</v>
      </c>
      <c r="C56">
        <v>4</v>
      </c>
      <c r="D56">
        <v>0</v>
      </c>
      <c r="E56">
        <v>0.41</v>
      </c>
      <c r="F56">
        <v>5.8879999999999999</v>
      </c>
      <c r="G56">
        <v>47.6</v>
      </c>
      <c r="H56">
        <v>7.3197000000000001</v>
      </c>
      <c r="I56">
        <v>3</v>
      </c>
      <c r="J56">
        <v>469</v>
      </c>
      <c r="K56">
        <v>21.1</v>
      </c>
      <c r="L56">
        <v>14.8</v>
      </c>
      <c r="M56">
        <v>18.899999999999999</v>
      </c>
    </row>
    <row r="57" spans="1:13" x14ac:dyDescent="0.3">
      <c r="A57">
        <v>1.311E-2</v>
      </c>
      <c r="B57">
        <v>90</v>
      </c>
      <c r="C57">
        <v>1.22</v>
      </c>
      <c r="D57">
        <v>0</v>
      </c>
      <c r="E57">
        <v>0.40300000000000002</v>
      </c>
      <c r="F57">
        <v>7.2489999999999997</v>
      </c>
      <c r="G57">
        <v>21.9</v>
      </c>
      <c r="H57">
        <v>8.6966000000000001</v>
      </c>
      <c r="I57">
        <v>5</v>
      </c>
      <c r="J57">
        <v>226</v>
      </c>
      <c r="K57">
        <v>17.899999999999999</v>
      </c>
      <c r="L57">
        <v>4.8099999999999996</v>
      </c>
      <c r="M57">
        <v>35.4</v>
      </c>
    </row>
    <row r="58" spans="1:13" x14ac:dyDescent="0.3">
      <c r="A58">
        <v>2.0549999999999999E-2</v>
      </c>
      <c r="B58">
        <v>85</v>
      </c>
      <c r="C58">
        <v>0.74</v>
      </c>
      <c r="D58">
        <v>0</v>
      </c>
      <c r="E58">
        <v>0.41</v>
      </c>
      <c r="F58">
        <v>6.383</v>
      </c>
      <c r="G58">
        <v>35.700000000000003</v>
      </c>
      <c r="H58">
        <v>9.1875999999999998</v>
      </c>
      <c r="I58">
        <v>2</v>
      </c>
      <c r="J58">
        <v>313</v>
      </c>
      <c r="K58">
        <v>17.3</v>
      </c>
      <c r="L58">
        <v>5.77</v>
      </c>
      <c r="M58">
        <v>24.7</v>
      </c>
    </row>
    <row r="59" spans="1:13" x14ac:dyDescent="0.3">
      <c r="A59">
        <v>1.4319999999999999E-2</v>
      </c>
      <c r="B59">
        <v>100</v>
      </c>
      <c r="C59">
        <v>1.32</v>
      </c>
      <c r="D59">
        <v>0</v>
      </c>
      <c r="E59">
        <v>0.41099999999999998</v>
      </c>
      <c r="F59">
        <v>6.8159999999999998</v>
      </c>
      <c r="G59">
        <v>40.5</v>
      </c>
      <c r="H59">
        <v>8.3247999999999998</v>
      </c>
      <c r="I59">
        <v>5</v>
      </c>
      <c r="J59">
        <v>256</v>
      </c>
      <c r="K59">
        <v>15.1</v>
      </c>
      <c r="L59">
        <v>3.95</v>
      </c>
      <c r="M59">
        <v>31.6</v>
      </c>
    </row>
    <row r="60" spans="1:13" x14ac:dyDescent="0.3">
      <c r="A60">
        <v>0.15445</v>
      </c>
      <c r="B60">
        <v>25</v>
      </c>
      <c r="C60">
        <v>5.13</v>
      </c>
      <c r="D60">
        <v>0</v>
      </c>
      <c r="E60">
        <v>0.45300000000000001</v>
      </c>
      <c r="F60">
        <v>6.1449999999999996</v>
      </c>
      <c r="G60">
        <v>29.2</v>
      </c>
      <c r="H60">
        <v>7.8148</v>
      </c>
      <c r="I60">
        <v>8</v>
      </c>
      <c r="J60">
        <v>284</v>
      </c>
      <c r="K60">
        <v>19.7</v>
      </c>
      <c r="L60">
        <v>6.86</v>
      </c>
      <c r="M60">
        <v>23.3</v>
      </c>
    </row>
    <row r="61" spans="1:13" x14ac:dyDescent="0.3">
      <c r="A61">
        <v>0.10328</v>
      </c>
      <c r="B61">
        <v>25</v>
      </c>
      <c r="C61">
        <v>5.13</v>
      </c>
      <c r="D61">
        <v>0</v>
      </c>
      <c r="E61">
        <v>0.45300000000000001</v>
      </c>
      <c r="F61">
        <v>5.9269999999999996</v>
      </c>
      <c r="G61">
        <v>47.2</v>
      </c>
      <c r="H61">
        <v>6.9320000000000004</v>
      </c>
      <c r="I61">
        <v>8</v>
      </c>
      <c r="J61">
        <v>284</v>
      </c>
      <c r="K61">
        <v>19.7</v>
      </c>
      <c r="L61">
        <v>9.2200000000000006</v>
      </c>
      <c r="M61">
        <v>19.600000000000001</v>
      </c>
    </row>
    <row r="62" spans="1:13" x14ac:dyDescent="0.3">
      <c r="A62">
        <v>0.14932000000000001</v>
      </c>
      <c r="B62">
        <v>25</v>
      </c>
      <c r="C62">
        <v>5.13</v>
      </c>
      <c r="D62">
        <v>0</v>
      </c>
      <c r="E62">
        <v>0.45300000000000001</v>
      </c>
      <c r="F62">
        <v>5.7409999999999997</v>
      </c>
      <c r="G62">
        <v>66.2</v>
      </c>
      <c r="H62">
        <v>7.2253999999999996</v>
      </c>
      <c r="I62">
        <v>8</v>
      </c>
      <c r="J62">
        <v>284</v>
      </c>
      <c r="K62">
        <v>19.7</v>
      </c>
      <c r="L62">
        <v>13.15</v>
      </c>
      <c r="M62">
        <v>18.7</v>
      </c>
    </row>
    <row r="63" spans="1:13" x14ac:dyDescent="0.3">
      <c r="A63">
        <v>0.17171</v>
      </c>
      <c r="B63">
        <v>25</v>
      </c>
      <c r="C63">
        <v>5.13</v>
      </c>
      <c r="D63">
        <v>0</v>
      </c>
      <c r="E63">
        <v>0.45300000000000001</v>
      </c>
      <c r="F63">
        <v>5.9660000000000002</v>
      </c>
      <c r="G63">
        <v>93.4</v>
      </c>
      <c r="H63">
        <v>6.8185000000000002</v>
      </c>
      <c r="I63">
        <v>8</v>
      </c>
      <c r="J63">
        <v>284</v>
      </c>
      <c r="K63">
        <v>19.7</v>
      </c>
      <c r="L63">
        <v>14.44</v>
      </c>
      <c r="M63">
        <v>16</v>
      </c>
    </row>
    <row r="64" spans="1:13" x14ac:dyDescent="0.3">
      <c r="A64">
        <v>0.11027000000000001</v>
      </c>
      <c r="B64">
        <v>25</v>
      </c>
      <c r="C64">
        <v>5.13</v>
      </c>
      <c r="D64">
        <v>0</v>
      </c>
      <c r="E64">
        <v>0.45300000000000001</v>
      </c>
      <c r="F64">
        <v>6.4560000000000004</v>
      </c>
      <c r="G64">
        <v>67.8</v>
      </c>
      <c r="H64">
        <v>7.2255000000000003</v>
      </c>
      <c r="I64">
        <v>8</v>
      </c>
      <c r="J64">
        <v>284</v>
      </c>
      <c r="K64">
        <v>19.7</v>
      </c>
      <c r="L64">
        <v>6.73</v>
      </c>
      <c r="M64">
        <v>22.2</v>
      </c>
    </row>
    <row r="65" spans="1:13" x14ac:dyDescent="0.3">
      <c r="A65">
        <v>0.1265</v>
      </c>
      <c r="B65">
        <v>25</v>
      </c>
      <c r="C65">
        <v>5.13</v>
      </c>
      <c r="D65">
        <v>0</v>
      </c>
      <c r="E65">
        <v>0.45300000000000001</v>
      </c>
      <c r="F65">
        <v>6.7619999999999996</v>
      </c>
      <c r="G65">
        <v>43.4</v>
      </c>
      <c r="H65">
        <v>7.9809000000000001</v>
      </c>
      <c r="I65">
        <v>8</v>
      </c>
      <c r="J65">
        <v>284</v>
      </c>
      <c r="K65">
        <v>19.7</v>
      </c>
      <c r="L65">
        <v>9.5</v>
      </c>
      <c r="M65">
        <v>25</v>
      </c>
    </row>
    <row r="66" spans="1:13" x14ac:dyDescent="0.3">
      <c r="A66">
        <v>1.951E-2</v>
      </c>
      <c r="B66">
        <v>17.5</v>
      </c>
      <c r="C66">
        <v>1.38</v>
      </c>
      <c r="D66">
        <v>0</v>
      </c>
      <c r="E66">
        <v>0.41610000000000003</v>
      </c>
      <c r="F66">
        <v>7.1040000000000001</v>
      </c>
      <c r="G66">
        <v>59.5</v>
      </c>
      <c r="H66">
        <v>9.2228999999999992</v>
      </c>
      <c r="I66">
        <v>3</v>
      </c>
      <c r="J66">
        <v>216</v>
      </c>
      <c r="K66">
        <v>18.600000000000001</v>
      </c>
      <c r="L66">
        <v>8.0500000000000007</v>
      </c>
      <c r="M66">
        <v>33</v>
      </c>
    </row>
    <row r="67" spans="1:13" x14ac:dyDescent="0.3">
      <c r="A67">
        <v>3.5839999999999997E-2</v>
      </c>
      <c r="B67">
        <v>80</v>
      </c>
      <c r="C67">
        <v>3.37</v>
      </c>
      <c r="D67">
        <v>0</v>
      </c>
      <c r="E67">
        <v>0.39800000000000002</v>
      </c>
      <c r="F67">
        <v>6.29</v>
      </c>
      <c r="G67">
        <v>17.8</v>
      </c>
      <c r="H67">
        <v>6.6115000000000004</v>
      </c>
      <c r="I67">
        <v>4</v>
      </c>
      <c r="J67">
        <v>337</v>
      </c>
      <c r="K67">
        <v>16.100000000000001</v>
      </c>
      <c r="L67">
        <v>4.67</v>
      </c>
      <c r="M67">
        <v>23.5</v>
      </c>
    </row>
    <row r="68" spans="1:13" x14ac:dyDescent="0.3">
      <c r="A68">
        <v>4.3790000000000003E-2</v>
      </c>
      <c r="B68">
        <v>80</v>
      </c>
      <c r="C68">
        <v>3.37</v>
      </c>
      <c r="D68">
        <v>0</v>
      </c>
      <c r="E68">
        <v>0.39800000000000002</v>
      </c>
      <c r="F68">
        <v>5.7869999999999999</v>
      </c>
      <c r="G68">
        <v>31.1</v>
      </c>
      <c r="H68">
        <v>6.6115000000000004</v>
      </c>
      <c r="I68">
        <v>4</v>
      </c>
      <c r="J68">
        <v>337</v>
      </c>
      <c r="K68">
        <v>16.100000000000001</v>
      </c>
      <c r="L68">
        <v>10.24</v>
      </c>
      <c r="M68">
        <v>19.399999999999999</v>
      </c>
    </row>
    <row r="69" spans="1:13" x14ac:dyDescent="0.3">
      <c r="A69">
        <v>5.7889999999999997E-2</v>
      </c>
      <c r="B69">
        <v>12.5</v>
      </c>
      <c r="C69">
        <v>6.07</v>
      </c>
      <c r="D69">
        <v>0</v>
      </c>
      <c r="E69">
        <v>0.40899999999999997</v>
      </c>
      <c r="F69">
        <v>5.8780000000000001</v>
      </c>
      <c r="G69">
        <v>21.4</v>
      </c>
      <c r="H69">
        <v>6.4980000000000002</v>
      </c>
      <c r="I69">
        <v>4</v>
      </c>
      <c r="J69">
        <v>345</v>
      </c>
      <c r="K69">
        <v>18.899999999999999</v>
      </c>
      <c r="L69">
        <v>8.1</v>
      </c>
      <c r="M69">
        <v>22</v>
      </c>
    </row>
    <row r="70" spans="1:13" x14ac:dyDescent="0.3">
      <c r="A70">
        <v>0.13553999999999999</v>
      </c>
      <c r="B70">
        <v>12.5</v>
      </c>
      <c r="C70">
        <v>6.07</v>
      </c>
      <c r="D70">
        <v>0</v>
      </c>
      <c r="E70">
        <v>0.40899999999999997</v>
      </c>
      <c r="F70">
        <v>5.5940000000000003</v>
      </c>
      <c r="G70">
        <v>36.799999999999997</v>
      </c>
      <c r="H70">
        <v>6.4980000000000002</v>
      </c>
      <c r="I70">
        <v>4</v>
      </c>
      <c r="J70">
        <v>345</v>
      </c>
      <c r="K70">
        <v>18.899999999999999</v>
      </c>
      <c r="L70">
        <v>13.09</v>
      </c>
      <c r="M70">
        <v>17.399999999999999</v>
      </c>
    </row>
    <row r="71" spans="1:13" x14ac:dyDescent="0.3">
      <c r="A71">
        <v>0.12816</v>
      </c>
      <c r="B71">
        <v>12.5</v>
      </c>
      <c r="C71">
        <v>6.07</v>
      </c>
      <c r="D71">
        <v>0</v>
      </c>
      <c r="E71">
        <v>0.40899999999999997</v>
      </c>
      <c r="F71">
        <v>5.8849999999999998</v>
      </c>
      <c r="G71">
        <v>33</v>
      </c>
      <c r="H71">
        <v>6.4980000000000002</v>
      </c>
      <c r="I71">
        <v>4</v>
      </c>
      <c r="J71">
        <v>345</v>
      </c>
      <c r="K71">
        <v>18.899999999999999</v>
      </c>
      <c r="L71">
        <v>8.7899999999999991</v>
      </c>
      <c r="M71">
        <v>20.9</v>
      </c>
    </row>
    <row r="72" spans="1:13" x14ac:dyDescent="0.3">
      <c r="A72">
        <v>8.8260000000000005E-2</v>
      </c>
      <c r="B72">
        <v>0</v>
      </c>
      <c r="C72">
        <v>10.81</v>
      </c>
      <c r="D72">
        <v>0</v>
      </c>
      <c r="E72">
        <v>0.41299999999999998</v>
      </c>
      <c r="F72">
        <v>6.4169999999999998</v>
      </c>
      <c r="G72">
        <v>6.6</v>
      </c>
      <c r="H72">
        <v>5.2873000000000001</v>
      </c>
      <c r="I72">
        <v>4</v>
      </c>
      <c r="J72">
        <v>305</v>
      </c>
      <c r="K72">
        <v>19.2</v>
      </c>
      <c r="L72">
        <v>6.72</v>
      </c>
      <c r="M72">
        <v>24.2</v>
      </c>
    </row>
    <row r="73" spans="1:13" x14ac:dyDescent="0.3">
      <c r="A73">
        <v>0.15876000000000001</v>
      </c>
      <c r="B73">
        <v>0</v>
      </c>
      <c r="C73">
        <v>10.81</v>
      </c>
      <c r="D73">
        <v>0</v>
      </c>
      <c r="E73">
        <v>0.41299999999999998</v>
      </c>
      <c r="F73">
        <v>5.9610000000000003</v>
      </c>
      <c r="G73">
        <v>17.5</v>
      </c>
      <c r="H73">
        <v>5.2873000000000001</v>
      </c>
      <c r="I73">
        <v>4</v>
      </c>
      <c r="J73">
        <v>305</v>
      </c>
      <c r="K73">
        <v>19.2</v>
      </c>
      <c r="L73">
        <v>9.8800000000000008</v>
      </c>
      <c r="M73">
        <v>21.7</v>
      </c>
    </row>
    <row r="74" spans="1:13" x14ac:dyDescent="0.3">
      <c r="A74">
        <v>9.1639999999999999E-2</v>
      </c>
      <c r="B74">
        <v>0</v>
      </c>
      <c r="C74">
        <v>10.81</v>
      </c>
      <c r="D74">
        <v>0</v>
      </c>
      <c r="E74">
        <v>0.41299999999999998</v>
      </c>
      <c r="F74">
        <v>6.0650000000000004</v>
      </c>
      <c r="G74">
        <v>7.8</v>
      </c>
      <c r="H74">
        <v>5.2873000000000001</v>
      </c>
      <c r="I74">
        <v>4</v>
      </c>
      <c r="J74">
        <v>305</v>
      </c>
      <c r="K74">
        <v>19.2</v>
      </c>
      <c r="L74">
        <v>5.52</v>
      </c>
      <c r="M74">
        <v>22.8</v>
      </c>
    </row>
    <row r="75" spans="1:13" x14ac:dyDescent="0.3">
      <c r="A75">
        <v>0.19539000000000001</v>
      </c>
      <c r="B75">
        <v>0</v>
      </c>
      <c r="C75">
        <v>10.81</v>
      </c>
      <c r="D75">
        <v>0</v>
      </c>
      <c r="E75">
        <v>0.41299999999999998</v>
      </c>
      <c r="F75">
        <v>6.2450000000000001</v>
      </c>
      <c r="G75">
        <v>6.2</v>
      </c>
      <c r="H75">
        <v>5.2873000000000001</v>
      </c>
      <c r="I75">
        <v>4</v>
      </c>
      <c r="J75">
        <v>305</v>
      </c>
      <c r="K75">
        <v>19.2</v>
      </c>
      <c r="L75">
        <v>7.54</v>
      </c>
      <c r="M75">
        <v>23.4</v>
      </c>
    </row>
    <row r="76" spans="1:13" x14ac:dyDescent="0.3">
      <c r="A76">
        <v>7.8960000000000002E-2</v>
      </c>
      <c r="B76">
        <v>0</v>
      </c>
      <c r="C76">
        <v>12.83</v>
      </c>
      <c r="D76">
        <v>0</v>
      </c>
      <c r="E76">
        <v>0.437</v>
      </c>
      <c r="F76">
        <v>6.2729999999999997</v>
      </c>
      <c r="G76">
        <v>6</v>
      </c>
      <c r="H76">
        <v>4.2515000000000001</v>
      </c>
      <c r="I76">
        <v>5</v>
      </c>
      <c r="J76">
        <v>398</v>
      </c>
      <c r="K76">
        <v>18.7</v>
      </c>
      <c r="L76">
        <v>6.78</v>
      </c>
      <c r="M76">
        <v>24.1</v>
      </c>
    </row>
    <row r="77" spans="1:13" x14ac:dyDescent="0.3">
      <c r="A77">
        <v>9.5119999999999996E-2</v>
      </c>
      <c r="B77">
        <v>0</v>
      </c>
      <c r="C77">
        <v>12.83</v>
      </c>
      <c r="D77">
        <v>0</v>
      </c>
      <c r="E77">
        <v>0.437</v>
      </c>
      <c r="F77">
        <v>6.2859999999999996</v>
      </c>
      <c r="G77">
        <v>45</v>
      </c>
      <c r="H77">
        <v>4.5026000000000002</v>
      </c>
      <c r="I77">
        <v>5</v>
      </c>
      <c r="J77">
        <v>398</v>
      </c>
      <c r="K77">
        <v>18.7</v>
      </c>
      <c r="L77">
        <v>8.94</v>
      </c>
      <c r="M77">
        <v>21.4</v>
      </c>
    </row>
    <row r="78" spans="1:13" x14ac:dyDescent="0.3">
      <c r="A78">
        <v>0.10153</v>
      </c>
      <c r="B78">
        <v>0</v>
      </c>
      <c r="C78">
        <v>12.83</v>
      </c>
      <c r="D78">
        <v>0</v>
      </c>
      <c r="E78">
        <v>0.437</v>
      </c>
      <c r="F78">
        <v>6.2789999999999999</v>
      </c>
      <c r="G78">
        <v>74.5</v>
      </c>
      <c r="H78">
        <v>4.0522</v>
      </c>
      <c r="I78">
        <v>5</v>
      </c>
      <c r="J78">
        <v>398</v>
      </c>
      <c r="K78">
        <v>18.7</v>
      </c>
      <c r="L78">
        <v>11.97</v>
      </c>
      <c r="M78">
        <v>20</v>
      </c>
    </row>
    <row r="79" spans="1:13" x14ac:dyDescent="0.3">
      <c r="A79">
        <v>8.7069999999999995E-2</v>
      </c>
      <c r="B79">
        <v>0</v>
      </c>
      <c r="C79">
        <v>12.83</v>
      </c>
      <c r="D79">
        <v>0</v>
      </c>
      <c r="E79">
        <v>0.437</v>
      </c>
      <c r="F79">
        <v>6.14</v>
      </c>
      <c r="G79">
        <v>45.8</v>
      </c>
      <c r="H79">
        <v>4.0904999999999996</v>
      </c>
      <c r="I79">
        <v>5</v>
      </c>
      <c r="J79">
        <v>398</v>
      </c>
      <c r="K79">
        <v>18.7</v>
      </c>
      <c r="L79">
        <v>10.27</v>
      </c>
      <c r="M79">
        <v>20.8</v>
      </c>
    </row>
    <row r="80" spans="1:13" x14ac:dyDescent="0.3">
      <c r="A80">
        <v>5.6460000000000003E-2</v>
      </c>
      <c r="B80">
        <v>0</v>
      </c>
      <c r="C80">
        <v>12.83</v>
      </c>
      <c r="D80">
        <v>0</v>
      </c>
      <c r="E80">
        <v>0.437</v>
      </c>
      <c r="F80">
        <v>6.2320000000000002</v>
      </c>
      <c r="G80">
        <v>53.7</v>
      </c>
      <c r="H80">
        <v>5.0141</v>
      </c>
      <c r="I80">
        <v>5</v>
      </c>
      <c r="J80">
        <v>398</v>
      </c>
      <c r="K80">
        <v>18.7</v>
      </c>
      <c r="L80">
        <v>12.34</v>
      </c>
      <c r="M80">
        <v>21.2</v>
      </c>
    </row>
    <row r="81" spans="1:13" x14ac:dyDescent="0.3">
      <c r="A81">
        <v>8.387E-2</v>
      </c>
      <c r="B81">
        <v>0</v>
      </c>
      <c r="C81">
        <v>12.83</v>
      </c>
      <c r="D81">
        <v>0</v>
      </c>
      <c r="E81">
        <v>0.437</v>
      </c>
      <c r="F81">
        <v>5.8739999999999997</v>
      </c>
      <c r="G81">
        <v>36.6</v>
      </c>
      <c r="H81">
        <v>4.5026000000000002</v>
      </c>
      <c r="I81">
        <v>5</v>
      </c>
      <c r="J81">
        <v>398</v>
      </c>
      <c r="K81">
        <v>18.7</v>
      </c>
      <c r="L81">
        <v>9.1</v>
      </c>
      <c r="M81">
        <v>20.3</v>
      </c>
    </row>
    <row r="82" spans="1:13" x14ac:dyDescent="0.3">
      <c r="A82">
        <v>4.113E-2</v>
      </c>
      <c r="B82">
        <v>25</v>
      </c>
      <c r="C82">
        <v>4.8600000000000003</v>
      </c>
      <c r="D82">
        <v>0</v>
      </c>
      <c r="E82">
        <v>0.42599999999999999</v>
      </c>
      <c r="F82">
        <v>6.7270000000000003</v>
      </c>
      <c r="G82">
        <v>33.5</v>
      </c>
      <c r="H82">
        <v>5.4006999999999996</v>
      </c>
      <c r="I82">
        <v>4</v>
      </c>
      <c r="J82">
        <v>281</v>
      </c>
      <c r="K82">
        <v>19</v>
      </c>
      <c r="L82">
        <v>5.29</v>
      </c>
      <c r="M82">
        <v>28</v>
      </c>
    </row>
    <row r="83" spans="1:13" x14ac:dyDescent="0.3">
      <c r="A83">
        <v>4.462E-2</v>
      </c>
      <c r="B83">
        <v>25</v>
      </c>
      <c r="C83">
        <v>4.8600000000000003</v>
      </c>
      <c r="D83">
        <v>0</v>
      </c>
      <c r="E83">
        <v>0.42599999999999999</v>
      </c>
      <c r="F83">
        <v>6.6189999999999998</v>
      </c>
      <c r="G83">
        <v>70.400000000000006</v>
      </c>
      <c r="H83">
        <v>5.4006999999999996</v>
      </c>
      <c r="I83">
        <v>4</v>
      </c>
      <c r="J83">
        <v>281</v>
      </c>
      <c r="K83">
        <v>19</v>
      </c>
      <c r="L83">
        <v>7.22</v>
      </c>
      <c r="M83">
        <v>23.9</v>
      </c>
    </row>
    <row r="84" spans="1:13" x14ac:dyDescent="0.3">
      <c r="A84">
        <v>3.6589999999999998E-2</v>
      </c>
      <c r="B84">
        <v>25</v>
      </c>
      <c r="C84">
        <v>4.8600000000000003</v>
      </c>
      <c r="D84">
        <v>0</v>
      </c>
      <c r="E84">
        <v>0.42599999999999999</v>
      </c>
      <c r="F84">
        <v>6.3019999999999996</v>
      </c>
      <c r="G84">
        <v>32.200000000000003</v>
      </c>
      <c r="H84">
        <v>5.4006999999999996</v>
      </c>
      <c r="I84">
        <v>4</v>
      </c>
      <c r="J84">
        <v>281</v>
      </c>
      <c r="K84">
        <v>19</v>
      </c>
      <c r="L84">
        <v>6.72</v>
      </c>
      <c r="M84">
        <v>24.8</v>
      </c>
    </row>
    <row r="85" spans="1:13" x14ac:dyDescent="0.3">
      <c r="A85">
        <v>3.551E-2</v>
      </c>
      <c r="B85">
        <v>25</v>
      </c>
      <c r="C85">
        <v>4.8600000000000003</v>
      </c>
      <c r="D85">
        <v>0</v>
      </c>
      <c r="E85">
        <v>0.42599999999999999</v>
      </c>
      <c r="F85">
        <v>6.1669999999999998</v>
      </c>
      <c r="G85">
        <v>46.7</v>
      </c>
      <c r="H85">
        <v>5.4006999999999996</v>
      </c>
      <c r="I85">
        <v>4</v>
      </c>
      <c r="J85">
        <v>281</v>
      </c>
      <c r="K85">
        <v>19</v>
      </c>
      <c r="L85">
        <v>7.51</v>
      </c>
      <c r="M85">
        <v>22.9</v>
      </c>
    </row>
    <row r="86" spans="1:13" x14ac:dyDescent="0.3">
      <c r="A86">
        <v>5.0590000000000003E-2</v>
      </c>
      <c r="B86">
        <v>0</v>
      </c>
      <c r="C86">
        <v>4.49</v>
      </c>
      <c r="D86">
        <v>0</v>
      </c>
      <c r="E86">
        <v>0.44900000000000001</v>
      </c>
      <c r="F86">
        <v>6.3890000000000002</v>
      </c>
      <c r="G86">
        <v>48</v>
      </c>
      <c r="H86">
        <v>4.7793999999999999</v>
      </c>
      <c r="I86">
        <v>3</v>
      </c>
      <c r="J86">
        <v>247</v>
      </c>
      <c r="K86">
        <v>18.5</v>
      </c>
      <c r="L86">
        <v>9.6199999999999992</v>
      </c>
      <c r="M86">
        <v>23.9</v>
      </c>
    </row>
    <row r="87" spans="1:13" x14ac:dyDescent="0.3">
      <c r="A87">
        <v>5.7349999999999998E-2</v>
      </c>
      <c r="B87">
        <v>0</v>
      </c>
      <c r="C87">
        <v>4.49</v>
      </c>
      <c r="D87">
        <v>0</v>
      </c>
      <c r="E87">
        <v>0.44900000000000001</v>
      </c>
      <c r="F87">
        <v>6.63</v>
      </c>
      <c r="G87">
        <v>56.1</v>
      </c>
      <c r="H87">
        <v>4.4377000000000004</v>
      </c>
      <c r="I87">
        <v>3</v>
      </c>
      <c r="J87">
        <v>247</v>
      </c>
      <c r="K87">
        <v>18.5</v>
      </c>
      <c r="L87">
        <v>6.53</v>
      </c>
      <c r="M87">
        <v>26.6</v>
      </c>
    </row>
    <row r="88" spans="1:13" x14ac:dyDescent="0.3">
      <c r="A88">
        <v>5.1880000000000003E-2</v>
      </c>
      <c r="B88">
        <v>0</v>
      </c>
      <c r="C88">
        <v>4.49</v>
      </c>
      <c r="D88">
        <v>0</v>
      </c>
      <c r="E88">
        <v>0.44900000000000001</v>
      </c>
      <c r="F88">
        <v>6.0149999999999997</v>
      </c>
      <c r="G88">
        <v>45.1</v>
      </c>
      <c r="H88">
        <v>4.4272</v>
      </c>
      <c r="I88">
        <v>3</v>
      </c>
      <c r="J88">
        <v>247</v>
      </c>
      <c r="K88">
        <v>18.5</v>
      </c>
      <c r="L88">
        <v>12.86</v>
      </c>
      <c r="M88">
        <v>22.5</v>
      </c>
    </row>
    <row r="89" spans="1:13" x14ac:dyDescent="0.3">
      <c r="A89">
        <v>7.1510000000000004E-2</v>
      </c>
      <c r="B89">
        <v>0</v>
      </c>
      <c r="C89">
        <v>4.49</v>
      </c>
      <c r="D89">
        <v>0</v>
      </c>
      <c r="E89">
        <v>0.44900000000000001</v>
      </c>
      <c r="F89">
        <v>6.1210000000000004</v>
      </c>
      <c r="G89">
        <v>56.8</v>
      </c>
      <c r="H89">
        <v>3.7475999999999998</v>
      </c>
      <c r="I89">
        <v>3</v>
      </c>
      <c r="J89">
        <v>247</v>
      </c>
      <c r="K89">
        <v>18.5</v>
      </c>
      <c r="L89">
        <v>8.44</v>
      </c>
      <c r="M89">
        <v>22.2</v>
      </c>
    </row>
    <row r="90" spans="1:13" x14ac:dyDescent="0.3">
      <c r="A90">
        <v>5.6599999999999998E-2</v>
      </c>
      <c r="B90">
        <v>0</v>
      </c>
      <c r="C90">
        <v>3.41</v>
      </c>
      <c r="D90">
        <v>0</v>
      </c>
      <c r="E90">
        <v>0.48899999999999999</v>
      </c>
      <c r="F90">
        <v>7.0069999999999997</v>
      </c>
      <c r="G90">
        <v>86.3</v>
      </c>
      <c r="H90">
        <v>3.4217</v>
      </c>
      <c r="I90">
        <v>2</v>
      </c>
      <c r="J90">
        <v>270</v>
      </c>
      <c r="K90">
        <v>17.8</v>
      </c>
      <c r="L90">
        <v>5.5</v>
      </c>
      <c r="M90">
        <v>23.6</v>
      </c>
    </row>
    <row r="91" spans="1:13" x14ac:dyDescent="0.3">
      <c r="A91">
        <v>5.3019999999999998E-2</v>
      </c>
      <c r="B91">
        <v>0</v>
      </c>
      <c r="C91">
        <v>3.41</v>
      </c>
      <c r="D91">
        <v>0</v>
      </c>
      <c r="E91">
        <v>0.48899999999999999</v>
      </c>
      <c r="F91">
        <v>7.0789999999999997</v>
      </c>
      <c r="G91">
        <v>63.1</v>
      </c>
      <c r="H91">
        <v>3.4144999999999999</v>
      </c>
      <c r="I91">
        <v>2</v>
      </c>
      <c r="J91">
        <v>270</v>
      </c>
      <c r="K91">
        <v>17.8</v>
      </c>
      <c r="L91">
        <v>5.7</v>
      </c>
      <c r="M91">
        <v>28.7</v>
      </c>
    </row>
    <row r="92" spans="1:13" x14ac:dyDescent="0.3">
      <c r="A92">
        <v>4.684E-2</v>
      </c>
      <c r="B92">
        <v>0</v>
      </c>
      <c r="C92">
        <v>3.41</v>
      </c>
      <c r="D92">
        <v>0</v>
      </c>
      <c r="E92">
        <v>0.48899999999999999</v>
      </c>
      <c r="F92">
        <v>6.4169999999999998</v>
      </c>
      <c r="G92">
        <v>66.099999999999994</v>
      </c>
      <c r="H92">
        <v>3.0922999999999998</v>
      </c>
      <c r="I92">
        <v>2</v>
      </c>
      <c r="J92">
        <v>270</v>
      </c>
      <c r="K92">
        <v>17.8</v>
      </c>
      <c r="L92">
        <v>8.81</v>
      </c>
      <c r="M92">
        <v>22.6</v>
      </c>
    </row>
    <row r="93" spans="1:13" x14ac:dyDescent="0.3">
      <c r="A93">
        <v>3.9320000000000001E-2</v>
      </c>
      <c r="B93">
        <v>0</v>
      </c>
      <c r="C93">
        <v>3.41</v>
      </c>
      <c r="D93">
        <v>0</v>
      </c>
      <c r="E93">
        <v>0.48899999999999999</v>
      </c>
      <c r="F93">
        <v>6.4050000000000002</v>
      </c>
      <c r="G93">
        <v>73.900000000000006</v>
      </c>
      <c r="H93">
        <v>3.0920999999999998</v>
      </c>
      <c r="I93">
        <v>2</v>
      </c>
      <c r="J93">
        <v>270</v>
      </c>
      <c r="K93">
        <v>17.8</v>
      </c>
      <c r="L93">
        <v>8.1999999999999993</v>
      </c>
      <c r="M93">
        <v>22</v>
      </c>
    </row>
    <row r="94" spans="1:13" x14ac:dyDescent="0.3">
      <c r="A94">
        <v>4.2029999999999998E-2</v>
      </c>
      <c r="B94">
        <v>28</v>
      </c>
      <c r="C94">
        <v>15.04</v>
      </c>
      <c r="D94">
        <v>0</v>
      </c>
      <c r="E94">
        <v>0.46400000000000002</v>
      </c>
      <c r="F94">
        <v>6.4420000000000002</v>
      </c>
      <c r="G94">
        <v>53.6</v>
      </c>
      <c r="H94">
        <v>3.6659000000000002</v>
      </c>
      <c r="I94">
        <v>4</v>
      </c>
      <c r="J94">
        <v>270</v>
      </c>
      <c r="K94">
        <v>18.2</v>
      </c>
      <c r="L94">
        <v>8.16</v>
      </c>
      <c r="M94">
        <v>22.9</v>
      </c>
    </row>
    <row r="95" spans="1:13" x14ac:dyDescent="0.3">
      <c r="A95">
        <v>2.8750000000000001E-2</v>
      </c>
      <c r="B95">
        <v>28</v>
      </c>
      <c r="C95">
        <v>15.04</v>
      </c>
      <c r="D95">
        <v>0</v>
      </c>
      <c r="E95">
        <v>0.46400000000000002</v>
      </c>
      <c r="F95">
        <v>6.2110000000000003</v>
      </c>
      <c r="G95">
        <v>28.9</v>
      </c>
      <c r="H95">
        <v>3.6659000000000002</v>
      </c>
      <c r="I95">
        <v>4</v>
      </c>
      <c r="J95">
        <v>270</v>
      </c>
      <c r="K95">
        <v>18.2</v>
      </c>
      <c r="L95">
        <v>6.21</v>
      </c>
      <c r="M95">
        <v>25</v>
      </c>
    </row>
    <row r="96" spans="1:13" x14ac:dyDescent="0.3">
      <c r="A96">
        <v>4.2939999999999999E-2</v>
      </c>
      <c r="B96">
        <v>28</v>
      </c>
      <c r="C96">
        <v>15.04</v>
      </c>
      <c r="D96">
        <v>0</v>
      </c>
      <c r="E96">
        <v>0.46400000000000002</v>
      </c>
      <c r="F96">
        <v>6.2489999999999997</v>
      </c>
      <c r="G96">
        <v>77.3</v>
      </c>
      <c r="H96">
        <v>3.6150000000000002</v>
      </c>
      <c r="I96">
        <v>4</v>
      </c>
      <c r="J96">
        <v>270</v>
      </c>
      <c r="K96">
        <v>18.2</v>
      </c>
      <c r="L96">
        <v>10.59</v>
      </c>
      <c r="M96">
        <v>20.6</v>
      </c>
    </row>
    <row r="97" spans="1:13" x14ac:dyDescent="0.3">
      <c r="A97">
        <v>0.12204</v>
      </c>
      <c r="B97">
        <v>0</v>
      </c>
      <c r="C97">
        <v>2.89</v>
      </c>
      <c r="D97">
        <v>0</v>
      </c>
      <c r="E97">
        <v>0.44500000000000001</v>
      </c>
      <c r="F97">
        <v>6.625</v>
      </c>
      <c r="G97">
        <v>57.8</v>
      </c>
      <c r="H97">
        <v>3.4952000000000001</v>
      </c>
      <c r="I97">
        <v>2</v>
      </c>
      <c r="J97">
        <v>276</v>
      </c>
      <c r="K97">
        <v>18</v>
      </c>
      <c r="L97">
        <v>6.65</v>
      </c>
      <c r="M97">
        <v>28.4</v>
      </c>
    </row>
    <row r="98" spans="1:13" x14ac:dyDescent="0.3">
      <c r="A98">
        <v>0.11504</v>
      </c>
      <c r="B98">
        <v>0</v>
      </c>
      <c r="C98">
        <v>2.89</v>
      </c>
      <c r="D98">
        <v>0</v>
      </c>
      <c r="E98">
        <v>0.44500000000000001</v>
      </c>
      <c r="F98">
        <v>6.1630000000000003</v>
      </c>
      <c r="G98">
        <v>69.599999999999994</v>
      </c>
      <c r="H98">
        <v>3.4952000000000001</v>
      </c>
      <c r="I98">
        <v>2</v>
      </c>
      <c r="J98">
        <v>276</v>
      </c>
      <c r="K98">
        <v>18</v>
      </c>
      <c r="L98">
        <v>11.34</v>
      </c>
      <c r="M98">
        <v>21.4</v>
      </c>
    </row>
    <row r="99" spans="1:13" x14ac:dyDescent="0.3">
      <c r="A99">
        <v>0.12083000000000001</v>
      </c>
      <c r="B99">
        <v>0</v>
      </c>
      <c r="C99">
        <v>2.89</v>
      </c>
      <c r="D99">
        <v>0</v>
      </c>
      <c r="E99">
        <v>0.44500000000000001</v>
      </c>
      <c r="F99">
        <v>8.0690000000000008</v>
      </c>
      <c r="G99">
        <v>76</v>
      </c>
      <c r="H99">
        <v>3.4952000000000001</v>
      </c>
      <c r="I99">
        <v>2</v>
      </c>
      <c r="J99">
        <v>276</v>
      </c>
      <c r="K99">
        <v>18</v>
      </c>
      <c r="L99">
        <v>4.21</v>
      </c>
      <c r="M99">
        <v>38.700000000000003</v>
      </c>
    </row>
    <row r="100" spans="1:13" x14ac:dyDescent="0.3">
      <c r="A100">
        <v>8.1869999999999998E-2</v>
      </c>
      <c r="B100">
        <v>0</v>
      </c>
      <c r="C100">
        <v>2.89</v>
      </c>
      <c r="D100">
        <v>0</v>
      </c>
      <c r="E100">
        <v>0.44500000000000001</v>
      </c>
      <c r="F100">
        <v>7.82</v>
      </c>
      <c r="G100">
        <v>36.9</v>
      </c>
      <c r="H100">
        <v>3.4952000000000001</v>
      </c>
      <c r="I100">
        <v>2</v>
      </c>
      <c r="J100">
        <v>276</v>
      </c>
      <c r="K100">
        <v>18</v>
      </c>
      <c r="L100">
        <v>3.57</v>
      </c>
      <c r="M100">
        <v>43.8</v>
      </c>
    </row>
    <row r="101" spans="1:13" x14ac:dyDescent="0.3">
      <c r="A101">
        <v>6.8599999999999994E-2</v>
      </c>
      <c r="B101">
        <v>0</v>
      </c>
      <c r="C101">
        <v>2.89</v>
      </c>
      <c r="D101">
        <v>0</v>
      </c>
      <c r="E101">
        <v>0.44500000000000001</v>
      </c>
      <c r="F101">
        <v>7.4160000000000004</v>
      </c>
      <c r="G101">
        <v>62.5</v>
      </c>
      <c r="H101">
        <v>3.4952000000000001</v>
      </c>
      <c r="I101">
        <v>2</v>
      </c>
      <c r="J101">
        <v>276</v>
      </c>
      <c r="K101">
        <v>18</v>
      </c>
      <c r="L101">
        <v>6.19</v>
      </c>
      <c r="M101">
        <v>33.200000000000003</v>
      </c>
    </row>
    <row r="102" spans="1:13" x14ac:dyDescent="0.3">
      <c r="A102">
        <v>0.14865999999999999</v>
      </c>
      <c r="B102">
        <v>0</v>
      </c>
      <c r="C102">
        <v>8.56</v>
      </c>
      <c r="D102">
        <v>0</v>
      </c>
      <c r="E102">
        <v>0.52</v>
      </c>
      <c r="F102">
        <v>6.7270000000000003</v>
      </c>
      <c r="G102">
        <v>79.900000000000006</v>
      </c>
      <c r="H102">
        <v>2.7778</v>
      </c>
      <c r="I102">
        <v>5</v>
      </c>
      <c r="J102">
        <v>384</v>
      </c>
      <c r="K102">
        <v>20.9</v>
      </c>
      <c r="L102">
        <v>9.42</v>
      </c>
      <c r="M102">
        <v>27.5</v>
      </c>
    </row>
    <row r="103" spans="1:13" x14ac:dyDescent="0.3">
      <c r="A103">
        <v>0.11432</v>
      </c>
      <c r="B103">
        <v>0</v>
      </c>
      <c r="C103">
        <v>8.56</v>
      </c>
      <c r="D103">
        <v>0</v>
      </c>
      <c r="E103">
        <v>0.52</v>
      </c>
      <c r="F103">
        <v>6.7809999999999997</v>
      </c>
      <c r="G103">
        <v>71.3</v>
      </c>
      <c r="H103">
        <v>2.8561000000000001</v>
      </c>
      <c r="I103">
        <v>5</v>
      </c>
      <c r="J103">
        <v>384</v>
      </c>
      <c r="K103">
        <v>20.9</v>
      </c>
      <c r="L103">
        <v>7.67</v>
      </c>
      <c r="M103">
        <v>26.5</v>
      </c>
    </row>
    <row r="104" spans="1:13" x14ac:dyDescent="0.3">
      <c r="A104">
        <v>0.22875999999999999</v>
      </c>
      <c r="B104">
        <v>0</v>
      </c>
      <c r="C104">
        <v>8.56</v>
      </c>
      <c r="D104">
        <v>0</v>
      </c>
      <c r="E104">
        <v>0.52</v>
      </c>
      <c r="F104">
        <v>6.4050000000000002</v>
      </c>
      <c r="G104">
        <v>85.4</v>
      </c>
      <c r="H104">
        <v>2.7147000000000001</v>
      </c>
      <c r="I104">
        <v>5</v>
      </c>
      <c r="J104">
        <v>384</v>
      </c>
      <c r="K104">
        <v>20.9</v>
      </c>
      <c r="L104">
        <v>10.63</v>
      </c>
      <c r="M104">
        <v>18.600000000000001</v>
      </c>
    </row>
    <row r="105" spans="1:13" x14ac:dyDescent="0.3">
      <c r="A105">
        <v>0.21160999999999999</v>
      </c>
      <c r="B105">
        <v>0</v>
      </c>
      <c r="C105">
        <v>8.56</v>
      </c>
      <c r="D105">
        <v>0</v>
      </c>
      <c r="E105">
        <v>0.52</v>
      </c>
      <c r="F105">
        <v>6.1369999999999996</v>
      </c>
      <c r="G105">
        <v>87.4</v>
      </c>
      <c r="H105">
        <v>2.7147000000000001</v>
      </c>
      <c r="I105">
        <v>5</v>
      </c>
      <c r="J105">
        <v>384</v>
      </c>
      <c r="K105">
        <v>20.9</v>
      </c>
      <c r="L105">
        <v>13.44</v>
      </c>
      <c r="M105">
        <v>19.3</v>
      </c>
    </row>
    <row r="106" spans="1:13" x14ac:dyDescent="0.3">
      <c r="A106">
        <v>0.1396</v>
      </c>
      <c r="B106">
        <v>0</v>
      </c>
      <c r="C106">
        <v>8.56</v>
      </c>
      <c r="D106">
        <v>0</v>
      </c>
      <c r="E106">
        <v>0.52</v>
      </c>
      <c r="F106">
        <v>6.1669999999999998</v>
      </c>
      <c r="G106">
        <v>90</v>
      </c>
      <c r="H106">
        <v>2.4209999999999998</v>
      </c>
      <c r="I106">
        <v>5</v>
      </c>
      <c r="J106">
        <v>384</v>
      </c>
      <c r="K106">
        <v>20.9</v>
      </c>
      <c r="L106">
        <v>12.33</v>
      </c>
      <c r="M106">
        <v>20.100000000000001</v>
      </c>
    </row>
    <row r="107" spans="1:13" x14ac:dyDescent="0.3">
      <c r="A107">
        <v>0.13261999999999999</v>
      </c>
      <c r="B107">
        <v>0</v>
      </c>
      <c r="C107">
        <v>8.56</v>
      </c>
      <c r="D107">
        <v>0</v>
      </c>
      <c r="E107">
        <v>0.52</v>
      </c>
      <c r="F107">
        <v>5.851</v>
      </c>
      <c r="G107">
        <v>96.7</v>
      </c>
      <c r="H107">
        <v>2.1069</v>
      </c>
      <c r="I107">
        <v>5</v>
      </c>
      <c r="J107">
        <v>384</v>
      </c>
      <c r="K107">
        <v>20.9</v>
      </c>
      <c r="L107">
        <v>16.47</v>
      </c>
      <c r="M107">
        <v>19.5</v>
      </c>
    </row>
    <row r="108" spans="1:13" x14ac:dyDescent="0.3">
      <c r="A108">
        <v>0.17119999999999999</v>
      </c>
      <c r="B108">
        <v>0</v>
      </c>
      <c r="C108">
        <v>8.56</v>
      </c>
      <c r="D108">
        <v>0</v>
      </c>
      <c r="E108">
        <v>0.52</v>
      </c>
      <c r="F108">
        <v>5.8360000000000003</v>
      </c>
      <c r="G108">
        <v>91.9</v>
      </c>
      <c r="H108">
        <v>2.2109999999999999</v>
      </c>
      <c r="I108">
        <v>5</v>
      </c>
      <c r="J108">
        <v>384</v>
      </c>
      <c r="K108">
        <v>20.9</v>
      </c>
      <c r="L108">
        <v>18.66</v>
      </c>
      <c r="M108">
        <v>19.5</v>
      </c>
    </row>
    <row r="109" spans="1:13" x14ac:dyDescent="0.3">
      <c r="A109">
        <v>0.13117000000000001</v>
      </c>
      <c r="B109">
        <v>0</v>
      </c>
      <c r="C109">
        <v>8.56</v>
      </c>
      <c r="D109">
        <v>0</v>
      </c>
      <c r="E109">
        <v>0.52</v>
      </c>
      <c r="F109">
        <v>6.1269999999999998</v>
      </c>
      <c r="G109">
        <v>85.2</v>
      </c>
      <c r="H109">
        <v>2.1223999999999998</v>
      </c>
      <c r="I109">
        <v>5</v>
      </c>
      <c r="J109">
        <v>384</v>
      </c>
      <c r="K109">
        <v>20.9</v>
      </c>
      <c r="L109">
        <v>14.09</v>
      </c>
      <c r="M109">
        <v>20.399999999999999</v>
      </c>
    </row>
    <row r="110" spans="1:13" x14ac:dyDescent="0.3">
      <c r="A110">
        <v>0.12801999999999999</v>
      </c>
      <c r="B110">
        <v>0</v>
      </c>
      <c r="C110">
        <v>8.56</v>
      </c>
      <c r="D110">
        <v>0</v>
      </c>
      <c r="E110">
        <v>0.52</v>
      </c>
      <c r="F110">
        <v>6.4740000000000002</v>
      </c>
      <c r="G110">
        <v>97.1</v>
      </c>
      <c r="H110">
        <v>2.4329000000000001</v>
      </c>
      <c r="I110">
        <v>5</v>
      </c>
      <c r="J110">
        <v>384</v>
      </c>
      <c r="K110">
        <v>20.9</v>
      </c>
      <c r="L110">
        <v>12.27</v>
      </c>
      <c r="M110">
        <v>19.8</v>
      </c>
    </row>
    <row r="111" spans="1:13" x14ac:dyDescent="0.3">
      <c r="A111">
        <v>0.26362999999999998</v>
      </c>
      <c r="B111">
        <v>0</v>
      </c>
      <c r="C111">
        <v>8.56</v>
      </c>
      <c r="D111">
        <v>0</v>
      </c>
      <c r="E111">
        <v>0.52</v>
      </c>
      <c r="F111">
        <v>6.2290000000000001</v>
      </c>
      <c r="G111">
        <v>91.2</v>
      </c>
      <c r="H111">
        <v>2.5451000000000001</v>
      </c>
      <c r="I111">
        <v>5</v>
      </c>
      <c r="J111">
        <v>384</v>
      </c>
      <c r="K111">
        <v>20.9</v>
      </c>
      <c r="L111">
        <v>15.55</v>
      </c>
      <c r="M111">
        <v>19.399999999999999</v>
      </c>
    </row>
    <row r="112" spans="1:13" x14ac:dyDescent="0.3">
      <c r="A112">
        <v>0.10793</v>
      </c>
      <c r="B112">
        <v>0</v>
      </c>
      <c r="C112">
        <v>8.56</v>
      </c>
      <c r="D112">
        <v>0</v>
      </c>
      <c r="E112">
        <v>0.52</v>
      </c>
      <c r="F112">
        <v>6.1950000000000003</v>
      </c>
      <c r="G112">
        <v>54.4</v>
      </c>
      <c r="H112">
        <v>2.7778</v>
      </c>
      <c r="I112">
        <v>5</v>
      </c>
      <c r="J112">
        <v>384</v>
      </c>
      <c r="K112">
        <v>20.9</v>
      </c>
      <c r="L112">
        <v>13</v>
      </c>
      <c r="M112">
        <v>21.7</v>
      </c>
    </row>
    <row r="113" spans="1:13" x14ac:dyDescent="0.3">
      <c r="A113">
        <v>0.10084</v>
      </c>
      <c r="B113">
        <v>0</v>
      </c>
      <c r="C113">
        <v>10.01</v>
      </c>
      <c r="D113">
        <v>0</v>
      </c>
      <c r="E113">
        <v>0.54700000000000004</v>
      </c>
      <c r="F113">
        <v>6.7149999999999999</v>
      </c>
      <c r="G113">
        <v>81.599999999999994</v>
      </c>
      <c r="H113">
        <v>2.6775000000000002</v>
      </c>
      <c r="I113">
        <v>6</v>
      </c>
      <c r="J113">
        <v>432</v>
      </c>
      <c r="K113">
        <v>17.8</v>
      </c>
      <c r="L113">
        <v>10.16</v>
      </c>
      <c r="M113">
        <v>22.8</v>
      </c>
    </row>
    <row r="114" spans="1:13" x14ac:dyDescent="0.3">
      <c r="A114">
        <v>0.12329</v>
      </c>
      <c r="B114">
        <v>0</v>
      </c>
      <c r="C114">
        <v>10.01</v>
      </c>
      <c r="D114">
        <v>0</v>
      </c>
      <c r="E114">
        <v>0.54700000000000004</v>
      </c>
      <c r="F114">
        <v>5.9130000000000003</v>
      </c>
      <c r="G114">
        <v>92.9</v>
      </c>
      <c r="H114">
        <v>2.3534000000000002</v>
      </c>
      <c r="I114">
        <v>6</v>
      </c>
      <c r="J114">
        <v>432</v>
      </c>
      <c r="K114">
        <v>17.8</v>
      </c>
      <c r="L114">
        <v>16.21</v>
      </c>
      <c r="M114">
        <v>18.8</v>
      </c>
    </row>
    <row r="115" spans="1:13" x14ac:dyDescent="0.3">
      <c r="A115">
        <v>0.22212000000000001</v>
      </c>
      <c r="B115">
        <v>0</v>
      </c>
      <c r="C115">
        <v>10.01</v>
      </c>
      <c r="D115">
        <v>0</v>
      </c>
      <c r="E115">
        <v>0.54700000000000004</v>
      </c>
      <c r="F115">
        <v>6.0919999999999996</v>
      </c>
      <c r="G115">
        <v>95.4</v>
      </c>
      <c r="H115">
        <v>2.548</v>
      </c>
      <c r="I115">
        <v>6</v>
      </c>
      <c r="J115">
        <v>432</v>
      </c>
      <c r="K115">
        <v>17.8</v>
      </c>
      <c r="L115">
        <v>17.09</v>
      </c>
      <c r="M115">
        <v>18.7</v>
      </c>
    </row>
    <row r="116" spans="1:13" x14ac:dyDescent="0.3">
      <c r="A116">
        <v>0.14230999999999999</v>
      </c>
      <c r="B116">
        <v>0</v>
      </c>
      <c r="C116">
        <v>10.01</v>
      </c>
      <c r="D116">
        <v>0</v>
      </c>
      <c r="E116">
        <v>0.54700000000000004</v>
      </c>
      <c r="F116">
        <v>6.2539999999999996</v>
      </c>
      <c r="G116">
        <v>84.2</v>
      </c>
      <c r="H116">
        <v>2.2565</v>
      </c>
      <c r="I116">
        <v>6</v>
      </c>
      <c r="J116">
        <v>432</v>
      </c>
      <c r="K116">
        <v>17.8</v>
      </c>
      <c r="L116">
        <v>10.45</v>
      </c>
      <c r="M116">
        <v>18.5</v>
      </c>
    </row>
    <row r="117" spans="1:13" x14ac:dyDescent="0.3">
      <c r="A117">
        <v>0.17133999999999999</v>
      </c>
      <c r="B117">
        <v>0</v>
      </c>
      <c r="C117">
        <v>10.01</v>
      </c>
      <c r="D117">
        <v>0</v>
      </c>
      <c r="E117">
        <v>0.54700000000000004</v>
      </c>
      <c r="F117">
        <v>5.9279999999999999</v>
      </c>
      <c r="G117">
        <v>88.2</v>
      </c>
      <c r="H117">
        <v>2.4630999999999998</v>
      </c>
      <c r="I117">
        <v>6</v>
      </c>
      <c r="J117">
        <v>432</v>
      </c>
      <c r="K117">
        <v>17.8</v>
      </c>
      <c r="L117">
        <v>15.76</v>
      </c>
      <c r="M117">
        <v>18.3</v>
      </c>
    </row>
    <row r="118" spans="1:13" x14ac:dyDescent="0.3">
      <c r="A118">
        <v>0.13158</v>
      </c>
      <c r="B118">
        <v>0</v>
      </c>
      <c r="C118">
        <v>10.01</v>
      </c>
      <c r="D118">
        <v>0</v>
      </c>
      <c r="E118">
        <v>0.54700000000000004</v>
      </c>
      <c r="F118">
        <v>6.1760000000000002</v>
      </c>
      <c r="G118">
        <v>72.5</v>
      </c>
      <c r="H118">
        <v>2.7301000000000002</v>
      </c>
      <c r="I118">
        <v>6</v>
      </c>
      <c r="J118">
        <v>432</v>
      </c>
      <c r="K118">
        <v>17.8</v>
      </c>
      <c r="L118">
        <v>12.04</v>
      </c>
      <c r="M118">
        <v>21.2</v>
      </c>
    </row>
    <row r="119" spans="1:13" x14ac:dyDescent="0.3">
      <c r="A119">
        <v>0.15098</v>
      </c>
      <c r="B119">
        <v>0</v>
      </c>
      <c r="C119">
        <v>10.01</v>
      </c>
      <c r="D119">
        <v>0</v>
      </c>
      <c r="E119">
        <v>0.54700000000000004</v>
      </c>
      <c r="F119">
        <v>6.0209999999999999</v>
      </c>
      <c r="G119">
        <v>82.6</v>
      </c>
      <c r="H119">
        <v>2.7473999999999998</v>
      </c>
      <c r="I119">
        <v>6</v>
      </c>
      <c r="J119">
        <v>432</v>
      </c>
      <c r="K119">
        <v>17.8</v>
      </c>
      <c r="L119">
        <v>10.3</v>
      </c>
      <c r="M119">
        <v>19.2</v>
      </c>
    </row>
    <row r="120" spans="1:13" x14ac:dyDescent="0.3">
      <c r="A120">
        <v>0.13058</v>
      </c>
      <c r="B120">
        <v>0</v>
      </c>
      <c r="C120">
        <v>10.01</v>
      </c>
      <c r="D120">
        <v>0</v>
      </c>
      <c r="E120">
        <v>0.54700000000000004</v>
      </c>
      <c r="F120">
        <v>5.8719999999999999</v>
      </c>
      <c r="G120">
        <v>73.099999999999994</v>
      </c>
      <c r="H120">
        <v>2.4775</v>
      </c>
      <c r="I120">
        <v>6</v>
      </c>
      <c r="J120">
        <v>432</v>
      </c>
      <c r="K120">
        <v>17.8</v>
      </c>
      <c r="L120">
        <v>15.37</v>
      </c>
      <c r="M120">
        <v>20.399999999999999</v>
      </c>
    </row>
    <row r="121" spans="1:13" x14ac:dyDescent="0.3">
      <c r="A121">
        <v>0.14476</v>
      </c>
      <c r="B121">
        <v>0</v>
      </c>
      <c r="C121">
        <v>10.01</v>
      </c>
      <c r="D121">
        <v>0</v>
      </c>
      <c r="E121">
        <v>0.54700000000000004</v>
      </c>
      <c r="F121">
        <v>5.7309999999999999</v>
      </c>
      <c r="G121">
        <v>65.2</v>
      </c>
      <c r="H121">
        <v>2.7591999999999999</v>
      </c>
      <c r="I121">
        <v>6</v>
      </c>
      <c r="J121">
        <v>432</v>
      </c>
      <c r="K121">
        <v>17.8</v>
      </c>
      <c r="L121">
        <v>13.61</v>
      </c>
      <c r="M121">
        <v>19.3</v>
      </c>
    </row>
    <row r="122" spans="1:13" x14ac:dyDescent="0.3">
      <c r="A122">
        <v>6.8989999999999996E-2</v>
      </c>
      <c r="B122">
        <v>0</v>
      </c>
      <c r="C122">
        <v>25.65</v>
      </c>
      <c r="D122">
        <v>0</v>
      </c>
      <c r="E122">
        <v>0.58099999999999996</v>
      </c>
      <c r="F122">
        <v>5.87</v>
      </c>
      <c r="G122">
        <v>69.7</v>
      </c>
      <c r="H122">
        <v>2.2576999999999998</v>
      </c>
      <c r="I122">
        <v>2</v>
      </c>
      <c r="J122">
        <v>188</v>
      </c>
      <c r="K122">
        <v>19.100000000000001</v>
      </c>
      <c r="L122">
        <v>14.37</v>
      </c>
      <c r="M122">
        <v>22</v>
      </c>
    </row>
    <row r="123" spans="1:13" x14ac:dyDescent="0.3">
      <c r="A123">
        <v>7.1650000000000005E-2</v>
      </c>
      <c r="B123">
        <v>0</v>
      </c>
      <c r="C123">
        <v>25.65</v>
      </c>
      <c r="D123">
        <v>0</v>
      </c>
      <c r="E123">
        <v>0.58099999999999996</v>
      </c>
      <c r="F123">
        <v>6.0039999999999996</v>
      </c>
      <c r="G123">
        <v>84.1</v>
      </c>
      <c r="H123">
        <v>2.1974</v>
      </c>
      <c r="I123">
        <v>2</v>
      </c>
      <c r="J123">
        <v>188</v>
      </c>
      <c r="K123">
        <v>19.100000000000001</v>
      </c>
      <c r="L123">
        <v>14.27</v>
      </c>
      <c r="M123">
        <v>20.3</v>
      </c>
    </row>
    <row r="124" spans="1:13" x14ac:dyDescent="0.3">
      <c r="A124">
        <v>9.2990000000000003E-2</v>
      </c>
      <c r="B124">
        <v>0</v>
      </c>
      <c r="C124">
        <v>25.65</v>
      </c>
      <c r="D124">
        <v>0</v>
      </c>
      <c r="E124">
        <v>0.58099999999999996</v>
      </c>
      <c r="F124">
        <v>5.9610000000000003</v>
      </c>
      <c r="G124">
        <v>92.9</v>
      </c>
      <c r="H124">
        <v>2.0869</v>
      </c>
      <c r="I124">
        <v>2</v>
      </c>
      <c r="J124">
        <v>188</v>
      </c>
      <c r="K124">
        <v>19.100000000000001</v>
      </c>
      <c r="L124">
        <v>17.93</v>
      </c>
      <c r="M124">
        <v>20.5</v>
      </c>
    </row>
    <row r="125" spans="1:13" x14ac:dyDescent="0.3">
      <c r="A125">
        <v>0.15038000000000001</v>
      </c>
      <c r="B125">
        <v>0</v>
      </c>
      <c r="C125">
        <v>25.65</v>
      </c>
      <c r="D125">
        <v>0</v>
      </c>
      <c r="E125">
        <v>0.58099999999999996</v>
      </c>
      <c r="F125">
        <v>5.8559999999999999</v>
      </c>
      <c r="G125">
        <v>97</v>
      </c>
      <c r="H125">
        <v>1.9443999999999999</v>
      </c>
      <c r="I125">
        <v>2</v>
      </c>
      <c r="J125">
        <v>188</v>
      </c>
      <c r="K125">
        <v>19.100000000000001</v>
      </c>
      <c r="L125">
        <v>25.41</v>
      </c>
      <c r="M125">
        <v>17.3</v>
      </c>
    </row>
    <row r="126" spans="1:13" x14ac:dyDescent="0.3">
      <c r="A126">
        <v>9.8489999999999994E-2</v>
      </c>
      <c r="B126">
        <v>0</v>
      </c>
      <c r="C126">
        <v>25.65</v>
      </c>
      <c r="D126">
        <v>0</v>
      </c>
      <c r="E126">
        <v>0.58099999999999996</v>
      </c>
      <c r="F126">
        <v>5.8789999999999996</v>
      </c>
      <c r="G126">
        <v>95.8</v>
      </c>
      <c r="H126">
        <v>2.0063</v>
      </c>
      <c r="I126">
        <v>2</v>
      </c>
      <c r="J126">
        <v>188</v>
      </c>
      <c r="K126">
        <v>19.100000000000001</v>
      </c>
      <c r="L126">
        <v>17.579999999999998</v>
      </c>
      <c r="M126">
        <v>18.8</v>
      </c>
    </row>
    <row r="127" spans="1:13" x14ac:dyDescent="0.3">
      <c r="A127">
        <v>0.16902</v>
      </c>
      <c r="B127">
        <v>0</v>
      </c>
      <c r="C127">
        <v>25.65</v>
      </c>
      <c r="D127">
        <v>0</v>
      </c>
      <c r="E127">
        <v>0.58099999999999996</v>
      </c>
      <c r="F127">
        <v>5.9859999999999998</v>
      </c>
      <c r="G127">
        <v>88.4</v>
      </c>
      <c r="H127">
        <v>1.9928999999999999</v>
      </c>
      <c r="I127">
        <v>2</v>
      </c>
      <c r="J127">
        <v>188</v>
      </c>
      <c r="K127">
        <v>19.100000000000001</v>
      </c>
      <c r="L127">
        <v>14.81</v>
      </c>
      <c r="M127">
        <v>21.4</v>
      </c>
    </row>
    <row r="128" spans="1:13" x14ac:dyDescent="0.3">
      <c r="A128">
        <v>0.38735000000000003</v>
      </c>
      <c r="B128">
        <v>0</v>
      </c>
      <c r="C128">
        <v>25.65</v>
      </c>
      <c r="D128">
        <v>0</v>
      </c>
      <c r="E128">
        <v>0.58099999999999996</v>
      </c>
      <c r="F128">
        <v>5.6130000000000004</v>
      </c>
      <c r="G128">
        <v>95.6</v>
      </c>
      <c r="H128">
        <v>1.7572000000000001</v>
      </c>
      <c r="I128">
        <v>2</v>
      </c>
      <c r="J128">
        <v>188</v>
      </c>
      <c r="K128">
        <v>19.100000000000001</v>
      </c>
      <c r="L128">
        <v>27.26</v>
      </c>
      <c r="M128">
        <v>15.7</v>
      </c>
    </row>
    <row r="129" spans="1:13" x14ac:dyDescent="0.3">
      <c r="A129">
        <v>0.25914999999999999</v>
      </c>
      <c r="B129">
        <v>0</v>
      </c>
      <c r="C129">
        <v>21.89</v>
      </c>
      <c r="D129">
        <v>0</v>
      </c>
      <c r="E129">
        <v>0.624</v>
      </c>
      <c r="F129">
        <v>5.6929999999999996</v>
      </c>
      <c r="G129">
        <v>96</v>
      </c>
      <c r="H129">
        <v>1.7883</v>
      </c>
      <c r="I129">
        <v>4</v>
      </c>
      <c r="J129">
        <v>437</v>
      </c>
      <c r="K129">
        <v>21.2</v>
      </c>
      <c r="L129">
        <v>17.190000000000001</v>
      </c>
      <c r="M129">
        <v>16.2</v>
      </c>
    </row>
    <row r="130" spans="1:13" x14ac:dyDescent="0.3">
      <c r="A130">
        <v>0.32543</v>
      </c>
      <c r="B130">
        <v>0</v>
      </c>
      <c r="C130">
        <v>21.89</v>
      </c>
      <c r="D130">
        <v>0</v>
      </c>
      <c r="E130">
        <v>0.624</v>
      </c>
      <c r="F130">
        <v>6.431</v>
      </c>
      <c r="G130">
        <v>98.8</v>
      </c>
      <c r="H130">
        <v>1.8125</v>
      </c>
      <c r="I130">
        <v>4</v>
      </c>
      <c r="J130">
        <v>437</v>
      </c>
      <c r="K130">
        <v>21.2</v>
      </c>
      <c r="L130">
        <v>15.39</v>
      </c>
      <c r="M130">
        <v>18</v>
      </c>
    </row>
    <row r="131" spans="1:13" x14ac:dyDescent="0.3">
      <c r="A131">
        <v>0.88124999999999998</v>
      </c>
      <c r="B131">
        <v>0</v>
      </c>
      <c r="C131">
        <v>21.89</v>
      </c>
      <c r="D131">
        <v>0</v>
      </c>
      <c r="E131">
        <v>0.624</v>
      </c>
      <c r="F131">
        <v>5.6369999999999996</v>
      </c>
      <c r="G131">
        <v>94.7</v>
      </c>
      <c r="H131">
        <v>1.9799</v>
      </c>
      <c r="I131">
        <v>4</v>
      </c>
      <c r="J131">
        <v>437</v>
      </c>
      <c r="K131">
        <v>21.2</v>
      </c>
      <c r="L131">
        <v>18.34</v>
      </c>
      <c r="M131">
        <v>14.3</v>
      </c>
    </row>
    <row r="132" spans="1:13" x14ac:dyDescent="0.3">
      <c r="A132">
        <v>0.34005999999999997</v>
      </c>
      <c r="B132">
        <v>0</v>
      </c>
      <c r="C132">
        <v>21.89</v>
      </c>
      <c r="D132">
        <v>0</v>
      </c>
      <c r="E132">
        <v>0.624</v>
      </c>
      <c r="F132">
        <v>6.4580000000000002</v>
      </c>
      <c r="G132">
        <v>98.9</v>
      </c>
      <c r="H132">
        <v>2.1185</v>
      </c>
      <c r="I132">
        <v>4</v>
      </c>
      <c r="J132">
        <v>437</v>
      </c>
      <c r="K132">
        <v>21.2</v>
      </c>
      <c r="L132">
        <v>12.6</v>
      </c>
      <c r="M132">
        <v>19.2</v>
      </c>
    </row>
    <row r="133" spans="1:13" x14ac:dyDescent="0.3">
      <c r="A133">
        <v>1.1929399999999999</v>
      </c>
      <c r="B133">
        <v>0</v>
      </c>
      <c r="C133">
        <v>21.89</v>
      </c>
      <c r="D133">
        <v>0</v>
      </c>
      <c r="E133">
        <v>0.624</v>
      </c>
      <c r="F133">
        <v>6.3259999999999996</v>
      </c>
      <c r="G133">
        <v>97.7</v>
      </c>
      <c r="H133">
        <v>2.2709999999999999</v>
      </c>
      <c r="I133">
        <v>4</v>
      </c>
      <c r="J133">
        <v>437</v>
      </c>
      <c r="K133">
        <v>21.2</v>
      </c>
      <c r="L133">
        <v>12.26</v>
      </c>
      <c r="M133">
        <v>19.600000000000001</v>
      </c>
    </row>
    <row r="134" spans="1:13" x14ac:dyDescent="0.3">
      <c r="A134">
        <v>0.59004999999999996</v>
      </c>
      <c r="B134">
        <v>0</v>
      </c>
      <c r="C134">
        <v>21.89</v>
      </c>
      <c r="D134">
        <v>0</v>
      </c>
      <c r="E134">
        <v>0.624</v>
      </c>
      <c r="F134">
        <v>6.3719999999999999</v>
      </c>
      <c r="G134">
        <v>97.9</v>
      </c>
      <c r="H134">
        <v>2.3273999999999999</v>
      </c>
      <c r="I134">
        <v>4</v>
      </c>
      <c r="J134">
        <v>437</v>
      </c>
      <c r="K134">
        <v>21.2</v>
      </c>
      <c r="L134">
        <v>11.12</v>
      </c>
      <c r="M134">
        <v>23</v>
      </c>
    </row>
    <row r="135" spans="1:13" x14ac:dyDescent="0.3">
      <c r="A135">
        <v>0.32982</v>
      </c>
      <c r="B135">
        <v>0</v>
      </c>
      <c r="C135">
        <v>21.89</v>
      </c>
      <c r="D135">
        <v>0</v>
      </c>
      <c r="E135">
        <v>0.624</v>
      </c>
      <c r="F135">
        <v>5.8220000000000001</v>
      </c>
      <c r="G135">
        <v>95.4</v>
      </c>
      <c r="H135">
        <v>2.4699</v>
      </c>
      <c r="I135">
        <v>4</v>
      </c>
      <c r="J135">
        <v>437</v>
      </c>
      <c r="K135">
        <v>21.2</v>
      </c>
      <c r="L135">
        <v>15.03</v>
      </c>
      <c r="M135">
        <v>18.399999999999999</v>
      </c>
    </row>
    <row r="136" spans="1:13" x14ac:dyDescent="0.3">
      <c r="A136">
        <v>0.97616999999999998</v>
      </c>
      <c r="B136">
        <v>0</v>
      </c>
      <c r="C136">
        <v>21.89</v>
      </c>
      <c r="D136">
        <v>0</v>
      </c>
      <c r="E136">
        <v>0.624</v>
      </c>
      <c r="F136">
        <v>5.7569999999999997</v>
      </c>
      <c r="G136">
        <v>98.4</v>
      </c>
      <c r="H136">
        <v>2.3460000000000001</v>
      </c>
      <c r="I136">
        <v>4</v>
      </c>
      <c r="J136">
        <v>437</v>
      </c>
      <c r="K136">
        <v>21.2</v>
      </c>
      <c r="L136">
        <v>17.309999999999999</v>
      </c>
      <c r="M136">
        <v>15.6</v>
      </c>
    </row>
    <row r="137" spans="1:13" x14ac:dyDescent="0.3">
      <c r="A137">
        <v>0.55778000000000005</v>
      </c>
      <c r="B137">
        <v>0</v>
      </c>
      <c r="C137">
        <v>21.89</v>
      </c>
      <c r="D137">
        <v>0</v>
      </c>
      <c r="E137">
        <v>0.624</v>
      </c>
      <c r="F137">
        <v>6.335</v>
      </c>
      <c r="G137">
        <v>98.2</v>
      </c>
      <c r="H137">
        <v>2.1107</v>
      </c>
      <c r="I137">
        <v>4</v>
      </c>
      <c r="J137">
        <v>437</v>
      </c>
      <c r="K137">
        <v>21.2</v>
      </c>
      <c r="L137">
        <v>16.96</v>
      </c>
      <c r="M137">
        <v>18.100000000000001</v>
      </c>
    </row>
    <row r="138" spans="1:13" x14ac:dyDescent="0.3">
      <c r="A138">
        <v>0.32263999999999998</v>
      </c>
      <c r="B138">
        <v>0</v>
      </c>
      <c r="C138">
        <v>21.89</v>
      </c>
      <c r="D138">
        <v>0</v>
      </c>
      <c r="E138">
        <v>0.624</v>
      </c>
      <c r="F138">
        <v>5.9420000000000002</v>
      </c>
      <c r="G138">
        <v>93.5</v>
      </c>
      <c r="H138">
        <v>1.9669000000000001</v>
      </c>
      <c r="I138">
        <v>4</v>
      </c>
      <c r="J138">
        <v>437</v>
      </c>
      <c r="K138">
        <v>21.2</v>
      </c>
      <c r="L138">
        <v>16.899999999999999</v>
      </c>
      <c r="M138">
        <v>17.399999999999999</v>
      </c>
    </row>
    <row r="139" spans="1:13" x14ac:dyDescent="0.3">
      <c r="A139">
        <v>0.35232999999999998</v>
      </c>
      <c r="B139">
        <v>0</v>
      </c>
      <c r="C139">
        <v>21.89</v>
      </c>
      <c r="D139">
        <v>0</v>
      </c>
      <c r="E139">
        <v>0.624</v>
      </c>
      <c r="F139">
        <v>6.4539999999999997</v>
      </c>
      <c r="G139">
        <v>98.4</v>
      </c>
      <c r="H139">
        <v>1.8498000000000001</v>
      </c>
      <c r="I139">
        <v>4</v>
      </c>
      <c r="J139">
        <v>437</v>
      </c>
      <c r="K139">
        <v>21.2</v>
      </c>
      <c r="L139">
        <v>14.59</v>
      </c>
      <c r="M139">
        <v>17.100000000000001</v>
      </c>
    </row>
    <row r="140" spans="1:13" x14ac:dyDescent="0.3">
      <c r="A140">
        <v>0.24979999999999999</v>
      </c>
      <c r="B140">
        <v>0</v>
      </c>
      <c r="C140">
        <v>21.89</v>
      </c>
      <c r="D140">
        <v>0</v>
      </c>
      <c r="E140">
        <v>0.624</v>
      </c>
      <c r="F140">
        <v>5.8570000000000002</v>
      </c>
      <c r="G140">
        <v>98.2</v>
      </c>
      <c r="H140">
        <v>1.6686000000000001</v>
      </c>
      <c r="I140">
        <v>4</v>
      </c>
      <c r="J140">
        <v>437</v>
      </c>
      <c r="K140">
        <v>21.2</v>
      </c>
      <c r="L140">
        <v>21.32</v>
      </c>
      <c r="M140">
        <v>13.3</v>
      </c>
    </row>
    <row r="141" spans="1:13" x14ac:dyDescent="0.3">
      <c r="A141">
        <v>0.54452</v>
      </c>
      <c r="B141">
        <v>0</v>
      </c>
      <c r="C141">
        <v>21.89</v>
      </c>
      <c r="D141">
        <v>0</v>
      </c>
      <c r="E141">
        <v>0.624</v>
      </c>
      <c r="F141">
        <v>6.1509999999999998</v>
      </c>
      <c r="G141">
        <v>97.9</v>
      </c>
      <c r="H141">
        <v>1.6687000000000001</v>
      </c>
      <c r="I141">
        <v>4</v>
      </c>
      <c r="J141">
        <v>437</v>
      </c>
      <c r="K141">
        <v>21.2</v>
      </c>
      <c r="L141">
        <v>18.46</v>
      </c>
      <c r="M141">
        <v>17.8</v>
      </c>
    </row>
    <row r="142" spans="1:13" x14ac:dyDescent="0.3">
      <c r="A142">
        <v>0.29089999999999999</v>
      </c>
      <c r="B142">
        <v>0</v>
      </c>
      <c r="C142">
        <v>21.89</v>
      </c>
      <c r="D142">
        <v>0</v>
      </c>
      <c r="E142">
        <v>0.624</v>
      </c>
      <c r="F142">
        <v>6.1740000000000004</v>
      </c>
      <c r="G142">
        <v>93.6</v>
      </c>
      <c r="H142">
        <v>1.6119000000000001</v>
      </c>
      <c r="I142">
        <v>4</v>
      </c>
      <c r="J142">
        <v>437</v>
      </c>
      <c r="K142">
        <v>21.2</v>
      </c>
      <c r="L142">
        <v>24.16</v>
      </c>
      <c r="M142">
        <v>14</v>
      </c>
    </row>
    <row r="143" spans="1:13" x14ac:dyDescent="0.3">
      <c r="A143">
        <v>1.6286400000000001</v>
      </c>
      <c r="B143">
        <v>0</v>
      </c>
      <c r="C143">
        <v>21.89</v>
      </c>
      <c r="D143">
        <v>0</v>
      </c>
      <c r="E143">
        <v>0.624</v>
      </c>
      <c r="F143">
        <v>5.0190000000000001</v>
      </c>
      <c r="G143">
        <v>100</v>
      </c>
      <c r="H143">
        <v>1.4394</v>
      </c>
      <c r="I143">
        <v>4</v>
      </c>
      <c r="J143">
        <v>437</v>
      </c>
      <c r="K143">
        <v>21.2</v>
      </c>
      <c r="L143">
        <v>34.409999999999997</v>
      </c>
      <c r="M143">
        <v>14.4</v>
      </c>
    </row>
    <row r="144" spans="1:13" x14ac:dyDescent="0.3">
      <c r="A144">
        <v>3.3210500000000001</v>
      </c>
      <c r="B144">
        <v>0</v>
      </c>
      <c r="C144">
        <v>19.579999999999998</v>
      </c>
      <c r="D144">
        <v>1</v>
      </c>
      <c r="E144">
        <v>0.871</v>
      </c>
      <c r="F144">
        <v>5.4029999999999996</v>
      </c>
      <c r="G144">
        <v>100</v>
      </c>
      <c r="H144">
        <v>1.3216000000000001</v>
      </c>
      <c r="I144">
        <v>5</v>
      </c>
      <c r="J144">
        <v>403</v>
      </c>
      <c r="K144">
        <v>14.7</v>
      </c>
      <c r="L144">
        <v>26.82</v>
      </c>
      <c r="M144">
        <v>13.4</v>
      </c>
    </row>
    <row r="145" spans="1:13" x14ac:dyDescent="0.3">
      <c r="A145">
        <v>4.0974000000000004</v>
      </c>
      <c r="B145">
        <v>0</v>
      </c>
      <c r="C145">
        <v>19.579999999999998</v>
      </c>
      <c r="D145">
        <v>0</v>
      </c>
      <c r="E145">
        <v>0.871</v>
      </c>
      <c r="F145">
        <v>5.468</v>
      </c>
      <c r="G145">
        <v>100</v>
      </c>
      <c r="H145">
        <v>1.4117999999999999</v>
      </c>
      <c r="I145">
        <v>5</v>
      </c>
      <c r="J145">
        <v>403</v>
      </c>
      <c r="K145">
        <v>14.7</v>
      </c>
      <c r="L145">
        <v>26.42</v>
      </c>
      <c r="M145">
        <v>15.6</v>
      </c>
    </row>
    <row r="146" spans="1:13" x14ac:dyDescent="0.3">
      <c r="A146">
        <v>2.7797399999999999</v>
      </c>
      <c r="B146">
        <v>0</v>
      </c>
      <c r="C146">
        <v>19.579999999999998</v>
      </c>
      <c r="D146">
        <v>0</v>
      </c>
      <c r="E146">
        <v>0.871</v>
      </c>
      <c r="F146">
        <v>4.9029999999999996</v>
      </c>
      <c r="G146">
        <v>97.8</v>
      </c>
      <c r="H146">
        <v>1.3459000000000001</v>
      </c>
      <c r="I146">
        <v>5</v>
      </c>
      <c r="J146">
        <v>403</v>
      </c>
      <c r="K146">
        <v>14.7</v>
      </c>
      <c r="L146">
        <v>29.29</v>
      </c>
      <c r="M146">
        <v>11.8</v>
      </c>
    </row>
    <row r="147" spans="1:13" x14ac:dyDescent="0.3">
      <c r="A147">
        <v>2.37934</v>
      </c>
      <c r="B147">
        <v>0</v>
      </c>
      <c r="C147">
        <v>19.579999999999998</v>
      </c>
      <c r="D147">
        <v>0</v>
      </c>
      <c r="E147">
        <v>0.871</v>
      </c>
      <c r="F147">
        <v>6.13</v>
      </c>
      <c r="G147">
        <v>100</v>
      </c>
      <c r="H147">
        <v>1.4191</v>
      </c>
      <c r="I147">
        <v>5</v>
      </c>
      <c r="J147">
        <v>403</v>
      </c>
      <c r="K147">
        <v>14.7</v>
      </c>
      <c r="L147">
        <v>27.8</v>
      </c>
      <c r="M147">
        <v>13.8</v>
      </c>
    </row>
    <row r="148" spans="1:13" x14ac:dyDescent="0.3">
      <c r="A148">
        <v>2.1550500000000001</v>
      </c>
      <c r="B148">
        <v>0</v>
      </c>
      <c r="C148">
        <v>19.579999999999998</v>
      </c>
      <c r="D148">
        <v>0</v>
      </c>
      <c r="E148">
        <v>0.871</v>
      </c>
      <c r="F148">
        <v>5.6280000000000001</v>
      </c>
      <c r="G148">
        <v>100</v>
      </c>
      <c r="H148">
        <v>1.5165999999999999</v>
      </c>
      <c r="I148">
        <v>5</v>
      </c>
      <c r="J148">
        <v>403</v>
      </c>
      <c r="K148">
        <v>14.7</v>
      </c>
      <c r="L148">
        <v>16.649999999999999</v>
      </c>
      <c r="M148">
        <v>15.6</v>
      </c>
    </row>
    <row r="149" spans="1:13" x14ac:dyDescent="0.3">
      <c r="A149">
        <v>2.3686199999999999</v>
      </c>
      <c r="B149">
        <v>0</v>
      </c>
      <c r="C149">
        <v>19.579999999999998</v>
      </c>
      <c r="D149">
        <v>0</v>
      </c>
      <c r="E149">
        <v>0.871</v>
      </c>
      <c r="F149">
        <v>4.9260000000000002</v>
      </c>
      <c r="G149">
        <v>95.7</v>
      </c>
      <c r="H149">
        <v>1.4608000000000001</v>
      </c>
      <c r="I149">
        <v>5</v>
      </c>
      <c r="J149">
        <v>403</v>
      </c>
      <c r="K149">
        <v>14.7</v>
      </c>
      <c r="L149">
        <v>29.53</v>
      </c>
      <c r="M149">
        <v>14.6</v>
      </c>
    </row>
    <row r="150" spans="1:13" x14ac:dyDescent="0.3">
      <c r="A150">
        <v>2.3309899999999999</v>
      </c>
      <c r="B150">
        <v>0</v>
      </c>
      <c r="C150">
        <v>19.579999999999998</v>
      </c>
      <c r="D150">
        <v>0</v>
      </c>
      <c r="E150">
        <v>0.871</v>
      </c>
      <c r="F150">
        <v>5.1859999999999999</v>
      </c>
      <c r="G150">
        <v>93.8</v>
      </c>
      <c r="H150">
        <v>1.5296000000000001</v>
      </c>
      <c r="I150">
        <v>5</v>
      </c>
      <c r="J150">
        <v>403</v>
      </c>
      <c r="K150">
        <v>14.7</v>
      </c>
      <c r="L150">
        <v>28.32</v>
      </c>
      <c r="M150">
        <v>17.8</v>
      </c>
    </row>
    <row r="151" spans="1:13" x14ac:dyDescent="0.3">
      <c r="A151">
        <v>2.7339699999999998</v>
      </c>
      <c r="B151">
        <v>0</v>
      </c>
      <c r="C151">
        <v>19.579999999999998</v>
      </c>
      <c r="D151">
        <v>0</v>
      </c>
      <c r="E151">
        <v>0.871</v>
      </c>
      <c r="F151">
        <v>5.5970000000000004</v>
      </c>
      <c r="G151">
        <v>94.9</v>
      </c>
      <c r="H151">
        <v>1.5257000000000001</v>
      </c>
      <c r="I151">
        <v>5</v>
      </c>
      <c r="J151">
        <v>403</v>
      </c>
      <c r="K151">
        <v>14.7</v>
      </c>
      <c r="L151">
        <v>21.45</v>
      </c>
      <c r="M151">
        <v>15.4</v>
      </c>
    </row>
    <row r="152" spans="1:13" x14ac:dyDescent="0.3">
      <c r="A152">
        <v>1.6566000000000001</v>
      </c>
      <c r="B152">
        <v>0</v>
      </c>
      <c r="C152">
        <v>19.579999999999998</v>
      </c>
      <c r="D152">
        <v>0</v>
      </c>
      <c r="E152">
        <v>0.871</v>
      </c>
      <c r="F152">
        <v>6.1219999999999999</v>
      </c>
      <c r="G152">
        <v>97.3</v>
      </c>
      <c r="H152">
        <v>1.6180000000000001</v>
      </c>
      <c r="I152">
        <v>5</v>
      </c>
      <c r="J152">
        <v>403</v>
      </c>
      <c r="K152">
        <v>14.7</v>
      </c>
      <c r="L152">
        <v>14.1</v>
      </c>
      <c r="M152">
        <v>21.5</v>
      </c>
    </row>
    <row r="153" spans="1:13" x14ac:dyDescent="0.3">
      <c r="A153">
        <v>1.4963200000000001</v>
      </c>
      <c r="B153">
        <v>0</v>
      </c>
      <c r="C153">
        <v>19.579999999999998</v>
      </c>
      <c r="D153">
        <v>0</v>
      </c>
      <c r="E153">
        <v>0.871</v>
      </c>
      <c r="F153">
        <v>5.4039999999999999</v>
      </c>
      <c r="G153">
        <v>100</v>
      </c>
      <c r="H153">
        <v>1.5915999999999999</v>
      </c>
      <c r="I153">
        <v>5</v>
      </c>
      <c r="J153">
        <v>403</v>
      </c>
      <c r="K153">
        <v>14.7</v>
      </c>
      <c r="L153">
        <v>13.28</v>
      </c>
      <c r="M153">
        <v>19.600000000000001</v>
      </c>
    </row>
    <row r="154" spans="1:13" x14ac:dyDescent="0.3">
      <c r="A154">
        <v>1.1265799999999999</v>
      </c>
      <c r="B154">
        <v>0</v>
      </c>
      <c r="C154">
        <v>19.579999999999998</v>
      </c>
      <c r="D154">
        <v>1</v>
      </c>
      <c r="E154">
        <v>0.871</v>
      </c>
      <c r="F154">
        <v>5.0119999999999996</v>
      </c>
      <c r="G154">
        <v>88</v>
      </c>
      <c r="H154">
        <v>1.6102000000000001</v>
      </c>
      <c r="I154">
        <v>5</v>
      </c>
      <c r="J154">
        <v>403</v>
      </c>
      <c r="K154">
        <v>14.7</v>
      </c>
      <c r="L154">
        <v>12.12</v>
      </c>
      <c r="M154">
        <v>15.3</v>
      </c>
    </row>
    <row r="155" spans="1:13" x14ac:dyDescent="0.3">
      <c r="A155">
        <v>2.1491799999999999</v>
      </c>
      <c r="B155">
        <v>0</v>
      </c>
      <c r="C155">
        <v>19.579999999999998</v>
      </c>
      <c r="D155">
        <v>0</v>
      </c>
      <c r="E155">
        <v>0.871</v>
      </c>
      <c r="F155">
        <v>5.7089999999999996</v>
      </c>
      <c r="G155">
        <v>98.5</v>
      </c>
      <c r="H155">
        <v>1.6232</v>
      </c>
      <c r="I155">
        <v>5</v>
      </c>
      <c r="J155">
        <v>403</v>
      </c>
      <c r="K155">
        <v>14.7</v>
      </c>
      <c r="L155">
        <v>15.79</v>
      </c>
      <c r="M155">
        <v>19.399999999999999</v>
      </c>
    </row>
    <row r="156" spans="1:13" x14ac:dyDescent="0.3">
      <c r="A156">
        <v>1.4138500000000001</v>
      </c>
      <c r="B156">
        <v>0</v>
      </c>
      <c r="C156">
        <v>19.579999999999998</v>
      </c>
      <c r="D156">
        <v>1</v>
      </c>
      <c r="E156">
        <v>0.871</v>
      </c>
      <c r="F156">
        <v>6.1289999999999996</v>
      </c>
      <c r="G156">
        <v>96</v>
      </c>
      <c r="H156">
        <v>1.7494000000000001</v>
      </c>
      <c r="I156">
        <v>5</v>
      </c>
      <c r="J156">
        <v>403</v>
      </c>
      <c r="K156">
        <v>14.7</v>
      </c>
      <c r="L156">
        <v>15.12</v>
      </c>
      <c r="M156">
        <v>17</v>
      </c>
    </row>
    <row r="157" spans="1:13" x14ac:dyDescent="0.3">
      <c r="A157">
        <v>3.5350100000000002</v>
      </c>
      <c r="B157">
        <v>0</v>
      </c>
      <c r="C157">
        <v>19.579999999999998</v>
      </c>
      <c r="D157">
        <v>1</v>
      </c>
      <c r="E157">
        <v>0.871</v>
      </c>
      <c r="F157">
        <v>6.1520000000000001</v>
      </c>
      <c r="G157">
        <v>82.6</v>
      </c>
      <c r="H157">
        <v>1.7455000000000001</v>
      </c>
      <c r="I157">
        <v>5</v>
      </c>
      <c r="J157">
        <v>403</v>
      </c>
      <c r="K157">
        <v>14.7</v>
      </c>
      <c r="L157">
        <v>15.02</v>
      </c>
      <c r="M157">
        <v>15.6</v>
      </c>
    </row>
    <row r="158" spans="1:13" x14ac:dyDescent="0.3">
      <c r="A158">
        <v>2.4466800000000002</v>
      </c>
      <c r="B158">
        <v>0</v>
      </c>
      <c r="C158">
        <v>19.579999999999998</v>
      </c>
      <c r="D158">
        <v>0</v>
      </c>
      <c r="E158">
        <v>0.871</v>
      </c>
      <c r="F158">
        <v>5.2720000000000002</v>
      </c>
      <c r="G158">
        <v>94</v>
      </c>
      <c r="H158">
        <v>1.7363999999999999</v>
      </c>
      <c r="I158">
        <v>5</v>
      </c>
      <c r="J158">
        <v>403</v>
      </c>
      <c r="K158">
        <v>14.7</v>
      </c>
      <c r="L158">
        <v>16.14</v>
      </c>
      <c r="M158">
        <v>13.1</v>
      </c>
    </row>
    <row r="159" spans="1:13" x14ac:dyDescent="0.3">
      <c r="A159">
        <v>1.2235799999999999</v>
      </c>
      <c r="B159">
        <v>0</v>
      </c>
      <c r="C159">
        <v>19.579999999999998</v>
      </c>
      <c r="D159">
        <v>0</v>
      </c>
      <c r="E159">
        <v>0.60499999999999998</v>
      </c>
      <c r="F159">
        <v>6.9429999999999996</v>
      </c>
      <c r="G159">
        <v>97.4</v>
      </c>
      <c r="H159">
        <v>1.8773</v>
      </c>
      <c r="I159">
        <v>5</v>
      </c>
      <c r="J159">
        <v>403</v>
      </c>
      <c r="K159">
        <v>14.7</v>
      </c>
      <c r="L159">
        <v>4.59</v>
      </c>
      <c r="M159">
        <v>41.3</v>
      </c>
    </row>
    <row r="160" spans="1:13" x14ac:dyDescent="0.3">
      <c r="A160">
        <v>1.34284</v>
      </c>
      <c r="B160">
        <v>0</v>
      </c>
      <c r="C160">
        <v>19.579999999999998</v>
      </c>
      <c r="D160">
        <v>0</v>
      </c>
      <c r="E160">
        <v>0.60499999999999998</v>
      </c>
      <c r="F160">
        <v>6.0659999999999998</v>
      </c>
      <c r="G160">
        <v>100</v>
      </c>
      <c r="H160">
        <v>1.7573000000000001</v>
      </c>
      <c r="I160">
        <v>5</v>
      </c>
      <c r="J160">
        <v>403</v>
      </c>
      <c r="K160">
        <v>14.7</v>
      </c>
      <c r="L160">
        <v>6.43</v>
      </c>
      <c r="M160">
        <v>24.3</v>
      </c>
    </row>
    <row r="161" spans="1:13" x14ac:dyDescent="0.3">
      <c r="A161">
        <v>1.42502</v>
      </c>
      <c r="B161">
        <v>0</v>
      </c>
      <c r="C161">
        <v>19.579999999999998</v>
      </c>
      <c r="D161">
        <v>0</v>
      </c>
      <c r="E161">
        <v>0.871</v>
      </c>
      <c r="F161">
        <v>6.51</v>
      </c>
      <c r="G161">
        <v>100</v>
      </c>
      <c r="H161">
        <v>1.7659</v>
      </c>
      <c r="I161">
        <v>5</v>
      </c>
      <c r="J161">
        <v>403</v>
      </c>
      <c r="K161">
        <v>14.7</v>
      </c>
      <c r="L161">
        <v>7.39</v>
      </c>
      <c r="M161">
        <v>23.3</v>
      </c>
    </row>
    <row r="162" spans="1:13" x14ac:dyDescent="0.3">
      <c r="A162">
        <v>1.27346</v>
      </c>
      <c r="B162">
        <v>0</v>
      </c>
      <c r="C162">
        <v>19.579999999999998</v>
      </c>
      <c r="D162">
        <v>1</v>
      </c>
      <c r="E162">
        <v>0.60499999999999998</v>
      </c>
      <c r="F162">
        <v>6.25</v>
      </c>
      <c r="G162">
        <v>92.6</v>
      </c>
      <c r="H162">
        <v>1.7984</v>
      </c>
      <c r="I162">
        <v>5</v>
      </c>
      <c r="J162">
        <v>403</v>
      </c>
      <c r="K162">
        <v>14.7</v>
      </c>
      <c r="L162">
        <v>5.5</v>
      </c>
      <c r="M162">
        <v>27</v>
      </c>
    </row>
    <row r="163" spans="1:13" x14ac:dyDescent="0.3">
      <c r="A163">
        <v>1.46336</v>
      </c>
      <c r="B163">
        <v>0</v>
      </c>
      <c r="C163">
        <v>19.579999999999998</v>
      </c>
      <c r="D163">
        <v>0</v>
      </c>
      <c r="E163">
        <v>0.60499999999999998</v>
      </c>
      <c r="F163">
        <v>7.4889999999999999</v>
      </c>
      <c r="G163">
        <v>90.8</v>
      </c>
      <c r="H163">
        <v>1.9709000000000001</v>
      </c>
      <c r="I163">
        <v>5</v>
      </c>
      <c r="J163">
        <v>403</v>
      </c>
      <c r="K163">
        <v>14.7</v>
      </c>
      <c r="L163">
        <v>1.73</v>
      </c>
      <c r="M163">
        <v>50</v>
      </c>
    </row>
    <row r="164" spans="1:13" x14ac:dyDescent="0.3">
      <c r="A164">
        <v>1.8337699999999999</v>
      </c>
      <c r="B164">
        <v>0</v>
      </c>
      <c r="C164">
        <v>19.579999999999998</v>
      </c>
      <c r="D164">
        <v>1</v>
      </c>
      <c r="E164">
        <v>0.60499999999999998</v>
      </c>
      <c r="F164">
        <v>7.8019999999999996</v>
      </c>
      <c r="G164">
        <v>98.2</v>
      </c>
      <c r="H164">
        <v>2.0407000000000002</v>
      </c>
      <c r="I164">
        <v>5</v>
      </c>
      <c r="J164">
        <v>403</v>
      </c>
      <c r="K164">
        <v>14.7</v>
      </c>
      <c r="L164">
        <v>1.92</v>
      </c>
      <c r="M164">
        <v>50</v>
      </c>
    </row>
    <row r="165" spans="1:13" x14ac:dyDescent="0.3">
      <c r="A165">
        <v>1.51902</v>
      </c>
      <c r="B165">
        <v>0</v>
      </c>
      <c r="C165">
        <v>19.579999999999998</v>
      </c>
      <c r="D165">
        <v>1</v>
      </c>
      <c r="E165">
        <v>0.60499999999999998</v>
      </c>
      <c r="F165">
        <v>8.375</v>
      </c>
      <c r="G165">
        <v>93.9</v>
      </c>
      <c r="H165">
        <v>2.1619999999999999</v>
      </c>
      <c r="I165">
        <v>5</v>
      </c>
      <c r="J165">
        <v>403</v>
      </c>
      <c r="K165">
        <v>14.7</v>
      </c>
      <c r="L165">
        <v>3.32</v>
      </c>
      <c r="M165">
        <v>50</v>
      </c>
    </row>
    <row r="166" spans="1:13" x14ac:dyDescent="0.3">
      <c r="A166">
        <v>2.2423600000000001</v>
      </c>
      <c r="B166">
        <v>0</v>
      </c>
      <c r="C166">
        <v>19.579999999999998</v>
      </c>
      <c r="D166">
        <v>0</v>
      </c>
      <c r="E166">
        <v>0.60499999999999998</v>
      </c>
      <c r="F166">
        <v>5.8540000000000001</v>
      </c>
      <c r="G166">
        <v>91.8</v>
      </c>
      <c r="H166">
        <v>2.4220000000000002</v>
      </c>
      <c r="I166">
        <v>5</v>
      </c>
      <c r="J166">
        <v>403</v>
      </c>
      <c r="K166">
        <v>14.7</v>
      </c>
      <c r="L166">
        <v>11.64</v>
      </c>
      <c r="M166">
        <v>22.7</v>
      </c>
    </row>
    <row r="167" spans="1:13" x14ac:dyDescent="0.3">
      <c r="A167">
        <v>2.9239999999999999</v>
      </c>
      <c r="B167">
        <v>0</v>
      </c>
      <c r="C167">
        <v>19.579999999999998</v>
      </c>
      <c r="D167">
        <v>0</v>
      </c>
      <c r="E167">
        <v>0.60499999999999998</v>
      </c>
      <c r="F167">
        <v>6.101</v>
      </c>
      <c r="G167">
        <v>93</v>
      </c>
      <c r="H167">
        <v>2.2833999999999999</v>
      </c>
      <c r="I167">
        <v>5</v>
      </c>
      <c r="J167">
        <v>403</v>
      </c>
      <c r="K167">
        <v>14.7</v>
      </c>
      <c r="L167">
        <v>9.81</v>
      </c>
      <c r="M167">
        <v>25</v>
      </c>
    </row>
    <row r="168" spans="1:13" x14ac:dyDescent="0.3">
      <c r="A168">
        <v>2.0101900000000001</v>
      </c>
      <c r="B168">
        <v>0</v>
      </c>
      <c r="C168">
        <v>19.579999999999998</v>
      </c>
      <c r="D168">
        <v>0</v>
      </c>
      <c r="E168">
        <v>0.60499999999999998</v>
      </c>
      <c r="F168">
        <v>7.9290000000000003</v>
      </c>
      <c r="G168">
        <v>96.2</v>
      </c>
      <c r="H168">
        <v>2.0459000000000001</v>
      </c>
      <c r="I168">
        <v>5</v>
      </c>
      <c r="J168">
        <v>403</v>
      </c>
      <c r="K168">
        <v>14.7</v>
      </c>
      <c r="L168">
        <v>3.7</v>
      </c>
      <c r="M168">
        <v>50</v>
      </c>
    </row>
    <row r="169" spans="1:13" x14ac:dyDescent="0.3">
      <c r="A169">
        <v>1.8002800000000001</v>
      </c>
      <c r="B169">
        <v>0</v>
      </c>
      <c r="C169">
        <v>19.579999999999998</v>
      </c>
      <c r="D169">
        <v>0</v>
      </c>
      <c r="E169">
        <v>0.60499999999999998</v>
      </c>
      <c r="F169">
        <v>5.8769999999999998</v>
      </c>
      <c r="G169">
        <v>79.2</v>
      </c>
      <c r="H169">
        <v>2.4258999999999999</v>
      </c>
      <c r="I169">
        <v>5</v>
      </c>
      <c r="J169">
        <v>403</v>
      </c>
      <c r="K169">
        <v>14.7</v>
      </c>
      <c r="L169">
        <v>12.14</v>
      </c>
      <c r="M169">
        <v>23.8</v>
      </c>
    </row>
    <row r="170" spans="1:13" x14ac:dyDescent="0.3">
      <c r="A170">
        <v>2.3003999999999998</v>
      </c>
      <c r="B170">
        <v>0</v>
      </c>
      <c r="C170">
        <v>19.579999999999998</v>
      </c>
      <c r="D170">
        <v>0</v>
      </c>
      <c r="E170">
        <v>0.60499999999999998</v>
      </c>
      <c r="F170">
        <v>6.319</v>
      </c>
      <c r="G170">
        <v>96.1</v>
      </c>
      <c r="H170">
        <v>2.1</v>
      </c>
      <c r="I170">
        <v>5</v>
      </c>
      <c r="J170">
        <v>403</v>
      </c>
      <c r="K170">
        <v>14.7</v>
      </c>
      <c r="L170">
        <v>11.1</v>
      </c>
      <c r="M170">
        <v>23.8</v>
      </c>
    </row>
    <row r="171" spans="1:13" x14ac:dyDescent="0.3">
      <c r="A171">
        <v>2.4495300000000002</v>
      </c>
      <c r="B171">
        <v>0</v>
      </c>
      <c r="C171">
        <v>19.579999999999998</v>
      </c>
      <c r="D171">
        <v>0</v>
      </c>
      <c r="E171">
        <v>0.60499999999999998</v>
      </c>
      <c r="F171">
        <v>6.4020000000000001</v>
      </c>
      <c r="G171">
        <v>95.2</v>
      </c>
      <c r="H171">
        <v>2.2625000000000002</v>
      </c>
      <c r="I171">
        <v>5</v>
      </c>
      <c r="J171">
        <v>403</v>
      </c>
      <c r="K171">
        <v>14.7</v>
      </c>
      <c r="L171">
        <v>11.32</v>
      </c>
      <c r="M171">
        <v>22.3</v>
      </c>
    </row>
    <row r="172" spans="1:13" x14ac:dyDescent="0.3">
      <c r="A172">
        <v>1.2074199999999999</v>
      </c>
      <c r="B172">
        <v>0</v>
      </c>
      <c r="C172">
        <v>19.579999999999998</v>
      </c>
      <c r="D172">
        <v>0</v>
      </c>
      <c r="E172">
        <v>0.60499999999999998</v>
      </c>
      <c r="F172">
        <v>5.875</v>
      </c>
      <c r="G172">
        <v>94.6</v>
      </c>
      <c r="H172">
        <v>2.4258999999999999</v>
      </c>
      <c r="I172">
        <v>5</v>
      </c>
      <c r="J172">
        <v>403</v>
      </c>
      <c r="K172">
        <v>14.7</v>
      </c>
      <c r="L172">
        <v>14.43</v>
      </c>
      <c r="M172">
        <v>17.399999999999999</v>
      </c>
    </row>
    <row r="173" spans="1:13" x14ac:dyDescent="0.3">
      <c r="A173">
        <v>2.3138999999999998</v>
      </c>
      <c r="B173">
        <v>0</v>
      </c>
      <c r="C173">
        <v>19.579999999999998</v>
      </c>
      <c r="D173">
        <v>0</v>
      </c>
      <c r="E173">
        <v>0.60499999999999998</v>
      </c>
      <c r="F173">
        <v>5.88</v>
      </c>
      <c r="G173">
        <v>97.3</v>
      </c>
      <c r="H173">
        <v>2.3887</v>
      </c>
      <c r="I173">
        <v>5</v>
      </c>
      <c r="J173">
        <v>403</v>
      </c>
      <c r="K173">
        <v>14.7</v>
      </c>
      <c r="L173">
        <v>12.03</v>
      </c>
      <c r="M173">
        <v>19.100000000000001</v>
      </c>
    </row>
    <row r="174" spans="1:13" x14ac:dyDescent="0.3">
      <c r="A174">
        <v>0.13914000000000001</v>
      </c>
      <c r="B174">
        <v>0</v>
      </c>
      <c r="C174">
        <v>4.05</v>
      </c>
      <c r="D174">
        <v>0</v>
      </c>
      <c r="E174">
        <v>0.51</v>
      </c>
      <c r="F174">
        <v>5.5720000000000001</v>
      </c>
      <c r="G174">
        <v>88.5</v>
      </c>
      <c r="H174">
        <v>2.5960999999999999</v>
      </c>
      <c r="I174">
        <v>5</v>
      </c>
      <c r="J174">
        <v>296</v>
      </c>
      <c r="K174">
        <v>16.600000000000001</v>
      </c>
      <c r="L174">
        <v>14.69</v>
      </c>
      <c r="M174">
        <v>23.1</v>
      </c>
    </row>
    <row r="175" spans="1:13" x14ac:dyDescent="0.3">
      <c r="A175">
        <v>9.178E-2</v>
      </c>
      <c r="B175">
        <v>0</v>
      </c>
      <c r="C175">
        <v>4.05</v>
      </c>
      <c r="D175">
        <v>0</v>
      </c>
      <c r="E175">
        <v>0.51</v>
      </c>
      <c r="F175">
        <v>6.4160000000000004</v>
      </c>
      <c r="G175">
        <v>84.1</v>
      </c>
      <c r="H175">
        <v>2.6463000000000001</v>
      </c>
      <c r="I175">
        <v>5</v>
      </c>
      <c r="J175">
        <v>296</v>
      </c>
      <c r="K175">
        <v>16.600000000000001</v>
      </c>
      <c r="L175">
        <v>9.0399999999999991</v>
      </c>
      <c r="M175">
        <v>23.6</v>
      </c>
    </row>
    <row r="176" spans="1:13" x14ac:dyDescent="0.3">
      <c r="A176">
        <v>8.4470000000000003E-2</v>
      </c>
      <c r="B176">
        <v>0</v>
      </c>
      <c r="C176">
        <v>4.05</v>
      </c>
      <c r="D176">
        <v>0</v>
      </c>
      <c r="E176">
        <v>0.51</v>
      </c>
      <c r="F176">
        <v>5.859</v>
      </c>
      <c r="G176">
        <v>68.7</v>
      </c>
      <c r="H176">
        <v>2.7019000000000002</v>
      </c>
      <c r="I176">
        <v>5</v>
      </c>
      <c r="J176">
        <v>296</v>
      </c>
      <c r="K176">
        <v>16.600000000000001</v>
      </c>
      <c r="L176">
        <v>9.64</v>
      </c>
      <c r="M176">
        <v>22.6</v>
      </c>
    </row>
    <row r="177" spans="1:13" x14ac:dyDescent="0.3">
      <c r="A177">
        <v>6.6640000000000005E-2</v>
      </c>
      <c r="B177">
        <v>0</v>
      </c>
      <c r="C177">
        <v>4.05</v>
      </c>
      <c r="D177">
        <v>0</v>
      </c>
      <c r="E177">
        <v>0.51</v>
      </c>
      <c r="F177">
        <v>6.5460000000000003</v>
      </c>
      <c r="G177">
        <v>33.1</v>
      </c>
      <c r="H177">
        <v>3.1322999999999999</v>
      </c>
      <c r="I177">
        <v>5</v>
      </c>
      <c r="J177">
        <v>296</v>
      </c>
      <c r="K177">
        <v>16.600000000000001</v>
      </c>
      <c r="L177">
        <v>5.33</v>
      </c>
      <c r="M177">
        <v>29.4</v>
      </c>
    </row>
    <row r="178" spans="1:13" x14ac:dyDescent="0.3">
      <c r="A178">
        <v>7.0220000000000005E-2</v>
      </c>
      <c r="B178">
        <v>0</v>
      </c>
      <c r="C178">
        <v>4.05</v>
      </c>
      <c r="D178">
        <v>0</v>
      </c>
      <c r="E178">
        <v>0.51</v>
      </c>
      <c r="F178">
        <v>6.02</v>
      </c>
      <c r="G178">
        <v>47.2</v>
      </c>
      <c r="H178">
        <v>3.5548999999999999</v>
      </c>
      <c r="I178">
        <v>5</v>
      </c>
      <c r="J178">
        <v>296</v>
      </c>
      <c r="K178">
        <v>16.600000000000001</v>
      </c>
      <c r="L178">
        <v>10.11</v>
      </c>
      <c r="M178">
        <v>23.2</v>
      </c>
    </row>
    <row r="179" spans="1:13" x14ac:dyDescent="0.3">
      <c r="A179">
        <v>5.425E-2</v>
      </c>
      <c r="B179">
        <v>0</v>
      </c>
      <c r="C179">
        <v>4.05</v>
      </c>
      <c r="D179">
        <v>0</v>
      </c>
      <c r="E179">
        <v>0.51</v>
      </c>
      <c r="F179">
        <v>6.3150000000000004</v>
      </c>
      <c r="G179">
        <v>73.400000000000006</v>
      </c>
      <c r="H179">
        <v>3.3174999999999999</v>
      </c>
      <c r="I179">
        <v>5</v>
      </c>
      <c r="J179">
        <v>296</v>
      </c>
      <c r="K179">
        <v>16.600000000000001</v>
      </c>
      <c r="L179">
        <v>6.29</v>
      </c>
      <c r="M179">
        <v>24.6</v>
      </c>
    </row>
    <row r="180" spans="1:13" x14ac:dyDescent="0.3">
      <c r="A180">
        <v>6.6420000000000007E-2</v>
      </c>
      <c r="B180">
        <v>0</v>
      </c>
      <c r="C180">
        <v>4.05</v>
      </c>
      <c r="D180">
        <v>0</v>
      </c>
      <c r="E180">
        <v>0.51</v>
      </c>
      <c r="F180">
        <v>6.86</v>
      </c>
      <c r="G180">
        <v>74.400000000000006</v>
      </c>
      <c r="H180">
        <v>2.9152999999999998</v>
      </c>
      <c r="I180">
        <v>5</v>
      </c>
      <c r="J180">
        <v>296</v>
      </c>
      <c r="K180">
        <v>16.600000000000001</v>
      </c>
      <c r="L180">
        <v>6.92</v>
      </c>
      <c r="M180">
        <v>29.9</v>
      </c>
    </row>
    <row r="181" spans="1:13" x14ac:dyDescent="0.3">
      <c r="A181">
        <v>5.7799999999999997E-2</v>
      </c>
      <c r="B181">
        <v>0</v>
      </c>
      <c r="C181">
        <v>2.46</v>
      </c>
      <c r="D181">
        <v>0</v>
      </c>
      <c r="E181">
        <v>0.48799999999999999</v>
      </c>
      <c r="F181">
        <v>6.98</v>
      </c>
      <c r="G181">
        <v>58.4</v>
      </c>
      <c r="H181">
        <v>2.8290000000000002</v>
      </c>
      <c r="I181">
        <v>3</v>
      </c>
      <c r="J181">
        <v>193</v>
      </c>
      <c r="K181">
        <v>17.8</v>
      </c>
      <c r="L181">
        <v>5.04</v>
      </c>
      <c r="M181">
        <v>37.200000000000003</v>
      </c>
    </row>
    <row r="182" spans="1:13" x14ac:dyDescent="0.3">
      <c r="A182">
        <v>6.5879999999999994E-2</v>
      </c>
      <c r="B182">
        <v>0</v>
      </c>
      <c r="C182">
        <v>2.46</v>
      </c>
      <c r="D182">
        <v>0</v>
      </c>
      <c r="E182">
        <v>0.48799999999999999</v>
      </c>
      <c r="F182">
        <v>7.7649999999999997</v>
      </c>
      <c r="G182">
        <v>83.3</v>
      </c>
      <c r="H182">
        <v>2.7410000000000001</v>
      </c>
      <c r="I182">
        <v>3</v>
      </c>
      <c r="J182">
        <v>193</v>
      </c>
      <c r="K182">
        <v>17.8</v>
      </c>
      <c r="L182">
        <v>7.56</v>
      </c>
      <c r="M182">
        <v>39.799999999999997</v>
      </c>
    </row>
    <row r="183" spans="1:13" x14ac:dyDescent="0.3">
      <c r="A183">
        <v>6.8879999999999997E-2</v>
      </c>
      <c r="B183">
        <v>0</v>
      </c>
      <c r="C183">
        <v>2.46</v>
      </c>
      <c r="D183">
        <v>0</v>
      </c>
      <c r="E183">
        <v>0.48799999999999999</v>
      </c>
      <c r="F183">
        <v>6.1440000000000001</v>
      </c>
      <c r="G183">
        <v>62.2</v>
      </c>
      <c r="H183">
        <v>2.5979000000000001</v>
      </c>
      <c r="I183">
        <v>3</v>
      </c>
      <c r="J183">
        <v>193</v>
      </c>
      <c r="K183">
        <v>17.8</v>
      </c>
      <c r="L183">
        <v>9.4499999999999993</v>
      </c>
      <c r="M183">
        <v>36.200000000000003</v>
      </c>
    </row>
    <row r="184" spans="1:13" x14ac:dyDescent="0.3">
      <c r="A184">
        <v>9.103E-2</v>
      </c>
      <c r="B184">
        <v>0</v>
      </c>
      <c r="C184">
        <v>2.46</v>
      </c>
      <c r="D184">
        <v>0</v>
      </c>
      <c r="E184">
        <v>0.48799999999999999</v>
      </c>
      <c r="F184">
        <v>7.1550000000000002</v>
      </c>
      <c r="G184">
        <v>92.2</v>
      </c>
      <c r="H184">
        <v>2.7006000000000001</v>
      </c>
      <c r="I184">
        <v>3</v>
      </c>
      <c r="J184">
        <v>193</v>
      </c>
      <c r="K184">
        <v>17.8</v>
      </c>
      <c r="L184">
        <v>4.82</v>
      </c>
      <c r="M184">
        <v>37.9</v>
      </c>
    </row>
    <row r="185" spans="1:13" x14ac:dyDescent="0.3">
      <c r="A185">
        <v>0.10008</v>
      </c>
      <c r="B185">
        <v>0</v>
      </c>
      <c r="C185">
        <v>2.46</v>
      </c>
      <c r="D185">
        <v>0</v>
      </c>
      <c r="E185">
        <v>0.48799999999999999</v>
      </c>
      <c r="F185">
        <v>6.5629999999999997</v>
      </c>
      <c r="G185">
        <v>95.6</v>
      </c>
      <c r="H185">
        <v>2.847</v>
      </c>
      <c r="I185">
        <v>3</v>
      </c>
      <c r="J185">
        <v>193</v>
      </c>
      <c r="K185">
        <v>17.8</v>
      </c>
      <c r="L185">
        <v>5.68</v>
      </c>
      <c r="M185">
        <v>32.5</v>
      </c>
    </row>
    <row r="186" spans="1:13" x14ac:dyDescent="0.3">
      <c r="A186">
        <v>8.3080000000000001E-2</v>
      </c>
      <c r="B186">
        <v>0</v>
      </c>
      <c r="C186">
        <v>2.46</v>
      </c>
      <c r="D186">
        <v>0</v>
      </c>
      <c r="E186">
        <v>0.48799999999999999</v>
      </c>
      <c r="F186">
        <v>5.6040000000000001</v>
      </c>
      <c r="G186">
        <v>89.8</v>
      </c>
      <c r="H186">
        <v>2.9878999999999998</v>
      </c>
      <c r="I186">
        <v>3</v>
      </c>
      <c r="J186">
        <v>193</v>
      </c>
      <c r="K186">
        <v>17.8</v>
      </c>
      <c r="L186">
        <v>13.98</v>
      </c>
      <c r="M186">
        <v>26.4</v>
      </c>
    </row>
    <row r="187" spans="1:13" x14ac:dyDescent="0.3">
      <c r="A187">
        <v>6.0470000000000003E-2</v>
      </c>
      <c r="B187">
        <v>0</v>
      </c>
      <c r="C187">
        <v>2.46</v>
      </c>
      <c r="D187">
        <v>0</v>
      </c>
      <c r="E187">
        <v>0.48799999999999999</v>
      </c>
      <c r="F187">
        <v>6.1529999999999996</v>
      </c>
      <c r="G187">
        <v>68.8</v>
      </c>
      <c r="H187">
        <v>3.2797000000000001</v>
      </c>
      <c r="I187">
        <v>3</v>
      </c>
      <c r="J187">
        <v>193</v>
      </c>
      <c r="K187">
        <v>17.8</v>
      </c>
      <c r="L187">
        <v>13.15</v>
      </c>
      <c r="M187">
        <v>29.6</v>
      </c>
    </row>
    <row r="188" spans="1:13" x14ac:dyDescent="0.3">
      <c r="A188">
        <v>5.602E-2</v>
      </c>
      <c r="B188">
        <v>0</v>
      </c>
      <c r="C188">
        <v>2.46</v>
      </c>
      <c r="D188">
        <v>0</v>
      </c>
      <c r="E188">
        <v>0.48799999999999999</v>
      </c>
      <c r="F188">
        <v>7.8310000000000004</v>
      </c>
      <c r="G188">
        <v>53.6</v>
      </c>
      <c r="H188">
        <v>3.1991999999999998</v>
      </c>
      <c r="I188">
        <v>3</v>
      </c>
      <c r="J188">
        <v>193</v>
      </c>
      <c r="K188">
        <v>17.8</v>
      </c>
      <c r="L188">
        <v>4.45</v>
      </c>
      <c r="M188">
        <v>50</v>
      </c>
    </row>
    <row r="189" spans="1:13" x14ac:dyDescent="0.3">
      <c r="A189">
        <v>7.8750000000000001E-2</v>
      </c>
      <c r="B189">
        <v>45</v>
      </c>
      <c r="C189">
        <v>3.44</v>
      </c>
      <c r="D189">
        <v>0</v>
      </c>
      <c r="E189">
        <v>0.437</v>
      </c>
      <c r="F189">
        <v>6.782</v>
      </c>
      <c r="G189">
        <v>41.1</v>
      </c>
      <c r="H189">
        <v>3.7886000000000002</v>
      </c>
      <c r="I189">
        <v>5</v>
      </c>
      <c r="J189">
        <v>398</v>
      </c>
      <c r="K189">
        <v>15.2</v>
      </c>
      <c r="L189">
        <v>6.68</v>
      </c>
      <c r="M189">
        <v>32</v>
      </c>
    </row>
    <row r="190" spans="1:13" x14ac:dyDescent="0.3">
      <c r="A190">
        <v>0.12579000000000001</v>
      </c>
      <c r="B190">
        <v>45</v>
      </c>
      <c r="C190">
        <v>3.44</v>
      </c>
      <c r="D190">
        <v>0</v>
      </c>
      <c r="E190">
        <v>0.437</v>
      </c>
      <c r="F190">
        <v>6.556</v>
      </c>
      <c r="G190">
        <v>29.1</v>
      </c>
      <c r="H190">
        <v>4.5667</v>
      </c>
      <c r="I190">
        <v>5</v>
      </c>
      <c r="J190">
        <v>398</v>
      </c>
      <c r="K190">
        <v>15.2</v>
      </c>
      <c r="L190">
        <v>4.5599999999999996</v>
      </c>
      <c r="M190">
        <v>29.8</v>
      </c>
    </row>
    <row r="191" spans="1:13" x14ac:dyDescent="0.3">
      <c r="A191">
        <v>8.3699999999999997E-2</v>
      </c>
      <c r="B191">
        <v>45</v>
      </c>
      <c r="C191">
        <v>3.44</v>
      </c>
      <c r="D191">
        <v>0</v>
      </c>
      <c r="E191">
        <v>0.437</v>
      </c>
      <c r="F191">
        <v>7.1849999999999996</v>
      </c>
      <c r="G191">
        <v>38.9</v>
      </c>
      <c r="H191">
        <v>4.5667</v>
      </c>
      <c r="I191">
        <v>5</v>
      </c>
      <c r="J191">
        <v>398</v>
      </c>
      <c r="K191">
        <v>15.2</v>
      </c>
      <c r="L191">
        <v>5.39</v>
      </c>
      <c r="M191">
        <v>34.9</v>
      </c>
    </row>
    <row r="192" spans="1:13" x14ac:dyDescent="0.3">
      <c r="A192">
        <v>9.0679999999999997E-2</v>
      </c>
      <c r="B192">
        <v>45</v>
      </c>
      <c r="C192">
        <v>3.44</v>
      </c>
      <c r="D192">
        <v>0</v>
      </c>
      <c r="E192">
        <v>0.437</v>
      </c>
      <c r="F192">
        <v>6.9509999999999996</v>
      </c>
      <c r="G192">
        <v>21.5</v>
      </c>
      <c r="H192">
        <v>6.4798</v>
      </c>
      <c r="I192">
        <v>5</v>
      </c>
      <c r="J192">
        <v>398</v>
      </c>
      <c r="K192">
        <v>15.2</v>
      </c>
      <c r="L192">
        <v>5.0999999999999996</v>
      </c>
      <c r="M192">
        <v>37</v>
      </c>
    </row>
    <row r="193" spans="1:13" x14ac:dyDescent="0.3">
      <c r="A193">
        <v>6.9110000000000005E-2</v>
      </c>
      <c r="B193">
        <v>45</v>
      </c>
      <c r="C193">
        <v>3.44</v>
      </c>
      <c r="D193">
        <v>0</v>
      </c>
      <c r="E193">
        <v>0.437</v>
      </c>
      <c r="F193">
        <v>6.7389999999999999</v>
      </c>
      <c r="G193">
        <v>30.8</v>
      </c>
      <c r="H193">
        <v>6.4798</v>
      </c>
      <c r="I193">
        <v>5</v>
      </c>
      <c r="J193">
        <v>398</v>
      </c>
      <c r="K193">
        <v>15.2</v>
      </c>
      <c r="L193">
        <v>4.6900000000000004</v>
      </c>
      <c r="M193">
        <v>30.5</v>
      </c>
    </row>
    <row r="194" spans="1:13" x14ac:dyDescent="0.3">
      <c r="A194">
        <v>8.6639999999999995E-2</v>
      </c>
      <c r="B194">
        <v>45</v>
      </c>
      <c r="C194">
        <v>3.44</v>
      </c>
      <c r="D194">
        <v>0</v>
      </c>
      <c r="E194">
        <v>0.437</v>
      </c>
      <c r="F194">
        <v>7.1779999999999999</v>
      </c>
      <c r="G194">
        <v>26.3</v>
      </c>
      <c r="H194">
        <v>6.4798</v>
      </c>
      <c r="I194">
        <v>5</v>
      </c>
      <c r="J194">
        <v>398</v>
      </c>
      <c r="K194">
        <v>15.2</v>
      </c>
      <c r="L194">
        <v>2.87</v>
      </c>
      <c r="M194">
        <v>36.4</v>
      </c>
    </row>
    <row r="195" spans="1:13" x14ac:dyDescent="0.3">
      <c r="A195">
        <v>2.1870000000000001E-2</v>
      </c>
      <c r="B195">
        <v>60</v>
      </c>
      <c r="C195">
        <v>2.93</v>
      </c>
      <c r="D195">
        <v>0</v>
      </c>
      <c r="E195">
        <v>0.40100000000000002</v>
      </c>
      <c r="F195">
        <v>6.8</v>
      </c>
      <c r="G195">
        <v>9.9</v>
      </c>
      <c r="H195">
        <v>6.2195999999999998</v>
      </c>
      <c r="I195">
        <v>1</v>
      </c>
      <c r="J195">
        <v>265</v>
      </c>
      <c r="K195">
        <v>15.6</v>
      </c>
      <c r="L195">
        <v>5.03</v>
      </c>
      <c r="M195">
        <v>31.1</v>
      </c>
    </row>
    <row r="196" spans="1:13" x14ac:dyDescent="0.3">
      <c r="A196">
        <v>1.439E-2</v>
      </c>
      <c r="B196">
        <v>60</v>
      </c>
      <c r="C196">
        <v>2.93</v>
      </c>
      <c r="D196">
        <v>0</v>
      </c>
      <c r="E196">
        <v>0.40100000000000002</v>
      </c>
      <c r="F196">
        <v>6.6040000000000001</v>
      </c>
      <c r="G196">
        <v>18.8</v>
      </c>
      <c r="H196">
        <v>6.2195999999999998</v>
      </c>
      <c r="I196">
        <v>1</v>
      </c>
      <c r="J196">
        <v>265</v>
      </c>
      <c r="K196">
        <v>15.6</v>
      </c>
      <c r="L196">
        <v>4.38</v>
      </c>
      <c r="M196">
        <v>29.1</v>
      </c>
    </row>
    <row r="197" spans="1:13" x14ac:dyDescent="0.3">
      <c r="A197">
        <v>1.3809999999999999E-2</v>
      </c>
      <c r="B197">
        <v>80</v>
      </c>
      <c r="C197">
        <v>0.46</v>
      </c>
      <c r="D197">
        <v>0</v>
      </c>
      <c r="E197">
        <v>0.42199999999999999</v>
      </c>
      <c r="F197">
        <v>7.875</v>
      </c>
      <c r="G197">
        <v>32</v>
      </c>
      <c r="H197">
        <v>5.6483999999999996</v>
      </c>
      <c r="I197">
        <v>4</v>
      </c>
      <c r="J197">
        <v>255</v>
      </c>
      <c r="K197">
        <v>14.4</v>
      </c>
      <c r="L197">
        <v>2.97</v>
      </c>
      <c r="M197">
        <v>50</v>
      </c>
    </row>
    <row r="198" spans="1:13" x14ac:dyDescent="0.3">
      <c r="A198">
        <v>4.011E-2</v>
      </c>
      <c r="B198">
        <v>80</v>
      </c>
      <c r="C198">
        <v>1.52</v>
      </c>
      <c r="D198">
        <v>0</v>
      </c>
      <c r="E198">
        <v>0.40400000000000003</v>
      </c>
      <c r="F198">
        <v>7.2869999999999999</v>
      </c>
      <c r="G198">
        <v>34.1</v>
      </c>
      <c r="H198">
        <v>7.3090000000000002</v>
      </c>
      <c r="I198">
        <v>2</v>
      </c>
      <c r="J198">
        <v>329</v>
      </c>
      <c r="K198">
        <v>12.6</v>
      </c>
      <c r="L198">
        <v>4.08</v>
      </c>
      <c r="M198">
        <v>33.299999999999997</v>
      </c>
    </row>
    <row r="199" spans="1:13" x14ac:dyDescent="0.3">
      <c r="A199">
        <v>4.666E-2</v>
      </c>
      <c r="B199">
        <v>80</v>
      </c>
      <c r="C199">
        <v>1.52</v>
      </c>
      <c r="D199">
        <v>0</v>
      </c>
      <c r="E199">
        <v>0.40400000000000003</v>
      </c>
      <c r="F199">
        <v>7.1070000000000002</v>
      </c>
      <c r="G199">
        <v>36.6</v>
      </c>
      <c r="H199">
        <v>7.3090000000000002</v>
      </c>
      <c r="I199">
        <v>2</v>
      </c>
      <c r="J199">
        <v>329</v>
      </c>
      <c r="K199">
        <v>12.6</v>
      </c>
      <c r="L199">
        <v>8.61</v>
      </c>
      <c r="M199">
        <v>30.3</v>
      </c>
    </row>
    <row r="200" spans="1:13" x14ac:dyDescent="0.3">
      <c r="A200">
        <v>3.7679999999999998E-2</v>
      </c>
      <c r="B200">
        <v>80</v>
      </c>
      <c r="C200">
        <v>1.52</v>
      </c>
      <c r="D200">
        <v>0</v>
      </c>
      <c r="E200">
        <v>0.40400000000000003</v>
      </c>
      <c r="F200">
        <v>7.274</v>
      </c>
      <c r="G200">
        <v>38.299999999999997</v>
      </c>
      <c r="H200">
        <v>7.3090000000000002</v>
      </c>
      <c r="I200">
        <v>2</v>
      </c>
      <c r="J200">
        <v>329</v>
      </c>
      <c r="K200">
        <v>12.6</v>
      </c>
      <c r="L200">
        <v>6.62</v>
      </c>
      <c r="M200">
        <v>34.6</v>
      </c>
    </row>
    <row r="201" spans="1:13" x14ac:dyDescent="0.3">
      <c r="A201">
        <v>3.15E-2</v>
      </c>
      <c r="B201">
        <v>95</v>
      </c>
      <c r="C201">
        <v>1.47</v>
      </c>
      <c r="D201">
        <v>0</v>
      </c>
      <c r="E201">
        <v>0.40300000000000002</v>
      </c>
      <c r="F201">
        <v>6.9749999999999996</v>
      </c>
      <c r="G201">
        <v>15.3</v>
      </c>
      <c r="H201">
        <v>7.6534000000000004</v>
      </c>
      <c r="I201">
        <v>3</v>
      </c>
      <c r="J201">
        <v>402</v>
      </c>
      <c r="K201">
        <v>17</v>
      </c>
      <c r="L201">
        <v>4.5599999999999996</v>
      </c>
      <c r="M201">
        <v>34.9</v>
      </c>
    </row>
    <row r="202" spans="1:13" x14ac:dyDescent="0.3">
      <c r="A202">
        <v>1.7780000000000001E-2</v>
      </c>
      <c r="B202">
        <v>95</v>
      </c>
      <c r="C202">
        <v>1.47</v>
      </c>
      <c r="D202">
        <v>0</v>
      </c>
      <c r="E202">
        <v>0.40300000000000002</v>
      </c>
      <c r="F202">
        <v>7.1349999999999998</v>
      </c>
      <c r="G202">
        <v>13.9</v>
      </c>
      <c r="H202">
        <v>7.6534000000000004</v>
      </c>
      <c r="I202">
        <v>3</v>
      </c>
      <c r="J202">
        <v>402</v>
      </c>
      <c r="K202">
        <v>17</v>
      </c>
      <c r="L202">
        <v>4.45</v>
      </c>
      <c r="M202">
        <v>32.9</v>
      </c>
    </row>
    <row r="203" spans="1:13" x14ac:dyDescent="0.3">
      <c r="A203">
        <v>3.4450000000000001E-2</v>
      </c>
      <c r="B203">
        <v>82.5</v>
      </c>
      <c r="C203">
        <v>2.0299999999999998</v>
      </c>
      <c r="D203">
        <v>0</v>
      </c>
      <c r="E203">
        <v>0.41499999999999998</v>
      </c>
      <c r="F203">
        <v>6.1619999999999999</v>
      </c>
      <c r="G203">
        <v>38.4</v>
      </c>
      <c r="H203">
        <v>6.27</v>
      </c>
      <c r="I203">
        <v>2</v>
      </c>
      <c r="J203">
        <v>348</v>
      </c>
      <c r="K203">
        <v>14.7</v>
      </c>
      <c r="L203">
        <v>7.43</v>
      </c>
      <c r="M203">
        <v>24.1</v>
      </c>
    </row>
    <row r="204" spans="1:13" x14ac:dyDescent="0.3">
      <c r="A204">
        <v>2.1770000000000001E-2</v>
      </c>
      <c r="B204">
        <v>82.5</v>
      </c>
      <c r="C204">
        <v>2.0299999999999998</v>
      </c>
      <c r="D204">
        <v>0</v>
      </c>
      <c r="E204">
        <v>0.41499999999999998</v>
      </c>
      <c r="F204">
        <v>7.61</v>
      </c>
      <c r="G204">
        <v>15.7</v>
      </c>
      <c r="H204">
        <v>6.27</v>
      </c>
      <c r="I204">
        <v>2</v>
      </c>
      <c r="J204">
        <v>348</v>
      </c>
      <c r="K204">
        <v>14.7</v>
      </c>
      <c r="L204">
        <v>3.11</v>
      </c>
      <c r="M204">
        <v>42.3</v>
      </c>
    </row>
    <row r="205" spans="1:13" x14ac:dyDescent="0.3">
      <c r="A205">
        <v>3.5099999999999999E-2</v>
      </c>
      <c r="B205">
        <v>95</v>
      </c>
      <c r="C205">
        <v>2.68</v>
      </c>
      <c r="D205">
        <v>0</v>
      </c>
      <c r="E205">
        <v>0.41610000000000003</v>
      </c>
      <c r="F205">
        <v>7.8529999999999998</v>
      </c>
      <c r="G205">
        <v>33.200000000000003</v>
      </c>
      <c r="H205">
        <v>5.1180000000000003</v>
      </c>
      <c r="I205">
        <v>4</v>
      </c>
      <c r="J205">
        <v>224</v>
      </c>
      <c r="K205">
        <v>14.7</v>
      </c>
      <c r="L205">
        <v>3.81</v>
      </c>
      <c r="M205">
        <v>48.5</v>
      </c>
    </row>
    <row r="206" spans="1:13" x14ac:dyDescent="0.3">
      <c r="A206">
        <v>2.009E-2</v>
      </c>
      <c r="B206">
        <v>95</v>
      </c>
      <c r="C206">
        <v>2.68</v>
      </c>
      <c r="D206">
        <v>0</v>
      </c>
      <c r="E206">
        <v>0.41610000000000003</v>
      </c>
      <c r="F206">
        <v>8.0340000000000007</v>
      </c>
      <c r="G206">
        <v>31.9</v>
      </c>
      <c r="H206">
        <v>5.1180000000000003</v>
      </c>
      <c r="I206">
        <v>4</v>
      </c>
      <c r="J206">
        <v>224</v>
      </c>
      <c r="K206">
        <v>14.7</v>
      </c>
      <c r="L206">
        <v>2.88</v>
      </c>
      <c r="M206">
        <v>50</v>
      </c>
    </row>
    <row r="207" spans="1:13" x14ac:dyDescent="0.3">
      <c r="A207">
        <v>0.13642000000000001</v>
      </c>
      <c r="B207">
        <v>0</v>
      </c>
      <c r="C207">
        <v>10.59</v>
      </c>
      <c r="D207">
        <v>0</v>
      </c>
      <c r="E207">
        <v>0.48899999999999999</v>
      </c>
      <c r="F207">
        <v>5.891</v>
      </c>
      <c r="G207">
        <v>22.3</v>
      </c>
      <c r="H207">
        <v>3.9453999999999998</v>
      </c>
      <c r="I207">
        <v>4</v>
      </c>
      <c r="J207">
        <v>277</v>
      </c>
      <c r="K207">
        <v>18.600000000000001</v>
      </c>
      <c r="L207">
        <v>10.87</v>
      </c>
      <c r="M207">
        <v>22.6</v>
      </c>
    </row>
    <row r="208" spans="1:13" x14ac:dyDescent="0.3">
      <c r="A208">
        <v>0.22969000000000001</v>
      </c>
      <c r="B208">
        <v>0</v>
      </c>
      <c r="C208">
        <v>10.59</v>
      </c>
      <c r="D208">
        <v>0</v>
      </c>
      <c r="E208">
        <v>0.48899999999999999</v>
      </c>
      <c r="F208">
        <v>6.3259999999999996</v>
      </c>
      <c r="G208">
        <v>52.5</v>
      </c>
      <c r="H208">
        <v>4.3548999999999998</v>
      </c>
      <c r="I208">
        <v>4</v>
      </c>
      <c r="J208">
        <v>277</v>
      </c>
      <c r="K208">
        <v>18.600000000000001</v>
      </c>
      <c r="L208">
        <v>10.97</v>
      </c>
      <c r="M208">
        <v>24.4</v>
      </c>
    </row>
    <row r="209" spans="1:13" x14ac:dyDescent="0.3">
      <c r="A209">
        <v>0.25198999999999999</v>
      </c>
      <c r="B209">
        <v>0</v>
      </c>
      <c r="C209">
        <v>10.59</v>
      </c>
      <c r="D209">
        <v>0</v>
      </c>
      <c r="E209">
        <v>0.48899999999999999</v>
      </c>
      <c r="F209">
        <v>5.7830000000000004</v>
      </c>
      <c r="G209">
        <v>72.7</v>
      </c>
      <c r="H209">
        <v>4.3548999999999998</v>
      </c>
      <c r="I209">
        <v>4</v>
      </c>
      <c r="J209">
        <v>277</v>
      </c>
      <c r="K209">
        <v>18.600000000000001</v>
      </c>
      <c r="L209">
        <v>18.059999999999999</v>
      </c>
      <c r="M209">
        <v>22.5</v>
      </c>
    </row>
    <row r="210" spans="1:13" x14ac:dyDescent="0.3">
      <c r="A210">
        <v>0.13586999999999999</v>
      </c>
      <c r="B210">
        <v>0</v>
      </c>
      <c r="C210">
        <v>10.59</v>
      </c>
      <c r="D210">
        <v>1</v>
      </c>
      <c r="E210">
        <v>0.48899999999999999</v>
      </c>
      <c r="F210">
        <v>6.0640000000000001</v>
      </c>
      <c r="G210">
        <v>59.1</v>
      </c>
      <c r="H210">
        <v>4.2392000000000003</v>
      </c>
      <c r="I210">
        <v>4</v>
      </c>
      <c r="J210">
        <v>277</v>
      </c>
      <c r="K210">
        <v>18.600000000000001</v>
      </c>
      <c r="L210">
        <v>14.66</v>
      </c>
      <c r="M210">
        <v>24.4</v>
      </c>
    </row>
    <row r="211" spans="1:13" x14ac:dyDescent="0.3">
      <c r="A211">
        <v>0.43570999999999999</v>
      </c>
      <c r="B211">
        <v>0</v>
      </c>
      <c r="C211">
        <v>10.59</v>
      </c>
      <c r="D211">
        <v>1</v>
      </c>
      <c r="E211">
        <v>0.48899999999999999</v>
      </c>
      <c r="F211">
        <v>5.3440000000000003</v>
      </c>
      <c r="G211">
        <v>100</v>
      </c>
      <c r="H211">
        <v>3.875</v>
      </c>
      <c r="I211">
        <v>4</v>
      </c>
      <c r="J211">
        <v>277</v>
      </c>
      <c r="K211">
        <v>18.600000000000001</v>
      </c>
      <c r="L211">
        <v>23.09</v>
      </c>
      <c r="M211">
        <v>20</v>
      </c>
    </row>
    <row r="212" spans="1:13" x14ac:dyDescent="0.3">
      <c r="A212">
        <v>0.17446</v>
      </c>
      <c r="B212">
        <v>0</v>
      </c>
      <c r="C212">
        <v>10.59</v>
      </c>
      <c r="D212">
        <v>1</v>
      </c>
      <c r="E212">
        <v>0.48899999999999999</v>
      </c>
      <c r="F212">
        <v>5.96</v>
      </c>
      <c r="G212">
        <v>92.1</v>
      </c>
      <c r="H212">
        <v>3.8771</v>
      </c>
      <c r="I212">
        <v>4</v>
      </c>
      <c r="J212">
        <v>277</v>
      </c>
      <c r="K212">
        <v>18.600000000000001</v>
      </c>
      <c r="L212">
        <v>17.27</v>
      </c>
      <c r="M212">
        <v>21.7</v>
      </c>
    </row>
    <row r="213" spans="1:13" x14ac:dyDescent="0.3">
      <c r="A213">
        <v>0.37578</v>
      </c>
      <c r="B213">
        <v>0</v>
      </c>
      <c r="C213">
        <v>10.59</v>
      </c>
      <c r="D213">
        <v>1</v>
      </c>
      <c r="E213">
        <v>0.48899999999999999</v>
      </c>
      <c r="F213">
        <v>5.4039999999999999</v>
      </c>
      <c r="G213">
        <v>88.6</v>
      </c>
      <c r="H213">
        <v>3.665</v>
      </c>
      <c r="I213">
        <v>4</v>
      </c>
      <c r="J213">
        <v>277</v>
      </c>
      <c r="K213">
        <v>18.600000000000001</v>
      </c>
      <c r="L213">
        <v>23.98</v>
      </c>
      <c r="M213">
        <v>19.3</v>
      </c>
    </row>
    <row r="214" spans="1:13" x14ac:dyDescent="0.3">
      <c r="A214">
        <v>0.21718999999999999</v>
      </c>
      <c r="B214">
        <v>0</v>
      </c>
      <c r="C214">
        <v>10.59</v>
      </c>
      <c r="D214">
        <v>1</v>
      </c>
      <c r="E214">
        <v>0.48899999999999999</v>
      </c>
      <c r="F214">
        <v>5.8070000000000004</v>
      </c>
      <c r="G214">
        <v>53.8</v>
      </c>
      <c r="H214">
        <v>3.6526000000000001</v>
      </c>
      <c r="I214">
        <v>4</v>
      </c>
      <c r="J214">
        <v>277</v>
      </c>
      <c r="K214">
        <v>18.600000000000001</v>
      </c>
      <c r="L214">
        <v>16.03</v>
      </c>
      <c r="M214">
        <v>22.4</v>
      </c>
    </row>
    <row r="215" spans="1:13" x14ac:dyDescent="0.3">
      <c r="A215">
        <v>0.14052000000000001</v>
      </c>
      <c r="B215">
        <v>0</v>
      </c>
      <c r="C215">
        <v>10.59</v>
      </c>
      <c r="D215">
        <v>0</v>
      </c>
      <c r="E215">
        <v>0.48899999999999999</v>
      </c>
      <c r="F215">
        <v>6.375</v>
      </c>
      <c r="G215">
        <v>32.299999999999997</v>
      </c>
      <c r="H215">
        <v>3.9453999999999998</v>
      </c>
      <c r="I215">
        <v>4</v>
      </c>
      <c r="J215">
        <v>277</v>
      </c>
      <c r="K215">
        <v>18.600000000000001</v>
      </c>
      <c r="L215">
        <v>9.3800000000000008</v>
      </c>
      <c r="M215">
        <v>28.1</v>
      </c>
    </row>
    <row r="216" spans="1:13" x14ac:dyDescent="0.3">
      <c r="A216">
        <v>0.28954999999999997</v>
      </c>
      <c r="B216">
        <v>0</v>
      </c>
      <c r="C216">
        <v>10.59</v>
      </c>
      <c r="D216">
        <v>0</v>
      </c>
      <c r="E216">
        <v>0.48899999999999999</v>
      </c>
      <c r="F216">
        <v>5.4119999999999999</v>
      </c>
      <c r="G216">
        <v>9.8000000000000007</v>
      </c>
      <c r="H216">
        <v>3.5874999999999999</v>
      </c>
      <c r="I216">
        <v>4</v>
      </c>
      <c r="J216">
        <v>277</v>
      </c>
      <c r="K216">
        <v>18.600000000000001</v>
      </c>
      <c r="L216">
        <v>29.55</v>
      </c>
      <c r="M216">
        <v>23.7</v>
      </c>
    </row>
    <row r="217" spans="1:13" x14ac:dyDescent="0.3">
      <c r="A217">
        <v>0.19802</v>
      </c>
      <c r="B217">
        <v>0</v>
      </c>
      <c r="C217">
        <v>10.59</v>
      </c>
      <c r="D217">
        <v>0</v>
      </c>
      <c r="E217">
        <v>0.48899999999999999</v>
      </c>
      <c r="F217">
        <v>6.1820000000000004</v>
      </c>
      <c r="G217">
        <v>42.4</v>
      </c>
      <c r="H217">
        <v>3.9453999999999998</v>
      </c>
      <c r="I217">
        <v>4</v>
      </c>
      <c r="J217">
        <v>277</v>
      </c>
      <c r="K217">
        <v>18.600000000000001</v>
      </c>
      <c r="L217">
        <v>9.4700000000000006</v>
      </c>
      <c r="M217">
        <v>25</v>
      </c>
    </row>
    <row r="218" spans="1:13" x14ac:dyDescent="0.3">
      <c r="A218">
        <v>4.5600000000000002E-2</v>
      </c>
      <c r="B218">
        <v>0</v>
      </c>
      <c r="C218">
        <v>13.89</v>
      </c>
      <c r="D218">
        <v>1</v>
      </c>
      <c r="E218">
        <v>0.55000000000000004</v>
      </c>
      <c r="F218">
        <v>5.8879999999999999</v>
      </c>
      <c r="G218">
        <v>56</v>
      </c>
      <c r="H218">
        <v>3.1120999999999999</v>
      </c>
      <c r="I218">
        <v>5</v>
      </c>
      <c r="J218">
        <v>276</v>
      </c>
      <c r="K218">
        <v>16.399999999999999</v>
      </c>
      <c r="L218">
        <v>13.51</v>
      </c>
      <c r="M218">
        <v>23.3</v>
      </c>
    </row>
    <row r="219" spans="1:13" x14ac:dyDescent="0.3">
      <c r="A219">
        <v>7.0129999999999998E-2</v>
      </c>
      <c r="B219">
        <v>0</v>
      </c>
      <c r="C219">
        <v>13.89</v>
      </c>
      <c r="D219">
        <v>0</v>
      </c>
      <c r="E219">
        <v>0.55000000000000004</v>
      </c>
      <c r="F219">
        <v>6.6420000000000003</v>
      </c>
      <c r="G219">
        <v>85.1</v>
      </c>
      <c r="H219">
        <v>3.4211</v>
      </c>
      <c r="I219">
        <v>5</v>
      </c>
      <c r="J219">
        <v>276</v>
      </c>
      <c r="K219">
        <v>16.399999999999999</v>
      </c>
      <c r="L219">
        <v>9.69</v>
      </c>
      <c r="M219">
        <v>28.7</v>
      </c>
    </row>
    <row r="220" spans="1:13" x14ac:dyDescent="0.3">
      <c r="A220">
        <v>0.11069</v>
      </c>
      <c r="B220">
        <v>0</v>
      </c>
      <c r="C220">
        <v>13.89</v>
      </c>
      <c r="D220">
        <v>1</v>
      </c>
      <c r="E220">
        <v>0.55000000000000004</v>
      </c>
      <c r="F220">
        <v>5.9509999999999996</v>
      </c>
      <c r="G220">
        <v>93.8</v>
      </c>
      <c r="H220">
        <v>2.8893</v>
      </c>
      <c r="I220">
        <v>5</v>
      </c>
      <c r="J220">
        <v>276</v>
      </c>
      <c r="K220">
        <v>16.399999999999999</v>
      </c>
      <c r="L220">
        <v>17.920000000000002</v>
      </c>
      <c r="M220">
        <v>21.5</v>
      </c>
    </row>
    <row r="221" spans="1:13" x14ac:dyDescent="0.3">
      <c r="A221">
        <v>0.11425</v>
      </c>
      <c r="B221">
        <v>0</v>
      </c>
      <c r="C221">
        <v>13.89</v>
      </c>
      <c r="D221">
        <v>1</v>
      </c>
      <c r="E221">
        <v>0.55000000000000004</v>
      </c>
      <c r="F221">
        <v>6.3730000000000002</v>
      </c>
      <c r="G221">
        <v>92.4</v>
      </c>
      <c r="H221">
        <v>3.3633000000000002</v>
      </c>
      <c r="I221">
        <v>5</v>
      </c>
      <c r="J221">
        <v>276</v>
      </c>
      <c r="K221">
        <v>16.399999999999999</v>
      </c>
      <c r="L221">
        <v>10.5</v>
      </c>
      <c r="M221">
        <v>23</v>
      </c>
    </row>
    <row r="222" spans="1:13" x14ac:dyDescent="0.3">
      <c r="A222">
        <v>0.35809000000000002</v>
      </c>
      <c r="B222">
        <v>0</v>
      </c>
      <c r="C222">
        <v>6.2</v>
      </c>
      <c r="D222">
        <v>1</v>
      </c>
      <c r="E222">
        <v>0.50700000000000001</v>
      </c>
      <c r="F222">
        <v>6.9509999999999996</v>
      </c>
      <c r="G222">
        <v>88.5</v>
      </c>
      <c r="H222">
        <v>2.8616999999999999</v>
      </c>
      <c r="I222">
        <v>8</v>
      </c>
      <c r="J222">
        <v>307</v>
      </c>
      <c r="K222">
        <v>17.399999999999999</v>
      </c>
      <c r="L222">
        <v>9.7100000000000009</v>
      </c>
      <c r="M222">
        <v>26.7</v>
      </c>
    </row>
    <row r="223" spans="1:13" x14ac:dyDescent="0.3">
      <c r="A223">
        <v>0.40771000000000002</v>
      </c>
      <c r="B223">
        <v>0</v>
      </c>
      <c r="C223">
        <v>6.2</v>
      </c>
      <c r="D223">
        <v>1</v>
      </c>
      <c r="E223">
        <v>0.50700000000000001</v>
      </c>
      <c r="F223">
        <v>6.1639999999999997</v>
      </c>
      <c r="G223">
        <v>91.3</v>
      </c>
      <c r="H223">
        <v>3.048</v>
      </c>
      <c r="I223">
        <v>8</v>
      </c>
      <c r="J223">
        <v>307</v>
      </c>
      <c r="K223">
        <v>17.399999999999999</v>
      </c>
      <c r="L223">
        <v>21.46</v>
      </c>
      <c r="M223">
        <v>21.7</v>
      </c>
    </row>
    <row r="224" spans="1:13" x14ac:dyDescent="0.3">
      <c r="A224">
        <v>0.62356</v>
      </c>
      <c r="B224">
        <v>0</v>
      </c>
      <c r="C224">
        <v>6.2</v>
      </c>
      <c r="D224">
        <v>1</v>
      </c>
      <c r="E224">
        <v>0.50700000000000001</v>
      </c>
      <c r="F224">
        <v>6.8789999999999996</v>
      </c>
      <c r="G224">
        <v>77.7</v>
      </c>
      <c r="H224">
        <v>3.2721</v>
      </c>
      <c r="I224">
        <v>8</v>
      </c>
      <c r="J224">
        <v>307</v>
      </c>
      <c r="K224">
        <v>17.399999999999999</v>
      </c>
      <c r="L224">
        <v>9.93</v>
      </c>
      <c r="M224">
        <v>27.5</v>
      </c>
    </row>
    <row r="225" spans="1:13" x14ac:dyDescent="0.3">
      <c r="A225">
        <v>0.61470000000000002</v>
      </c>
      <c r="B225">
        <v>0</v>
      </c>
      <c r="C225">
        <v>6.2</v>
      </c>
      <c r="D225">
        <v>0</v>
      </c>
      <c r="E225">
        <v>0.50700000000000001</v>
      </c>
      <c r="F225">
        <v>6.6180000000000003</v>
      </c>
      <c r="G225">
        <v>80.8</v>
      </c>
      <c r="H225">
        <v>3.2721</v>
      </c>
      <c r="I225">
        <v>8</v>
      </c>
      <c r="J225">
        <v>307</v>
      </c>
      <c r="K225">
        <v>17.399999999999999</v>
      </c>
      <c r="L225">
        <v>7.6</v>
      </c>
      <c r="M225">
        <v>30.1</v>
      </c>
    </row>
    <row r="226" spans="1:13" x14ac:dyDescent="0.3">
      <c r="A226">
        <v>0.31533</v>
      </c>
      <c r="B226">
        <v>0</v>
      </c>
      <c r="C226">
        <v>6.2</v>
      </c>
      <c r="D226">
        <v>0</v>
      </c>
      <c r="E226">
        <v>0.504</v>
      </c>
      <c r="F226">
        <v>8.266</v>
      </c>
      <c r="G226">
        <v>78.3</v>
      </c>
      <c r="H226">
        <v>2.8944000000000001</v>
      </c>
      <c r="I226">
        <v>8</v>
      </c>
      <c r="J226">
        <v>307</v>
      </c>
      <c r="K226">
        <v>17.399999999999999</v>
      </c>
      <c r="L226">
        <v>4.1399999999999997</v>
      </c>
      <c r="M226">
        <v>44.8</v>
      </c>
    </row>
    <row r="227" spans="1:13" x14ac:dyDescent="0.3">
      <c r="A227">
        <v>0.52693000000000001</v>
      </c>
      <c r="B227">
        <v>0</v>
      </c>
      <c r="C227">
        <v>6.2</v>
      </c>
      <c r="D227">
        <v>0</v>
      </c>
      <c r="E227">
        <v>0.504</v>
      </c>
      <c r="F227">
        <v>8.7249999999999996</v>
      </c>
      <c r="G227">
        <v>83</v>
      </c>
      <c r="H227">
        <v>2.8944000000000001</v>
      </c>
      <c r="I227">
        <v>8</v>
      </c>
      <c r="J227">
        <v>307</v>
      </c>
      <c r="K227">
        <v>17.399999999999999</v>
      </c>
      <c r="L227">
        <v>4.63</v>
      </c>
      <c r="M227">
        <v>50</v>
      </c>
    </row>
    <row r="228" spans="1:13" x14ac:dyDescent="0.3">
      <c r="A228">
        <v>0.38213999999999998</v>
      </c>
      <c r="B228">
        <v>0</v>
      </c>
      <c r="C228">
        <v>6.2</v>
      </c>
      <c r="D228">
        <v>0</v>
      </c>
      <c r="E228">
        <v>0.504</v>
      </c>
      <c r="F228">
        <v>8.0399999999999991</v>
      </c>
      <c r="G228">
        <v>86.5</v>
      </c>
      <c r="H228">
        <v>3.2157</v>
      </c>
      <c r="I228">
        <v>8</v>
      </c>
      <c r="J228">
        <v>307</v>
      </c>
      <c r="K228">
        <v>17.399999999999999</v>
      </c>
      <c r="L228">
        <v>3.13</v>
      </c>
      <c r="M228">
        <v>37.6</v>
      </c>
    </row>
    <row r="229" spans="1:13" x14ac:dyDescent="0.3">
      <c r="A229">
        <v>0.41238000000000002</v>
      </c>
      <c r="B229">
        <v>0</v>
      </c>
      <c r="C229">
        <v>6.2</v>
      </c>
      <c r="D229">
        <v>0</v>
      </c>
      <c r="E229">
        <v>0.504</v>
      </c>
      <c r="F229">
        <v>7.1630000000000003</v>
      </c>
      <c r="G229">
        <v>79.900000000000006</v>
      </c>
      <c r="H229">
        <v>3.2157</v>
      </c>
      <c r="I229">
        <v>8</v>
      </c>
      <c r="J229">
        <v>307</v>
      </c>
      <c r="K229">
        <v>17.399999999999999</v>
      </c>
      <c r="L229">
        <v>6.36</v>
      </c>
      <c r="M229">
        <v>31.6</v>
      </c>
    </row>
    <row r="230" spans="1:13" x14ac:dyDescent="0.3">
      <c r="A230">
        <v>0.29819000000000001</v>
      </c>
      <c r="B230">
        <v>0</v>
      </c>
      <c r="C230">
        <v>6.2</v>
      </c>
      <c r="D230">
        <v>0</v>
      </c>
      <c r="E230">
        <v>0.504</v>
      </c>
      <c r="F230">
        <v>7.6859999999999999</v>
      </c>
      <c r="G230">
        <v>17</v>
      </c>
      <c r="H230">
        <v>3.3751000000000002</v>
      </c>
      <c r="I230">
        <v>8</v>
      </c>
      <c r="J230">
        <v>307</v>
      </c>
      <c r="K230">
        <v>17.399999999999999</v>
      </c>
      <c r="L230">
        <v>3.92</v>
      </c>
      <c r="M230">
        <v>46.7</v>
      </c>
    </row>
    <row r="231" spans="1:13" x14ac:dyDescent="0.3">
      <c r="A231">
        <v>0.44178000000000001</v>
      </c>
      <c r="B231">
        <v>0</v>
      </c>
      <c r="C231">
        <v>6.2</v>
      </c>
      <c r="D231">
        <v>0</v>
      </c>
      <c r="E231">
        <v>0.504</v>
      </c>
      <c r="F231">
        <v>6.5519999999999996</v>
      </c>
      <c r="G231">
        <v>21.4</v>
      </c>
      <c r="H231">
        <v>3.3751000000000002</v>
      </c>
      <c r="I231">
        <v>8</v>
      </c>
      <c r="J231">
        <v>307</v>
      </c>
      <c r="K231">
        <v>17.399999999999999</v>
      </c>
      <c r="L231">
        <v>3.76</v>
      </c>
      <c r="M231">
        <v>31.5</v>
      </c>
    </row>
    <row r="232" spans="1:13" x14ac:dyDescent="0.3">
      <c r="A232">
        <v>0.53700000000000003</v>
      </c>
      <c r="B232">
        <v>0</v>
      </c>
      <c r="C232">
        <v>6.2</v>
      </c>
      <c r="D232">
        <v>0</v>
      </c>
      <c r="E232">
        <v>0.504</v>
      </c>
      <c r="F232">
        <v>5.9809999999999999</v>
      </c>
      <c r="G232">
        <v>68.099999999999994</v>
      </c>
      <c r="H232">
        <v>3.6715</v>
      </c>
      <c r="I232">
        <v>8</v>
      </c>
      <c r="J232">
        <v>307</v>
      </c>
      <c r="K232">
        <v>17.399999999999999</v>
      </c>
      <c r="L232">
        <v>11.65</v>
      </c>
      <c r="M232">
        <v>24.3</v>
      </c>
    </row>
    <row r="233" spans="1:13" x14ac:dyDescent="0.3">
      <c r="A233">
        <v>0.46295999999999998</v>
      </c>
      <c r="B233">
        <v>0</v>
      </c>
      <c r="C233">
        <v>6.2</v>
      </c>
      <c r="D233">
        <v>0</v>
      </c>
      <c r="E233">
        <v>0.504</v>
      </c>
      <c r="F233">
        <v>7.4119999999999999</v>
      </c>
      <c r="G233">
        <v>76.900000000000006</v>
      </c>
      <c r="H233">
        <v>3.6715</v>
      </c>
      <c r="I233">
        <v>8</v>
      </c>
      <c r="J233">
        <v>307</v>
      </c>
      <c r="K233">
        <v>17.399999999999999</v>
      </c>
      <c r="L233">
        <v>5.25</v>
      </c>
      <c r="M233">
        <v>31.7</v>
      </c>
    </row>
    <row r="234" spans="1:13" x14ac:dyDescent="0.3">
      <c r="A234">
        <v>0.57528999999999997</v>
      </c>
      <c r="B234">
        <v>0</v>
      </c>
      <c r="C234">
        <v>6.2</v>
      </c>
      <c r="D234">
        <v>0</v>
      </c>
      <c r="E234">
        <v>0.50700000000000001</v>
      </c>
      <c r="F234">
        <v>8.3369999999999997</v>
      </c>
      <c r="G234">
        <v>73.3</v>
      </c>
      <c r="H234">
        <v>3.8384</v>
      </c>
      <c r="I234">
        <v>8</v>
      </c>
      <c r="J234">
        <v>307</v>
      </c>
      <c r="K234">
        <v>17.399999999999999</v>
      </c>
      <c r="L234">
        <v>2.4700000000000002</v>
      </c>
      <c r="M234">
        <v>41.7</v>
      </c>
    </row>
    <row r="235" spans="1:13" x14ac:dyDescent="0.3">
      <c r="A235">
        <v>0.33146999999999999</v>
      </c>
      <c r="B235">
        <v>0</v>
      </c>
      <c r="C235">
        <v>6.2</v>
      </c>
      <c r="D235">
        <v>0</v>
      </c>
      <c r="E235">
        <v>0.50700000000000001</v>
      </c>
      <c r="F235">
        <v>8.2469999999999999</v>
      </c>
      <c r="G235">
        <v>70.400000000000006</v>
      </c>
      <c r="H235">
        <v>3.6518999999999999</v>
      </c>
      <c r="I235">
        <v>8</v>
      </c>
      <c r="J235">
        <v>307</v>
      </c>
      <c r="K235">
        <v>17.399999999999999</v>
      </c>
      <c r="L235">
        <v>3.95</v>
      </c>
      <c r="M235">
        <v>48.3</v>
      </c>
    </row>
    <row r="236" spans="1:13" x14ac:dyDescent="0.3">
      <c r="A236">
        <v>0.44790999999999997</v>
      </c>
      <c r="B236">
        <v>0</v>
      </c>
      <c r="C236">
        <v>6.2</v>
      </c>
      <c r="D236">
        <v>1</v>
      </c>
      <c r="E236">
        <v>0.50700000000000001</v>
      </c>
      <c r="F236">
        <v>6.726</v>
      </c>
      <c r="G236">
        <v>66.5</v>
      </c>
      <c r="H236">
        <v>3.6518999999999999</v>
      </c>
      <c r="I236">
        <v>8</v>
      </c>
      <c r="J236">
        <v>307</v>
      </c>
      <c r="K236">
        <v>17.399999999999999</v>
      </c>
      <c r="L236">
        <v>8.0500000000000007</v>
      </c>
      <c r="M236">
        <v>29</v>
      </c>
    </row>
    <row r="237" spans="1:13" x14ac:dyDescent="0.3">
      <c r="A237">
        <v>0.33045000000000002</v>
      </c>
      <c r="B237">
        <v>0</v>
      </c>
      <c r="C237">
        <v>6.2</v>
      </c>
      <c r="D237">
        <v>0</v>
      </c>
      <c r="E237">
        <v>0.50700000000000001</v>
      </c>
      <c r="F237">
        <v>6.0860000000000003</v>
      </c>
      <c r="G237">
        <v>61.5</v>
      </c>
      <c r="H237">
        <v>3.6518999999999999</v>
      </c>
      <c r="I237">
        <v>8</v>
      </c>
      <c r="J237">
        <v>307</v>
      </c>
      <c r="K237">
        <v>17.399999999999999</v>
      </c>
      <c r="L237">
        <v>10.88</v>
      </c>
      <c r="M237">
        <v>24</v>
      </c>
    </row>
    <row r="238" spans="1:13" x14ac:dyDescent="0.3">
      <c r="A238">
        <v>0.52058000000000004</v>
      </c>
      <c r="B238">
        <v>0</v>
      </c>
      <c r="C238">
        <v>6.2</v>
      </c>
      <c r="D238">
        <v>1</v>
      </c>
      <c r="E238">
        <v>0.50700000000000001</v>
      </c>
      <c r="F238">
        <v>6.6310000000000002</v>
      </c>
      <c r="G238">
        <v>76.5</v>
      </c>
      <c r="H238">
        <v>4.1479999999999997</v>
      </c>
      <c r="I238">
        <v>8</v>
      </c>
      <c r="J238">
        <v>307</v>
      </c>
      <c r="K238">
        <v>17.399999999999999</v>
      </c>
      <c r="L238">
        <v>9.5399999999999991</v>
      </c>
      <c r="M238">
        <v>25.1</v>
      </c>
    </row>
    <row r="239" spans="1:13" x14ac:dyDescent="0.3">
      <c r="A239">
        <v>0.51183000000000001</v>
      </c>
      <c r="B239">
        <v>0</v>
      </c>
      <c r="C239">
        <v>6.2</v>
      </c>
      <c r="D239">
        <v>0</v>
      </c>
      <c r="E239">
        <v>0.50700000000000001</v>
      </c>
      <c r="F239">
        <v>7.3579999999999997</v>
      </c>
      <c r="G239">
        <v>71.599999999999994</v>
      </c>
      <c r="H239">
        <v>4.1479999999999997</v>
      </c>
      <c r="I239">
        <v>8</v>
      </c>
      <c r="J239">
        <v>307</v>
      </c>
      <c r="K239">
        <v>17.399999999999999</v>
      </c>
      <c r="L239">
        <v>4.7300000000000004</v>
      </c>
      <c r="M239">
        <v>31.5</v>
      </c>
    </row>
    <row r="240" spans="1:13" x14ac:dyDescent="0.3">
      <c r="A240">
        <v>8.2439999999999999E-2</v>
      </c>
      <c r="B240">
        <v>30</v>
      </c>
      <c r="C240">
        <v>4.93</v>
      </c>
      <c r="D240">
        <v>0</v>
      </c>
      <c r="E240">
        <v>0.42799999999999999</v>
      </c>
      <c r="F240">
        <v>6.4809999999999999</v>
      </c>
      <c r="G240">
        <v>18.5</v>
      </c>
      <c r="H240">
        <v>6.1898999999999997</v>
      </c>
      <c r="I240">
        <v>6</v>
      </c>
      <c r="J240">
        <v>300</v>
      </c>
      <c r="K240">
        <v>16.600000000000001</v>
      </c>
      <c r="L240">
        <v>6.36</v>
      </c>
      <c r="M240">
        <v>23.7</v>
      </c>
    </row>
    <row r="241" spans="1:13" x14ac:dyDescent="0.3">
      <c r="A241">
        <v>9.2520000000000005E-2</v>
      </c>
      <c r="B241">
        <v>30</v>
      </c>
      <c r="C241">
        <v>4.93</v>
      </c>
      <c r="D241">
        <v>0</v>
      </c>
      <c r="E241">
        <v>0.42799999999999999</v>
      </c>
      <c r="F241">
        <v>6.6059999999999999</v>
      </c>
      <c r="G241">
        <v>42.2</v>
      </c>
      <c r="H241">
        <v>6.1898999999999997</v>
      </c>
      <c r="I241">
        <v>6</v>
      </c>
      <c r="J241">
        <v>300</v>
      </c>
      <c r="K241">
        <v>16.600000000000001</v>
      </c>
      <c r="L241">
        <v>7.37</v>
      </c>
      <c r="M241">
        <v>23.3</v>
      </c>
    </row>
    <row r="242" spans="1:13" x14ac:dyDescent="0.3">
      <c r="A242">
        <v>0.11329</v>
      </c>
      <c r="B242">
        <v>30</v>
      </c>
      <c r="C242">
        <v>4.93</v>
      </c>
      <c r="D242">
        <v>0</v>
      </c>
      <c r="E242">
        <v>0.42799999999999999</v>
      </c>
      <c r="F242">
        <v>6.8970000000000002</v>
      </c>
      <c r="G242">
        <v>54.3</v>
      </c>
      <c r="H242">
        <v>6.3361000000000001</v>
      </c>
      <c r="I242">
        <v>6</v>
      </c>
      <c r="J242">
        <v>300</v>
      </c>
      <c r="K242">
        <v>16.600000000000001</v>
      </c>
      <c r="L242">
        <v>11.38</v>
      </c>
      <c r="M242">
        <v>22</v>
      </c>
    </row>
    <row r="243" spans="1:13" x14ac:dyDescent="0.3">
      <c r="A243">
        <v>0.10612000000000001</v>
      </c>
      <c r="B243">
        <v>30</v>
      </c>
      <c r="C243">
        <v>4.93</v>
      </c>
      <c r="D243">
        <v>0</v>
      </c>
      <c r="E243">
        <v>0.42799999999999999</v>
      </c>
      <c r="F243">
        <v>6.0949999999999998</v>
      </c>
      <c r="G243">
        <v>65.099999999999994</v>
      </c>
      <c r="H243">
        <v>6.3361000000000001</v>
      </c>
      <c r="I243">
        <v>6</v>
      </c>
      <c r="J243">
        <v>300</v>
      </c>
      <c r="K243">
        <v>16.600000000000001</v>
      </c>
      <c r="L243">
        <v>12.4</v>
      </c>
      <c r="M243">
        <v>20.100000000000001</v>
      </c>
    </row>
    <row r="244" spans="1:13" x14ac:dyDescent="0.3">
      <c r="A244">
        <v>0.10290000000000001</v>
      </c>
      <c r="B244">
        <v>30</v>
      </c>
      <c r="C244">
        <v>4.93</v>
      </c>
      <c r="D244">
        <v>0</v>
      </c>
      <c r="E244">
        <v>0.42799999999999999</v>
      </c>
      <c r="F244">
        <v>6.3579999999999997</v>
      </c>
      <c r="G244">
        <v>52.9</v>
      </c>
      <c r="H244">
        <v>7.0354999999999999</v>
      </c>
      <c r="I244">
        <v>6</v>
      </c>
      <c r="J244">
        <v>300</v>
      </c>
      <c r="K244">
        <v>16.600000000000001</v>
      </c>
      <c r="L244">
        <v>11.22</v>
      </c>
      <c r="M244">
        <v>22.2</v>
      </c>
    </row>
    <row r="245" spans="1:13" x14ac:dyDescent="0.3">
      <c r="A245">
        <v>0.12756999999999999</v>
      </c>
      <c r="B245">
        <v>30</v>
      </c>
      <c r="C245">
        <v>4.93</v>
      </c>
      <c r="D245">
        <v>0</v>
      </c>
      <c r="E245">
        <v>0.42799999999999999</v>
      </c>
      <c r="F245">
        <v>6.3929999999999998</v>
      </c>
      <c r="G245">
        <v>7.8</v>
      </c>
      <c r="H245">
        <v>7.0354999999999999</v>
      </c>
      <c r="I245">
        <v>6</v>
      </c>
      <c r="J245">
        <v>300</v>
      </c>
      <c r="K245">
        <v>16.600000000000001</v>
      </c>
      <c r="L245">
        <v>5.19</v>
      </c>
      <c r="M245">
        <v>23.7</v>
      </c>
    </row>
    <row r="246" spans="1:13" x14ac:dyDescent="0.3">
      <c r="A246">
        <v>0.20608000000000001</v>
      </c>
      <c r="B246">
        <v>22</v>
      </c>
      <c r="C246">
        <v>5.86</v>
      </c>
      <c r="D246">
        <v>0</v>
      </c>
      <c r="E246">
        <v>0.43099999999999999</v>
      </c>
      <c r="F246">
        <v>5.593</v>
      </c>
      <c r="G246">
        <v>76.5</v>
      </c>
      <c r="H246">
        <v>7.9549000000000003</v>
      </c>
      <c r="I246">
        <v>7</v>
      </c>
      <c r="J246">
        <v>330</v>
      </c>
      <c r="K246">
        <v>19.100000000000001</v>
      </c>
      <c r="L246">
        <v>12.5</v>
      </c>
      <c r="M246">
        <v>17.600000000000001</v>
      </c>
    </row>
    <row r="247" spans="1:13" x14ac:dyDescent="0.3">
      <c r="A247">
        <v>0.19133</v>
      </c>
      <c r="B247">
        <v>22</v>
      </c>
      <c r="C247">
        <v>5.86</v>
      </c>
      <c r="D247">
        <v>0</v>
      </c>
      <c r="E247">
        <v>0.43099999999999999</v>
      </c>
      <c r="F247">
        <v>5.6050000000000004</v>
      </c>
      <c r="G247">
        <v>70.2</v>
      </c>
      <c r="H247">
        <v>7.9549000000000003</v>
      </c>
      <c r="I247">
        <v>7</v>
      </c>
      <c r="J247">
        <v>330</v>
      </c>
      <c r="K247">
        <v>19.100000000000001</v>
      </c>
      <c r="L247">
        <v>18.46</v>
      </c>
      <c r="M247">
        <v>18.5</v>
      </c>
    </row>
    <row r="248" spans="1:13" x14ac:dyDescent="0.3">
      <c r="A248">
        <v>0.33983000000000002</v>
      </c>
      <c r="B248">
        <v>22</v>
      </c>
      <c r="C248">
        <v>5.86</v>
      </c>
      <c r="D248">
        <v>0</v>
      </c>
      <c r="E248">
        <v>0.43099999999999999</v>
      </c>
      <c r="F248">
        <v>6.1079999999999997</v>
      </c>
      <c r="G248">
        <v>34.9</v>
      </c>
      <c r="H248">
        <v>8.0555000000000003</v>
      </c>
      <c r="I248">
        <v>7</v>
      </c>
      <c r="J248">
        <v>330</v>
      </c>
      <c r="K248">
        <v>19.100000000000001</v>
      </c>
      <c r="L248">
        <v>9.16</v>
      </c>
      <c r="M248">
        <v>24.3</v>
      </c>
    </row>
    <row r="249" spans="1:13" x14ac:dyDescent="0.3">
      <c r="A249">
        <v>0.19656999999999999</v>
      </c>
      <c r="B249">
        <v>22</v>
      </c>
      <c r="C249">
        <v>5.86</v>
      </c>
      <c r="D249">
        <v>0</v>
      </c>
      <c r="E249">
        <v>0.43099999999999999</v>
      </c>
      <c r="F249">
        <v>6.226</v>
      </c>
      <c r="G249">
        <v>79.2</v>
      </c>
      <c r="H249">
        <v>8.0555000000000003</v>
      </c>
      <c r="I249">
        <v>7</v>
      </c>
      <c r="J249">
        <v>330</v>
      </c>
      <c r="K249">
        <v>19.100000000000001</v>
      </c>
      <c r="L249">
        <v>10.15</v>
      </c>
      <c r="M249">
        <v>20.5</v>
      </c>
    </row>
    <row r="250" spans="1:13" x14ac:dyDescent="0.3">
      <c r="A250">
        <v>0.16439000000000001</v>
      </c>
      <c r="B250">
        <v>22</v>
      </c>
      <c r="C250">
        <v>5.86</v>
      </c>
      <c r="D250">
        <v>0</v>
      </c>
      <c r="E250">
        <v>0.43099999999999999</v>
      </c>
      <c r="F250">
        <v>6.4329999999999998</v>
      </c>
      <c r="G250">
        <v>49.1</v>
      </c>
      <c r="H250">
        <v>7.8265000000000002</v>
      </c>
      <c r="I250">
        <v>7</v>
      </c>
      <c r="J250">
        <v>330</v>
      </c>
      <c r="K250">
        <v>19.100000000000001</v>
      </c>
      <c r="L250">
        <v>9.52</v>
      </c>
      <c r="M250">
        <v>24.5</v>
      </c>
    </row>
    <row r="251" spans="1:13" x14ac:dyDescent="0.3">
      <c r="A251">
        <v>0.19073000000000001</v>
      </c>
      <c r="B251">
        <v>22</v>
      </c>
      <c r="C251">
        <v>5.86</v>
      </c>
      <c r="D251">
        <v>0</v>
      </c>
      <c r="E251">
        <v>0.43099999999999999</v>
      </c>
      <c r="F251">
        <v>6.718</v>
      </c>
      <c r="G251">
        <v>17.5</v>
      </c>
      <c r="H251">
        <v>7.8265000000000002</v>
      </c>
      <c r="I251">
        <v>7</v>
      </c>
      <c r="J251">
        <v>330</v>
      </c>
      <c r="K251">
        <v>19.100000000000001</v>
      </c>
      <c r="L251">
        <v>6.56</v>
      </c>
      <c r="M251">
        <v>26.2</v>
      </c>
    </row>
    <row r="252" spans="1:13" x14ac:dyDescent="0.3">
      <c r="A252">
        <v>0.14030000000000001</v>
      </c>
      <c r="B252">
        <v>22</v>
      </c>
      <c r="C252">
        <v>5.86</v>
      </c>
      <c r="D252">
        <v>0</v>
      </c>
      <c r="E252">
        <v>0.43099999999999999</v>
      </c>
      <c r="F252">
        <v>6.4870000000000001</v>
      </c>
      <c r="G252">
        <v>13</v>
      </c>
      <c r="H252">
        <v>7.3967000000000001</v>
      </c>
      <c r="I252">
        <v>7</v>
      </c>
      <c r="J252">
        <v>330</v>
      </c>
      <c r="K252">
        <v>19.100000000000001</v>
      </c>
      <c r="L252">
        <v>5.9</v>
      </c>
      <c r="M252">
        <v>24.4</v>
      </c>
    </row>
    <row r="253" spans="1:13" x14ac:dyDescent="0.3">
      <c r="A253">
        <v>0.21409</v>
      </c>
      <c r="B253">
        <v>22</v>
      </c>
      <c r="C253">
        <v>5.86</v>
      </c>
      <c r="D253">
        <v>0</v>
      </c>
      <c r="E253">
        <v>0.43099999999999999</v>
      </c>
      <c r="F253">
        <v>6.4379999999999997</v>
      </c>
      <c r="G253">
        <v>8.9</v>
      </c>
      <c r="H253">
        <v>7.3967000000000001</v>
      </c>
      <c r="I253">
        <v>7</v>
      </c>
      <c r="J253">
        <v>330</v>
      </c>
      <c r="K253">
        <v>19.100000000000001</v>
      </c>
      <c r="L253">
        <v>3.59</v>
      </c>
      <c r="M253">
        <v>24.8</v>
      </c>
    </row>
    <row r="254" spans="1:13" x14ac:dyDescent="0.3">
      <c r="A254">
        <v>8.2210000000000005E-2</v>
      </c>
      <c r="B254">
        <v>22</v>
      </c>
      <c r="C254">
        <v>5.86</v>
      </c>
      <c r="D254">
        <v>0</v>
      </c>
      <c r="E254">
        <v>0.43099999999999999</v>
      </c>
      <c r="F254">
        <v>6.9569999999999999</v>
      </c>
      <c r="G254">
        <v>6.8</v>
      </c>
      <c r="H254">
        <v>8.9067000000000007</v>
      </c>
      <c r="I254">
        <v>7</v>
      </c>
      <c r="J254">
        <v>330</v>
      </c>
      <c r="K254">
        <v>19.100000000000001</v>
      </c>
      <c r="L254">
        <v>3.53</v>
      </c>
      <c r="M254">
        <v>29.6</v>
      </c>
    </row>
    <row r="255" spans="1:13" x14ac:dyDescent="0.3">
      <c r="A255">
        <v>0.36893999999999999</v>
      </c>
      <c r="B255">
        <v>22</v>
      </c>
      <c r="C255">
        <v>5.86</v>
      </c>
      <c r="D255">
        <v>0</v>
      </c>
      <c r="E255">
        <v>0.43099999999999999</v>
      </c>
      <c r="F255">
        <v>8.2590000000000003</v>
      </c>
      <c r="G255">
        <v>8.4</v>
      </c>
      <c r="H255">
        <v>8.9067000000000007</v>
      </c>
      <c r="I255">
        <v>7</v>
      </c>
      <c r="J255">
        <v>330</v>
      </c>
      <c r="K255">
        <v>19.100000000000001</v>
      </c>
      <c r="L255">
        <v>3.54</v>
      </c>
      <c r="M255">
        <v>42.8</v>
      </c>
    </row>
    <row r="256" spans="1:13" x14ac:dyDescent="0.3">
      <c r="A256">
        <v>4.8189999999999997E-2</v>
      </c>
      <c r="B256">
        <v>80</v>
      </c>
      <c r="C256">
        <v>3.64</v>
      </c>
      <c r="D256">
        <v>0</v>
      </c>
      <c r="E256">
        <v>0.39200000000000002</v>
      </c>
      <c r="F256">
        <v>6.1079999999999997</v>
      </c>
      <c r="G256">
        <v>32</v>
      </c>
      <c r="H256">
        <v>9.2202999999999999</v>
      </c>
      <c r="I256">
        <v>1</v>
      </c>
      <c r="J256">
        <v>315</v>
      </c>
      <c r="K256">
        <v>16.399999999999999</v>
      </c>
      <c r="L256">
        <v>6.57</v>
      </c>
      <c r="M256">
        <v>21.9</v>
      </c>
    </row>
    <row r="257" spans="1:13" x14ac:dyDescent="0.3">
      <c r="A257">
        <v>3.5479999999999998E-2</v>
      </c>
      <c r="B257">
        <v>80</v>
      </c>
      <c r="C257">
        <v>3.64</v>
      </c>
      <c r="D257">
        <v>0</v>
      </c>
      <c r="E257">
        <v>0.39200000000000002</v>
      </c>
      <c r="F257">
        <v>5.8760000000000003</v>
      </c>
      <c r="G257">
        <v>19.100000000000001</v>
      </c>
      <c r="H257">
        <v>9.2202999999999999</v>
      </c>
      <c r="I257">
        <v>1</v>
      </c>
      <c r="J257">
        <v>315</v>
      </c>
      <c r="K257">
        <v>16.399999999999999</v>
      </c>
      <c r="L257">
        <v>9.25</v>
      </c>
      <c r="M257">
        <v>20.9</v>
      </c>
    </row>
    <row r="258" spans="1:13" x14ac:dyDescent="0.3">
      <c r="A258">
        <v>1.538E-2</v>
      </c>
      <c r="B258">
        <v>90</v>
      </c>
      <c r="C258">
        <v>3.75</v>
      </c>
      <c r="D258">
        <v>0</v>
      </c>
      <c r="E258">
        <v>0.39400000000000002</v>
      </c>
      <c r="F258">
        <v>7.4539999999999997</v>
      </c>
      <c r="G258">
        <v>34.200000000000003</v>
      </c>
      <c r="H258">
        <v>6.3361000000000001</v>
      </c>
      <c r="I258">
        <v>3</v>
      </c>
      <c r="J258">
        <v>244</v>
      </c>
      <c r="K258">
        <v>15.9</v>
      </c>
      <c r="L258">
        <v>3.11</v>
      </c>
      <c r="M258">
        <v>44</v>
      </c>
    </row>
    <row r="259" spans="1:13" x14ac:dyDescent="0.3">
      <c r="A259">
        <v>0.61153999999999997</v>
      </c>
      <c r="B259">
        <v>20</v>
      </c>
      <c r="C259">
        <v>3.97</v>
      </c>
      <c r="D259">
        <v>0</v>
      </c>
      <c r="E259">
        <v>0.64700000000000002</v>
      </c>
      <c r="F259">
        <v>8.7040000000000006</v>
      </c>
      <c r="G259">
        <v>86.9</v>
      </c>
      <c r="H259">
        <v>1.8009999999999999</v>
      </c>
      <c r="I259">
        <v>5</v>
      </c>
      <c r="J259">
        <v>264</v>
      </c>
      <c r="K259">
        <v>13</v>
      </c>
      <c r="L259">
        <v>5.12</v>
      </c>
      <c r="M259">
        <v>50</v>
      </c>
    </row>
    <row r="260" spans="1:13" x14ac:dyDescent="0.3">
      <c r="A260">
        <v>0.66351000000000004</v>
      </c>
      <c r="B260">
        <v>20</v>
      </c>
      <c r="C260">
        <v>3.97</v>
      </c>
      <c r="D260">
        <v>0</v>
      </c>
      <c r="E260">
        <v>0.64700000000000002</v>
      </c>
      <c r="F260">
        <v>7.3330000000000002</v>
      </c>
      <c r="G260">
        <v>100</v>
      </c>
      <c r="H260">
        <v>1.8946000000000001</v>
      </c>
      <c r="I260">
        <v>5</v>
      </c>
      <c r="J260">
        <v>264</v>
      </c>
      <c r="K260">
        <v>13</v>
      </c>
      <c r="L260">
        <v>7.79</v>
      </c>
      <c r="M260">
        <v>36</v>
      </c>
    </row>
    <row r="261" spans="1:13" x14ac:dyDescent="0.3">
      <c r="A261">
        <v>0.65664999999999996</v>
      </c>
      <c r="B261">
        <v>20</v>
      </c>
      <c r="C261">
        <v>3.97</v>
      </c>
      <c r="D261">
        <v>0</v>
      </c>
      <c r="E261">
        <v>0.64700000000000002</v>
      </c>
      <c r="F261">
        <v>6.8419999999999996</v>
      </c>
      <c r="G261">
        <v>100</v>
      </c>
      <c r="H261">
        <v>2.0106999999999999</v>
      </c>
      <c r="I261">
        <v>5</v>
      </c>
      <c r="J261">
        <v>264</v>
      </c>
      <c r="K261">
        <v>13</v>
      </c>
      <c r="L261">
        <v>6.9</v>
      </c>
      <c r="M261">
        <v>30.1</v>
      </c>
    </row>
    <row r="262" spans="1:13" x14ac:dyDescent="0.3">
      <c r="A262">
        <v>0.54010999999999998</v>
      </c>
      <c r="B262">
        <v>20</v>
      </c>
      <c r="C262">
        <v>3.97</v>
      </c>
      <c r="D262">
        <v>0</v>
      </c>
      <c r="E262">
        <v>0.64700000000000002</v>
      </c>
      <c r="F262">
        <v>7.2030000000000003</v>
      </c>
      <c r="G262">
        <v>81.8</v>
      </c>
      <c r="H262">
        <v>2.1120999999999999</v>
      </c>
      <c r="I262">
        <v>5</v>
      </c>
      <c r="J262">
        <v>264</v>
      </c>
      <c r="K262">
        <v>13</v>
      </c>
      <c r="L262">
        <v>9.59</v>
      </c>
      <c r="M262">
        <v>33.799999999999997</v>
      </c>
    </row>
    <row r="263" spans="1:13" x14ac:dyDescent="0.3">
      <c r="A263">
        <v>0.53412000000000004</v>
      </c>
      <c r="B263">
        <v>20</v>
      </c>
      <c r="C263">
        <v>3.97</v>
      </c>
      <c r="D263">
        <v>0</v>
      </c>
      <c r="E263">
        <v>0.64700000000000002</v>
      </c>
      <c r="F263">
        <v>7.52</v>
      </c>
      <c r="G263">
        <v>89.4</v>
      </c>
      <c r="H263">
        <v>2.1398000000000001</v>
      </c>
      <c r="I263">
        <v>5</v>
      </c>
      <c r="J263">
        <v>264</v>
      </c>
      <c r="K263">
        <v>13</v>
      </c>
      <c r="L263">
        <v>7.26</v>
      </c>
      <c r="M263">
        <v>43.1</v>
      </c>
    </row>
    <row r="264" spans="1:13" x14ac:dyDescent="0.3">
      <c r="A264">
        <v>0.52014000000000005</v>
      </c>
      <c r="B264">
        <v>20</v>
      </c>
      <c r="C264">
        <v>3.97</v>
      </c>
      <c r="D264">
        <v>0</v>
      </c>
      <c r="E264">
        <v>0.64700000000000002</v>
      </c>
      <c r="F264">
        <v>8.3979999999999997</v>
      </c>
      <c r="G264">
        <v>91.5</v>
      </c>
      <c r="H264">
        <v>2.2885</v>
      </c>
      <c r="I264">
        <v>5</v>
      </c>
      <c r="J264">
        <v>264</v>
      </c>
      <c r="K264">
        <v>13</v>
      </c>
      <c r="L264">
        <v>5.91</v>
      </c>
      <c r="M264">
        <v>48.8</v>
      </c>
    </row>
    <row r="265" spans="1:13" x14ac:dyDescent="0.3">
      <c r="A265">
        <v>0.82525999999999999</v>
      </c>
      <c r="B265">
        <v>20</v>
      </c>
      <c r="C265">
        <v>3.97</v>
      </c>
      <c r="D265">
        <v>0</v>
      </c>
      <c r="E265">
        <v>0.64700000000000002</v>
      </c>
      <c r="F265">
        <v>7.327</v>
      </c>
      <c r="G265">
        <v>94.5</v>
      </c>
      <c r="H265">
        <v>2.0788000000000002</v>
      </c>
      <c r="I265">
        <v>5</v>
      </c>
      <c r="J265">
        <v>264</v>
      </c>
      <c r="K265">
        <v>13</v>
      </c>
      <c r="L265">
        <v>11.25</v>
      </c>
      <c r="M265">
        <v>31</v>
      </c>
    </row>
    <row r="266" spans="1:13" x14ac:dyDescent="0.3">
      <c r="A266">
        <v>0.55006999999999995</v>
      </c>
      <c r="B266">
        <v>20</v>
      </c>
      <c r="C266">
        <v>3.97</v>
      </c>
      <c r="D266">
        <v>0</v>
      </c>
      <c r="E266">
        <v>0.64700000000000002</v>
      </c>
      <c r="F266">
        <v>7.2060000000000004</v>
      </c>
      <c r="G266">
        <v>91.6</v>
      </c>
      <c r="H266">
        <v>1.9300999999999999</v>
      </c>
      <c r="I266">
        <v>5</v>
      </c>
      <c r="J266">
        <v>264</v>
      </c>
      <c r="K266">
        <v>13</v>
      </c>
      <c r="L266">
        <v>8.1</v>
      </c>
      <c r="M266">
        <v>36.5</v>
      </c>
    </row>
    <row r="267" spans="1:13" x14ac:dyDescent="0.3">
      <c r="A267">
        <v>0.76161999999999996</v>
      </c>
      <c r="B267">
        <v>20</v>
      </c>
      <c r="C267">
        <v>3.97</v>
      </c>
      <c r="D267">
        <v>0</v>
      </c>
      <c r="E267">
        <v>0.64700000000000002</v>
      </c>
      <c r="F267">
        <v>5.56</v>
      </c>
      <c r="G267">
        <v>62.8</v>
      </c>
      <c r="H267">
        <v>1.9864999999999999</v>
      </c>
      <c r="I267">
        <v>5</v>
      </c>
      <c r="J267">
        <v>264</v>
      </c>
      <c r="K267">
        <v>13</v>
      </c>
      <c r="L267">
        <v>10.45</v>
      </c>
      <c r="M267">
        <v>22.8</v>
      </c>
    </row>
    <row r="268" spans="1:13" x14ac:dyDescent="0.3">
      <c r="A268">
        <v>0.78569999999999995</v>
      </c>
      <c r="B268">
        <v>20</v>
      </c>
      <c r="C268">
        <v>3.97</v>
      </c>
      <c r="D268">
        <v>0</v>
      </c>
      <c r="E268">
        <v>0.64700000000000002</v>
      </c>
      <c r="F268">
        <v>7.0140000000000002</v>
      </c>
      <c r="G268">
        <v>84.6</v>
      </c>
      <c r="H268">
        <v>2.1328999999999998</v>
      </c>
      <c r="I268">
        <v>5</v>
      </c>
      <c r="J268">
        <v>264</v>
      </c>
      <c r="K268">
        <v>13</v>
      </c>
      <c r="L268">
        <v>14.79</v>
      </c>
      <c r="M268">
        <v>30.7</v>
      </c>
    </row>
    <row r="269" spans="1:13" x14ac:dyDescent="0.3">
      <c r="A269">
        <v>0.57833999999999997</v>
      </c>
      <c r="B269">
        <v>20</v>
      </c>
      <c r="C269">
        <v>3.97</v>
      </c>
      <c r="D269">
        <v>0</v>
      </c>
      <c r="E269">
        <v>0.57499999999999996</v>
      </c>
      <c r="F269">
        <v>8.2970000000000006</v>
      </c>
      <c r="G269">
        <v>67</v>
      </c>
      <c r="H269">
        <v>2.4216000000000002</v>
      </c>
      <c r="I269">
        <v>5</v>
      </c>
      <c r="J269">
        <v>264</v>
      </c>
      <c r="K269">
        <v>13</v>
      </c>
      <c r="L269">
        <v>7.44</v>
      </c>
      <c r="M269">
        <v>50</v>
      </c>
    </row>
    <row r="270" spans="1:13" x14ac:dyDescent="0.3">
      <c r="A270">
        <v>0.54049999999999998</v>
      </c>
      <c r="B270">
        <v>20</v>
      </c>
      <c r="C270">
        <v>3.97</v>
      </c>
      <c r="D270">
        <v>0</v>
      </c>
      <c r="E270">
        <v>0.57499999999999996</v>
      </c>
      <c r="F270">
        <v>7.47</v>
      </c>
      <c r="G270">
        <v>52.6</v>
      </c>
      <c r="H270">
        <v>2.8719999999999999</v>
      </c>
      <c r="I270">
        <v>5</v>
      </c>
      <c r="J270">
        <v>264</v>
      </c>
      <c r="K270">
        <v>13</v>
      </c>
      <c r="L270">
        <v>3.16</v>
      </c>
      <c r="M270">
        <v>43.5</v>
      </c>
    </row>
    <row r="271" spans="1:13" x14ac:dyDescent="0.3">
      <c r="A271">
        <v>9.0649999999999994E-2</v>
      </c>
      <c r="B271">
        <v>20</v>
      </c>
      <c r="C271">
        <v>6.96</v>
      </c>
      <c r="D271">
        <v>1</v>
      </c>
      <c r="E271">
        <v>0.46400000000000002</v>
      </c>
      <c r="F271">
        <v>5.92</v>
      </c>
      <c r="G271">
        <v>61.5</v>
      </c>
      <c r="H271">
        <v>3.9175</v>
      </c>
      <c r="I271">
        <v>3</v>
      </c>
      <c r="J271">
        <v>223</v>
      </c>
      <c r="K271">
        <v>18.600000000000001</v>
      </c>
      <c r="L271">
        <v>13.65</v>
      </c>
      <c r="M271">
        <v>20.7</v>
      </c>
    </row>
    <row r="272" spans="1:13" x14ac:dyDescent="0.3">
      <c r="A272">
        <v>0.29915999999999998</v>
      </c>
      <c r="B272">
        <v>20</v>
      </c>
      <c r="C272">
        <v>6.96</v>
      </c>
      <c r="D272">
        <v>0</v>
      </c>
      <c r="E272">
        <v>0.46400000000000002</v>
      </c>
      <c r="F272">
        <v>5.8559999999999999</v>
      </c>
      <c r="G272">
        <v>42.1</v>
      </c>
      <c r="H272">
        <v>4.4290000000000003</v>
      </c>
      <c r="I272">
        <v>3</v>
      </c>
      <c r="J272">
        <v>223</v>
      </c>
      <c r="K272">
        <v>18.600000000000001</v>
      </c>
      <c r="L272">
        <v>13</v>
      </c>
      <c r="M272">
        <v>21.1</v>
      </c>
    </row>
    <row r="273" spans="1:13" x14ac:dyDescent="0.3">
      <c r="A273">
        <v>0.16211</v>
      </c>
      <c r="B273">
        <v>20</v>
      </c>
      <c r="C273">
        <v>6.96</v>
      </c>
      <c r="D273">
        <v>0</v>
      </c>
      <c r="E273">
        <v>0.46400000000000002</v>
      </c>
      <c r="F273">
        <v>6.24</v>
      </c>
      <c r="G273">
        <v>16.3</v>
      </c>
      <c r="H273">
        <v>4.4290000000000003</v>
      </c>
      <c r="I273">
        <v>3</v>
      </c>
      <c r="J273">
        <v>223</v>
      </c>
      <c r="K273">
        <v>18.600000000000001</v>
      </c>
      <c r="L273">
        <v>6.59</v>
      </c>
      <c r="M273">
        <v>25.2</v>
      </c>
    </row>
    <row r="274" spans="1:13" x14ac:dyDescent="0.3">
      <c r="A274">
        <v>0.11459999999999999</v>
      </c>
      <c r="B274">
        <v>20</v>
      </c>
      <c r="C274">
        <v>6.96</v>
      </c>
      <c r="D274">
        <v>0</v>
      </c>
      <c r="E274">
        <v>0.46400000000000002</v>
      </c>
      <c r="F274">
        <v>6.5380000000000003</v>
      </c>
      <c r="G274">
        <v>58.7</v>
      </c>
      <c r="H274">
        <v>3.9175</v>
      </c>
      <c r="I274">
        <v>3</v>
      </c>
      <c r="J274">
        <v>223</v>
      </c>
      <c r="K274">
        <v>18.600000000000001</v>
      </c>
      <c r="L274">
        <v>7.73</v>
      </c>
      <c r="M274">
        <v>24.4</v>
      </c>
    </row>
    <row r="275" spans="1:13" x14ac:dyDescent="0.3">
      <c r="A275">
        <v>0.22187999999999999</v>
      </c>
      <c r="B275">
        <v>20</v>
      </c>
      <c r="C275">
        <v>6.96</v>
      </c>
      <c r="D275">
        <v>1</v>
      </c>
      <c r="E275">
        <v>0.46400000000000002</v>
      </c>
      <c r="F275">
        <v>7.6909999999999998</v>
      </c>
      <c r="G275">
        <v>51.8</v>
      </c>
      <c r="H275">
        <v>4.3665000000000003</v>
      </c>
      <c r="I275">
        <v>3</v>
      </c>
      <c r="J275">
        <v>223</v>
      </c>
      <c r="K275">
        <v>18.600000000000001</v>
      </c>
      <c r="L275">
        <v>6.58</v>
      </c>
      <c r="M275">
        <v>35.200000000000003</v>
      </c>
    </row>
    <row r="276" spans="1:13" x14ac:dyDescent="0.3">
      <c r="A276">
        <v>5.6439999999999997E-2</v>
      </c>
      <c r="B276">
        <v>40</v>
      </c>
      <c r="C276">
        <v>6.41</v>
      </c>
      <c r="D276">
        <v>1</v>
      </c>
      <c r="E276">
        <v>0.44700000000000001</v>
      </c>
      <c r="F276">
        <v>6.758</v>
      </c>
      <c r="G276">
        <v>32.9</v>
      </c>
      <c r="H276">
        <v>4.0776000000000003</v>
      </c>
      <c r="I276">
        <v>4</v>
      </c>
      <c r="J276">
        <v>254</v>
      </c>
      <c r="K276">
        <v>17.600000000000001</v>
      </c>
      <c r="L276">
        <v>3.53</v>
      </c>
      <c r="M276">
        <v>32.4</v>
      </c>
    </row>
    <row r="277" spans="1:13" x14ac:dyDescent="0.3">
      <c r="A277">
        <v>9.604E-2</v>
      </c>
      <c r="B277">
        <v>40</v>
      </c>
      <c r="C277">
        <v>6.41</v>
      </c>
      <c r="D277">
        <v>0</v>
      </c>
      <c r="E277">
        <v>0.44700000000000001</v>
      </c>
      <c r="F277">
        <v>6.8540000000000001</v>
      </c>
      <c r="G277">
        <v>42.8</v>
      </c>
      <c r="H277">
        <v>4.2672999999999996</v>
      </c>
      <c r="I277">
        <v>4</v>
      </c>
      <c r="J277">
        <v>254</v>
      </c>
      <c r="K277">
        <v>17.600000000000001</v>
      </c>
      <c r="L277">
        <v>2.98</v>
      </c>
      <c r="M277">
        <v>32</v>
      </c>
    </row>
    <row r="278" spans="1:13" x14ac:dyDescent="0.3">
      <c r="A278">
        <v>0.10469000000000001</v>
      </c>
      <c r="B278">
        <v>40</v>
      </c>
      <c r="C278">
        <v>6.41</v>
      </c>
      <c r="D278">
        <v>1</v>
      </c>
      <c r="E278">
        <v>0.44700000000000001</v>
      </c>
      <c r="F278">
        <v>7.2670000000000003</v>
      </c>
      <c r="G278">
        <v>49</v>
      </c>
      <c r="H278">
        <v>4.7872000000000003</v>
      </c>
      <c r="I278">
        <v>4</v>
      </c>
      <c r="J278">
        <v>254</v>
      </c>
      <c r="K278">
        <v>17.600000000000001</v>
      </c>
      <c r="L278">
        <v>6.05</v>
      </c>
      <c r="M278">
        <v>33.200000000000003</v>
      </c>
    </row>
    <row r="279" spans="1:13" x14ac:dyDescent="0.3">
      <c r="A279">
        <v>6.1269999999999998E-2</v>
      </c>
      <c r="B279">
        <v>40</v>
      </c>
      <c r="C279">
        <v>6.41</v>
      </c>
      <c r="D279">
        <v>1</v>
      </c>
      <c r="E279">
        <v>0.44700000000000001</v>
      </c>
      <c r="F279">
        <v>6.8259999999999996</v>
      </c>
      <c r="G279">
        <v>27.6</v>
      </c>
      <c r="H279">
        <v>4.8628</v>
      </c>
      <c r="I279">
        <v>4</v>
      </c>
      <c r="J279">
        <v>254</v>
      </c>
      <c r="K279">
        <v>17.600000000000001</v>
      </c>
      <c r="L279">
        <v>4.16</v>
      </c>
      <c r="M279">
        <v>33.1</v>
      </c>
    </row>
    <row r="280" spans="1:13" x14ac:dyDescent="0.3">
      <c r="A280">
        <v>7.9780000000000004E-2</v>
      </c>
      <c r="B280">
        <v>40</v>
      </c>
      <c r="C280">
        <v>6.41</v>
      </c>
      <c r="D280">
        <v>0</v>
      </c>
      <c r="E280">
        <v>0.44700000000000001</v>
      </c>
      <c r="F280">
        <v>6.4820000000000002</v>
      </c>
      <c r="G280">
        <v>32.1</v>
      </c>
      <c r="H280">
        <v>4.1402999999999999</v>
      </c>
      <c r="I280">
        <v>4</v>
      </c>
      <c r="J280">
        <v>254</v>
      </c>
      <c r="K280">
        <v>17.600000000000001</v>
      </c>
      <c r="L280">
        <v>7.19</v>
      </c>
      <c r="M280">
        <v>29.1</v>
      </c>
    </row>
    <row r="281" spans="1:13" x14ac:dyDescent="0.3">
      <c r="A281">
        <v>0.21038000000000001</v>
      </c>
      <c r="B281">
        <v>20</v>
      </c>
      <c r="C281">
        <v>3.33</v>
      </c>
      <c r="D281">
        <v>0</v>
      </c>
      <c r="E281">
        <v>0.44290000000000002</v>
      </c>
      <c r="F281">
        <v>6.8120000000000003</v>
      </c>
      <c r="G281">
        <v>32.200000000000003</v>
      </c>
      <c r="H281">
        <v>4.1006999999999998</v>
      </c>
      <c r="I281">
        <v>5</v>
      </c>
      <c r="J281">
        <v>216</v>
      </c>
      <c r="K281">
        <v>14.9</v>
      </c>
      <c r="L281">
        <v>4.8499999999999996</v>
      </c>
      <c r="M281">
        <v>35.1</v>
      </c>
    </row>
    <row r="282" spans="1:13" x14ac:dyDescent="0.3">
      <c r="A282">
        <v>3.5779999999999999E-2</v>
      </c>
      <c r="B282">
        <v>20</v>
      </c>
      <c r="C282">
        <v>3.33</v>
      </c>
      <c r="D282">
        <v>0</v>
      </c>
      <c r="E282">
        <v>0.44290000000000002</v>
      </c>
      <c r="F282">
        <v>7.82</v>
      </c>
      <c r="G282">
        <v>64.5</v>
      </c>
      <c r="H282">
        <v>4.6947000000000001</v>
      </c>
      <c r="I282">
        <v>5</v>
      </c>
      <c r="J282">
        <v>216</v>
      </c>
      <c r="K282">
        <v>14.9</v>
      </c>
      <c r="L282">
        <v>3.76</v>
      </c>
      <c r="M282">
        <v>45.4</v>
      </c>
    </row>
    <row r="283" spans="1:13" x14ac:dyDescent="0.3">
      <c r="A283">
        <v>3.705E-2</v>
      </c>
      <c r="B283">
        <v>20</v>
      </c>
      <c r="C283">
        <v>3.33</v>
      </c>
      <c r="D283">
        <v>0</v>
      </c>
      <c r="E283">
        <v>0.44290000000000002</v>
      </c>
      <c r="F283">
        <v>6.968</v>
      </c>
      <c r="G283">
        <v>37.200000000000003</v>
      </c>
      <c r="H283">
        <v>5.2446999999999999</v>
      </c>
      <c r="I283">
        <v>5</v>
      </c>
      <c r="J283">
        <v>216</v>
      </c>
      <c r="K283">
        <v>14.9</v>
      </c>
      <c r="L283">
        <v>4.59</v>
      </c>
      <c r="M283">
        <v>35.4</v>
      </c>
    </row>
    <row r="284" spans="1:13" x14ac:dyDescent="0.3">
      <c r="A284">
        <v>6.1289999999999997E-2</v>
      </c>
      <c r="B284">
        <v>20</v>
      </c>
      <c r="C284">
        <v>3.33</v>
      </c>
      <c r="D284">
        <v>1</v>
      </c>
      <c r="E284">
        <v>0.44290000000000002</v>
      </c>
      <c r="F284">
        <v>7.6449999999999996</v>
      </c>
      <c r="G284">
        <v>49.7</v>
      </c>
      <c r="H284">
        <v>5.2119</v>
      </c>
      <c r="I284">
        <v>5</v>
      </c>
      <c r="J284">
        <v>216</v>
      </c>
      <c r="K284">
        <v>14.9</v>
      </c>
      <c r="L284">
        <v>3.01</v>
      </c>
      <c r="M284">
        <v>46</v>
      </c>
    </row>
    <row r="285" spans="1:13" x14ac:dyDescent="0.3">
      <c r="A285">
        <v>1.5010000000000001E-2</v>
      </c>
      <c r="B285">
        <v>90</v>
      </c>
      <c r="C285">
        <v>1.21</v>
      </c>
      <c r="D285">
        <v>1</v>
      </c>
      <c r="E285">
        <v>0.40100000000000002</v>
      </c>
      <c r="F285">
        <v>7.923</v>
      </c>
      <c r="G285">
        <v>24.8</v>
      </c>
      <c r="H285">
        <v>5.8849999999999998</v>
      </c>
      <c r="I285">
        <v>1</v>
      </c>
      <c r="J285">
        <v>198</v>
      </c>
      <c r="K285">
        <v>13.6</v>
      </c>
      <c r="L285">
        <v>3.16</v>
      </c>
      <c r="M285">
        <v>50</v>
      </c>
    </row>
    <row r="286" spans="1:13" x14ac:dyDescent="0.3">
      <c r="A286">
        <v>9.0600000000000003E-3</v>
      </c>
      <c r="B286">
        <v>90</v>
      </c>
      <c r="C286">
        <v>2.97</v>
      </c>
      <c r="D286">
        <v>0</v>
      </c>
      <c r="E286">
        <v>0.4</v>
      </c>
      <c r="F286">
        <v>7.0880000000000001</v>
      </c>
      <c r="G286">
        <v>20.8</v>
      </c>
      <c r="H286">
        <v>7.3072999999999997</v>
      </c>
      <c r="I286">
        <v>1</v>
      </c>
      <c r="J286">
        <v>285</v>
      </c>
      <c r="K286">
        <v>15.3</v>
      </c>
      <c r="L286">
        <v>7.85</v>
      </c>
      <c r="M286">
        <v>32.200000000000003</v>
      </c>
    </row>
    <row r="287" spans="1:13" x14ac:dyDescent="0.3">
      <c r="A287">
        <v>1.0959999999999999E-2</v>
      </c>
      <c r="B287">
        <v>55</v>
      </c>
      <c r="C287">
        <v>2.25</v>
      </c>
      <c r="D287">
        <v>0</v>
      </c>
      <c r="E287">
        <v>0.38900000000000001</v>
      </c>
      <c r="F287">
        <v>6.4530000000000003</v>
      </c>
      <c r="G287">
        <v>31.9</v>
      </c>
      <c r="H287">
        <v>7.3072999999999997</v>
      </c>
      <c r="I287">
        <v>1</v>
      </c>
      <c r="J287">
        <v>300</v>
      </c>
      <c r="K287">
        <v>15.3</v>
      </c>
      <c r="L287">
        <v>8.23</v>
      </c>
      <c r="M287">
        <v>22</v>
      </c>
    </row>
    <row r="288" spans="1:13" x14ac:dyDescent="0.3">
      <c r="A288">
        <v>1.9650000000000001E-2</v>
      </c>
      <c r="B288">
        <v>80</v>
      </c>
      <c r="C288">
        <v>1.76</v>
      </c>
      <c r="D288">
        <v>0</v>
      </c>
      <c r="E288">
        <v>0.38500000000000001</v>
      </c>
      <c r="F288">
        <v>6.23</v>
      </c>
      <c r="G288">
        <v>31.5</v>
      </c>
      <c r="H288">
        <v>9.0891999999999999</v>
      </c>
      <c r="I288">
        <v>1</v>
      </c>
      <c r="J288">
        <v>241</v>
      </c>
      <c r="K288">
        <v>18.2</v>
      </c>
      <c r="L288">
        <v>12.93</v>
      </c>
      <c r="M288">
        <v>20.100000000000001</v>
      </c>
    </row>
    <row r="289" spans="1:13" x14ac:dyDescent="0.3">
      <c r="A289">
        <v>3.8710000000000001E-2</v>
      </c>
      <c r="B289">
        <v>52.5</v>
      </c>
      <c r="C289">
        <v>5.32</v>
      </c>
      <c r="D289">
        <v>0</v>
      </c>
      <c r="E289">
        <v>0.40500000000000003</v>
      </c>
      <c r="F289">
        <v>6.2089999999999996</v>
      </c>
      <c r="G289">
        <v>31.3</v>
      </c>
      <c r="H289">
        <v>7.3171999999999997</v>
      </c>
      <c r="I289">
        <v>6</v>
      </c>
      <c r="J289">
        <v>293</v>
      </c>
      <c r="K289">
        <v>16.600000000000001</v>
      </c>
      <c r="L289">
        <v>7.14</v>
      </c>
      <c r="M289">
        <v>23.2</v>
      </c>
    </row>
    <row r="290" spans="1:13" x14ac:dyDescent="0.3">
      <c r="A290">
        <v>4.5900000000000003E-2</v>
      </c>
      <c r="B290">
        <v>52.5</v>
      </c>
      <c r="C290">
        <v>5.32</v>
      </c>
      <c r="D290">
        <v>0</v>
      </c>
      <c r="E290">
        <v>0.40500000000000003</v>
      </c>
      <c r="F290">
        <v>6.3150000000000004</v>
      </c>
      <c r="G290">
        <v>45.6</v>
      </c>
      <c r="H290">
        <v>7.3171999999999997</v>
      </c>
      <c r="I290">
        <v>6</v>
      </c>
      <c r="J290">
        <v>293</v>
      </c>
      <c r="K290">
        <v>16.600000000000001</v>
      </c>
      <c r="L290">
        <v>7.6</v>
      </c>
      <c r="M290">
        <v>22.3</v>
      </c>
    </row>
    <row r="291" spans="1:13" x14ac:dyDescent="0.3">
      <c r="A291">
        <v>4.2970000000000001E-2</v>
      </c>
      <c r="B291">
        <v>52.5</v>
      </c>
      <c r="C291">
        <v>5.32</v>
      </c>
      <c r="D291">
        <v>0</v>
      </c>
      <c r="E291">
        <v>0.40500000000000003</v>
      </c>
      <c r="F291">
        <v>6.5650000000000004</v>
      </c>
      <c r="G291">
        <v>22.9</v>
      </c>
      <c r="H291">
        <v>7.3171999999999997</v>
      </c>
      <c r="I291">
        <v>6</v>
      </c>
      <c r="J291">
        <v>293</v>
      </c>
      <c r="K291">
        <v>16.600000000000001</v>
      </c>
      <c r="L291">
        <v>9.51</v>
      </c>
      <c r="M291">
        <v>24.8</v>
      </c>
    </row>
    <row r="292" spans="1:13" x14ac:dyDescent="0.3">
      <c r="A292">
        <v>3.5020000000000003E-2</v>
      </c>
      <c r="B292">
        <v>80</v>
      </c>
      <c r="C292">
        <v>4.95</v>
      </c>
      <c r="D292">
        <v>0</v>
      </c>
      <c r="E292">
        <v>0.41099999999999998</v>
      </c>
      <c r="F292">
        <v>6.8609999999999998</v>
      </c>
      <c r="G292">
        <v>27.9</v>
      </c>
      <c r="H292">
        <v>5.1166999999999998</v>
      </c>
      <c r="I292">
        <v>4</v>
      </c>
      <c r="J292">
        <v>245</v>
      </c>
      <c r="K292">
        <v>19.2</v>
      </c>
      <c r="L292">
        <v>3.33</v>
      </c>
      <c r="M292">
        <v>28.5</v>
      </c>
    </row>
    <row r="293" spans="1:13" x14ac:dyDescent="0.3">
      <c r="A293">
        <v>7.886E-2</v>
      </c>
      <c r="B293">
        <v>80</v>
      </c>
      <c r="C293">
        <v>4.95</v>
      </c>
      <c r="D293">
        <v>0</v>
      </c>
      <c r="E293">
        <v>0.41099999999999998</v>
      </c>
      <c r="F293">
        <v>7.1479999999999997</v>
      </c>
      <c r="G293">
        <v>27.7</v>
      </c>
      <c r="H293">
        <v>5.1166999999999998</v>
      </c>
      <c r="I293">
        <v>4</v>
      </c>
      <c r="J293">
        <v>245</v>
      </c>
      <c r="K293">
        <v>19.2</v>
      </c>
      <c r="L293">
        <v>3.56</v>
      </c>
      <c r="M293">
        <v>37.299999999999997</v>
      </c>
    </row>
    <row r="294" spans="1:13" x14ac:dyDescent="0.3">
      <c r="A294">
        <v>3.6150000000000002E-2</v>
      </c>
      <c r="B294">
        <v>80</v>
      </c>
      <c r="C294">
        <v>4.95</v>
      </c>
      <c r="D294">
        <v>0</v>
      </c>
      <c r="E294">
        <v>0.41099999999999998</v>
      </c>
      <c r="F294">
        <v>6.63</v>
      </c>
      <c r="G294">
        <v>23.4</v>
      </c>
      <c r="H294">
        <v>5.1166999999999998</v>
      </c>
      <c r="I294">
        <v>4</v>
      </c>
      <c r="J294">
        <v>245</v>
      </c>
      <c r="K294">
        <v>19.2</v>
      </c>
      <c r="L294">
        <v>4.7</v>
      </c>
      <c r="M294">
        <v>27.9</v>
      </c>
    </row>
    <row r="295" spans="1:13" x14ac:dyDescent="0.3">
      <c r="A295">
        <v>8.2650000000000001E-2</v>
      </c>
      <c r="B295">
        <v>0</v>
      </c>
      <c r="C295">
        <v>13.92</v>
      </c>
      <c r="D295">
        <v>0</v>
      </c>
      <c r="E295">
        <v>0.437</v>
      </c>
      <c r="F295">
        <v>6.1269999999999998</v>
      </c>
      <c r="G295">
        <v>18.399999999999999</v>
      </c>
      <c r="H295">
        <v>5.5026999999999999</v>
      </c>
      <c r="I295">
        <v>4</v>
      </c>
      <c r="J295">
        <v>289</v>
      </c>
      <c r="K295">
        <v>16</v>
      </c>
      <c r="L295">
        <v>8.58</v>
      </c>
      <c r="M295">
        <v>23.9</v>
      </c>
    </row>
    <row r="296" spans="1:13" x14ac:dyDescent="0.3">
      <c r="A296">
        <v>8.1989999999999993E-2</v>
      </c>
      <c r="B296">
        <v>0</v>
      </c>
      <c r="C296">
        <v>13.92</v>
      </c>
      <c r="D296">
        <v>0</v>
      </c>
      <c r="E296">
        <v>0.437</v>
      </c>
      <c r="F296">
        <v>6.0090000000000003</v>
      </c>
      <c r="G296">
        <v>42.3</v>
      </c>
      <c r="H296">
        <v>5.5026999999999999</v>
      </c>
      <c r="I296">
        <v>4</v>
      </c>
      <c r="J296">
        <v>289</v>
      </c>
      <c r="K296">
        <v>16</v>
      </c>
      <c r="L296">
        <v>10.4</v>
      </c>
      <c r="M296">
        <v>21.7</v>
      </c>
    </row>
    <row r="297" spans="1:13" x14ac:dyDescent="0.3">
      <c r="A297">
        <v>0.12931999999999999</v>
      </c>
      <c r="B297">
        <v>0</v>
      </c>
      <c r="C297">
        <v>13.92</v>
      </c>
      <c r="D297">
        <v>0</v>
      </c>
      <c r="E297">
        <v>0.437</v>
      </c>
      <c r="F297">
        <v>6.6779999999999999</v>
      </c>
      <c r="G297">
        <v>31.1</v>
      </c>
      <c r="H297">
        <v>5.9603999999999999</v>
      </c>
      <c r="I297">
        <v>4</v>
      </c>
      <c r="J297">
        <v>289</v>
      </c>
      <c r="K297">
        <v>16</v>
      </c>
      <c r="L297">
        <v>6.27</v>
      </c>
      <c r="M297">
        <v>28.6</v>
      </c>
    </row>
    <row r="298" spans="1:13" x14ac:dyDescent="0.3">
      <c r="A298">
        <v>5.3719999999999997E-2</v>
      </c>
      <c r="B298">
        <v>0</v>
      </c>
      <c r="C298">
        <v>13.92</v>
      </c>
      <c r="D298">
        <v>0</v>
      </c>
      <c r="E298">
        <v>0.437</v>
      </c>
      <c r="F298">
        <v>6.5490000000000004</v>
      </c>
      <c r="G298">
        <v>51</v>
      </c>
      <c r="H298">
        <v>5.9603999999999999</v>
      </c>
      <c r="I298">
        <v>4</v>
      </c>
      <c r="J298">
        <v>289</v>
      </c>
      <c r="K298">
        <v>16</v>
      </c>
      <c r="L298">
        <v>7.39</v>
      </c>
      <c r="M298">
        <v>27.1</v>
      </c>
    </row>
    <row r="299" spans="1:13" x14ac:dyDescent="0.3">
      <c r="A299">
        <v>0.14102999999999999</v>
      </c>
      <c r="B299">
        <v>0</v>
      </c>
      <c r="C299">
        <v>13.92</v>
      </c>
      <c r="D299">
        <v>0</v>
      </c>
      <c r="E299">
        <v>0.437</v>
      </c>
      <c r="F299">
        <v>5.79</v>
      </c>
      <c r="G299">
        <v>58</v>
      </c>
      <c r="H299">
        <v>6.32</v>
      </c>
      <c r="I299">
        <v>4</v>
      </c>
      <c r="J299">
        <v>289</v>
      </c>
      <c r="K299">
        <v>16</v>
      </c>
      <c r="L299">
        <v>15.84</v>
      </c>
      <c r="M299">
        <v>20.3</v>
      </c>
    </row>
    <row r="300" spans="1:13" x14ac:dyDescent="0.3">
      <c r="A300">
        <v>6.4659999999999995E-2</v>
      </c>
      <c r="B300">
        <v>70</v>
      </c>
      <c r="C300">
        <v>2.2400000000000002</v>
      </c>
      <c r="D300">
        <v>0</v>
      </c>
      <c r="E300">
        <v>0.4</v>
      </c>
      <c r="F300">
        <v>6.3449999999999998</v>
      </c>
      <c r="G300">
        <v>20.100000000000001</v>
      </c>
      <c r="H300">
        <v>7.8277999999999999</v>
      </c>
      <c r="I300">
        <v>5</v>
      </c>
      <c r="J300">
        <v>358</v>
      </c>
      <c r="K300">
        <v>14.8</v>
      </c>
      <c r="L300">
        <v>4.97</v>
      </c>
      <c r="M300">
        <v>22.5</v>
      </c>
    </row>
    <row r="301" spans="1:13" x14ac:dyDescent="0.3">
      <c r="A301">
        <v>5.561E-2</v>
      </c>
      <c r="B301">
        <v>70</v>
      </c>
      <c r="C301">
        <v>2.2400000000000002</v>
      </c>
      <c r="D301">
        <v>0</v>
      </c>
      <c r="E301">
        <v>0.4</v>
      </c>
      <c r="F301">
        <v>7.0410000000000004</v>
      </c>
      <c r="G301">
        <v>10</v>
      </c>
      <c r="H301">
        <v>7.8277999999999999</v>
      </c>
      <c r="I301">
        <v>5</v>
      </c>
      <c r="J301">
        <v>358</v>
      </c>
      <c r="K301">
        <v>14.8</v>
      </c>
      <c r="L301">
        <v>4.74</v>
      </c>
      <c r="M301">
        <v>29</v>
      </c>
    </row>
    <row r="302" spans="1:13" x14ac:dyDescent="0.3">
      <c r="A302">
        <v>4.4170000000000001E-2</v>
      </c>
      <c r="B302">
        <v>70</v>
      </c>
      <c r="C302">
        <v>2.2400000000000002</v>
      </c>
      <c r="D302">
        <v>0</v>
      </c>
      <c r="E302">
        <v>0.4</v>
      </c>
      <c r="F302">
        <v>6.8710000000000004</v>
      </c>
      <c r="G302">
        <v>47.4</v>
      </c>
      <c r="H302">
        <v>7.8277999999999999</v>
      </c>
      <c r="I302">
        <v>5</v>
      </c>
      <c r="J302">
        <v>358</v>
      </c>
      <c r="K302">
        <v>14.8</v>
      </c>
      <c r="L302">
        <v>6.07</v>
      </c>
      <c r="M302">
        <v>24.8</v>
      </c>
    </row>
    <row r="303" spans="1:13" x14ac:dyDescent="0.3">
      <c r="A303">
        <v>3.5369999999999999E-2</v>
      </c>
      <c r="B303">
        <v>34</v>
      </c>
      <c r="C303">
        <v>6.09</v>
      </c>
      <c r="D303">
        <v>0</v>
      </c>
      <c r="E303">
        <v>0.433</v>
      </c>
      <c r="F303">
        <v>6.59</v>
      </c>
      <c r="G303">
        <v>40.4</v>
      </c>
      <c r="H303">
        <v>5.4916999999999998</v>
      </c>
      <c r="I303">
        <v>7</v>
      </c>
      <c r="J303">
        <v>329</v>
      </c>
      <c r="K303">
        <v>16.100000000000001</v>
      </c>
      <c r="L303">
        <v>9.5</v>
      </c>
      <c r="M303">
        <v>22</v>
      </c>
    </row>
    <row r="304" spans="1:13" x14ac:dyDescent="0.3">
      <c r="A304">
        <v>9.2660000000000006E-2</v>
      </c>
      <c r="B304">
        <v>34</v>
      </c>
      <c r="C304">
        <v>6.09</v>
      </c>
      <c r="D304">
        <v>0</v>
      </c>
      <c r="E304">
        <v>0.433</v>
      </c>
      <c r="F304">
        <v>6.4950000000000001</v>
      </c>
      <c r="G304">
        <v>18.399999999999999</v>
      </c>
      <c r="H304">
        <v>5.4916999999999998</v>
      </c>
      <c r="I304">
        <v>7</v>
      </c>
      <c r="J304">
        <v>329</v>
      </c>
      <c r="K304">
        <v>16.100000000000001</v>
      </c>
      <c r="L304">
        <v>8.67</v>
      </c>
      <c r="M304">
        <v>26.4</v>
      </c>
    </row>
    <row r="305" spans="1:13" x14ac:dyDescent="0.3">
      <c r="A305">
        <v>0.1</v>
      </c>
      <c r="B305">
        <v>34</v>
      </c>
      <c r="C305">
        <v>6.09</v>
      </c>
      <c r="D305">
        <v>0</v>
      </c>
      <c r="E305">
        <v>0.433</v>
      </c>
      <c r="F305">
        <v>6.9820000000000002</v>
      </c>
      <c r="G305">
        <v>17.7</v>
      </c>
      <c r="H305">
        <v>5.4916999999999998</v>
      </c>
      <c r="I305">
        <v>7</v>
      </c>
      <c r="J305">
        <v>329</v>
      </c>
      <c r="K305">
        <v>16.100000000000001</v>
      </c>
      <c r="L305">
        <v>4.8600000000000003</v>
      </c>
      <c r="M305">
        <v>33.1</v>
      </c>
    </row>
    <row r="306" spans="1:13" x14ac:dyDescent="0.3">
      <c r="A306">
        <v>5.5149999999999998E-2</v>
      </c>
      <c r="B306">
        <v>33</v>
      </c>
      <c r="C306">
        <v>2.1800000000000002</v>
      </c>
      <c r="D306">
        <v>0</v>
      </c>
      <c r="E306">
        <v>0.47199999999999998</v>
      </c>
      <c r="F306">
        <v>7.2359999999999998</v>
      </c>
      <c r="G306">
        <v>41.1</v>
      </c>
      <c r="H306">
        <v>4.0220000000000002</v>
      </c>
      <c r="I306">
        <v>7</v>
      </c>
      <c r="J306">
        <v>222</v>
      </c>
      <c r="K306">
        <v>18.399999999999999</v>
      </c>
      <c r="L306">
        <v>6.93</v>
      </c>
      <c r="M306">
        <v>36.1</v>
      </c>
    </row>
    <row r="307" spans="1:13" x14ac:dyDescent="0.3">
      <c r="A307">
        <v>5.4789999999999998E-2</v>
      </c>
      <c r="B307">
        <v>33</v>
      </c>
      <c r="C307">
        <v>2.1800000000000002</v>
      </c>
      <c r="D307">
        <v>0</v>
      </c>
      <c r="E307">
        <v>0.47199999999999998</v>
      </c>
      <c r="F307">
        <v>6.6159999999999997</v>
      </c>
      <c r="G307">
        <v>58.1</v>
      </c>
      <c r="H307">
        <v>3.37</v>
      </c>
      <c r="I307">
        <v>7</v>
      </c>
      <c r="J307">
        <v>222</v>
      </c>
      <c r="K307">
        <v>18.399999999999999</v>
      </c>
      <c r="L307">
        <v>8.93</v>
      </c>
      <c r="M307">
        <v>28.4</v>
      </c>
    </row>
    <row r="308" spans="1:13" x14ac:dyDescent="0.3">
      <c r="A308">
        <v>7.5029999999999999E-2</v>
      </c>
      <c r="B308">
        <v>33</v>
      </c>
      <c r="C308">
        <v>2.1800000000000002</v>
      </c>
      <c r="D308">
        <v>0</v>
      </c>
      <c r="E308">
        <v>0.47199999999999998</v>
      </c>
      <c r="F308">
        <v>7.42</v>
      </c>
      <c r="G308">
        <v>71.900000000000006</v>
      </c>
      <c r="H308">
        <v>3.0992000000000002</v>
      </c>
      <c r="I308">
        <v>7</v>
      </c>
      <c r="J308">
        <v>222</v>
      </c>
      <c r="K308">
        <v>18.399999999999999</v>
      </c>
      <c r="L308">
        <v>6.47</v>
      </c>
      <c r="M308">
        <v>33.4</v>
      </c>
    </row>
    <row r="309" spans="1:13" x14ac:dyDescent="0.3">
      <c r="A309">
        <v>4.9320000000000003E-2</v>
      </c>
      <c r="B309">
        <v>33</v>
      </c>
      <c r="C309">
        <v>2.1800000000000002</v>
      </c>
      <c r="D309">
        <v>0</v>
      </c>
      <c r="E309">
        <v>0.47199999999999998</v>
      </c>
      <c r="F309">
        <v>6.8490000000000002</v>
      </c>
      <c r="G309">
        <v>70.3</v>
      </c>
      <c r="H309">
        <v>3.1827000000000001</v>
      </c>
      <c r="I309">
        <v>7</v>
      </c>
      <c r="J309">
        <v>222</v>
      </c>
      <c r="K309">
        <v>18.399999999999999</v>
      </c>
      <c r="L309">
        <v>7.53</v>
      </c>
      <c r="M309">
        <v>28.2</v>
      </c>
    </row>
    <row r="310" spans="1:13" x14ac:dyDescent="0.3">
      <c r="A310">
        <v>0.49297999999999997</v>
      </c>
      <c r="B310">
        <v>0</v>
      </c>
      <c r="C310">
        <v>9.9</v>
      </c>
      <c r="D310">
        <v>0</v>
      </c>
      <c r="E310">
        <v>0.54400000000000004</v>
      </c>
      <c r="F310">
        <v>6.6349999999999998</v>
      </c>
      <c r="G310">
        <v>82.5</v>
      </c>
      <c r="H310">
        <v>3.3174999999999999</v>
      </c>
      <c r="I310">
        <v>4</v>
      </c>
      <c r="J310">
        <v>304</v>
      </c>
      <c r="K310">
        <v>18.399999999999999</v>
      </c>
      <c r="L310">
        <v>4.54</v>
      </c>
      <c r="M310">
        <v>22.8</v>
      </c>
    </row>
    <row r="311" spans="1:13" x14ac:dyDescent="0.3">
      <c r="A311">
        <v>0.34939999999999999</v>
      </c>
      <c r="B311">
        <v>0</v>
      </c>
      <c r="C311">
        <v>9.9</v>
      </c>
      <c r="D311">
        <v>0</v>
      </c>
      <c r="E311">
        <v>0.54400000000000004</v>
      </c>
      <c r="F311">
        <v>5.9720000000000004</v>
      </c>
      <c r="G311">
        <v>76.7</v>
      </c>
      <c r="H311">
        <v>3.1025</v>
      </c>
      <c r="I311">
        <v>4</v>
      </c>
      <c r="J311">
        <v>304</v>
      </c>
      <c r="K311">
        <v>18.399999999999999</v>
      </c>
      <c r="L311">
        <v>9.9700000000000006</v>
      </c>
      <c r="M311">
        <v>20.3</v>
      </c>
    </row>
    <row r="312" spans="1:13" x14ac:dyDescent="0.3">
      <c r="A312">
        <v>2.6354799999999998</v>
      </c>
      <c r="B312">
        <v>0</v>
      </c>
      <c r="C312">
        <v>9.9</v>
      </c>
      <c r="D312">
        <v>0</v>
      </c>
      <c r="E312">
        <v>0.54400000000000004</v>
      </c>
      <c r="F312">
        <v>4.9729999999999999</v>
      </c>
      <c r="G312">
        <v>37.799999999999997</v>
      </c>
      <c r="H312">
        <v>2.5194000000000001</v>
      </c>
      <c r="I312">
        <v>4</v>
      </c>
      <c r="J312">
        <v>304</v>
      </c>
      <c r="K312">
        <v>18.399999999999999</v>
      </c>
      <c r="L312">
        <v>12.64</v>
      </c>
      <c r="M312">
        <v>16.100000000000001</v>
      </c>
    </row>
    <row r="313" spans="1:13" x14ac:dyDescent="0.3">
      <c r="A313">
        <v>0.79040999999999995</v>
      </c>
      <c r="B313">
        <v>0</v>
      </c>
      <c r="C313">
        <v>9.9</v>
      </c>
      <c r="D313">
        <v>0</v>
      </c>
      <c r="E313">
        <v>0.54400000000000004</v>
      </c>
      <c r="F313">
        <v>6.1219999999999999</v>
      </c>
      <c r="G313">
        <v>52.8</v>
      </c>
      <c r="H313">
        <v>2.6402999999999999</v>
      </c>
      <c r="I313">
        <v>4</v>
      </c>
      <c r="J313">
        <v>304</v>
      </c>
      <c r="K313">
        <v>18.399999999999999</v>
      </c>
      <c r="L313">
        <v>5.98</v>
      </c>
      <c r="M313">
        <v>22.1</v>
      </c>
    </row>
    <row r="314" spans="1:13" x14ac:dyDescent="0.3">
      <c r="A314">
        <v>0.26168999999999998</v>
      </c>
      <c r="B314">
        <v>0</v>
      </c>
      <c r="C314">
        <v>9.9</v>
      </c>
      <c r="D314">
        <v>0</v>
      </c>
      <c r="E314">
        <v>0.54400000000000004</v>
      </c>
      <c r="F314">
        <v>6.0229999999999997</v>
      </c>
      <c r="G314">
        <v>90.4</v>
      </c>
      <c r="H314">
        <v>2.8340000000000001</v>
      </c>
      <c r="I314">
        <v>4</v>
      </c>
      <c r="J314">
        <v>304</v>
      </c>
      <c r="K314">
        <v>18.399999999999999</v>
      </c>
      <c r="L314">
        <v>11.72</v>
      </c>
      <c r="M314">
        <v>19.399999999999999</v>
      </c>
    </row>
    <row r="315" spans="1:13" x14ac:dyDescent="0.3">
      <c r="A315">
        <v>0.26938000000000001</v>
      </c>
      <c r="B315">
        <v>0</v>
      </c>
      <c r="C315">
        <v>9.9</v>
      </c>
      <c r="D315">
        <v>0</v>
      </c>
      <c r="E315">
        <v>0.54400000000000004</v>
      </c>
      <c r="F315">
        <v>6.266</v>
      </c>
      <c r="G315">
        <v>82.8</v>
      </c>
      <c r="H315">
        <v>3.2627999999999999</v>
      </c>
      <c r="I315">
        <v>4</v>
      </c>
      <c r="J315">
        <v>304</v>
      </c>
      <c r="K315">
        <v>18.399999999999999</v>
      </c>
      <c r="L315">
        <v>7.9</v>
      </c>
      <c r="M315">
        <v>21.6</v>
      </c>
    </row>
    <row r="316" spans="1:13" x14ac:dyDescent="0.3">
      <c r="A316">
        <v>0.36919999999999997</v>
      </c>
      <c r="B316">
        <v>0</v>
      </c>
      <c r="C316">
        <v>9.9</v>
      </c>
      <c r="D316">
        <v>0</v>
      </c>
      <c r="E316">
        <v>0.54400000000000004</v>
      </c>
      <c r="F316">
        <v>6.5670000000000002</v>
      </c>
      <c r="G316">
        <v>87.3</v>
      </c>
      <c r="H316">
        <v>3.6023000000000001</v>
      </c>
      <c r="I316">
        <v>4</v>
      </c>
      <c r="J316">
        <v>304</v>
      </c>
      <c r="K316">
        <v>18.399999999999999</v>
      </c>
      <c r="L316">
        <v>9.2799999999999994</v>
      </c>
      <c r="M316">
        <v>23.8</v>
      </c>
    </row>
    <row r="317" spans="1:13" x14ac:dyDescent="0.3">
      <c r="A317">
        <v>0.25356000000000001</v>
      </c>
      <c r="B317">
        <v>0</v>
      </c>
      <c r="C317">
        <v>9.9</v>
      </c>
      <c r="D317">
        <v>0</v>
      </c>
      <c r="E317">
        <v>0.54400000000000004</v>
      </c>
      <c r="F317">
        <v>5.7050000000000001</v>
      </c>
      <c r="G317">
        <v>77.7</v>
      </c>
      <c r="H317">
        <v>3.9449999999999998</v>
      </c>
      <c r="I317">
        <v>4</v>
      </c>
      <c r="J317">
        <v>304</v>
      </c>
      <c r="K317">
        <v>18.399999999999999</v>
      </c>
      <c r="L317">
        <v>11.5</v>
      </c>
      <c r="M317">
        <v>16.2</v>
      </c>
    </row>
    <row r="318" spans="1:13" x14ac:dyDescent="0.3">
      <c r="A318">
        <v>0.31827</v>
      </c>
      <c r="B318">
        <v>0</v>
      </c>
      <c r="C318">
        <v>9.9</v>
      </c>
      <c r="D318">
        <v>0</v>
      </c>
      <c r="E318">
        <v>0.54400000000000004</v>
      </c>
      <c r="F318">
        <v>5.9139999999999997</v>
      </c>
      <c r="G318">
        <v>83.2</v>
      </c>
      <c r="H318">
        <v>3.9986000000000002</v>
      </c>
      <c r="I318">
        <v>4</v>
      </c>
      <c r="J318">
        <v>304</v>
      </c>
      <c r="K318">
        <v>18.399999999999999</v>
      </c>
      <c r="L318">
        <v>18.329999999999998</v>
      </c>
      <c r="M318">
        <v>17.8</v>
      </c>
    </row>
    <row r="319" spans="1:13" x14ac:dyDescent="0.3">
      <c r="A319">
        <v>0.24521999999999999</v>
      </c>
      <c r="B319">
        <v>0</v>
      </c>
      <c r="C319">
        <v>9.9</v>
      </c>
      <c r="D319">
        <v>0</v>
      </c>
      <c r="E319">
        <v>0.54400000000000004</v>
      </c>
      <c r="F319">
        <v>5.782</v>
      </c>
      <c r="G319">
        <v>71.7</v>
      </c>
      <c r="H319">
        <v>4.0316999999999998</v>
      </c>
      <c r="I319">
        <v>4</v>
      </c>
      <c r="J319">
        <v>304</v>
      </c>
      <c r="K319">
        <v>18.399999999999999</v>
      </c>
      <c r="L319">
        <v>15.94</v>
      </c>
      <c r="M319">
        <v>19.8</v>
      </c>
    </row>
    <row r="320" spans="1:13" x14ac:dyDescent="0.3">
      <c r="A320">
        <v>0.40201999999999999</v>
      </c>
      <c r="B320">
        <v>0</v>
      </c>
      <c r="C320">
        <v>9.9</v>
      </c>
      <c r="D320">
        <v>0</v>
      </c>
      <c r="E320">
        <v>0.54400000000000004</v>
      </c>
      <c r="F320">
        <v>6.3819999999999997</v>
      </c>
      <c r="G320">
        <v>67.2</v>
      </c>
      <c r="H320">
        <v>3.5325000000000002</v>
      </c>
      <c r="I320">
        <v>4</v>
      </c>
      <c r="J320">
        <v>304</v>
      </c>
      <c r="K320">
        <v>18.399999999999999</v>
      </c>
      <c r="L320">
        <v>10.36</v>
      </c>
      <c r="M320">
        <v>23.1</v>
      </c>
    </row>
    <row r="321" spans="1:13" x14ac:dyDescent="0.3">
      <c r="A321">
        <v>0.47547</v>
      </c>
      <c r="B321">
        <v>0</v>
      </c>
      <c r="C321">
        <v>9.9</v>
      </c>
      <c r="D321">
        <v>0</v>
      </c>
      <c r="E321">
        <v>0.54400000000000004</v>
      </c>
      <c r="F321">
        <v>6.1130000000000004</v>
      </c>
      <c r="G321">
        <v>58.8</v>
      </c>
      <c r="H321">
        <v>4.0019</v>
      </c>
      <c r="I321">
        <v>4</v>
      </c>
      <c r="J321">
        <v>304</v>
      </c>
      <c r="K321">
        <v>18.399999999999999</v>
      </c>
      <c r="L321">
        <v>12.73</v>
      </c>
      <c r="M321">
        <v>21</v>
      </c>
    </row>
    <row r="322" spans="1:13" x14ac:dyDescent="0.3">
      <c r="A322">
        <v>0.1676</v>
      </c>
      <c r="B322">
        <v>0</v>
      </c>
      <c r="C322">
        <v>7.38</v>
      </c>
      <c r="D322">
        <v>0</v>
      </c>
      <c r="E322">
        <v>0.49299999999999999</v>
      </c>
      <c r="F322">
        <v>6.4260000000000002</v>
      </c>
      <c r="G322">
        <v>52.3</v>
      </c>
      <c r="H322">
        <v>4.5404</v>
      </c>
      <c r="I322">
        <v>5</v>
      </c>
      <c r="J322">
        <v>287</v>
      </c>
      <c r="K322">
        <v>19.600000000000001</v>
      </c>
      <c r="L322">
        <v>7.2</v>
      </c>
      <c r="M322">
        <v>23.8</v>
      </c>
    </row>
    <row r="323" spans="1:13" x14ac:dyDescent="0.3">
      <c r="A323">
        <v>0.18159</v>
      </c>
      <c r="B323">
        <v>0</v>
      </c>
      <c r="C323">
        <v>7.38</v>
      </c>
      <c r="D323">
        <v>0</v>
      </c>
      <c r="E323">
        <v>0.49299999999999999</v>
      </c>
      <c r="F323">
        <v>6.3760000000000003</v>
      </c>
      <c r="G323">
        <v>54.3</v>
      </c>
      <c r="H323">
        <v>4.5404</v>
      </c>
      <c r="I323">
        <v>5</v>
      </c>
      <c r="J323">
        <v>287</v>
      </c>
      <c r="K323">
        <v>19.600000000000001</v>
      </c>
      <c r="L323">
        <v>6.87</v>
      </c>
      <c r="M323">
        <v>23.1</v>
      </c>
    </row>
    <row r="324" spans="1:13" x14ac:dyDescent="0.3">
      <c r="A324">
        <v>0.35114000000000001</v>
      </c>
      <c r="B324">
        <v>0</v>
      </c>
      <c r="C324">
        <v>7.38</v>
      </c>
      <c r="D324">
        <v>0</v>
      </c>
      <c r="E324">
        <v>0.49299999999999999</v>
      </c>
      <c r="F324">
        <v>6.0410000000000004</v>
      </c>
      <c r="G324">
        <v>49.9</v>
      </c>
      <c r="H324">
        <v>4.7210999999999999</v>
      </c>
      <c r="I324">
        <v>5</v>
      </c>
      <c r="J324">
        <v>287</v>
      </c>
      <c r="K324">
        <v>19.600000000000001</v>
      </c>
      <c r="L324">
        <v>7.7</v>
      </c>
      <c r="M324">
        <v>20.399999999999999</v>
      </c>
    </row>
    <row r="325" spans="1:13" x14ac:dyDescent="0.3">
      <c r="A325">
        <v>0.28392000000000001</v>
      </c>
      <c r="B325">
        <v>0</v>
      </c>
      <c r="C325">
        <v>7.38</v>
      </c>
      <c r="D325">
        <v>0</v>
      </c>
      <c r="E325">
        <v>0.49299999999999999</v>
      </c>
      <c r="F325">
        <v>5.7080000000000002</v>
      </c>
      <c r="G325">
        <v>74.3</v>
      </c>
      <c r="H325">
        <v>4.7210999999999999</v>
      </c>
      <c r="I325">
        <v>5</v>
      </c>
      <c r="J325">
        <v>287</v>
      </c>
      <c r="K325">
        <v>19.600000000000001</v>
      </c>
      <c r="L325">
        <v>11.74</v>
      </c>
      <c r="M325">
        <v>18.5</v>
      </c>
    </row>
    <row r="326" spans="1:13" x14ac:dyDescent="0.3">
      <c r="A326">
        <v>0.34109</v>
      </c>
      <c r="B326">
        <v>0</v>
      </c>
      <c r="C326">
        <v>7.38</v>
      </c>
      <c r="D326">
        <v>0</v>
      </c>
      <c r="E326">
        <v>0.49299999999999999</v>
      </c>
      <c r="F326">
        <v>6.415</v>
      </c>
      <c r="G326">
        <v>40.1</v>
      </c>
      <c r="H326">
        <v>4.7210999999999999</v>
      </c>
      <c r="I326">
        <v>5</v>
      </c>
      <c r="J326">
        <v>287</v>
      </c>
      <c r="K326">
        <v>19.600000000000001</v>
      </c>
      <c r="L326">
        <v>6.12</v>
      </c>
      <c r="M326">
        <v>25</v>
      </c>
    </row>
    <row r="327" spans="1:13" x14ac:dyDescent="0.3">
      <c r="A327">
        <v>0.19186</v>
      </c>
      <c r="B327">
        <v>0</v>
      </c>
      <c r="C327">
        <v>7.38</v>
      </c>
      <c r="D327">
        <v>0</v>
      </c>
      <c r="E327">
        <v>0.49299999999999999</v>
      </c>
      <c r="F327">
        <v>6.431</v>
      </c>
      <c r="G327">
        <v>14.7</v>
      </c>
      <c r="H327">
        <v>5.4158999999999997</v>
      </c>
      <c r="I327">
        <v>5</v>
      </c>
      <c r="J327">
        <v>287</v>
      </c>
      <c r="K327">
        <v>19.600000000000001</v>
      </c>
      <c r="L327">
        <v>5.08</v>
      </c>
      <c r="M327">
        <v>24.6</v>
      </c>
    </row>
    <row r="328" spans="1:13" x14ac:dyDescent="0.3">
      <c r="A328">
        <v>0.30347000000000002</v>
      </c>
      <c r="B328">
        <v>0</v>
      </c>
      <c r="C328">
        <v>7.38</v>
      </c>
      <c r="D328">
        <v>0</v>
      </c>
      <c r="E328">
        <v>0.49299999999999999</v>
      </c>
      <c r="F328">
        <v>6.3120000000000003</v>
      </c>
      <c r="G328">
        <v>28.9</v>
      </c>
      <c r="H328">
        <v>5.4158999999999997</v>
      </c>
      <c r="I328">
        <v>5</v>
      </c>
      <c r="J328">
        <v>287</v>
      </c>
      <c r="K328">
        <v>19.600000000000001</v>
      </c>
      <c r="L328">
        <v>6.15</v>
      </c>
      <c r="M328">
        <v>23</v>
      </c>
    </row>
    <row r="329" spans="1:13" x14ac:dyDescent="0.3">
      <c r="A329">
        <v>0.24102999999999999</v>
      </c>
      <c r="B329">
        <v>0</v>
      </c>
      <c r="C329">
        <v>7.38</v>
      </c>
      <c r="D329">
        <v>0</v>
      </c>
      <c r="E329">
        <v>0.49299999999999999</v>
      </c>
      <c r="F329">
        <v>6.0830000000000002</v>
      </c>
      <c r="G329">
        <v>43.7</v>
      </c>
      <c r="H329">
        <v>5.4158999999999997</v>
      </c>
      <c r="I329">
        <v>5</v>
      </c>
      <c r="J329">
        <v>287</v>
      </c>
      <c r="K329">
        <v>19.600000000000001</v>
      </c>
      <c r="L329">
        <v>12.79</v>
      </c>
      <c r="M329">
        <v>22.2</v>
      </c>
    </row>
    <row r="330" spans="1:13" x14ac:dyDescent="0.3">
      <c r="A330">
        <v>6.6170000000000007E-2</v>
      </c>
      <c r="B330">
        <v>0</v>
      </c>
      <c r="C330">
        <v>3.24</v>
      </c>
      <c r="D330">
        <v>0</v>
      </c>
      <c r="E330">
        <v>0.46</v>
      </c>
      <c r="F330">
        <v>5.8680000000000003</v>
      </c>
      <c r="G330">
        <v>25.8</v>
      </c>
      <c r="H330">
        <v>5.2145999999999999</v>
      </c>
      <c r="I330">
        <v>4</v>
      </c>
      <c r="J330">
        <v>430</v>
      </c>
      <c r="K330">
        <v>16.899999999999999</v>
      </c>
      <c r="L330">
        <v>9.9700000000000006</v>
      </c>
      <c r="M330">
        <v>19.3</v>
      </c>
    </row>
    <row r="331" spans="1:13" x14ac:dyDescent="0.3">
      <c r="A331">
        <v>6.7239999999999994E-2</v>
      </c>
      <c r="B331">
        <v>0</v>
      </c>
      <c r="C331">
        <v>3.24</v>
      </c>
      <c r="D331">
        <v>0</v>
      </c>
      <c r="E331">
        <v>0.46</v>
      </c>
      <c r="F331">
        <v>6.3330000000000002</v>
      </c>
      <c r="G331">
        <v>17.2</v>
      </c>
      <c r="H331">
        <v>5.2145999999999999</v>
      </c>
      <c r="I331">
        <v>4</v>
      </c>
      <c r="J331">
        <v>430</v>
      </c>
      <c r="K331">
        <v>16.899999999999999</v>
      </c>
      <c r="L331">
        <v>7.34</v>
      </c>
      <c r="M331">
        <v>22.6</v>
      </c>
    </row>
    <row r="332" spans="1:13" x14ac:dyDescent="0.3">
      <c r="A332">
        <v>4.5440000000000001E-2</v>
      </c>
      <c r="B332">
        <v>0</v>
      </c>
      <c r="C332">
        <v>3.24</v>
      </c>
      <c r="D332">
        <v>0</v>
      </c>
      <c r="E332">
        <v>0.46</v>
      </c>
      <c r="F332">
        <v>6.1440000000000001</v>
      </c>
      <c r="G332">
        <v>32.200000000000003</v>
      </c>
      <c r="H332">
        <v>5.8735999999999997</v>
      </c>
      <c r="I332">
        <v>4</v>
      </c>
      <c r="J332">
        <v>430</v>
      </c>
      <c r="K332">
        <v>16.899999999999999</v>
      </c>
      <c r="L332">
        <v>9.09</v>
      </c>
      <c r="M332">
        <v>19.8</v>
      </c>
    </row>
    <row r="333" spans="1:13" x14ac:dyDescent="0.3">
      <c r="A333">
        <v>5.0229999999999997E-2</v>
      </c>
      <c r="B333">
        <v>35</v>
      </c>
      <c r="C333">
        <v>6.06</v>
      </c>
      <c r="D333">
        <v>0</v>
      </c>
      <c r="E333">
        <v>0.43790000000000001</v>
      </c>
      <c r="F333">
        <v>5.7060000000000004</v>
      </c>
      <c r="G333">
        <v>28.4</v>
      </c>
      <c r="H333">
        <v>6.6406999999999998</v>
      </c>
      <c r="I333">
        <v>1</v>
      </c>
      <c r="J333">
        <v>304</v>
      </c>
      <c r="K333">
        <v>16.899999999999999</v>
      </c>
      <c r="L333">
        <v>12.43</v>
      </c>
      <c r="M333">
        <v>17.100000000000001</v>
      </c>
    </row>
    <row r="334" spans="1:13" x14ac:dyDescent="0.3">
      <c r="A334">
        <v>3.4660000000000003E-2</v>
      </c>
      <c r="B334">
        <v>35</v>
      </c>
      <c r="C334">
        <v>6.06</v>
      </c>
      <c r="D334">
        <v>0</v>
      </c>
      <c r="E334">
        <v>0.43790000000000001</v>
      </c>
      <c r="F334">
        <v>6.0309999999999997</v>
      </c>
      <c r="G334">
        <v>23.3</v>
      </c>
      <c r="H334">
        <v>6.6406999999999998</v>
      </c>
      <c r="I334">
        <v>1</v>
      </c>
      <c r="J334">
        <v>304</v>
      </c>
      <c r="K334">
        <v>16.899999999999999</v>
      </c>
      <c r="L334">
        <v>7.83</v>
      </c>
      <c r="M334">
        <v>19.399999999999999</v>
      </c>
    </row>
    <row r="335" spans="1:13" x14ac:dyDescent="0.3">
      <c r="A335">
        <v>5.083E-2</v>
      </c>
      <c r="B335">
        <v>0</v>
      </c>
      <c r="C335">
        <v>5.19</v>
      </c>
      <c r="D335">
        <v>0</v>
      </c>
      <c r="E335">
        <v>0.51500000000000001</v>
      </c>
      <c r="F335">
        <v>6.3159999999999998</v>
      </c>
      <c r="G335">
        <v>38.1</v>
      </c>
      <c r="H335">
        <v>6.4584000000000001</v>
      </c>
      <c r="I335">
        <v>5</v>
      </c>
      <c r="J335">
        <v>224</v>
      </c>
      <c r="K335">
        <v>20.2</v>
      </c>
      <c r="L335">
        <v>5.68</v>
      </c>
      <c r="M335">
        <v>22.2</v>
      </c>
    </row>
    <row r="336" spans="1:13" x14ac:dyDescent="0.3">
      <c r="A336">
        <v>3.7379999999999997E-2</v>
      </c>
      <c r="B336">
        <v>0</v>
      </c>
      <c r="C336">
        <v>5.19</v>
      </c>
      <c r="D336">
        <v>0</v>
      </c>
      <c r="E336">
        <v>0.51500000000000001</v>
      </c>
      <c r="F336">
        <v>6.31</v>
      </c>
      <c r="G336">
        <v>38.5</v>
      </c>
      <c r="H336">
        <v>6.4584000000000001</v>
      </c>
      <c r="I336">
        <v>5</v>
      </c>
      <c r="J336">
        <v>224</v>
      </c>
      <c r="K336">
        <v>20.2</v>
      </c>
      <c r="L336">
        <v>6.75</v>
      </c>
      <c r="M336">
        <v>20.7</v>
      </c>
    </row>
    <row r="337" spans="1:13" x14ac:dyDescent="0.3">
      <c r="A337">
        <v>3.9609999999999999E-2</v>
      </c>
      <c r="B337">
        <v>0</v>
      </c>
      <c r="C337">
        <v>5.19</v>
      </c>
      <c r="D337">
        <v>0</v>
      </c>
      <c r="E337">
        <v>0.51500000000000001</v>
      </c>
      <c r="F337">
        <v>6.0369999999999999</v>
      </c>
      <c r="G337">
        <v>34.5</v>
      </c>
      <c r="H337">
        <v>5.9852999999999996</v>
      </c>
      <c r="I337">
        <v>5</v>
      </c>
      <c r="J337">
        <v>224</v>
      </c>
      <c r="K337">
        <v>20.2</v>
      </c>
      <c r="L337">
        <v>8.01</v>
      </c>
      <c r="M337">
        <v>21.1</v>
      </c>
    </row>
    <row r="338" spans="1:13" x14ac:dyDescent="0.3">
      <c r="A338">
        <v>3.4270000000000002E-2</v>
      </c>
      <c r="B338">
        <v>0</v>
      </c>
      <c r="C338">
        <v>5.19</v>
      </c>
      <c r="D338">
        <v>0</v>
      </c>
      <c r="E338">
        <v>0.51500000000000001</v>
      </c>
      <c r="F338">
        <v>5.8689999999999998</v>
      </c>
      <c r="G338">
        <v>46.3</v>
      </c>
      <c r="H338">
        <v>5.2310999999999996</v>
      </c>
      <c r="I338">
        <v>5</v>
      </c>
      <c r="J338">
        <v>224</v>
      </c>
      <c r="K338">
        <v>20.2</v>
      </c>
      <c r="L338">
        <v>9.8000000000000007</v>
      </c>
      <c r="M338">
        <v>19.5</v>
      </c>
    </row>
    <row r="339" spans="1:13" x14ac:dyDescent="0.3">
      <c r="A339">
        <v>3.041E-2</v>
      </c>
      <c r="B339">
        <v>0</v>
      </c>
      <c r="C339">
        <v>5.19</v>
      </c>
      <c r="D339">
        <v>0</v>
      </c>
      <c r="E339">
        <v>0.51500000000000001</v>
      </c>
      <c r="F339">
        <v>5.8949999999999996</v>
      </c>
      <c r="G339">
        <v>59.6</v>
      </c>
      <c r="H339">
        <v>5.6150000000000002</v>
      </c>
      <c r="I339">
        <v>5</v>
      </c>
      <c r="J339">
        <v>224</v>
      </c>
      <c r="K339">
        <v>20.2</v>
      </c>
      <c r="L339">
        <v>10.56</v>
      </c>
      <c r="M339">
        <v>18.5</v>
      </c>
    </row>
    <row r="340" spans="1:13" x14ac:dyDescent="0.3">
      <c r="A340">
        <v>3.3059999999999999E-2</v>
      </c>
      <c r="B340">
        <v>0</v>
      </c>
      <c r="C340">
        <v>5.19</v>
      </c>
      <c r="D340">
        <v>0</v>
      </c>
      <c r="E340">
        <v>0.51500000000000001</v>
      </c>
      <c r="F340">
        <v>6.0590000000000002</v>
      </c>
      <c r="G340">
        <v>37.299999999999997</v>
      </c>
      <c r="H340">
        <v>4.8121999999999998</v>
      </c>
      <c r="I340">
        <v>5</v>
      </c>
      <c r="J340">
        <v>224</v>
      </c>
      <c r="K340">
        <v>20.2</v>
      </c>
      <c r="L340">
        <v>8.51</v>
      </c>
      <c r="M340">
        <v>20.6</v>
      </c>
    </row>
    <row r="341" spans="1:13" x14ac:dyDescent="0.3">
      <c r="A341">
        <v>5.4969999999999998E-2</v>
      </c>
      <c r="B341">
        <v>0</v>
      </c>
      <c r="C341">
        <v>5.19</v>
      </c>
      <c r="D341">
        <v>0</v>
      </c>
      <c r="E341">
        <v>0.51500000000000001</v>
      </c>
      <c r="F341">
        <v>5.9850000000000003</v>
      </c>
      <c r="G341">
        <v>45.4</v>
      </c>
      <c r="H341">
        <v>4.8121999999999998</v>
      </c>
      <c r="I341">
        <v>5</v>
      </c>
      <c r="J341">
        <v>224</v>
      </c>
      <c r="K341">
        <v>20.2</v>
      </c>
      <c r="L341">
        <v>9.74</v>
      </c>
      <c r="M341">
        <v>19</v>
      </c>
    </row>
    <row r="342" spans="1:13" x14ac:dyDescent="0.3">
      <c r="A342">
        <v>6.1510000000000002E-2</v>
      </c>
      <c r="B342">
        <v>0</v>
      </c>
      <c r="C342">
        <v>5.19</v>
      </c>
      <c r="D342">
        <v>0</v>
      </c>
      <c r="E342">
        <v>0.51500000000000001</v>
      </c>
      <c r="F342">
        <v>5.968</v>
      </c>
      <c r="G342">
        <v>58.5</v>
      </c>
      <c r="H342">
        <v>4.8121999999999998</v>
      </c>
      <c r="I342">
        <v>5</v>
      </c>
      <c r="J342">
        <v>224</v>
      </c>
      <c r="K342">
        <v>20.2</v>
      </c>
      <c r="L342">
        <v>9.2899999999999991</v>
      </c>
      <c r="M342">
        <v>18.7</v>
      </c>
    </row>
    <row r="343" spans="1:13" x14ac:dyDescent="0.3">
      <c r="A343">
        <v>1.3010000000000001E-2</v>
      </c>
      <c r="B343">
        <v>35</v>
      </c>
      <c r="C343">
        <v>1.52</v>
      </c>
      <c r="D343">
        <v>0</v>
      </c>
      <c r="E343">
        <v>0.442</v>
      </c>
      <c r="F343">
        <v>7.2409999999999997</v>
      </c>
      <c r="G343">
        <v>49.3</v>
      </c>
      <c r="H343">
        <v>7.0378999999999996</v>
      </c>
      <c r="I343">
        <v>1</v>
      </c>
      <c r="J343">
        <v>284</v>
      </c>
      <c r="K343">
        <v>15.5</v>
      </c>
      <c r="L343">
        <v>5.49</v>
      </c>
      <c r="M343">
        <v>32.700000000000003</v>
      </c>
    </row>
    <row r="344" spans="1:13" x14ac:dyDescent="0.3">
      <c r="A344">
        <v>2.4979999999999999E-2</v>
      </c>
      <c r="B344">
        <v>0</v>
      </c>
      <c r="C344">
        <v>1.89</v>
      </c>
      <c r="D344">
        <v>0</v>
      </c>
      <c r="E344">
        <v>0.51800000000000002</v>
      </c>
      <c r="F344">
        <v>6.54</v>
      </c>
      <c r="G344">
        <v>59.7</v>
      </c>
      <c r="H344">
        <v>6.2668999999999997</v>
      </c>
      <c r="I344">
        <v>1</v>
      </c>
      <c r="J344">
        <v>422</v>
      </c>
      <c r="K344">
        <v>15.9</v>
      </c>
      <c r="L344">
        <v>8.65</v>
      </c>
      <c r="M344">
        <v>16.5</v>
      </c>
    </row>
    <row r="345" spans="1:13" x14ac:dyDescent="0.3">
      <c r="A345">
        <v>2.5430000000000001E-2</v>
      </c>
      <c r="B345">
        <v>55</v>
      </c>
      <c r="C345">
        <v>3.78</v>
      </c>
      <c r="D345">
        <v>0</v>
      </c>
      <c r="E345">
        <v>0.48399999999999999</v>
      </c>
      <c r="F345">
        <v>6.6959999999999997</v>
      </c>
      <c r="G345">
        <v>56.4</v>
      </c>
      <c r="H345">
        <v>5.7321</v>
      </c>
      <c r="I345">
        <v>5</v>
      </c>
      <c r="J345">
        <v>370</v>
      </c>
      <c r="K345">
        <v>17.600000000000001</v>
      </c>
      <c r="L345">
        <v>7.18</v>
      </c>
      <c r="M345">
        <v>23.9</v>
      </c>
    </row>
    <row r="346" spans="1:13" x14ac:dyDescent="0.3">
      <c r="A346">
        <v>3.049E-2</v>
      </c>
      <c r="B346">
        <v>55</v>
      </c>
      <c r="C346">
        <v>3.78</v>
      </c>
      <c r="D346">
        <v>0</v>
      </c>
      <c r="E346">
        <v>0.48399999999999999</v>
      </c>
      <c r="F346">
        <v>6.8739999999999997</v>
      </c>
      <c r="G346">
        <v>28.1</v>
      </c>
      <c r="H346">
        <v>6.4653999999999998</v>
      </c>
      <c r="I346">
        <v>5</v>
      </c>
      <c r="J346">
        <v>370</v>
      </c>
      <c r="K346">
        <v>17.600000000000001</v>
      </c>
      <c r="L346">
        <v>4.6100000000000003</v>
      </c>
      <c r="M346">
        <v>31.2</v>
      </c>
    </row>
    <row r="347" spans="1:13" x14ac:dyDescent="0.3">
      <c r="A347">
        <v>3.1130000000000001E-2</v>
      </c>
      <c r="B347">
        <v>0</v>
      </c>
      <c r="C347">
        <v>4.3899999999999997</v>
      </c>
      <c r="D347">
        <v>0</v>
      </c>
      <c r="E347">
        <v>0.442</v>
      </c>
      <c r="F347">
        <v>6.0140000000000002</v>
      </c>
      <c r="G347">
        <v>48.5</v>
      </c>
      <c r="H347">
        <v>8.0136000000000003</v>
      </c>
      <c r="I347">
        <v>3</v>
      </c>
      <c r="J347">
        <v>352</v>
      </c>
      <c r="K347">
        <v>18.8</v>
      </c>
      <c r="L347">
        <v>10.53</v>
      </c>
      <c r="M347">
        <v>17.5</v>
      </c>
    </row>
    <row r="348" spans="1:13" x14ac:dyDescent="0.3">
      <c r="A348">
        <v>6.1620000000000001E-2</v>
      </c>
      <c r="B348">
        <v>0</v>
      </c>
      <c r="C348">
        <v>4.3899999999999997</v>
      </c>
      <c r="D348">
        <v>0</v>
      </c>
      <c r="E348">
        <v>0.442</v>
      </c>
      <c r="F348">
        <v>5.8979999999999997</v>
      </c>
      <c r="G348">
        <v>52.3</v>
      </c>
      <c r="H348">
        <v>8.0136000000000003</v>
      </c>
      <c r="I348">
        <v>3</v>
      </c>
      <c r="J348">
        <v>352</v>
      </c>
      <c r="K348">
        <v>18.8</v>
      </c>
      <c r="L348">
        <v>12.67</v>
      </c>
      <c r="M348">
        <v>17.2</v>
      </c>
    </row>
    <row r="349" spans="1:13" x14ac:dyDescent="0.3">
      <c r="A349">
        <v>1.8700000000000001E-2</v>
      </c>
      <c r="B349">
        <v>85</v>
      </c>
      <c r="C349">
        <v>4.1500000000000004</v>
      </c>
      <c r="D349">
        <v>0</v>
      </c>
      <c r="E349">
        <v>0.42899999999999999</v>
      </c>
      <c r="F349">
        <v>6.516</v>
      </c>
      <c r="G349">
        <v>27.7</v>
      </c>
      <c r="H349">
        <v>8.5352999999999994</v>
      </c>
      <c r="I349">
        <v>4</v>
      </c>
      <c r="J349">
        <v>351</v>
      </c>
      <c r="K349">
        <v>17.899999999999999</v>
      </c>
      <c r="L349">
        <v>6.36</v>
      </c>
      <c r="M349">
        <v>23.1</v>
      </c>
    </row>
    <row r="350" spans="1:13" x14ac:dyDescent="0.3">
      <c r="A350">
        <v>1.5010000000000001E-2</v>
      </c>
      <c r="B350">
        <v>80</v>
      </c>
      <c r="C350">
        <v>2.0099999999999998</v>
      </c>
      <c r="D350">
        <v>0</v>
      </c>
      <c r="E350">
        <v>0.435</v>
      </c>
      <c r="F350">
        <v>6.6349999999999998</v>
      </c>
      <c r="G350">
        <v>29.7</v>
      </c>
      <c r="H350">
        <v>8.3439999999999994</v>
      </c>
      <c r="I350">
        <v>4</v>
      </c>
      <c r="J350">
        <v>280</v>
      </c>
      <c r="K350">
        <v>17</v>
      </c>
      <c r="L350">
        <v>5.99</v>
      </c>
      <c r="M350">
        <v>24.5</v>
      </c>
    </row>
    <row r="351" spans="1:13" x14ac:dyDescent="0.3">
      <c r="A351">
        <v>2.8989999999999998E-2</v>
      </c>
      <c r="B351">
        <v>40</v>
      </c>
      <c r="C351">
        <v>1.25</v>
      </c>
      <c r="D351">
        <v>0</v>
      </c>
      <c r="E351">
        <v>0.42899999999999999</v>
      </c>
      <c r="F351">
        <v>6.9390000000000001</v>
      </c>
      <c r="G351">
        <v>34.5</v>
      </c>
      <c r="H351">
        <v>8.7920999999999996</v>
      </c>
      <c r="I351">
        <v>1</v>
      </c>
      <c r="J351">
        <v>335</v>
      </c>
      <c r="K351">
        <v>19.7</v>
      </c>
      <c r="L351">
        <v>5.89</v>
      </c>
      <c r="M351">
        <v>26.6</v>
      </c>
    </row>
    <row r="352" spans="1:13" x14ac:dyDescent="0.3">
      <c r="A352">
        <v>6.2109999999999999E-2</v>
      </c>
      <c r="B352">
        <v>40</v>
      </c>
      <c r="C352">
        <v>1.25</v>
      </c>
      <c r="D352">
        <v>0</v>
      </c>
      <c r="E352">
        <v>0.42899999999999999</v>
      </c>
      <c r="F352">
        <v>6.49</v>
      </c>
      <c r="G352">
        <v>44.4</v>
      </c>
      <c r="H352">
        <v>8.7920999999999996</v>
      </c>
      <c r="I352">
        <v>1</v>
      </c>
      <c r="J352">
        <v>335</v>
      </c>
      <c r="K352">
        <v>19.7</v>
      </c>
      <c r="L352">
        <v>5.98</v>
      </c>
      <c r="M352">
        <v>22.9</v>
      </c>
    </row>
    <row r="353" spans="1:13" x14ac:dyDescent="0.3">
      <c r="A353">
        <v>7.9500000000000001E-2</v>
      </c>
      <c r="B353">
        <v>60</v>
      </c>
      <c r="C353">
        <v>1.69</v>
      </c>
      <c r="D353">
        <v>0</v>
      </c>
      <c r="E353">
        <v>0.41099999999999998</v>
      </c>
      <c r="F353">
        <v>6.5789999999999997</v>
      </c>
      <c r="G353">
        <v>35.9</v>
      </c>
      <c r="H353">
        <v>10.7103</v>
      </c>
      <c r="I353">
        <v>4</v>
      </c>
      <c r="J353">
        <v>411</v>
      </c>
      <c r="K353">
        <v>18.3</v>
      </c>
      <c r="L353">
        <v>5.49</v>
      </c>
      <c r="M353">
        <v>24.1</v>
      </c>
    </row>
    <row r="354" spans="1:13" x14ac:dyDescent="0.3">
      <c r="A354">
        <v>7.2440000000000004E-2</v>
      </c>
      <c r="B354">
        <v>60</v>
      </c>
      <c r="C354">
        <v>1.69</v>
      </c>
      <c r="D354">
        <v>0</v>
      </c>
      <c r="E354">
        <v>0.41099999999999998</v>
      </c>
      <c r="F354">
        <v>5.8840000000000003</v>
      </c>
      <c r="G354">
        <v>18.5</v>
      </c>
      <c r="H354">
        <v>10.7103</v>
      </c>
      <c r="I354">
        <v>4</v>
      </c>
      <c r="J354">
        <v>411</v>
      </c>
      <c r="K354">
        <v>18.3</v>
      </c>
      <c r="L354">
        <v>7.79</v>
      </c>
      <c r="M354">
        <v>18.600000000000001</v>
      </c>
    </row>
    <row r="355" spans="1:13" x14ac:dyDescent="0.3">
      <c r="A355">
        <v>1.7090000000000001E-2</v>
      </c>
      <c r="B355">
        <v>90</v>
      </c>
      <c r="C355">
        <v>2.02</v>
      </c>
      <c r="D355">
        <v>0</v>
      </c>
      <c r="E355">
        <v>0.41</v>
      </c>
      <c r="F355">
        <v>6.7279999999999998</v>
      </c>
      <c r="G355">
        <v>36.1</v>
      </c>
      <c r="H355">
        <v>12.1265</v>
      </c>
      <c r="I355">
        <v>5</v>
      </c>
      <c r="J355">
        <v>187</v>
      </c>
      <c r="K355">
        <v>17</v>
      </c>
      <c r="L355">
        <v>4.5</v>
      </c>
      <c r="M355">
        <v>30.1</v>
      </c>
    </row>
    <row r="356" spans="1:13" x14ac:dyDescent="0.3">
      <c r="A356">
        <v>4.301E-2</v>
      </c>
      <c r="B356">
        <v>80</v>
      </c>
      <c r="C356">
        <v>1.91</v>
      </c>
      <c r="D356">
        <v>0</v>
      </c>
      <c r="E356">
        <v>0.41299999999999998</v>
      </c>
      <c r="F356">
        <v>5.6630000000000003</v>
      </c>
      <c r="G356">
        <v>21.9</v>
      </c>
      <c r="H356">
        <v>10.585699999999999</v>
      </c>
      <c r="I356">
        <v>4</v>
      </c>
      <c r="J356">
        <v>334</v>
      </c>
      <c r="K356">
        <v>22</v>
      </c>
      <c r="L356">
        <v>8.0500000000000007</v>
      </c>
      <c r="M356">
        <v>18.2</v>
      </c>
    </row>
    <row r="357" spans="1:13" x14ac:dyDescent="0.3">
      <c r="A357">
        <v>0.10659</v>
      </c>
      <c r="B357">
        <v>80</v>
      </c>
      <c r="C357">
        <v>1.91</v>
      </c>
      <c r="D357">
        <v>0</v>
      </c>
      <c r="E357">
        <v>0.41299999999999998</v>
      </c>
      <c r="F357">
        <v>5.9359999999999999</v>
      </c>
      <c r="G357">
        <v>19.5</v>
      </c>
      <c r="H357">
        <v>10.585699999999999</v>
      </c>
      <c r="I357">
        <v>4</v>
      </c>
      <c r="J357">
        <v>334</v>
      </c>
      <c r="K357">
        <v>22</v>
      </c>
      <c r="L357">
        <v>5.57</v>
      </c>
      <c r="M357">
        <v>20.6</v>
      </c>
    </row>
    <row r="358" spans="1:13" x14ac:dyDescent="0.3">
      <c r="A358">
        <v>8.9829600000000003</v>
      </c>
      <c r="B358">
        <v>0</v>
      </c>
      <c r="C358">
        <v>18.100000000000001</v>
      </c>
      <c r="D358">
        <v>1</v>
      </c>
      <c r="E358">
        <v>0.77</v>
      </c>
      <c r="F358">
        <v>6.2119999999999997</v>
      </c>
      <c r="G358">
        <v>97.4</v>
      </c>
      <c r="H358">
        <v>2.1221999999999999</v>
      </c>
      <c r="I358">
        <v>24</v>
      </c>
      <c r="J358">
        <v>666</v>
      </c>
      <c r="K358">
        <v>20.2</v>
      </c>
      <c r="L358">
        <v>17.600000000000001</v>
      </c>
      <c r="M358">
        <v>17.8</v>
      </c>
    </row>
    <row r="359" spans="1:13" x14ac:dyDescent="0.3">
      <c r="A359">
        <v>3.8496999999999999</v>
      </c>
      <c r="B359">
        <v>0</v>
      </c>
      <c r="C359">
        <v>18.100000000000001</v>
      </c>
      <c r="D359">
        <v>1</v>
      </c>
      <c r="E359">
        <v>0.77</v>
      </c>
      <c r="F359">
        <v>6.3949999999999996</v>
      </c>
      <c r="G359">
        <v>91</v>
      </c>
      <c r="H359">
        <v>2.5051999999999999</v>
      </c>
      <c r="I359">
        <v>24</v>
      </c>
      <c r="J359">
        <v>666</v>
      </c>
      <c r="K359">
        <v>20.2</v>
      </c>
      <c r="L359">
        <v>13.27</v>
      </c>
      <c r="M359">
        <v>21.7</v>
      </c>
    </row>
    <row r="360" spans="1:13" x14ac:dyDescent="0.3">
      <c r="A360">
        <v>5.2017699999999998</v>
      </c>
      <c r="B360">
        <v>0</v>
      </c>
      <c r="C360">
        <v>18.100000000000001</v>
      </c>
      <c r="D360">
        <v>1</v>
      </c>
      <c r="E360">
        <v>0.77</v>
      </c>
      <c r="F360">
        <v>6.1269999999999998</v>
      </c>
      <c r="G360">
        <v>83.4</v>
      </c>
      <c r="H360">
        <v>2.7227000000000001</v>
      </c>
      <c r="I360">
        <v>24</v>
      </c>
      <c r="J360">
        <v>666</v>
      </c>
      <c r="K360">
        <v>20.2</v>
      </c>
      <c r="L360">
        <v>11.48</v>
      </c>
      <c r="M360">
        <v>22.7</v>
      </c>
    </row>
    <row r="361" spans="1:13" x14ac:dyDescent="0.3">
      <c r="A361">
        <v>4.2613099999999999</v>
      </c>
      <c r="B361">
        <v>0</v>
      </c>
      <c r="C361">
        <v>18.100000000000001</v>
      </c>
      <c r="D361">
        <v>0</v>
      </c>
      <c r="E361">
        <v>0.77</v>
      </c>
      <c r="F361">
        <v>6.1120000000000001</v>
      </c>
      <c r="G361">
        <v>81.3</v>
      </c>
      <c r="H361">
        <v>2.5091000000000001</v>
      </c>
      <c r="I361">
        <v>24</v>
      </c>
      <c r="J361">
        <v>666</v>
      </c>
      <c r="K361">
        <v>20.2</v>
      </c>
      <c r="L361">
        <v>12.67</v>
      </c>
      <c r="M361">
        <v>22.6</v>
      </c>
    </row>
    <row r="362" spans="1:13" x14ac:dyDescent="0.3">
      <c r="A362">
        <v>4.5419200000000002</v>
      </c>
      <c r="B362">
        <v>0</v>
      </c>
      <c r="C362">
        <v>18.100000000000001</v>
      </c>
      <c r="D362">
        <v>0</v>
      </c>
      <c r="E362">
        <v>0.77</v>
      </c>
      <c r="F362">
        <v>6.3979999999999997</v>
      </c>
      <c r="G362">
        <v>88</v>
      </c>
      <c r="H362">
        <v>2.5182000000000002</v>
      </c>
      <c r="I362">
        <v>24</v>
      </c>
      <c r="J362">
        <v>666</v>
      </c>
      <c r="K362">
        <v>20.2</v>
      </c>
      <c r="L362">
        <v>7.79</v>
      </c>
      <c r="M362">
        <v>25</v>
      </c>
    </row>
    <row r="363" spans="1:13" x14ac:dyDescent="0.3">
      <c r="A363">
        <v>3.83684</v>
      </c>
      <c r="B363">
        <v>0</v>
      </c>
      <c r="C363">
        <v>18.100000000000001</v>
      </c>
      <c r="D363">
        <v>0</v>
      </c>
      <c r="E363">
        <v>0.77</v>
      </c>
      <c r="F363">
        <v>6.2510000000000003</v>
      </c>
      <c r="G363">
        <v>91.1</v>
      </c>
      <c r="H363">
        <v>2.2955000000000001</v>
      </c>
      <c r="I363">
        <v>24</v>
      </c>
      <c r="J363">
        <v>666</v>
      </c>
      <c r="K363">
        <v>20.2</v>
      </c>
      <c r="L363">
        <v>14.19</v>
      </c>
      <c r="M363">
        <v>19.899999999999999</v>
      </c>
    </row>
    <row r="364" spans="1:13" x14ac:dyDescent="0.3">
      <c r="A364">
        <v>3.67822</v>
      </c>
      <c r="B364">
        <v>0</v>
      </c>
      <c r="C364">
        <v>18.100000000000001</v>
      </c>
      <c r="D364">
        <v>0</v>
      </c>
      <c r="E364">
        <v>0.77</v>
      </c>
      <c r="F364">
        <v>5.3620000000000001</v>
      </c>
      <c r="G364">
        <v>96.2</v>
      </c>
      <c r="H364">
        <v>2.1036000000000001</v>
      </c>
      <c r="I364">
        <v>24</v>
      </c>
      <c r="J364">
        <v>666</v>
      </c>
      <c r="K364">
        <v>20.2</v>
      </c>
      <c r="L364">
        <v>10.19</v>
      </c>
      <c r="M364">
        <v>20.8</v>
      </c>
    </row>
    <row r="365" spans="1:13" x14ac:dyDescent="0.3">
      <c r="A365">
        <v>4.2223899999999999</v>
      </c>
      <c r="B365">
        <v>0</v>
      </c>
      <c r="C365">
        <v>18.100000000000001</v>
      </c>
      <c r="D365">
        <v>1</v>
      </c>
      <c r="E365">
        <v>0.77</v>
      </c>
      <c r="F365">
        <v>5.8029999999999999</v>
      </c>
      <c r="G365">
        <v>89</v>
      </c>
      <c r="H365">
        <v>1.9047000000000001</v>
      </c>
      <c r="I365">
        <v>24</v>
      </c>
      <c r="J365">
        <v>666</v>
      </c>
      <c r="K365">
        <v>20.2</v>
      </c>
      <c r="L365">
        <v>14.64</v>
      </c>
      <c r="M365">
        <v>16.8</v>
      </c>
    </row>
    <row r="366" spans="1:13" x14ac:dyDescent="0.3">
      <c r="A366">
        <v>3.4742799999999998</v>
      </c>
      <c r="B366">
        <v>0</v>
      </c>
      <c r="C366">
        <v>18.100000000000001</v>
      </c>
      <c r="D366">
        <v>1</v>
      </c>
      <c r="E366">
        <v>0.71799999999999997</v>
      </c>
      <c r="F366">
        <v>8.7799999999999994</v>
      </c>
      <c r="G366">
        <v>82.9</v>
      </c>
      <c r="H366">
        <v>1.9047000000000001</v>
      </c>
      <c r="I366">
        <v>24</v>
      </c>
      <c r="J366">
        <v>666</v>
      </c>
      <c r="K366">
        <v>20.2</v>
      </c>
      <c r="L366">
        <v>5.29</v>
      </c>
      <c r="M366">
        <v>21.9</v>
      </c>
    </row>
    <row r="367" spans="1:13" x14ac:dyDescent="0.3">
      <c r="A367">
        <v>4.5558699999999996</v>
      </c>
      <c r="B367">
        <v>0</v>
      </c>
      <c r="C367">
        <v>18.100000000000001</v>
      </c>
      <c r="D367">
        <v>0</v>
      </c>
      <c r="E367">
        <v>0.71799999999999997</v>
      </c>
      <c r="F367">
        <v>3.5609999999999999</v>
      </c>
      <c r="G367">
        <v>87.9</v>
      </c>
      <c r="H367">
        <v>1.6132</v>
      </c>
      <c r="I367">
        <v>24</v>
      </c>
      <c r="J367">
        <v>666</v>
      </c>
      <c r="K367">
        <v>20.2</v>
      </c>
      <c r="L367">
        <v>7.12</v>
      </c>
      <c r="M367">
        <v>27.5</v>
      </c>
    </row>
    <row r="368" spans="1:13" x14ac:dyDescent="0.3">
      <c r="A368">
        <v>3.6969500000000002</v>
      </c>
      <c r="B368">
        <v>0</v>
      </c>
      <c r="C368">
        <v>18.100000000000001</v>
      </c>
      <c r="D368">
        <v>0</v>
      </c>
      <c r="E368">
        <v>0.71799999999999997</v>
      </c>
      <c r="F368">
        <v>4.9630000000000001</v>
      </c>
      <c r="G368">
        <v>91.4</v>
      </c>
      <c r="H368">
        <v>1.7523</v>
      </c>
      <c r="I368">
        <v>24</v>
      </c>
      <c r="J368">
        <v>666</v>
      </c>
      <c r="K368">
        <v>20.2</v>
      </c>
      <c r="L368">
        <v>14</v>
      </c>
      <c r="M368">
        <v>21.9</v>
      </c>
    </row>
    <row r="369" spans="1:13" x14ac:dyDescent="0.3">
      <c r="A369">
        <v>13.5222</v>
      </c>
      <c r="B369">
        <v>0</v>
      </c>
      <c r="C369">
        <v>18.100000000000001</v>
      </c>
      <c r="D369">
        <v>0</v>
      </c>
      <c r="E369">
        <v>0.63100000000000001</v>
      </c>
      <c r="F369">
        <v>3.863</v>
      </c>
      <c r="G369">
        <v>100</v>
      </c>
      <c r="H369">
        <v>1.5105999999999999</v>
      </c>
      <c r="I369">
        <v>24</v>
      </c>
      <c r="J369">
        <v>666</v>
      </c>
      <c r="K369">
        <v>20.2</v>
      </c>
      <c r="L369">
        <v>13.33</v>
      </c>
      <c r="M369">
        <v>23.1</v>
      </c>
    </row>
    <row r="370" spans="1:13" x14ac:dyDescent="0.3">
      <c r="A370">
        <v>4.8982200000000002</v>
      </c>
      <c r="B370">
        <v>0</v>
      </c>
      <c r="C370">
        <v>18.100000000000001</v>
      </c>
      <c r="D370">
        <v>0</v>
      </c>
      <c r="E370">
        <v>0.63100000000000001</v>
      </c>
      <c r="F370">
        <v>4.97</v>
      </c>
      <c r="G370">
        <v>100</v>
      </c>
      <c r="H370">
        <v>1.3325</v>
      </c>
      <c r="I370">
        <v>24</v>
      </c>
      <c r="J370">
        <v>666</v>
      </c>
      <c r="K370">
        <v>20.2</v>
      </c>
      <c r="L370">
        <v>3.26</v>
      </c>
      <c r="M370">
        <v>50</v>
      </c>
    </row>
    <row r="371" spans="1:13" x14ac:dyDescent="0.3">
      <c r="A371">
        <v>5.6699799999999998</v>
      </c>
      <c r="B371">
        <v>0</v>
      </c>
      <c r="C371">
        <v>18.100000000000001</v>
      </c>
      <c r="D371">
        <v>1</v>
      </c>
      <c r="E371">
        <v>0.63100000000000001</v>
      </c>
      <c r="F371">
        <v>6.6829999999999998</v>
      </c>
      <c r="G371">
        <v>96.8</v>
      </c>
      <c r="H371">
        <v>1.3567</v>
      </c>
      <c r="I371">
        <v>24</v>
      </c>
      <c r="J371">
        <v>666</v>
      </c>
      <c r="K371">
        <v>20.2</v>
      </c>
      <c r="L371">
        <v>3.73</v>
      </c>
      <c r="M371">
        <v>50</v>
      </c>
    </row>
    <row r="372" spans="1:13" x14ac:dyDescent="0.3">
      <c r="A372">
        <v>6.5387599999999999</v>
      </c>
      <c r="B372">
        <v>0</v>
      </c>
      <c r="C372">
        <v>18.100000000000001</v>
      </c>
      <c r="D372">
        <v>1</v>
      </c>
      <c r="E372">
        <v>0.63100000000000001</v>
      </c>
      <c r="F372">
        <v>7.016</v>
      </c>
      <c r="G372">
        <v>97.5</v>
      </c>
      <c r="H372">
        <v>1.2023999999999999</v>
      </c>
      <c r="I372">
        <v>24</v>
      </c>
      <c r="J372">
        <v>666</v>
      </c>
      <c r="K372">
        <v>20.2</v>
      </c>
      <c r="L372">
        <v>2.96</v>
      </c>
      <c r="M372">
        <v>50</v>
      </c>
    </row>
    <row r="373" spans="1:13" x14ac:dyDescent="0.3">
      <c r="A373">
        <v>9.2323000000000004</v>
      </c>
      <c r="B373">
        <v>0</v>
      </c>
      <c r="C373">
        <v>18.100000000000001</v>
      </c>
      <c r="D373">
        <v>0</v>
      </c>
      <c r="E373">
        <v>0.63100000000000001</v>
      </c>
      <c r="F373">
        <v>6.2160000000000002</v>
      </c>
      <c r="G373">
        <v>100</v>
      </c>
      <c r="H373">
        <v>1.1691</v>
      </c>
      <c r="I373">
        <v>24</v>
      </c>
      <c r="J373">
        <v>666</v>
      </c>
      <c r="K373">
        <v>20.2</v>
      </c>
      <c r="L373">
        <v>9.5299999999999994</v>
      </c>
      <c r="M373">
        <v>50</v>
      </c>
    </row>
    <row r="374" spans="1:13" x14ac:dyDescent="0.3">
      <c r="A374">
        <v>8.2672500000000007</v>
      </c>
      <c r="B374">
        <v>0</v>
      </c>
      <c r="C374">
        <v>18.100000000000001</v>
      </c>
      <c r="D374">
        <v>1</v>
      </c>
      <c r="E374">
        <v>0.66800000000000004</v>
      </c>
      <c r="F374">
        <v>5.875</v>
      </c>
      <c r="G374">
        <v>89.6</v>
      </c>
      <c r="H374">
        <v>1.1295999999999999</v>
      </c>
      <c r="I374">
        <v>24</v>
      </c>
      <c r="J374">
        <v>666</v>
      </c>
      <c r="K374">
        <v>20.2</v>
      </c>
      <c r="L374">
        <v>8.8800000000000008</v>
      </c>
      <c r="M374">
        <v>50</v>
      </c>
    </row>
    <row r="375" spans="1:13" x14ac:dyDescent="0.3">
      <c r="A375">
        <v>11.1081</v>
      </c>
      <c r="B375">
        <v>0</v>
      </c>
      <c r="C375">
        <v>18.100000000000001</v>
      </c>
      <c r="D375">
        <v>0</v>
      </c>
      <c r="E375">
        <v>0.66800000000000004</v>
      </c>
      <c r="F375">
        <v>4.9059999999999997</v>
      </c>
      <c r="G375">
        <v>100</v>
      </c>
      <c r="H375">
        <v>1.1741999999999999</v>
      </c>
      <c r="I375">
        <v>24</v>
      </c>
      <c r="J375">
        <v>666</v>
      </c>
      <c r="K375">
        <v>20.2</v>
      </c>
      <c r="L375">
        <v>34.770000000000003</v>
      </c>
      <c r="M375">
        <v>13.8</v>
      </c>
    </row>
    <row r="376" spans="1:13" x14ac:dyDescent="0.3">
      <c r="A376">
        <v>18.498200000000001</v>
      </c>
      <c r="B376">
        <v>0</v>
      </c>
      <c r="C376">
        <v>18.100000000000001</v>
      </c>
      <c r="D376">
        <v>0</v>
      </c>
      <c r="E376">
        <v>0.66800000000000004</v>
      </c>
      <c r="F376">
        <v>4.1379999999999999</v>
      </c>
      <c r="G376">
        <v>100</v>
      </c>
      <c r="H376">
        <v>1.137</v>
      </c>
      <c r="I376">
        <v>24</v>
      </c>
      <c r="J376">
        <v>666</v>
      </c>
      <c r="K376">
        <v>20.2</v>
      </c>
      <c r="L376">
        <v>37.97</v>
      </c>
      <c r="M376">
        <v>13.8</v>
      </c>
    </row>
    <row r="377" spans="1:13" x14ac:dyDescent="0.3">
      <c r="A377">
        <v>19.609100000000002</v>
      </c>
      <c r="B377">
        <v>0</v>
      </c>
      <c r="C377">
        <v>18.100000000000001</v>
      </c>
      <c r="D377">
        <v>0</v>
      </c>
      <c r="E377">
        <v>0.67100000000000004</v>
      </c>
      <c r="F377">
        <v>7.3129999999999997</v>
      </c>
      <c r="G377">
        <v>97.9</v>
      </c>
      <c r="H377">
        <v>1.3163</v>
      </c>
      <c r="I377">
        <v>24</v>
      </c>
      <c r="J377">
        <v>666</v>
      </c>
      <c r="K377">
        <v>20.2</v>
      </c>
      <c r="L377">
        <v>13.44</v>
      </c>
      <c r="M377">
        <v>15</v>
      </c>
    </row>
    <row r="378" spans="1:13" x14ac:dyDescent="0.3">
      <c r="A378">
        <v>15.288</v>
      </c>
      <c r="B378">
        <v>0</v>
      </c>
      <c r="C378">
        <v>18.100000000000001</v>
      </c>
      <c r="D378">
        <v>0</v>
      </c>
      <c r="E378">
        <v>0.67100000000000004</v>
      </c>
      <c r="F378">
        <v>6.649</v>
      </c>
      <c r="G378">
        <v>93.3</v>
      </c>
      <c r="H378">
        <v>1.3449</v>
      </c>
      <c r="I378">
        <v>24</v>
      </c>
      <c r="J378">
        <v>666</v>
      </c>
      <c r="K378">
        <v>20.2</v>
      </c>
      <c r="L378">
        <v>23.24</v>
      </c>
      <c r="M378">
        <v>13.9</v>
      </c>
    </row>
    <row r="379" spans="1:13" x14ac:dyDescent="0.3">
      <c r="A379">
        <v>9.8234899999999996</v>
      </c>
      <c r="B379">
        <v>0</v>
      </c>
      <c r="C379">
        <v>18.100000000000001</v>
      </c>
      <c r="D379">
        <v>0</v>
      </c>
      <c r="E379">
        <v>0.67100000000000004</v>
      </c>
      <c r="F379">
        <v>6.7939999999999996</v>
      </c>
      <c r="G379">
        <v>98.8</v>
      </c>
      <c r="H379">
        <v>1.3580000000000001</v>
      </c>
      <c r="I379">
        <v>24</v>
      </c>
      <c r="J379">
        <v>666</v>
      </c>
      <c r="K379">
        <v>20.2</v>
      </c>
      <c r="L379">
        <v>21.24</v>
      </c>
      <c r="M379">
        <v>13.3</v>
      </c>
    </row>
    <row r="380" spans="1:13" x14ac:dyDescent="0.3">
      <c r="A380">
        <v>23.648199999999999</v>
      </c>
      <c r="B380">
        <v>0</v>
      </c>
      <c r="C380">
        <v>18.100000000000001</v>
      </c>
      <c r="D380">
        <v>0</v>
      </c>
      <c r="E380">
        <v>0.67100000000000004</v>
      </c>
      <c r="F380">
        <v>6.38</v>
      </c>
      <c r="G380">
        <v>96.2</v>
      </c>
      <c r="H380">
        <v>1.3861000000000001</v>
      </c>
      <c r="I380">
        <v>24</v>
      </c>
      <c r="J380">
        <v>666</v>
      </c>
      <c r="K380">
        <v>20.2</v>
      </c>
      <c r="L380">
        <v>23.69</v>
      </c>
      <c r="M380">
        <v>13.1</v>
      </c>
    </row>
    <row r="381" spans="1:13" x14ac:dyDescent="0.3">
      <c r="A381">
        <v>17.866700000000002</v>
      </c>
      <c r="B381">
        <v>0</v>
      </c>
      <c r="C381">
        <v>18.100000000000001</v>
      </c>
      <c r="D381">
        <v>0</v>
      </c>
      <c r="E381">
        <v>0.67100000000000004</v>
      </c>
      <c r="F381">
        <v>6.2229999999999999</v>
      </c>
      <c r="G381">
        <v>100</v>
      </c>
      <c r="H381">
        <v>1.3861000000000001</v>
      </c>
      <c r="I381">
        <v>24</v>
      </c>
      <c r="J381">
        <v>666</v>
      </c>
      <c r="K381">
        <v>20.2</v>
      </c>
      <c r="L381">
        <v>21.78</v>
      </c>
      <c r="M381">
        <v>10.199999999999999</v>
      </c>
    </row>
    <row r="382" spans="1:13" x14ac:dyDescent="0.3">
      <c r="A382">
        <v>88.976200000000006</v>
      </c>
      <c r="B382">
        <v>0</v>
      </c>
      <c r="C382">
        <v>18.100000000000001</v>
      </c>
      <c r="D382">
        <v>0</v>
      </c>
      <c r="E382">
        <v>0.67100000000000004</v>
      </c>
      <c r="F382">
        <v>6.968</v>
      </c>
      <c r="G382">
        <v>91.9</v>
      </c>
      <c r="H382">
        <v>1.4165000000000001</v>
      </c>
      <c r="I382">
        <v>24</v>
      </c>
      <c r="J382">
        <v>666</v>
      </c>
      <c r="K382">
        <v>20.2</v>
      </c>
      <c r="L382">
        <v>17.21</v>
      </c>
      <c r="M382">
        <v>10.4</v>
      </c>
    </row>
    <row r="383" spans="1:13" x14ac:dyDescent="0.3">
      <c r="A383">
        <v>15.8744</v>
      </c>
      <c r="B383">
        <v>0</v>
      </c>
      <c r="C383">
        <v>18.100000000000001</v>
      </c>
      <c r="D383">
        <v>0</v>
      </c>
      <c r="E383">
        <v>0.67100000000000004</v>
      </c>
      <c r="F383">
        <v>6.5449999999999999</v>
      </c>
      <c r="G383">
        <v>99.1</v>
      </c>
      <c r="H383">
        <v>1.5192000000000001</v>
      </c>
      <c r="I383">
        <v>24</v>
      </c>
      <c r="J383">
        <v>666</v>
      </c>
      <c r="K383">
        <v>20.2</v>
      </c>
      <c r="L383">
        <v>21.08</v>
      </c>
      <c r="M383">
        <v>10.9</v>
      </c>
    </row>
    <row r="384" spans="1:13" x14ac:dyDescent="0.3">
      <c r="A384">
        <v>9.1870200000000004</v>
      </c>
      <c r="B384">
        <v>0</v>
      </c>
      <c r="C384">
        <v>18.100000000000001</v>
      </c>
      <c r="D384">
        <v>0</v>
      </c>
      <c r="E384">
        <v>0.7</v>
      </c>
      <c r="F384">
        <v>5.5359999999999996</v>
      </c>
      <c r="G384">
        <v>100</v>
      </c>
      <c r="H384">
        <v>1.5804</v>
      </c>
      <c r="I384">
        <v>24</v>
      </c>
      <c r="J384">
        <v>666</v>
      </c>
      <c r="K384">
        <v>20.2</v>
      </c>
      <c r="L384">
        <v>23.6</v>
      </c>
      <c r="M384">
        <v>11.3</v>
      </c>
    </row>
    <row r="385" spans="1:13" x14ac:dyDescent="0.3">
      <c r="A385">
        <v>7.9924799999999996</v>
      </c>
      <c r="B385">
        <v>0</v>
      </c>
      <c r="C385">
        <v>18.100000000000001</v>
      </c>
      <c r="D385">
        <v>0</v>
      </c>
      <c r="E385">
        <v>0.7</v>
      </c>
      <c r="F385">
        <v>5.52</v>
      </c>
      <c r="G385">
        <v>100</v>
      </c>
      <c r="H385">
        <v>1.5330999999999999</v>
      </c>
      <c r="I385">
        <v>24</v>
      </c>
      <c r="J385">
        <v>666</v>
      </c>
      <c r="K385">
        <v>20.2</v>
      </c>
      <c r="L385">
        <v>24.56</v>
      </c>
      <c r="M385">
        <v>12.3</v>
      </c>
    </row>
    <row r="386" spans="1:13" x14ac:dyDescent="0.3">
      <c r="A386">
        <v>20.084900000000001</v>
      </c>
      <c r="B386">
        <v>0</v>
      </c>
      <c r="C386">
        <v>18.100000000000001</v>
      </c>
      <c r="D386">
        <v>0</v>
      </c>
      <c r="E386">
        <v>0.7</v>
      </c>
      <c r="F386">
        <v>4.3680000000000003</v>
      </c>
      <c r="G386">
        <v>91.2</v>
      </c>
      <c r="H386">
        <v>1.4395</v>
      </c>
      <c r="I386">
        <v>24</v>
      </c>
      <c r="J386">
        <v>666</v>
      </c>
      <c r="K386">
        <v>20.2</v>
      </c>
      <c r="L386">
        <v>30.63</v>
      </c>
      <c r="M386">
        <v>8.8000000000000007</v>
      </c>
    </row>
    <row r="387" spans="1:13" x14ac:dyDescent="0.3">
      <c r="A387">
        <v>16.811800000000002</v>
      </c>
      <c r="B387">
        <v>0</v>
      </c>
      <c r="C387">
        <v>18.100000000000001</v>
      </c>
      <c r="D387">
        <v>0</v>
      </c>
      <c r="E387">
        <v>0.7</v>
      </c>
      <c r="F387">
        <v>5.2770000000000001</v>
      </c>
      <c r="G387">
        <v>98.1</v>
      </c>
      <c r="H387">
        <v>1.4260999999999999</v>
      </c>
      <c r="I387">
        <v>24</v>
      </c>
      <c r="J387">
        <v>666</v>
      </c>
      <c r="K387">
        <v>20.2</v>
      </c>
      <c r="L387">
        <v>30.81</v>
      </c>
      <c r="M387">
        <v>7.2</v>
      </c>
    </row>
    <row r="388" spans="1:13" x14ac:dyDescent="0.3">
      <c r="A388">
        <v>24.393799999999999</v>
      </c>
      <c r="B388">
        <v>0</v>
      </c>
      <c r="C388">
        <v>18.100000000000001</v>
      </c>
      <c r="D388">
        <v>0</v>
      </c>
      <c r="E388">
        <v>0.7</v>
      </c>
      <c r="F388">
        <v>4.6520000000000001</v>
      </c>
      <c r="G388">
        <v>100</v>
      </c>
      <c r="H388">
        <v>1.4672000000000001</v>
      </c>
      <c r="I388">
        <v>24</v>
      </c>
      <c r="J388">
        <v>666</v>
      </c>
      <c r="K388">
        <v>20.2</v>
      </c>
      <c r="L388">
        <v>28.28</v>
      </c>
      <c r="M388">
        <v>10.5</v>
      </c>
    </row>
    <row r="389" spans="1:13" x14ac:dyDescent="0.3">
      <c r="A389">
        <v>22.597100000000001</v>
      </c>
      <c r="B389">
        <v>0</v>
      </c>
      <c r="C389">
        <v>18.100000000000001</v>
      </c>
      <c r="D389">
        <v>0</v>
      </c>
      <c r="E389">
        <v>0.7</v>
      </c>
      <c r="F389">
        <v>5</v>
      </c>
      <c r="G389">
        <v>89.5</v>
      </c>
      <c r="H389">
        <v>1.5184</v>
      </c>
      <c r="I389">
        <v>24</v>
      </c>
      <c r="J389">
        <v>666</v>
      </c>
      <c r="K389">
        <v>20.2</v>
      </c>
      <c r="L389">
        <v>31.99</v>
      </c>
      <c r="M389">
        <v>7.4</v>
      </c>
    </row>
    <row r="390" spans="1:13" x14ac:dyDescent="0.3">
      <c r="A390">
        <v>14.3337</v>
      </c>
      <c r="B390">
        <v>0</v>
      </c>
      <c r="C390">
        <v>18.100000000000001</v>
      </c>
      <c r="D390">
        <v>0</v>
      </c>
      <c r="E390">
        <v>0.7</v>
      </c>
      <c r="F390">
        <v>4.88</v>
      </c>
      <c r="G390">
        <v>100</v>
      </c>
      <c r="H390">
        <v>1.5894999999999999</v>
      </c>
      <c r="I390">
        <v>24</v>
      </c>
      <c r="J390">
        <v>666</v>
      </c>
      <c r="K390">
        <v>20.2</v>
      </c>
      <c r="L390">
        <v>30.62</v>
      </c>
      <c r="M390">
        <v>10.199999999999999</v>
      </c>
    </row>
    <row r="391" spans="1:13" x14ac:dyDescent="0.3">
      <c r="A391">
        <v>8.1517400000000002</v>
      </c>
      <c r="B391">
        <v>0</v>
      </c>
      <c r="C391">
        <v>18.100000000000001</v>
      </c>
      <c r="D391">
        <v>0</v>
      </c>
      <c r="E391">
        <v>0.7</v>
      </c>
      <c r="F391">
        <v>5.39</v>
      </c>
      <c r="G391">
        <v>98.9</v>
      </c>
      <c r="H391">
        <v>1.7281</v>
      </c>
      <c r="I391">
        <v>24</v>
      </c>
      <c r="J391">
        <v>666</v>
      </c>
      <c r="K391">
        <v>20.2</v>
      </c>
      <c r="L391">
        <v>20.85</v>
      </c>
      <c r="M391">
        <v>11.5</v>
      </c>
    </row>
    <row r="392" spans="1:13" x14ac:dyDescent="0.3">
      <c r="A392">
        <v>6.9621500000000003</v>
      </c>
      <c r="B392">
        <v>0</v>
      </c>
      <c r="C392">
        <v>18.100000000000001</v>
      </c>
      <c r="D392">
        <v>0</v>
      </c>
      <c r="E392">
        <v>0.7</v>
      </c>
      <c r="F392">
        <v>5.7130000000000001</v>
      </c>
      <c r="G392">
        <v>97</v>
      </c>
      <c r="H392">
        <v>1.9265000000000001</v>
      </c>
      <c r="I392">
        <v>24</v>
      </c>
      <c r="J392">
        <v>666</v>
      </c>
      <c r="K392">
        <v>20.2</v>
      </c>
      <c r="L392">
        <v>17.11</v>
      </c>
      <c r="M392">
        <v>15.1</v>
      </c>
    </row>
    <row r="393" spans="1:13" x14ac:dyDescent="0.3">
      <c r="A393">
        <v>5.29305</v>
      </c>
      <c r="B393">
        <v>0</v>
      </c>
      <c r="C393">
        <v>18.100000000000001</v>
      </c>
      <c r="D393">
        <v>0</v>
      </c>
      <c r="E393">
        <v>0.7</v>
      </c>
      <c r="F393">
        <v>6.0510000000000002</v>
      </c>
      <c r="G393">
        <v>82.5</v>
      </c>
      <c r="H393">
        <v>2.1678000000000002</v>
      </c>
      <c r="I393">
        <v>24</v>
      </c>
      <c r="J393">
        <v>666</v>
      </c>
      <c r="K393">
        <v>20.2</v>
      </c>
      <c r="L393">
        <v>18.760000000000002</v>
      </c>
      <c r="M393">
        <v>23.2</v>
      </c>
    </row>
    <row r="394" spans="1:13" x14ac:dyDescent="0.3">
      <c r="A394">
        <v>11.5779</v>
      </c>
      <c r="B394">
        <v>0</v>
      </c>
      <c r="C394">
        <v>18.100000000000001</v>
      </c>
      <c r="D394">
        <v>0</v>
      </c>
      <c r="E394">
        <v>0.7</v>
      </c>
      <c r="F394">
        <v>5.0359999999999996</v>
      </c>
      <c r="G394">
        <v>97</v>
      </c>
      <c r="H394">
        <v>1.77</v>
      </c>
      <c r="I394">
        <v>24</v>
      </c>
      <c r="J394">
        <v>666</v>
      </c>
      <c r="K394">
        <v>20.2</v>
      </c>
      <c r="L394">
        <v>25.68</v>
      </c>
      <c r="M394">
        <v>9.6999999999999993</v>
      </c>
    </row>
    <row r="395" spans="1:13" x14ac:dyDescent="0.3">
      <c r="A395">
        <v>8.6447599999999998</v>
      </c>
      <c r="B395">
        <v>0</v>
      </c>
      <c r="C395">
        <v>18.100000000000001</v>
      </c>
      <c r="D395">
        <v>0</v>
      </c>
      <c r="E395">
        <v>0.69299999999999995</v>
      </c>
      <c r="F395">
        <v>6.1929999999999996</v>
      </c>
      <c r="G395">
        <v>92.6</v>
      </c>
      <c r="H395">
        <v>1.7911999999999999</v>
      </c>
      <c r="I395">
        <v>24</v>
      </c>
      <c r="J395">
        <v>666</v>
      </c>
      <c r="K395">
        <v>20.2</v>
      </c>
      <c r="L395">
        <v>15.17</v>
      </c>
      <c r="M395">
        <v>13.8</v>
      </c>
    </row>
    <row r="396" spans="1:13" x14ac:dyDescent="0.3">
      <c r="A396">
        <v>13.3598</v>
      </c>
      <c r="B396">
        <v>0</v>
      </c>
      <c r="C396">
        <v>18.100000000000001</v>
      </c>
      <c r="D396">
        <v>0</v>
      </c>
      <c r="E396">
        <v>0.69299999999999995</v>
      </c>
      <c r="F396">
        <v>5.8869999999999996</v>
      </c>
      <c r="G396">
        <v>94.7</v>
      </c>
      <c r="H396">
        <v>1.7821</v>
      </c>
      <c r="I396">
        <v>24</v>
      </c>
      <c r="J396">
        <v>666</v>
      </c>
      <c r="K396">
        <v>20.2</v>
      </c>
      <c r="L396">
        <v>16.350000000000001</v>
      </c>
      <c r="M396">
        <v>12.7</v>
      </c>
    </row>
    <row r="397" spans="1:13" x14ac:dyDescent="0.3">
      <c r="A397">
        <v>8.7167499999999993</v>
      </c>
      <c r="B397">
        <v>0</v>
      </c>
      <c r="C397">
        <v>18.100000000000001</v>
      </c>
      <c r="D397">
        <v>0</v>
      </c>
      <c r="E397">
        <v>0.69299999999999995</v>
      </c>
      <c r="F397">
        <v>6.4710000000000001</v>
      </c>
      <c r="G397">
        <v>98.8</v>
      </c>
      <c r="H397">
        <v>1.7257</v>
      </c>
      <c r="I397">
        <v>24</v>
      </c>
      <c r="J397">
        <v>666</v>
      </c>
      <c r="K397">
        <v>20.2</v>
      </c>
      <c r="L397">
        <v>17.12</v>
      </c>
      <c r="M397">
        <v>13.1</v>
      </c>
    </row>
    <row r="398" spans="1:13" x14ac:dyDescent="0.3">
      <c r="A398">
        <v>5.8720499999999998</v>
      </c>
      <c r="B398">
        <v>0</v>
      </c>
      <c r="C398">
        <v>18.100000000000001</v>
      </c>
      <c r="D398">
        <v>0</v>
      </c>
      <c r="E398">
        <v>0.69299999999999995</v>
      </c>
      <c r="F398">
        <v>6.4050000000000002</v>
      </c>
      <c r="G398">
        <v>96</v>
      </c>
      <c r="H398">
        <v>1.6768000000000001</v>
      </c>
      <c r="I398">
        <v>24</v>
      </c>
      <c r="J398">
        <v>666</v>
      </c>
      <c r="K398">
        <v>20.2</v>
      </c>
      <c r="L398">
        <v>19.37</v>
      </c>
      <c r="M398">
        <v>12.5</v>
      </c>
    </row>
    <row r="399" spans="1:13" x14ac:dyDescent="0.3">
      <c r="A399">
        <v>7.6720199999999998</v>
      </c>
      <c r="B399">
        <v>0</v>
      </c>
      <c r="C399">
        <v>18.100000000000001</v>
      </c>
      <c r="D399">
        <v>0</v>
      </c>
      <c r="E399">
        <v>0.69299999999999995</v>
      </c>
      <c r="F399">
        <v>5.7469999999999999</v>
      </c>
      <c r="G399">
        <v>98.9</v>
      </c>
      <c r="H399">
        <v>1.6334</v>
      </c>
      <c r="I399">
        <v>24</v>
      </c>
      <c r="J399">
        <v>666</v>
      </c>
      <c r="K399">
        <v>20.2</v>
      </c>
      <c r="L399">
        <v>19.920000000000002</v>
      </c>
      <c r="M399">
        <v>8.5</v>
      </c>
    </row>
    <row r="400" spans="1:13" x14ac:dyDescent="0.3">
      <c r="A400">
        <v>38.351799999999997</v>
      </c>
      <c r="B400">
        <v>0</v>
      </c>
      <c r="C400">
        <v>18.100000000000001</v>
      </c>
      <c r="D400">
        <v>0</v>
      </c>
      <c r="E400">
        <v>0.69299999999999995</v>
      </c>
      <c r="F400">
        <v>5.4530000000000003</v>
      </c>
      <c r="G400">
        <v>100</v>
      </c>
      <c r="H400">
        <v>1.4896</v>
      </c>
      <c r="I400">
        <v>24</v>
      </c>
      <c r="J400">
        <v>666</v>
      </c>
      <c r="K400">
        <v>20.2</v>
      </c>
      <c r="L400">
        <v>30.59</v>
      </c>
      <c r="M400">
        <v>5</v>
      </c>
    </row>
    <row r="401" spans="1:13" x14ac:dyDescent="0.3">
      <c r="A401">
        <v>9.9165500000000009</v>
      </c>
      <c r="B401">
        <v>0</v>
      </c>
      <c r="C401">
        <v>18.100000000000001</v>
      </c>
      <c r="D401">
        <v>0</v>
      </c>
      <c r="E401">
        <v>0.69299999999999995</v>
      </c>
      <c r="F401">
        <v>5.8520000000000003</v>
      </c>
      <c r="G401">
        <v>77.8</v>
      </c>
      <c r="H401">
        <v>1.5004</v>
      </c>
      <c r="I401">
        <v>24</v>
      </c>
      <c r="J401">
        <v>666</v>
      </c>
      <c r="K401">
        <v>20.2</v>
      </c>
      <c r="L401">
        <v>29.97</v>
      </c>
      <c r="M401">
        <v>6.3</v>
      </c>
    </row>
    <row r="402" spans="1:13" x14ac:dyDescent="0.3">
      <c r="A402">
        <v>25.046099999999999</v>
      </c>
      <c r="B402">
        <v>0</v>
      </c>
      <c r="C402">
        <v>18.100000000000001</v>
      </c>
      <c r="D402">
        <v>0</v>
      </c>
      <c r="E402">
        <v>0.69299999999999995</v>
      </c>
      <c r="F402">
        <v>5.9870000000000001</v>
      </c>
      <c r="G402">
        <v>100</v>
      </c>
      <c r="H402">
        <v>1.5888</v>
      </c>
      <c r="I402">
        <v>24</v>
      </c>
      <c r="J402">
        <v>666</v>
      </c>
      <c r="K402">
        <v>20.2</v>
      </c>
      <c r="L402">
        <v>26.77</v>
      </c>
      <c r="M402">
        <v>5.6</v>
      </c>
    </row>
    <row r="403" spans="1:13" x14ac:dyDescent="0.3">
      <c r="A403">
        <v>14.2362</v>
      </c>
      <c r="B403">
        <v>0</v>
      </c>
      <c r="C403">
        <v>18.100000000000001</v>
      </c>
      <c r="D403">
        <v>0</v>
      </c>
      <c r="E403">
        <v>0.69299999999999995</v>
      </c>
      <c r="F403">
        <v>6.343</v>
      </c>
      <c r="G403">
        <v>100</v>
      </c>
      <c r="H403">
        <v>1.5741000000000001</v>
      </c>
      <c r="I403">
        <v>24</v>
      </c>
      <c r="J403">
        <v>666</v>
      </c>
      <c r="K403">
        <v>20.2</v>
      </c>
      <c r="L403">
        <v>20.32</v>
      </c>
      <c r="M403">
        <v>7.2</v>
      </c>
    </row>
    <row r="404" spans="1:13" x14ac:dyDescent="0.3">
      <c r="A404">
        <v>9.5957100000000004</v>
      </c>
      <c r="B404">
        <v>0</v>
      </c>
      <c r="C404">
        <v>18.100000000000001</v>
      </c>
      <c r="D404">
        <v>0</v>
      </c>
      <c r="E404">
        <v>0.69299999999999995</v>
      </c>
      <c r="F404">
        <v>6.4039999999999999</v>
      </c>
      <c r="G404">
        <v>100</v>
      </c>
      <c r="H404">
        <v>1.639</v>
      </c>
      <c r="I404">
        <v>24</v>
      </c>
      <c r="J404">
        <v>666</v>
      </c>
      <c r="K404">
        <v>20.2</v>
      </c>
      <c r="L404">
        <v>20.309999999999999</v>
      </c>
      <c r="M404">
        <v>12.1</v>
      </c>
    </row>
    <row r="405" spans="1:13" x14ac:dyDescent="0.3">
      <c r="A405">
        <v>24.8017</v>
      </c>
      <c r="B405">
        <v>0</v>
      </c>
      <c r="C405">
        <v>18.100000000000001</v>
      </c>
      <c r="D405">
        <v>0</v>
      </c>
      <c r="E405">
        <v>0.69299999999999995</v>
      </c>
      <c r="F405">
        <v>5.3490000000000002</v>
      </c>
      <c r="G405">
        <v>96</v>
      </c>
      <c r="H405">
        <v>1.7028000000000001</v>
      </c>
      <c r="I405">
        <v>24</v>
      </c>
      <c r="J405">
        <v>666</v>
      </c>
      <c r="K405">
        <v>20.2</v>
      </c>
      <c r="L405">
        <v>19.77</v>
      </c>
      <c r="M405">
        <v>8.3000000000000007</v>
      </c>
    </row>
    <row r="406" spans="1:13" x14ac:dyDescent="0.3">
      <c r="A406">
        <v>41.529200000000003</v>
      </c>
      <c r="B406">
        <v>0</v>
      </c>
      <c r="C406">
        <v>18.100000000000001</v>
      </c>
      <c r="D406">
        <v>0</v>
      </c>
      <c r="E406">
        <v>0.69299999999999995</v>
      </c>
      <c r="F406">
        <v>5.5309999999999997</v>
      </c>
      <c r="G406">
        <v>85.4</v>
      </c>
      <c r="H406">
        <v>1.6073999999999999</v>
      </c>
      <c r="I406">
        <v>24</v>
      </c>
      <c r="J406">
        <v>666</v>
      </c>
      <c r="K406">
        <v>20.2</v>
      </c>
      <c r="L406">
        <v>27.38</v>
      </c>
      <c r="M406">
        <v>8.5</v>
      </c>
    </row>
    <row r="407" spans="1:13" x14ac:dyDescent="0.3">
      <c r="A407">
        <v>67.9208</v>
      </c>
      <c r="B407">
        <v>0</v>
      </c>
      <c r="C407">
        <v>18.100000000000001</v>
      </c>
      <c r="D407">
        <v>0</v>
      </c>
      <c r="E407">
        <v>0.69299999999999995</v>
      </c>
      <c r="F407">
        <v>5.6829999999999998</v>
      </c>
      <c r="G407">
        <v>100</v>
      </c>
      <c r="H407">
        <v>1.4254</v>
      </c>
      <c r="I407">
        <v>24</v>
      </c>
      <c r="J407">
        <v>666</v>
      </c>
      <c r="K407">
        <v>20.2</v>
      </c>
      <c r="L407">
        <v>22.98</v>
      </c>
      <c r="M407">
        <v>5</v>
      </c>
    </row>
    <row r="408" spans="1:13" x14ac:dyDescent="0.3">
      <c r="A408">
        <v>20.716200000000001</v>
      </c>
      <c r="B408">
        <v>0</v>
      </c>
      <c r="C408">
        <v>18.100000000000001</v>
      </c>
      <c r="D408">
        <v>0</v>
      </c>
      <c r="E408">
        <v>0.65900000000000003</v>
      </c>
      <c r="F408">
        <v>4.1379999999999999</v>
      </c>
      <c r="G408">
        <v>100</v>
      </c>
      <c r="H408">
        <v>1.1780999999999999</v>
      </c>
      <c r="I408">
        <v>24</v>
      </c>
      <c r="J408">
        <v>666</v>
      </c>
      <c r="K408">
        <v>20.2</v>
      </c>
      <c r="L408">
        <v>23.34</v>
      </c>
      <c r="M408">
        <v>11.9</v>
      </c>
    </row>
    <row r="409" spans="1:13" x14ac:dyDescent="0.3">
      <c r="A409">
        <v>11.9511</v>
      </c>
      <c r="B409">
        <v>0</v>
      </c>
      <c r="C409">
        <v>18.100000000000001</v>
      </c>
      <c r="D409">
        <v>0</v>
      </c>
      <c r="E409">
        <v>0.65900000000000003</v>
      </c>
      <c r="F409">
        <v>5.6079999999999997</v>
      </c>
      <c r="G409">
        <v>100</v>
      </c>
      <c r="H409">
        <v>1.2851999999999999</v>
      </c>
      <c r="I409">
        <v>24</v>
      </c>
      <c r="J409">
        <v>666</v>
      </c>
      <c r="K409">
        <v>20.2</v>
      </c>
      <c r="L409">
        <v>12.13</v>
      </c>
      <c r="M409">
        <v>27.9</v>
      </c>
    </row>
    <row r="410" spans="1:13" x14ac:dyDescent="0.3">
      <c r="A410">
        <v>7.4038899999999996</v>
      </c>
      <c r="B410">
        <v>0</v>
      </c>
      <c r="C410">
        <v>18.100000000000001</v>
      </c>
      <c r="D410">
        <v>0</v>
      </c>
      <c r="E410">
        <v>0.59699999999999998</v>
      </c>
      <c r="F410">
        <v>5.617</v>
      </c>
      <c r="G410">
        <v>97.9</v>
      </c>
      <c r="H410">
        <v>1.4547000000000001</v>
      </c>
      <c r="I410">
        <v>24</v>
      </c>
      <c r="J410">
        <v>666</v>
      </c>
      <c r="K410">
        <v>20.2</v>
      </c>
      <c r="L410">
        <v>26.4</v>
      </c>
      <c r="M410">
        <v>17.2</v>
      </c>
    </row>
    <row r="411" spans="1:13" x14ac:dyDescent="0.3">
      <c r="A411">
        <v>14.4383</v>
      </c>
      <c r="B411">
        <v>0</v>
      </c>
      <c r="C411">
        <v>18.100000000000001</v>
      </c>
      <c r="D411">
        <v>0</v>
      </c>
      <c r="E411">
        <v>0.59699999999999998</v>
      </c>
      <c r="F411">
        <v>6.8520000000000003</v>
      </c>
      <c r="G411">
        <v>100</v>
      </c>
      <c r="H411">
        <v>1.4655</v>
      </c>
      <c r="I411">
        <v>24</v>
      </c>
      <c r="J411">
        <v>666</v>
      </c>
      <c r="K411">
        <v>20.2</v>
      </c>
      <c r="L411">
        <v>19.78</v>
      </c>
      <c r="M411">
        <v>27.5</v>
      </c>
    </row>
    <row r="412" spans="1:13" x14ac:dyDescent="0.3">
      <c r="A412">
        <v>51.135800000000003</v>
      </c>
      <c r="B412">
        <v>0</v>
      </c>
      <c r="C412">
        <v>18.100000000000001</v>
      </c>
      <c r="D412">
        <v>0</v>
      </c>
      <c r="E412">
        <v>0.59699999999999998</v>
      </c>
      <c r="F412">
        <v>5.7569999999999997</v>
      </c>
      <c r="G412">
        <v>100</v>
      </c>
      <c r="H412">
        <v>1.413</v>
      </c>
      <c r="I412">
        <v>24</v>
      </c>
      <c r="J412">
        <v>666</v>
      </c>
      <c r="K412">
        <v>20.2</v>
      </c>
      <c r="L412">
        <v>10.11</v>
      </c>
      <c r="M412">
        <v>15</v>
      </c>
    </row>
    <row r="413" spans="1:13" x14ac:dyDescent="0.3">
      <c r="A413">
        <v>14.050700000000001</v>
      </c>
      <c r="B413">
        <v>0</v>
      </c>
      <c r="C413">
        <v>18.100000000000001</v>
      </c>
      <c r="D413">
        <v>0</v>
      </c>
      <c r="E413">
        <v>0.59699999999999998</v>
      </c>
      <c r="F413">
        <v>6.657</v>
      </c>
      <c r="G413">
        <v>100</v>
      </c>
      <c r="H413">
        <v>1.5275000000000001</v>
      </c>
      <c r="I413">
        <v>24</v>
      </c>
      <c r="J413">
        <v>666</v>
      </c>
      <c r="K413">
        <v>20.2</v>
      </c>
      <c r="L413">
        <v>21.22</v>
      </c>
      <c r="M413">
        <v>17.2</v>
      </c>
    </row>
    <row r="414" spans="1:13" x14ac:dyDescent="0.3">
      <c r="A414">
        <v>18.811</v>
      </c>
      <c r="B414">
        <v>0</v>
      </c>
      <c r="C414">
        <v>18.100000000000001</v>
      </c>
      <c r="D414">
        <v>0</v>
      </c>
      <c r="E414">
        <v>0.59699999999999998</v>
      </c>
      <c r="F414">
        <v>4.6280000000000001</v>
      </c>
      <c r="G414">
        <v>100</v>
      </c>
      <c r="H414">
        <v>1.5539000000000001</v>
      </c>
      <c r="I414">
        <v>24</v>
      </c>
      <c r="J414">
        <v>666</v>
      </c>
      <c r="K414">
        <v>20.2</v>
      </c>
      <c r="L414">
        <v>34.369999999999997</v>
      </c>
      <c r="M414">
        <v>17.899999999999999</v>
      </c>
    </row>
    <row r="415" spans="1:13" x14ac:dyDescent="0.3">
      <c r="A415">
        <v>28.655799999999999</v>
      </c>
      <c r="B415">
        <v>0</v>
      </c>
      <c r="C415">
        <v>18.100000000000001</v>
      </c>
      <c r="D415">
        <v>0</v>
      </c>
      <c r="E415">
        <v>0.59699999999999998</v>
      </c>
      <c r="F415">
        <v>5.1550000000000002</v>
      </c>
      <c r="G415">
        <v>100</v>
      </c>
      <c r="H415">
        <v>1.5893999999999999</v>
      </c>
      <c r="I415">
        <v>24</v>
      </c>
      <c r="J415">
        <v>666</v>
      </c>
      <c r="K415">
        <v>20.2</v>
      </c>
      <c r="L415">
        <v>20.079999999999998</v>
      </c>
      <c r="M415">
        <v>16.3</v>
      </c>
    </row>
    <row r="416" spans="1:13" x14ac:dyDescent="0.3">
      <c r="A416">
        <v>45.746099999999998</v>
      </c>
      <c r="B416">
        <v>0</v>
      </c>
      <c r="C416">
        <v>18.100000000000001</v>
      </c>
      <c r="D416">
        <v>0</v>
      </c>
      <c r="E416">
        <v>0.69299999999999995</v>
      </c>
      <c r="F416">
        <v>4.5190000000000001</v>
      </c>
      <c r="G416">
        <v>100</v>
      </c>
      <c r="H416">
        <v>1.6581999999999999</v>
      </c>
      <c r="I416">
        <v>24</v>
      </c>
      <c r="J416">
        <v>666</v>
      </c>
      <c r="K416">
        <v>20.2</v>
      </c>
      <c r="L416">
        <v>36.979999999999997</v>
      </c>
      <c r="M416">
        <v>7</v>
      </c>
    </row>
    <row r="417" spans="1:13" x14ac:dyDescent="0.3">
      <c r="A417">
        <v>18.084599999999998</v>
      </c>
      <c r="B417">
        <v>0</v>
      </c>
      <c r="C417">
        <v>18.100000000000001</v>
      </c>
      <c r="D417">
        <v>0</v>
      </c>
      <c r="E417">
        <v>0.67900000000000005</v>
      </c>
      <c r="F417">
        <v>6.4340000000000002</v>
      </c>
      <c r="G417">
        <v>100</v>
      </c>
      <c r="H417">
        <v>1.8347</v>
      </c>
      <c r="I417">
        <v>24</v>
      </c>
      <c r="J417">
        <v>666</v>
      </c>
      <c r="K417">
        <v>20.2</v>
      </c>
      <c r="L417">
        <v>29.05</v>
      </c>
      <c r="M417">
        <v>7.2</v>
      </c>
    </row>
    <row r="418" spans="1:13" x14ac:dyDescent="0.3">
      <c r="A418">
        <v>10.834199999999999</v>
      </c>
      <c r="B418">
        <v>0</v>
      </c>
      <c r="C418">
        <v>18.100000000000001</v>
      </c>
      <c r="D418">
        <v>0</v>
      </c>
      <c r="E418">
        <v>0.67900000000000005</v>
      </c>
      <c r="F418">
        <v>6.782</v>
      </c>
      <c r="G418">
        <v>90.8</v>
      </c>
      <c r="H418">
        <v>1.8194999999999999</v>
      </c>
      <c r="I418">
        <v>24</v>
      </c>
      <c r="J418">
        <v>666</v>
      </c>
      <c r="K418">
        <v>20.2</v>
      </c>
      <c r="L418">
        <v>25.79</v>
      </c>
      <c r="M418">
        <v>7.5</v>
      </c>
    </row>
    <row r="419" spans="1:13" x14ac:dyDescent="0.3">
      <c r="A419">
        <v>25.9406</v>
      </c>
      <c r="B419">
        <v>0</v>
      </c>
      <c r="C419">
        <v>18.100000000000001</v>
      </c>
      <c r="D419">
        <v>0</v>
      </c>
      <c r="E419">
        <v>0.67900000000000005</v>
      </c>
      <c r="F419">
        <v>5.3040000000000003</v>
      </c>
      <c r="G419">
        <v>89.1</v>
      </c>
      <c r="H419">
        <v>1.6475</v>
      </c>
      <c r="I419">
        <v>24</v>
      </c>
      <c r="J419">
        <v>666</v>
      </c>
      <c r="K419">
        <v>20.2</v>
      </c>
      <c r="L419">
        <v>26.64</v>
      </c>
      <c r="M419">
        <v>10.4</v>
      </c>
    </row>
    <row r="420" spans="1:13" x14ac:dyDescent="0.3">
      <c r="A420">
        <v>73.534099999999995</v>
      </c>
      <c r="B420">
        <v>0</v>
      </c>
      <c r="C420">
        <v>18.100000000000001</v>
      </c>
      <c r="D420">
        <v>0</v>
      </c>
      <c r="E420">
        <v>0.67900000000000005</v>
      </c>
      <c r="F420">
        <v>5.9569999999999999</v>
      </c>
      <c r="G420">
        <v>100</v>
      </c>
      <c r="H420">
        <v>1.8026</v>
      </c>
      <c r="I420">
        <v>24</v>
      </c>
      <c r="J420">
        <v>666</v>
      </c>
      <c r="K420">
        <v>20.2</v>
      </c>
      <c r="L420">
        <v>20.62</v>
      </c>
      <c r="M420">
        <v>8.8000000000000007</v>
      </c>
    </row>
    <row r="421" spans="1:13" x14ac:dyDescent="0.3">
      <c r="A421">
        <v>11.8123</v>
      </c>
      <c r="B421">
        <v>0</v>
      </c>
      <c r="C421">
        <v>18.100000000000001</v>
      </c>
      <c r="D421">
        <v>0</v>
      </c>
      <c r="E421">
        <v>0.71799999999999997</v>
      </c>
      <c r="F421">
        <v>6.8239999999999998</v>
      </c>
      <c r="G421">
        <v>76.5</v>
      </c>
      <c r="H421">
        <v>1.794</v>
      </c>
      <c r="I421">
        <v>24</v>
      </c>
      <c r="J421">
        <v>666</v>
      </c>
      <c r="K421">
        <v>20.2</v>
      </c>
      <c r="L421">
        <v>22.74</v>
      </c>
      <c r="M421">
        <v>8.4</v>
      </c>
    </row>
    <row r="422" spans="1:13" x14ac:dyDescent="0.3">
      <c r="A422">
        <v>11.087400000000001</v>
      </c>
      <c r="B422">
        <v>0</v>
      </c>
      <c r="C422">
        <v>18.100000000000001</v>
      </c>
      <c r="D422">
        <v>0</v>
      </c>
      <c r="E422">
        <v>0.71799999999999997</v>
      </c>
      <c r="F422">
        <v>6.4109999999999996</v>
      </c>
      <c r="G422">
        <v>100</v>
      </c>
      <c r="H422">
        <v>1.8589</v>
      </c>
      <c r="I422">
        <v>24</v>
      </c>
      <c r="J422">
        <v>666</v>
      </c>
      <c r="K422">
        <v>20.2</v>
      </c>
      <c r="L422">
        <v>15.02</v>
      </c>
      <c r="M422">
        <v>16.7</v>
      </c>
    </row>
    <row r="423" spans="1:13" x14ac:dyDescent="0.3">
      <c r="A423">
        <v>7.0225900000000001</v>
      </c>
      <c r="B423">
        <v>0</v>
      </c>
      <c r="C423">
        <v>18.100000000000001</v>
      </c>
      <c r="D423">
        <v>0</v>
      </c>
      <c r="E423">
        <v>0.71799999999999997</v>
      </c>
      <c r="F423">
        <v>6.0060000000000002</v>
      </c>
      <c r="G423">
        <v>95.3</v>
      </c>
      <c r="H423">
        <v>1.8746</v>
      </c>
      <c r="I423">
        <v>24</v>
      </c>
      <c r="J423">
        <v>666</v>
      </c>
      <c r="K423">
        <v>20.2</v>
      </c>
      <c r="L423">
        <v>15.7</v>
      </c>
      <c r="M423">
        <v>14.2</v>
      </c>
    </row>
    <row r="424" spans="1:13" x14ac:dyDescent="0.3">
      <c r="A424">
        <v>12.0482</v>
      </c>
      <c r="B424">
        <v>0</v>
      </c>
      <c r="C424">
        <v>18.100000000000001</v>
      </c>
      <c r="D424">
        <v>0</v>
      </c>
      <c r="E424">
        <v>0.61399999999999999</v>
      </c>
      <c r="F424">
        <v>5.6479999999999997</v>
      </c>
      <c r="G424">
        <v>87.6</v>
      </c>
      <c r="H424">
        <v>1.9512</v>
      </c>
      <c r="I424">
        <v>24</v>
      </c>
      <c r="J424">
        <v>666</v>
      </c>
      <c r="K424">
        <v>20.2</v>
      </c>
      <c r="L424">
        <v>14.1</v>
      </c>
      <c r="M424">
        <v>20.8</v>
      </c>
    </row>
    <row r="425" spans="1:13" x14ac:dyDescent="0.3">
      <c r="A425">
        <v>7.0504199999999999</v>
      </c>
      <c r="B425">
        <v>0</v>
      </c>
      <c r="C425">
        <v>18.100000000000001</v>
      </c>
      <c r="D425">
        <v>0</v>
      </c>
      <c r="E425">
        <v>0.61399999999999999</v>
      </c>
      <c r="F425">
        <v>6.1029999999999998</v>
      </c>
      <c r="G425">
        <v>85.1</v>
      </c>
      <c r="H425">
        <v>2.0217999999999998</v>
      </c>
      <c r="I425">
        <v>24</v>
      </c>
      <c r="J425">
        <v>666</v>
      </c>
      <c r="K425">
        <v>20.2</v>
      </c>
      <c r="L425">
        <v>23.29</v>
      </c>
      <c r="M425">
        <v>13.4</v>
      </c>
    </row>
    <row r="426" spans="1:13" x14ac:dyDescent="0.3">
      <c r="A426">
        <v>8.7921200000000006</v>
      </c>
      <c r="B426">
        <v>0</v>
      </c>
      <c r="C426">
        <v>18.100000000000001</v>
      </c>
      <c r="D426">
        <v>0</v>
      </c>
      <c r="E426">
        <v>0.58399999999999996</v>
      </c>
      <c r="F426">
        <v>5.5650000000000004</v>
      </c>
      <c r="G426">
        <v>70.599999999999994</v>
      </c>
      <c r="H426">
        <v>2.0634999999999999</v>
      </c>
      <c r="I426">
        <v>24</v>
      </c>
      <c r="J426">
        <v>666</v>
      </c>
      <c r="K426">
        <v>20.2</v>
      </c>
      <c r="L426">
        <v>17.16</v>
      </c>
      <c r="M426">
        <v>11.7</v>
      </c>
    </row>
    <row r="427" spans="1:13" x14ac:dyDescent="0.3">
      <c r="A427">
        <v>15.860300000000001</v>
      </c>
      <c r="B427">
        <v>0</v>
      </c>
      <c r="C427">
        <v>18.100000000000001</v>
      </c>
      <c r="D427">
        <v>0</v>
      </c>
      <c r="E427">
        <v>0.67900000000000005</v>
      </c>
      <c r="F427">
        <v>5.8959999999999999</v>
      </c>
      <c r="G427">
        <v>95.4</v>
      </c>
      <c r="H427">
        <v>1.9096</v>
      </c>
      <c r="I427">
        <v>24</v>
      </c>
      <c r="J427">
        <v>666</v>
      </c>
      <c r="K427">
        <v>20.2</v>
      </c>
      <c r="L427">
        <v>24.39</v>
      </c>
      <c r="M427">
        <v>8.3000000000000007</v>
      </c>
    </row>
    <row r="428" spans="1:13" x14ac:dyDescent="0.3">
      <c r="A428">
        <v>12.247199999999999</v>
      </c>
      <c r="B428">
        <v>0</v>
      </c>
      <c r="C428">
        <v>18.100000000000001</v>
      </c>
      <c r="D428">
        <v>0</v>
      </c>
      <c r="E428">
        <v>0.58399999999999996</v>
      </c>
      <c r="F428">
        <v>5.8369999999999997</v>
      </c>
      <c r="G428">
        <v>59.7</v>
      </c>
      <c r="H428">
        <v>1.9976</v>
      </c>
      <c r="I428">
        <v>24</v>
      </c>
      <c r="J428">
        <v>666</v>
      </c>
      <c r="K428">
        <v>20.2</v>
      </c>
      <c r="L428">
        <v>15.69</v>
      </c>
      <c r="M428">
        <v>10.199999999999999</v>
      </c>
    </row>
    <row r="429" spans="1:13" x14ac:dyDescent="0.3">
      <c r="A429">
        <v>37.661900000000003</v>
      </c>
      <c r="B429">
        <v>0</v>
      </c>
      <c r="C429">
        <v>18.100000000000001</v>
      </c>
      <c r="D429">
        <v>0</v>
      </c>
      <c r="E429">
        <v>0.67900000000000005</v>
      </c>
      <c r="F429">
        <v>6.202</v>
      </c>
      <c r="G429">
        <v>78.7</v>
      </c>
      <c r="H429">
        <v>1.8629</v>
      </c>
      <c r="I429">
        <v>24</v>
      </c>
      <c r="J429">
        <v>666</v>
      </c>
      <c r="K429">
        <v>20.2</v>
      </c>
      <c r="L429">
        <v>14.52</v>
      </c>
      <c r="M429">
        <v>10.9</v>
      </c>
    </row>
    <row r="430" spans="1:13" x14ac:dyDescent="0.3">
      <c r="A430">
        <v>7.3671100000000003</v>
      </c>
      <c r="B430">
        <v>0</v>
      </c>
      <c r="C430">
        <v>18.100000000000001</v>
      </c>
      <c r="D430">
        <v>0</v>
      </c>
      <c r="E430">
        <v>0.67900000000000005</v>
      </c>
      <c r="F430">
        <v>6.1929999999999996</v>
      </c>
      <c r="G430">
        <v>78.099999999999994</v>
      </c>
      <c r="H430">
        <v>1.9356</v>
      </c>
      <c r="I430">
        <v>24</v>
      </c>
      <c r="J430">
        <v>666</v>
      </c>
      <c r="K430">
        <v>20.2</v>
      </c>
      <c r="L430">
        <v>21.52</v>
      </c>
      <c r="M430">
        <v>11</v>
      </c>
    </row>
    <row r="431" spans="1:13" x14ac:dyDescent="0.3">
      <c r="A431">
        <v>9.3388899999999992</v>
      </c>
      <c r="B431">
        <v>0</v>
      </c>
      <c r="C431">
        <v>18.100000000000001</v>
      </c>
      <c r="D431">
        <v>0</v>
      </c>
      <c r="E431">
        <v>0.67900000000000005</v>
      </c>
      <c r="F431">
        <v>6.38</v>
      </c>
      <c r="G431">
        <v>95.6</v>
      </c>
      <c r="H431">
        <v>1.9681999999999999</v>
      </c>
      <c r="I431">
        <v>24</v>
      </c>
      <c r="J431">
        <v>666</v>
      </c>
      <c r="K431">
        <v>20.2</v>
      </c>
      <c r="L431">
        <v>24.08</v>
      </c>
      <c r="M431">
        <v>9.5</v>
      </c>
    </row>
    <row r="432" spans="1:13" x14ac:dyDescent="0.3">
      <c r="A432">
        <v>8.4921299999999995</v>
      </c>
      <c r="B432">
        <v>0</v>
      </c>
      <c r="C432">
        <v>18.100000000000001</v>
      </c>
      <c r="D432">
        <v>0</v>
      </c>
      <c r="E432">
        <v>0.58399999999999996</v>
      </c>
      <c r="F432">
        <v>6.3479999999999999</v>
      </c>
      <c r="G432">
        <v>86.1</v>
      </c>
      <c r="H432">
        <v>2.0527000000000002</v>
      </c>
      <c r="I432">
        <v>24</v>
      </c>
      <c r="J432">
        <v>666</v>
      </c>
      <c r="K432">
        <v>20.2</v>
      </c>
      <c r="L432">
        <v>17.64</v>
      </c>
      <c r="M432">
        <v>14.5</v>
      </c>
    </row>
    <row r="433" spans="1:13" x14ac:dyDescent="0.3">
      <c r="A433">
        <v>10.0623</v>
      </c>
      <c r="B433">
        <v>0</v>
      </c>
      <c r="C433">
        <v>18.100000000000001</v>
      </c>
      <c r="D433">
        <v>0</v>
      </c>
      <c r="E433">
        <v>0.58399999999999996</v>
      </c>
      <c r="F433">
        <v>6.8330000000000002</v>
      </c>
      <c r="G433">
        <v>94.3</v>
      </c>
      <c r="H433">
        <v>2.0882000000000001</v>
      </c>
      <c r="I433">
        <v>24</v>
      </c>
      <c r="J433">
        <v>666</v>
      </c>
      <c r="K433">
        <v>20.2</v>
      </c>
      <c r="L433">
        <v>19.690000000000001</v>
      </c>
      <c r="M433">
        <v>14.1</v>
      </c>
    </row>
    <row r="434" spans="1:13" x14ac:dyDescent="0.3">
      <c r="A434">
        <v>6.4440499999999998</v>
      </c>
      <c r="B434">
        <v>0</v>
      </c>
      <c r="C434">
        <v>18.100000000000001</v>
      </c>
      <c r="D434">
        <v>0</v>
      </c>
      <c r="E434">
        <v>0.58399999999999996</v>
      </c>
      <c r="F434">
        <v>6.4249999999999998</v>
      </c>
      <c r="G434">
        <v>74.8</v>
      </c>
      <c r="H434">
        <v>2.2004000000000001</v>
      </c>
      <c r="I434">
        <v>24</v>
      </c>
      <c r="J434">
        <v>666</v>
      </c>
      <c r="K434">
        <v>20.2</v>
      </c>
      <c r="L434">
        <v>12.03</v>
      </c>
      <c r="M434">
        <v>16.100000000000001</v>
      </c>
    </row>
    <row r="435" spans="1:13" x14ac:dyDescent="0.3">
      <c r="A435">
        <v>5.5810700000000004</v>
      </c>
      <c r="B435">
        <v>0</v>
      </c>
      <c r="C435">
        <v>18.100000000000001</v>
      </c>
      <c r="D435">
        <v>0</v>
      </c>
      <c r="E435">
        <v>0.71299999999999997</v>
      </c>
      <c r="F435">
        <v>6.4359999999999999</v>
      </c>
      <c r="G435">
        <v>87.9</v>
      </c>
      <c r="H435">
        <v>2.3157999999999999</v>
      </c>
      <c r="I435">
        <v>24</v>
      </c>
      <c r="J435">
        <v>666</v>
      </c>
      <c r="K435">
        <v>20.2</v>
      </c>
      <c r="L435">
        <v>16.22</v>
      </c>
      <c r="M435">
        <v>14.3</v>
      </c>
    </row>
    <row r="436" spans="1:13" x14ac:dyDescent="0.3">
      <c r="A436">
        <v>13.913399999999999</v>
      </c>
      <c r="B436">
        <v>0</v>
      </c>
      <c r="C436">
        <v>18.100000000000001</v>
      </c>
      <c r="D436">
        <v>0</v>
      </c>
      <c r="E436">
        <v>0.71299999999999997</v>
      </c>
      <c r="F436">
        <v>6.2080000000000002</v>
      </c>
      <c r="G436">
        <v>95</v>
      </c>
      <c r="H436">
        <v>2.2222</v>
      </c>
      <c r="I436">
        <v>24</v>
      </c>
      <c r="J436">
        <v>666</v>
      </c>
      <c r="K436">
        <v>20.2</v>
      </c>
      <c r="L436">
        <v>15.17</v>
      </c>
      <c r="M436">
        <v>11.7</v>
      </c>
    </row>
    <row r="437" spans="1:13" x14ac:dyDescent="0.3">
      <c r="A437">
        <v>11.160399999999999</v>
      </c>
      <c r="B437">
        <v>0</v>
      </c>
      <c r="C437">
        <v>18.100000000000001</v>
      </c>
      <c r="D437">
        <v>0</v>
      </c>
      <c r="E437">
        <v>0.74</v>
      </c>
      <c r="F437">
        <v>6.6289999999999996</v>
      </c>
      <c r="G437">
        <v>94.6</v>
      </c>
      <c r="H437">
        <v>2.1246999999999998</v>
      </c>
      <c r="I437">
        <v>24</v>
      </c>
      <c r="J437">
        <v>666</v>
      </c>
      <c r="K437">
        <v>20.2</v>
      </c>
      <c r="L437">
        <v>23.27</v>
      </c>
      <c r="M437">
        <v>13.4</v>
      </c>
    </row>
    <row r="438" spans="1:13" x14ac:dyDescent="0.3">
      <c r="A438">
        <v>14.4208</v>
      </c>
      <c r="B438">
        <v>0</v>
      </c>
      <c r="C438">
        <v>18.100000000000001</v>
      </c>
      <c r="D438">
        <v>0</v>
      </c>
      <c r="E438">
        <v>0.74</v>
      </c>
      <c r="F438">
        <v>6.4610000000000003</v>
      </c>
      <c r="G438">
        <v>93.3</v>
      </c>
      <c r="H438">
        <v>2.0026000000000002</v>
      </c>
      <c r="I438">
        <v>24</v>
      </c>
      <c r="J438">
        <v>666</v>
      </c>
      <c r="K438">
        <v>20.2</v>
      </c>
      <c r="L438">
        <v>18.05</v>
      </c>
      <c r="M438">
        <v>9.6</v>
      </c>
    </row>
    <row r="439" spans="1:13" x14ac:dyDescent="0.3">
      <c r="A439">
        <v>15.177199999999999</v>
      </c>
      <c r="B439">
        <v>0</v>
      </c>
      <c r="C439">
        <v>18.100000000000001</v>
      </c>
      <c r="D439">
        <v>0</v>
      </c>
      <c r="E439">
        <v>0.74</v>
      </c>
      <c r="F439">
        <v>6.1520000000000001</v>
      </c>
      <c r="G439">
        <v>100</v>
      </c>
      <c r="H439">
        <v>1.9141999999999999</v>
      </c>
      <c r="I439">
        <v>24</v>
      </c>
      <c r="J439">
        <v>666</v>
      </c>
      <c r="K439">
        <v>20.2</v>
      </c>
      <c r="L439">
        <v>26.45</v>
      </c>
      <c r="M439">
        <v>8.6999999999999993</v>
      </c>
    </row>
    <row r="440" spans="1:13" x14ac:dyDescent="0.3">
      <c r="A440">
        <v>13.678100000000001</v>
      </c>
      <c r="B440">
        <v>0</v>
      </c>
      <c r="C440">
        <v>18.100000000000001</v>
      </c>
      <c r="D440">
        <v>0</v>
      </c>
      <c r="E440">
        <v>0.74</v>
      </c>
      <c r="F440">
        <v>5.9349999999999996</v>
      </c>
      <c r="G440">
        <v>87.9</v>
      </c>
      <c r="H440">
        <v>1.8206</v>
      </c>
      <c r="I440">
        <v>24</v>
      </c>
      <c r="J440">
        <v>666</v>
      </c>
      <c r="K440">
        <v>20.2</v>
      </c>
      <c r="L440">
        <v>34.020000000000003</v>
      </c>
      <c r="M440">
        <v>8.4</v>
      </c>
    </row>
    <row r="441" spans="1:13" x14ac:dyDescent="0.3">
      <c r="A441">
        <v>9.3906299999999998</v>
      </c>
      <c r="B441">
        <v>0</v>
      </c>
      <c r="C441">
        <v>18.100000000000001</v>
      </c>
      <c r="D441">
        <v>0</v>
      </c>
      <c r="E441">
        <v>0.74</v>
      </c>
      <c r="F441">
        <v>5.6269999999999998</v>
      </c>
      <c r="G441">
        <v>93.9</v>
      </c>
      <c r="H441">
        <v>1.8171999999999999</v>
      </c>
      <c r="I441">
        <v>24</v>
      </c>
      <c r="J441">
        <v>666</v>
      </c>
      <c r="K441">
        <v>20.2</v>
      </c>
      <c r="L441">
        <v>22.88</v>
      </c>
      <c r="M441">
        <v>12.8</v>
      </c>
    </row>
    <row r="442" spans="1:13" x14ac:dyDescent="0.3">
      <c r="A442">
        <v>22.051100000000002</v>
      </c>
      <c r="B442">
        <v>0</v>
      </c>
      <c r="C442">
        <v>18.100000000000001</v>
      </c>
      <c r="D442">
        <v>0</v>
      </c>
      <c r="E442">
        <v>0.74</v>
      </c>
      <c r="F442">
        <v>5.8179999999999996</v>
      </c>
      <c r="G442">
        <v>92.4</v>
      </c>
      <c r="H442">
        <v>1.8662000000000001</v>
      </c>
      <c r="I442">
        <v>24</v>
      </c>
      <c r="J442">
        <v>666</v>
      </c>
      <c r="K442">
        <v>20.2</v>
      </c>
      <c r="L442">
        <v>22.11</v>
      </c>
      <c r="M442">
        <v>10.5</v>
      </c>
    </row>
    <row r="443" spans="1:13" x14ac:dyDescent="0.3">
      <c r="A443">
        <v>9.7241800000000005</v>
      </c>
      <c r="B443">
        <v>0</v>
      </c>
      <c r="C443">
        <v>18.100000000000001</v>
      </c>
      <c r="D443">
        <v>0</v>
      </c>
      <c r="E443">
        <v>0.74</v>
      </c>
      <c r="F443">
        <v>6.4059999999999997</v>
      </c>
      <c r="G443">
        <v>97.2</v>
      </c>
      <c r="H443">
        <v>2.0651000000000002</v>
      </c>
      <c r="I443">
        <v>24</v>
      </c>
      <c r="J443">
        <v>666</v>
      </c>
      <c r="K443">
        <v>20.2</v>
      </c>
      <c r="L443">
        <v>19.52</v>
      </c>
      <c r="M443">
        <v>17.100000000000001</v>
      </c>
    </row>
    <row r="444" spans="1:13" x14ac:dyDescent="0.3">
      <c r="A444">
        <v>5.6663699999999997</v>
      </c>
      <c r="B444">
        <v>0</v>
      </c>
      <c r="C444">
        <v>18.100000000000001</v>
      </c>
      <c r="D444">
        <v>0</v>
      </c>
      <c r="E444">
        <v>0.74</v>
      </c>
      <c r="F444">
        <v>6.2190000000000003</v>
      </c>
      <c r="G444">
        <v>100</v>
      </c>
      <c r="H444">
        <v>2.0047999999999999</v>
      </c>
      <c r="I444">
        <v>24</v>
      </c>
      <c r="J444">
        <v>666</v>
      </c>
      <c r="K444">
        <v>20.2</v>
      </c>
      <c r="L444">
        <v>16.59</v>
      </c>
      <c r="M444">
        <v>18.399999999999999</v>
      </c>
    </row>
    <row r="445" spans="1:13" x14ac:dyDescent="0.3">
      <c r="A445">
        <v>9.9665400000000002</v>
      </c>
      <c r="B445">
        <v>0</v>
      </c>
      <c r="C445">
        <v>18.100000000000001</v>
      </c>
      <c r="D445">
        <v>0</v>
      </c>
      <c r="E445">
        <v>0.74</v>
      </c>
      <c r="F445">
        <v>6.4850000000000003</v>
      </c>
      <c r="G445">
        <v>100</v>
      </c>
      <c r="H445">
        <v>1.9783999999999999</v>
      </c>
      <c r="I445">
        <v>24</v>
      </c>
      <c r="J445">
        <v>666</v>
      </c>
      <c r="K445">
        <v>20.2</v>
      </c>
      <c r="L445">
        <v>18.850000000000001</v>
      </c>
      <c r="M445">
        <v>15.4</v>
      </c>
    </row>
    <row r="446" spans="1:13" x14ac:dyDescent="0.3">
      <c r="A446">
        <v>12.802300000000001</v>
      </c>
      <c r="B446">
        <v>0</v>
      </c>
      <c r="C446">
        <v>18.100000000000001</v>
      </c>
      <c r="D446">
        <v>0</v>
      </c>
      <c r="E446">
        <v>0.74</v>
      </c>
      <c r="F446">
        <v>5.8540000000000001</v>
      </c>
      <c r="G446">
        <v>96.6</v>
      </c>
      <c r="H446">
        <v>1.8956</v>
      </c>
      <c r="I446">
        <v>24</v>
      </c>
      <c r="J446">
        <v>666</v>
      </c>
      <c r="K446">
        <v>20.2</v>
      </c>
      <c r="L446">
        <v>23.79</v>
      </c>
      <c r="M446">
        <v>10.8</v>
      </c>
    </row>
    <row r="447" spans="1:13" x14ac:dyDescent="0.3">
      <c r="A447">
        <v>10.671799999999999</v>
      </c>
      <c r="B447">
        <v>0</v>
      </c>
      <c r="C447">
        <v>18.100000000000001</v>
      </c>
      <c r="D447">
        <v>0</v>
      </c>
      <c r="E447">
        <v>0.74</v>
      </c>
      <c r="F447">
        <v>6.4589999999999996</v>
      </c>
      <c r="G447">
        <v>94.8</v>
      </c>
      <c r="H447">
        <v>1.9879</v>
      </c>
      <c r="I447">
        <v>24</v>
      </c>
      <c r="J447">
        <v>666</v>
      </c>
      <c r="K447">
        <v>20.2</v>
      </c>
      <c r="L447">
        <v>23.98</v>
      </c>
      <c r="M447">
        <v>11.8</v>
      </c>
    </row>
    <row r="448" spans="1:13" x14ac:dyDescent="0.3">
      <c r="A448">
        <v>6.2880700000000003</v>
      </c>
      <c r="B448">
        <v>0</v>
      </c>
      <c r="C448">
        <v>18.100000000000001</v>
      </c>
      <c r="D448">
        <v>0</v>
      </c>
      <c r="E448">
        <v>0.74</v>
      </c>
      <c r="F448">
        <v>6.3410000000000002</v>
      </c>
      <c r="G448">
        <v>96.4</v>
      </c>
      <c r="H448">
        <v>2.0720000000000001</v>
      </c>
      <c r="I448">
        <v>24</v>
      </c>
      <c r="J448">
        <v>666</v>
      </c>
      <c r="K448">
        <v>20.2</v>
      </c>
      <c r="L448">
        <v>17.79</v>
      </c>
      <c r="M448">
        <v>14.9</v>
      </c>
    </row>
    <row r="449" spans="1:13" x14ac:dyDescent="0.3">
      <c r="A449">
        <v>9.9248499999999993</v>
      </c>
      <c r="B449">
        <v>0</v>
      </c>
      <c r="C449">
        <v>18.100000000000001</v>
      </c>
      <c r="D449">
        <v>0</v>
      </c>
      <c r="E449">
        <v>0.74</v>
      </c>
      <c r="F449">
        <v>6.2510000000000003</v>
      </c>
      <c r="G449">
        <v>96.6</v>
      </c>
      <c r="H449">
        <v>2.198</v>
      </c>
      <c r="I449">
        <v>24</v>
      </c>
      <c r="J449">
        <v>666</v>
      </c>
      <c r="K449">
        <v>20.2</v>
      </c>
      <c r="L449">
        <v>16.440000000000001</v>
      </c>
      <c r="M449">
        <v>12.6</v>
      </c>
    </row>
    <row r="450" spans="1:13" x14ac:dyDescent="0.3">
      <c r="A450">
        <v>9.3290900000000008</v>
      </c>
      <c r="B450">
        <v>0</v>
      </c>
      <c r="C450">
        <v>18.100000000000001</v>
      </c>
      <c r="D450">
        <v>0</v>
      </c>
      <c r="E450">
        <v>0.71299999999999997</v>
      </c>
      <c r="F450">
        <v>6.1849999999999996</v>
      </c>
      <c r="G450">
        <v>98.7</v>
      </c>
      <c r="H450">
        <v>2.2616000000000001</v>
      </c>
      <c r="I450">
        <v>24</v>
      </c>
      <c r="J450">
        <v>666</v>
      </c>
      <c r="K450">
        <v>20.2</v>
      </c>
      <c r="L450">
        <v>18.13</v>
      </c>
      <c r="M450">
        <v>14.1</v>
      </c>
    </row>
    <row r="451" spans="1:13" x14ac:dyDescent="0.3">
      <c r="A451">
        <v>7.5260100000000003</v>
      </c>
      <c r="B451">
        <v>0</v>
      </c>
      <c r="C451">
        <v>18.100000000000001</v>
      </c>
      <c r="D451">
        <v>0</v>
      </c>
      <c r="E451">
        <v>0.71299999999999997</v>
      </c>
      <c r="F451">
        <v>6.4169999999999998</v>
      </c>
      <c r="G451">
        <v>98.3</v>
      </c>
      <c r="H451">
        <v>2.1850000000000001</v>
      </c>
      <c r="I451">
        <v>24</v>
      </c>
      <c r="J451">
        <v>666</v>
      </c>
      <c r="K451">
        <v>20.2</v>
      </c>
      <c r="L451">
        <v>19.309999999999999</v>
      </c>
      <c r="M451">
        <v>13</v>
      </c>
    </row>
    <row r="452" spans="1:13" x14ac:dyDescent="0.3">
      <c r="A452">
        <v>6.7177199999999999</v>
      </c>
      <c r="B452">
        <v>0</v>
      </c>
      <c r="C452">
        <v>18.100000000000001</v>
      </c>
      <c r="D452">
        <v>0</v>
      </c>
      <c r="E452">
        <v>0.71299999999999997</v>
      </c>
      <c r="F452">
        <v>6.7489999999999997</v>
      </c>
      <c r="G452">
        <v>92.6</v>
      </c>
      <c r="H452">
        <v>2.3235999999999999</v>
      </c>
      <c r="I452">
        <v>24</v>
      </c>
      <c r="J452">
        <v>666</v>
      </c>
      <c r="K452">
        <v>20.2</v>
      </c>
      <c r="L452">
        <v>17.440000000000001</v>
      </c>
      <c r="M452">
        <v>13.4</v>
      </c>
    </row>
    <row r="453" spans="1:13" x14ac:dyDescent="0.3">
      <c r="A453">
        <v>5.4411399999999999</v>
      </c>
      <c r="B453">
        <v>0</v>
      </c>
      <c r="C453">
        <v>18.100000000000001</v>
      </c>
      <c r="D453">
        <v>0</v>
      </c>
      <c r="E453">
        <v>0.71299999999999997</v>
      </c>
      <c r="F453">
        <v>6.6550000000000002</v>
      </c>
      <c r="G453">
        <v>98.2</v>
      </c>
      <c r="H453">
        <v>2.3552</v>
      </c>
      <c r="I453">
        <v>24</v>
      </c>
      <c r="J453">
        <v>666</v>
      </c>
      <c r="K453">
        <v>20.2</v>
      </c>
      <c r="L453">
        <v>17.73</v>
      </c>
      <c r="M453">
        <v>15.2</v>
      </c>
    </row>
    <row r="454" spans="1:13" x14ac:dyDescent="0.3">
      <c r="A454">
        <v>5.0901699999999996</v>
      </c>
      <c r="B454">
        <v>0</v>
      </c>
      <c r="C454">
        <v>18.100000000000001</v>
      </c>
      <c r="D454">
        <v>0</v>
      </c>
      <c r="E454">
        <v>0.71299999999999997</v>
      </c>
      <c r="F454">
        <v>6.2969999999999997</v>
      </c>
      <c r="G454">
        <v>91.8</v>
      </c>
      <c r="H454">
        <v>2.3681999999999999</v>
      </c>
      <c r="I454">
        <v>24</v>
      </c>
      <c r="J454">
        <v>666</v>
      </c>
      <c r="K454">
        <v>20.2</v>
      </c>
      <c r="L454">
        <v>17.27</v>
      </c>
      <c r="M454">
        <v>16.100000000000001</v>
      </c>
    </row>
    <row r="455" spans="1:13" x14ac:dyDescent="0.3">
      <c r="A455">
        <v>8.2480899999999995</v>
      </c>
      <c r="B455">
        <v>0</v>
      </c>
      <c r="C455">
        <v>18.100000000000001</v>
      </c>
      <c r="D455">
        <v>0</v>
      </c>
      <c r="E455">
        <v>0.71299999999999997</v>
      </c>
      <c r="F455">
        <v>7.3929999999999998</v>
      </c>
      <c r="G455">
        <v>99.3</v>
      </c>
      <c r="H455">
        <v>2.4527000000000001</v>
      </c>
      <c r="I455">
        <v>24</v>
      </c>
      <c r="J455">
        <v>666</v>
      </c>
      <c r="K455">
        <v>20.2</v>
      </c>
      <c r="L455">
        <v>16.739999999999998</v>
      </c>
      <c r="M455">
        <v>17.8</v>
      </c>
    </row>
    <row r="456" spans="1:13" x14ac:dyDescent="0.3">
      <c r="A456">
        <v>9.5136299999999991</v>
      </c>
      <c r="B456">
        <v>0</v>
      </c>
      <c r="C456">
        <v>18.100000000000001</v>
      </c>
      <c r="D456">
        <v>0</v>
      </c>
      <c r="E456">
        <v>0.71299999999999997</v>
      </c>
      <c r="F456">
        <v>6.7279999999999998</v>
      </c>
      <c r="G456">
        <v>94.1</v>
      </c>
      <c r="H456">
        <v>2.4961000000000002</v>
      </c>
      <c r="I456">
        <v>24</v>
      </c>
      <c r="J456">
        <v>666</v>
      </c>
      <c r="K456">
        <v>20.2</v>
      </c>
      <c r="L456">
        <v>18.71</v>
      </c>
      <c r="M456">
        <v>14.9</v>
      </c>
    </row>
    <row r="457" spans="1:13" x14ac:dyDescent="0.3">
      <c r="A457">
        <v>4.75237</v>
      </c>
      <c r="B457">
        <v>0</v>
      </c>
      <c r="C457">
        <v>18.100000000000001</v>
      </c>
      <c r="D457">
        <v>0</v>
      </c>
      <c r="E457">
        <v>0.71299999999999997</v>
      </c>
      <c r="F457">
        <v>6.5250000000000004</v>
      </c>
      <c r="G457">
        <v>86.5</v>
      </c>
      <c r="H457">
        <v>2.4358</v>
      </c>
      <c r="I457">
        <v>24</v>
      </c>
      <c r="J457">
        <v>666</v>
      </c>
      <c r="K457">
        <v>20.2</v>
      </c>
      <c r="L457">
        <v>18.13</v>
      </c>
      <c r="M457">
        <v>14.1</v>
      </c>
    </row>
    <row r="458" spans="1:13" x14ac:dyDescent="0.3">
      <c r="A458">
        <v>4.6688299999999998</v>
      </c>
      <c r="B458">
        <v>0</v>
      </c>
      <c r="C458">
        <v>18.100000000000001</v>
      </c>
      <c r="D458">
        <v>0</v>
      </c>
      <c r="E458">
        <v>0.71299999999999997</v>
      </c>
      <c r="F458">
        <v>5.976</v>
      </c>
      <c r="G458">
        <v>87.9</v>
      </c>
      <c r="H458">
        <v>2.5806</v>
      </c>
      <c r="I458">
        <v>24</v>
      </c>
      <c r="J458">
        <v>666</v>
      </c>
      <c r="K458">
        <v>20.2</v>
      </c>
      <c r="L458">
        <v>19.010000000000002</v>
      </c>
      <c r="M458">
        <v>12.7</v>
      </c>
    </row>
    <row r="459" spans="1:13" x14ac:dyDescent="0.3">
      <c r="A459">
        <v>8.2005800000000004</v>
      </c>
      <c r="B459">
        <v>0</v>
      </c>
      <c r="C459">
        <v>18.100000000000001</v>
      </c>
      <c r="D459">
        <v>0</v>
      </c>
      <c r="E459">
        <v>0.71299999999999997</v>
      </c>
      <c r="F459">
        <v>5.9359999999999999</v>
      </c>
      <c r="G459">
        <v>80.3</v>
      </c>
      <c r="H459">
        <v>2.7791999999999999</v>
      </c>
      <c r="I459">
        <v>24</v>
      </c>
      <c r="J459">
        <v>666</v>
      </c>
      <c r="K459">
        <v>20.2</v>
      </c>
      <c r="L459">
        <v>16.940000000000001</v>
      </c>
      <c r="M459">
        <v>13.5</v>
      </c>
    </row>
    <row r="460" spans="1:13" x14ac:dyDescent="0.3">
      <c r="A460">
        <v>7.75223</v>
      </c>
      <c r="B460">
        <v>0</v>
      </c>
      <c r="C460">
        <v>18.100000000000001</v>
      </c>
      <c r="D460">
        <v>0</v>
      </c>
      <c r="E460">
        <v>0.71299999999999997</v>
      </c>
      <c r="F460">
        <v>6.3010000000000002</v>
      </c>
      <c r="G460">
        <v>83.7</v>
      </c>
      <c r="H460">
        <v>2.7831000000000001</v>
      </c>
      <c r="I460">
        <v>24</v>
      </c>
      <c r="J460">
        <v>666</v>
      </c>
      <c r="K460">
        <v>20.2</v>
      </c>
      <c r="L460">
        <v>16.23</v>
      </c>
      <c r="M460">
        <v>14.9</v>
      </c>
    </row>
    <row r="461" spans="1:13" x14ac:dyDescent="0.3">
      <c r="A461">
        <v>6.8011699999999999</v>
      </c>
      <c r="B461">
        <v>0</v>
      </c>
      <c r="C461">
        <v>18.100000000000001</v>
      </c>
      <c r="D461">
        <v>0</v>
      </c>
      <c r="E461">
        <v>0.71299999999999997</v>
      </c>
      <c r="F461">
        <v>6.0810000000000004</v>
      </c>
      <c r="G461">
        <v>84.4</v>
      </c>
      <c r="H461">
        <v>2.7174999999999998</v>
      </c>
      <c r="I461">
        <v>24</v>
      </c>
      <c r="J461">
        <v>666</v>
      </c>
      <c r="K461">
        <v>20.2</v>
      </c>
      <c r="L461">
        <v>14.7</v>
      </c>
      <c r="M461">
        <v>20</v>
      </c>
    </row>
    <row r="462" spans="1:13" x14ac:dyDescent="0.3">
      <c r="A462">
        <v>4.8121299999999998</v>
      </c>
      <c r="B462">
        <v>0</v>
      </c>
      <c r="C462">
        <v>18.100000000000001</v>
      </c>
      <c r="D462">
        <v>0</v>
      </c>
      <c r="E462">
        <v>0.71299999999999997</v>
      </c>
      <c r="F462">
        <v>6.7009999999999996</v>
      </c>
      <c r="G462">
        <v>90</v>
      </c>
      <c r="H462">
        <v>2.5975000000000001</v>
      </c>
      <c r="I462">
        <v>24</v>
      </c>
      <c r="J462">
        <v>666</v>
      </c>
      <c r="K462">
        <v>20.2</v>
      </c>
      <c r="L462">
        <v>16.420000000000002</v>
      </c>
      <c r="M462">
        <v>16.399999999999999</v>
      </c>
    </row>
    <row r="463" spans="1:13" x14ac:dyDescent="0.3">
      <c r="A463">
        <v>3.6931099999999999</v>
      </c>
      <c r="B463">
        <v>0</v>
      </c>
      <c r="C463">
        <v>18.100000000000001</v>
      </c>
      <c r="D463">
        <v>0</v>
      </c>
      <c r="E463">
        <v>0.71299999999999997</v>
      </c>
      <c r="F463">
        <v>6.3760000000000003</v>
      </c>
      <c r="G463">
        <v>88.4</v>
      </c>
      <c r="H463">
        <v>2.5670999999999999</v>
      </c>
      <c r="I463">
        <v>24</v>
      </c>
      <c r="J463">
        <v>666</v>
      </c>
      <c r="K463">
        <v>20.2</v>
      </c>
      <c r="L463">
        <v>14.65</v>
      </c>
      <c r="M463">
        <v>17.7</v>
      </c>
    </row>
    <row r="464" spans="1:13" x14ac:dyDescent="0.3">
      <c r="A464">
        <v>6.6549199999999997</v>
      </c>
      <c r="B464">
        <v>0</v>
      </c>
      <c r="C464">
        <v>18.100000000000001</v>
      </c>
      <c r="D464">
        <v>0</v>
      </c>
      <c r="E464">
        <v>0.71299999999999997</v>
      </c>
      <c r="F464">
        <v>6.3170000000000002</v>
      </c>
      <c r="G464">
        <v>83</v>
      </c>
      <c r="H464">
        <v>2.7343999999999999</v>
      </c>
      <c r="I464">
        <v>24</v>
      </c>
      <c r="J464">
        <v>666</v>
      </c>
      <c r="K464">
        <v>20.2</v>
      </c>
      <c r="L464">
        <v>13.99</v>
      </c>
      <c r="M464">
        <v>19.5</v>
      </c>
    </row>
    <row r="465" spans="1:13" x14ac:dyDescent="0.3">
      <c r="A465">
        <v>5.8211500000000003</v>
      </c>
      <c r="B465">
        <v>0</v>
      </c>
      <c r="C465">
        <v>18.100000000000001</v>
      </c>
      <c r="D465">
        <v>0</v>
      </c>
      <c r="E465">
        <v>0.71299999999999997</v>
      </c>
      <c r="F465">
        <v>6.5129999999999999</v>
      </c>
      <c r="G465">
        <v>89.9</v>
      </c>
      <c r="H465">
        <v>2.8016000000000001</v>
      </c>
      <c r="I465">
        <v>24</v>
      </c>
      <c r="J465">
        <v>666</v>
      </c>
      <c r="K465">
        <v>20.2</v>
      </c>
      <c r="L465">
        <v>10.29</v>
      </c>
      <c r="M465">
        <v>20.2</v>
      </c>
    </row>
    <row r="466" spans="1:13" x14ac:dyDescent="0.3">
      <c r="A466">
        <v>7.8393199999999998</v>
      </c>
      <c r="B466">
        <v>0</v>
      </c>
      <c r="C466">
        <v>18.100000000000001</v>
      </c>
      <c r="D466">
        <v>0</v>
      </c>
      <c r="E466">
        <v>0.65500000000000003</v>
      </c>
      <c r="F466">
        <v>6.2089999999999996</v>
      </c>
      <c r="G466">
        <v>65.400000000000006</v>
      </c>
      <c r="H466">
        <v>2.9634</v>
      </c>
      <c r="I466">
        <v>24</v>
      </c>
      <c r="J466">
        <v>666</v>
      </c>
      <c r="K466">
        <v>20.2</v>
      </c>
      <c r="L466">
        <v>13.22</v>
      </c>
      <c r="M466">
        <v>21.4</v>
      </c>
    </row>
    <row r="467" spans="1:13" x14ac:dyDescent="0.3">
      <c r="A467">
        <v>3.1636000000000002</v>
      </c>
      <c r="B467">
        <v>0</v>
      </c>
      <c r="C467">
        <v>18.100000000000001</v>
      </c>
      <c r="D467">
        <v>0</v>
      </c>
      <c r="E467">
        <v>0.65500000000000003</v>
      </c>
      <c r="F467">
        <v>5.7590000000000003</v>
      </c>
      <c r="G467">
        <v>48.2</v>
      </c>
      <c r="H467">
        <v>3.0665</v>
      </c>
      <c r="I467">
        <v>24</v>
      </c>
      <c r="J467">
        <v>666</v>
      </c>
      <c r="K467">
        <v>20.2</v>
      </c>
      <c r="L467">
        <v>14.13</v>
      </c>
      <c r="M467">
        <v>19.899999999999999</v>
      </c>
    </row>
    <row r="468" spans="1:13" x14ac:dyDescent="0.3">
      <c r="A468">
        <v>3.7749799999999998</v>
      </c>
      <c r="B468">
        <v>0</v>
      </c>
      <c r="C468">
        <v>18.100000000000001</v>
      </c>
      <c r="D468">
        <v>0</v>
      </c>
      <c r="E468">
        <v>0.65500000000000003</v>
      </c>
      <c r="F468">
        <v>5.952</v>
      </c>
      <c r="G468">
        <v>84.7</v>
      </c>
      <c r="H468">
        <v>2.8715000000000002</v>
      </c>
      <c r="I468">
        <v>24</v>
      </c>
      <c r="J468">
        <v>666</v>
      </c>
      <c r="K468">
        <v>20.2</v>
      </c>
      <c r="L468">
        <v>17.149999999999999</v>
      </c>
      <c r="M468">
        <v>19</v>
      </c>
    </row>
    <row r="469" spans="1:13" x14ac:dyDescent="0.3">
      <c r="A469">
        <v>4.4222799999999998</v>
      </c>
      <c r="B469">
        <v>0</v>
      </c>
      <c r="C469">
        <v>18.100000000000001</v>
      </c>
      <c r="D469">
        <v>0</v>
      </c>
      <c r="E469">
        <v>0.58399999999999996</v>
      </c>
      <c r="F469">
        <v>6.0030000000000001</v>
      </c>
      <c r="G469">
        <v>94.5</v>
      </c>
      <c r="H469">
        <v>2.5402999999999998</v>
      </c>
      <c r="I469">
        <v>24</v>
      </c>
      <c r="J469">
        <v>666</v>
      </c>
      <c r="K469">
        <v>20.2</v>
      </c>
      <c r="L469">
        <v>21.32</v>
      </c>
      <c r="M469">
        <v>19.100000000000001</v>
      </c>
    </row>
    <row r="470" spans="1:13" x14ac:dyDescent="0.3">
      <c r="A470">
        <v>15.575699999999999</v>
      </c>
      <c r="B470">
        <v>0</v>
      </c>
      <c r="C470">
        <v>18.100000000000001</v>
      </c>
      <c r="D470">
        <v>0</v>
      </c>
      <c r="E470">
        <v>0.57999999999999996</v>
      </c>
      <c r="F470">
        <v>5.9260000000000002</v>
      </c>
      <c r="G470">
        <v>71</v>
      </c>
      <c r="H470">
        <v>2.9083999999999999</v>
      </c>
      <c r="I470">
        <v>24</v>
      </c>
      <c r="J470">
        <v>666</v>
      </c>
      <c r="K470">
        <v>20.2</v>
      </c>
      <c r="L470">
        <v>18.13</v>
      </c>
      <c r="M470">
        <v>19.100000000000001</v>
      </c>
    </row>
    <row r="471" spans="1:13" x14ac:dyDescent="0.3">
      <c r="A471">
        <v>13.075100000000001</v>
      </c>
      <c r="B471">
        <v>0</v>
      </c>
      <c r="C471">
        <v>18.100000000000001</v>
      </c>
      <c r="D471">
        <v>0</v>
      </c>
      <c r="E471">
        <v>0.57999999999999996</v>
      </c>
      <c r="F471">
        <v>5.7130000000000001</v>
      </c>
      <c r="G471">
        <v>56.7</v>
      </c>
      <c r="H471">
        <v>2.8237000000000001</v>
      </c>
      <c r="I471">
        <v>24</v>
      </c>
      <c r="J471">
        <v>666</v>
      </c>
      <c r="K471">
        <v>20.2</v>
      </c>
      <c r="L471">
        <v>14.76</v>
      </c>
      <c r="M471">
        <v>20.100000000000001</v>
      </c>
    </row>
    <row r="472" spans="1:13" x14ac:dyDescent="0.3">
      <c r="A472">
        <v>4.3487900000000002</v>
      </c>
      <c r="B472">
        <v>0</v>
      </c>
      <c r="C472">
        <v>18.100000000000001</v>
      </c>
      <c r="D472">
        <v>0</v>
      </c>
      <c r="E472">
        <v>0.57999999999999996</v>
      </c>
      <c r="F472">
        <v>6.1669999999999998</v>
      </c>
      <c r="G472">
        <v>84</v>
      </c>
      <c r="H472">
        <v>3.0333999999999999</v>
      </c>
      <c r="I472">
        <v>24</v>
      </c>
      <c r="J472">
        <v>666</v>
      </c>
      <c r="K472">
        <v>20.2</v>
      </c>
      <c r="L472">
        <v>16.29</v>
      </c>
      <c r="M472">
        <v>19.899999999999999</v>
      </c>
    </row>
    <row r="473" spans="1:13" x14ac:dyDescent="0.3">
      <c r="A473">
        <v>4.0384099999999998</v>
      </c>
      <c r="B473">
        <v>0</v>
      </c>
      <c r="C473">
        <v>18.100000000000001</v>
      </c>
      <c r="D473">
        <v>0</v>
      </c>
      <c r="E473">
        <v>0.53200000000000003</v>
      </c>
      <c r="F473">
        <v>6.2290000000000001</v>
      </c>
      <c r="G473">
        <v>90.7</v>
      </c>
      <c r="H473">
        <v>3.0992999999999999</v>
      </c>
      <c r="I473">
        <v>24</v>
      </c>
      <c r="J473">
        <v>666</v>
      </c>
      <c r="K473">
        <v>20.2</v>
      </c>
      <c r="L473">
        <v>12.87</v>
      </c>
      <c r="M473">
        <v>19.600000000000001</v>
      </c>
    </row>
    <row r="474" spans="1:13" x14ac:dyDescent="0.3">
      <c r="A474">
        <v>3.5686800000000001</v>
      </c>
      <c r="B474">
        <v>0</v>
      </c>
      <c r="C474">
        <v>18.100000000000001</v>
      </c>
      <c r="D474">
        <v>0</v>
      </c>
      <c r="E474">
        <v>0.57999999999999996</v>
      </c>
      <c r="F474">
        <v>6.4370000000000003</v>
      </c>
      <c r="G474">
        <v>75</v>
      </c>
      <c r="H474">
        <v>2.8965000000000001</v>
      </c>
      <c r="I474">
        <v>24</v>
      </c>
      <c r="J474">
        <v>666</v>
      </c>
      <c r="K474">
        <v>20.2</v>
      </c>
      <c r="L474">
        <v>14.36</v>
      </c>
      <c r="M474">
        <v>23.2</v>
      </c>
    </row>
    <row r="475" spans="1:13" x14ac:dyDescent="0.3">
      <c r="A475">
        <v>4.64689</v>
      </c>
      <c r="B475">
        <v>0</v>
      </c>
      <c r="C475">
        <v>18.100000000000001</v>
      </c>
      <c r="D475">
        <v>0</v>
      </c>
      <c r="E475">
        <v>0.61399999999999999</v>
      </c>
      <c r="F475">
        <v>6.98</v>
      </c>
      <c r="G475">
        <v>67.599999999999994</v>
      </c>
      <c r="H475">
        <v>2.5329000000000002</v>
      </c>
      <c r="I475">
        <v>24</v>
      </c>
      <c r="J475">
        <v>666</v>
      </c>
      <c r="K475">
        <v>20.2</v>
      </c>
      <c r="L475">
        <v>11.66</v>
      </c>
      <c r="M475">
        <v>29.8</v>
      </c>
    </row>
    <row r="476" spans="1:13" x14ac:dyDescent="0.3">
      <c r="A476">
        <v>8.05579</v>
      </c>
      <c r="B476">
        <v>0</v>
      </c>
      <c r="C476">
        <v>18.100000000000001</v>
      </c>
      <c r="D476">
        <v>0</v>
      </c>
      <c r="E476">
        <v>0.58399999999999996</v>
      </c>
      <c r="F476">
        <v>5.4269999999999996</v>
      </c>
      <c r="G476">
        <v>95.4</v>
      </c>
      <c r="H476">
        <v>2.4298000000000002</v>
      </c>
      <c r="I476">
        <v>24</v>
      </c>
      <c r="J476">
        <v>666</v>
      </c>
      <c r="K476">
        <v>20.2</v>
      </c>
      <c r="L476">
        <v>18.14</v>
      </c>
      <c r="M476">
        <v>13.8</v>
      </c>
    </row>
    <row r="477" spans="1:13" x14ac:dyDescent="0.3">
      <c r="A477">
        <v>6.3931199999999997</v>
      </c>
      <c r="B477">
        <v>0</v>
      </c>
      <c r="C477">
        <v>18.100000000000001</v>
      </c>
      <c r="D477">
        <v>0</v>
      </c>
      <c r="E477">
        <v>0.58399999999999996</v>
      </c>
      <c r="F477">
        <v>6.1619999999999999</v>
      </c>
      <c r="G477">
        <v>97.4</v>
      </c>
      <c r="H477">
        <v>2.206</v>
      </c>
      <c r="I477">
        <v>24</v>
      </c>
      <c r="J477">
        <v>666</v>
      </c>
      <c r="K477">
        <v>20.2</v>
      </c>
      <c r="L477">
        <v>24.1</v>
      </c>
      <c r="M477">
        <v>13.3</v>
      </c>
    </row>
    <row r="478" spans="1:13" x14ac:dyDescent="0.3">
      <c r="A478">
        <v>4.87141</v>
      </c>
      <c r="B478">
        <v>0</v>
      </c>
      <c r="C478">
        <v>18.100000000000001</v>
      </c>
      <c r="D478">
        <v>0</v>
      </c>
      <c r="E478">
        <v>0.61399999999999999</v>
      </c>
      <c r="F478">
        <v>6.484</v>
      </c>
      <c r="G478">
        <v>93.6</v>
      </c>
      <c r="H478">
        <v>2.3052999999999999</v>
      </c>
      <c r="I478">
        <v>24</v>
      </c>
      <c r="J478">
        <v>666</v>
      </c>
      <c r="K478">
        <v>20.2</v>
      </c>
      <c r="L478">
        <v>18.68</v>
      </c>
      <c r="M478">
        <v>16.7</v>
      </c>
    </row>
    <row r="479" spans="1:13" x14ac:dyDescent="0.3">
      <c r="A479">
        <v>15.023400000000001</v>
      </c>
      <c r="B479">
        <v>0</v>
      </c>
      <c r="C479">
        <v>18.100000000000001</v>
      </c>
      <c r="D479">
        <v>0</v>
      </c>
      <c r="E479">
        <v>0.61399999999999999</v>
      </c>
      <c r="F479">
        <v>5.3040000000000003</v>
      </c>
      <c r="G479">
        <v>97.3</v>
      </c>
      <c r="H479">
        <v>2.1006999999999998</v>
      </c>
      <c r="I479">
        <v>24</v>
      </c>
      <c r="J479">
        <v>666</v>
      </c>
      <c r="K479">
        <v>20.2</v>
      </c>
      <c r="L479">
        <v>24.91</v>
      </c>
      <c r="M479">
        <v>12</v>
      </c>
    </row>
    <row r="480" spans="1:13" x14ac:dyDescent="0.3">
      <c r="A480">
        <v>10.233000000000001</v>
      </c>
      <c r="B480">
        <v>0</v>
      </c>
      <c r="C480">
        <v>18.100000000000001</v>
      </c>
      <c r="D480">
        <v>0</v>
      </c>
      <c r="E480">
        <v>0.61399999999999999</v>
      </c>
      <c r="F480">
        <v>6.1849999999999996</v>
      </c>
      <c r="G480">
        <v>96.7</v>
      </c>
      <c r="H480">
        <v>2.1705000000000001</v>
      </c>
      <c r="I480">
        <v>24</v>
      </c>
      <c r="J480">
        <v>666</v>
      </c>
      <c r="K480">
        <v>20.2</v>
      </c>
      <c r="L480">
        <v>18.03</v>
      </c>
      <c r="M480">
        <v>14.6</v>
      </c>
    </row>
    <row r="481" spans="1:13" x14ac:dyDescent="0.3">
      <c r="A481">
        <v>14.3337</v>
      </c>
      <c r="B481">
        <v>0</v>
      </c>
      <c r="C481">
        <v>18.100000000000001</v>
      </c>
      <c r="D481">
        <v>0</v>
      </c>
      <c r="E481">
        <v>0.61399999999999999</v>
      </c>
      <c r="F481">
        <v>6.2290000000000001</v>
      </c>
      <c r="G481">
        <v>88</v>
      </c>
      <c r="H481">
        <v>1.9512</v>
      </c>
      <c r="I481">
        <v>24</v>
      </c>
      <c r="J481">
        <v>666</v>
      </c>
      <c r="K481">
        <v>20.2</v>
      </c>
      <c r="L481">
        <v>13.11</v>
      </c>
      <c r="M481">
        <v>21.4</v>
      </c>
    </row>
    <row r="482" spans="1:13" x14ac:dyDescent="0.3">
      <c r="A482">
        <v>5.8240100000000004</v>
      </c>
      <c r="B482">
        <v>0</v>
      </c>
      <c r="C482">
        <v>18.100000000000001</v>
      </c>
      <c r="D482">
        <v>0</v>
      </c>
      <c r="E482">
        <v>0.53200000000000003</v>
      </c>
      <c r="F482">
        <v>6.242</v>
      </c>
      <c r="G482">
        <v>64.7</v>
      </c>
      <c r="H482">
        <v>3.4241999999999999</v>
      </c>
      <c r="I482">
        <v>24</v>
      </c>
      <c r="J482">
        <v>666</v>
      </c>
      <c r="K482">
        <v>20.2</v>
      </c>
      <c r="L482">
        <v>10.74</v>
      </c>
      <c r="M482">
        <v>23</v>
      </c>
    </row>
    <row r="483" spans="1:13" x14ac:dyDescent="0.3">
      <c r="A483">
        <v>5.7081799999999996</v>
      </c>
      <c r="B483">
        <v>0</v>
      </c>
      <c r="C483">
        <v>18.100000000000001</v>
      </c>
      <c r="D483">
        <v>0</v>
      </c>
      <c r="E483">
        <v>0.53200000000000003</v>
      </c>
      <c r="F483">
        <v>6.75</v>
      </c>
      <c r="G483">
        <v>74.900000000000006</v>
      </c>
      <c r="H483">
        <v>3.3317000000000001</v>
      </c>
      <c r="I483">
        <v>24</v>
      </c>
      <c r="J483">
        <v>666</v>
      </c>
      <c r="K483">
        <v>20.2</v>
      </c>
      <c r="L483">
        <v>7.74</v>
      </c>
      <c r="M483">
        <v>23.7</v>
      </c>
    </row>
    <row r="484" spans="1:13" x14ac:dyDescent="0.3">
      <c r="A484">
        <v>5.73116</v>
      </c>
      <c r="B484">
        <v>0</v>
      </c>
      <c r="C484">
        <v>18.100000000000001</v>
      </c>
      <c r="D484">
        <v>0</v>
      </c>
      <c r="E484">
        <v>0.53200000000000003</v>
      </c>
      <c r="F484">
        <v>7.0609999999999999</v>
      </c>
      <c r="G484">
        <v>77</v>
      </c>
      <c r="H484">
        <v>3.4106000000000001</v>
      </c>
      <c r="I484">
        <v>24</v>
      </c>
      <c r="J484">
        <v>666</v>
      </c>
      <c r="K484">
        <v>20.2</v>
      </c>
      <c r="L484">
        <v>7.01</v>
      </c>
      <c r="M484">
        <v>25</v>
      </c>
    </row>
    <row r="485" spans="1:13" x14ac:dyDescent="0.3">
      <c r="A485">
        <v>2.8183799999999999</v>
      </c>
      <c r="B485">
        <v>0</v>
      </c>
      <c r="C485">
        <v>18.100000000000001</v>
      </c>
      <c r="D485">
        <v>0</v>
      </c>
      <c r="E485">
        <v>0.53200000000000003</v>
      </c>
      <c r="F485">
        <v>5.7619999999999996</v>
      </c>
      <c r="G485">
        <v>40.299999999999997</v>
      </c>
      <c r="H485">
        <v>4.0983000000000001</v>
      </c>
      <c r="I485">
        <v>24</v>
      </c>
      <c r="J485">
        <v>666</v>
      </c>
      <c r="K485">
        <v>20.2</v>
      </c>
      <c r="L485">
        <v>10.42</v>
      </c>
      <c r="M485">
        <v>21.8</v>
      </c>
    </row>
    <row r="486" spans="1:13" x14ac:dyDescent="0.3">
      <c r="A486">
        <v>2.3785699999999999</v>
      </c>
      <c r="B486">
        <v>0</v>
      </c>
      <c r="C486">
        <v>18.100000000000001</v>
      </c>
      <c r="D486">
        <v>0</v>
      </c>
      <c r="E486">
        <v>0.58299999999999996</v>
      </c>
      <c r="F486">
        <v>5.8710000000000004</v>
      </c>
      <c r="G486">
        <v>41.9</v>
      </c>
      <c r="H486">
        <v>3.7240000000000002</v>
      </c>
      <c r="I486">
        <v>24</v>
      </c>
      <c r="J486">
        <v>666</v>
      </c>
      <c r="K486">
        <v>20.2</v>
      </c>
      <c r="L486">
        <v>13.34</v>
      </c>
      <c r="M486">
        <v>20.6</v>
      </c>
    </row>
    <row r="487" spans="1:13" x14ac:dyDescent="0.3">
      <c r="A487">
        <v>3.67367</v>
      </c>
      <c r="B487">
        <v>0</v>
      </c>
      <c r="C487">
        <v>18.100000000000001</v>
      </c>
      <c r="D487">
        <v>0</v>
      </c>
      <c r="E487">
        <v>0.58299999999999996</v>
      </c>
      <c r="F487">
        <v>6.3120000000000003</v>
      </c>
      <c r="G487">
        <v>51.9</v>
      </c>
      <c r="H487">
        <v>3.9916999999999998</v>
      </c>
      <c r="I487">
        <v>24</v>
      </c>
      <c r="J487">
        <v>666</v>
      </c>
      <c r="K487">
        <v>20.2</v>
      </c>
      <c r="L487">
        <v>10.58</v>
      </c>
      <c r="M487">
        <v>21.2</v>
      </c>
    </row>
    <row r="488" spans="1:13" x14ac:dyDescent="0.3">
      <c r="A488">
        <v>5.6917499999999999</v>
      </c>
      <c r="B488">
        <v>0</v>
      </c>
      <c r="C488">
        <v>18.100000000000001</v>
      </c>
      <c r="D488">
        <v>0</v>
      </c>
      <c r="E488">
        <v>0.58299999999999996</v>
      </c>
      <c r="F488">
        <v>6.1139999999999999</v>
      </c>
      <c r="G488">
        <v>79.8</v>
      </c>
      <c r="H488">
        <v>3.5459000000000001</v>
      </c>
      <c r="I488">
        <v>24</v>
      </c>
      <c r="J488">
        <v>666</v>
      </c>
      <c r="K488">
        <v>20.2</v>
      </c>
      <c r="L488">
        <v>14.98</v>
      </c>
      <c r="M488">
        <v>19.100000000000001</v>
      </c>
    </row>
    <row r="489" spans="1:13" x14ac:dyDescent="0.3">
      <c r="A489">
        <v>4.8356700000000004</v>
      </c>
      <c r="B489">
        <v>0</v>
      </c>
      <c r="C489">
        <v>18.100000000000001</v>
      </c>
      <c r="D489">
        <v>0</v>
      </c>
      <c r="E489">
        <v>0.58299999999999996</v>
      </c>
      <c r="F489">
        <v>5.9050000000000002</v>
      </c>
      <c r="G489">
        <v>53.2</v>
      </c>
      <c r="H489">
        <v>3.1522999999999999</v>
      </c>
      <c r="I489">
        <v>24</v>
      </c>
      <c r="J489">
        <v>666</v>
      </c>
      <c r="K489">
        <v>20.2</v>
      </c>
      <c r="L489">
        <v>11.45</v>
      </c>
      <c r="M489">
        <v>20.6</v>
      </c>
    </row>
    <row r="490" spans="1:13" x14ac:dyDescent="0.3">
      <c r="A490">
        <v>0.15085999999999999</v>
      </c>
      <c r="B490">
        <v>0</v>
      </c>
      <c r="C490">
        <v>27.74</v>
      </c>
      <c r="D490">
        <v>0</v>
      </c>
      <c r="E490">
        <v>0.60899999999999999</v>
      </c>
      <c r="F490">
        <v>5.4539999999999997</v>
      </c>
      <c r="G490">
        <v>92.7</v>
      </c>
      <c r="H490">
        <v>1.8209</v>
      </c>
      <c r="I490">
        <v>4</v>
      </c>
      <c r="J490">
        <v>711</v>
      </c>
      <c r="K490">
        <v>20.100000000000001</v>
      </c>
      <c r="L490">
        <v>18.059999999999999</v>
      </c>
      <c r="M490">
        <v>15.2</v>
      </c>
    </row>
    <row r="491" spans="1:13" x14ac:dyDescent="0.3">
      <c r="A491">
        <v>0.18337000000000001</v>
      </c>
      <c r="B491">
        <v>0</v>
      </c>
      <c r="C491">
        <v>27.74</v>
      </c>
      <c r="D491">
        <v>0</v>
      </c>
      <c r="E491">
        <v>0.60899999999999999</v>
      </c>
      <c r="F491">
        <v>5.4139999999999997</v>
      </c>
      <c r="G491">
        <v>98.3</v>
      </c>
      <c r="H491">
        <v>1.7554000000000001</v>
      </c>
      <c r="I491">
        <v>4</v>
      </c>
      <c r="J491">
        <v>711</v>
      </c>
      <c r="K491">
        <v>20.100000000000001</v>
      </c>
      <c r="L491">
        <v>23.97</v>
      </c>
      <c r="M491">
        <v>7</v>
      </c>
    </row>
    <row r="492" spans="1:13" x14ac:dyDescent="0.3">
      <c r="A492">
        <v>0.20746000000000001</v>
      </c>
      <c r="B492">
        <v>0</v>
      </c>
      <c r="C492">
        <v>27.74</v>
      </c>
      <c r="D492">
        <v>0</v>
      </c>
      <c r="E492">
        <v>0.60899999999999999</v>
      </c>
      <c r="F492">
        <v>5.093</v>
      </c>
      <c r="G492">
        <v>98</v>
      </c>
      <c r="H492">
        <v>1.8226</v>
      </c>
      <c r="I492">
        <v>4</v>
      </c>
      <c r="J492">
        <v>711</v>
      </c>
      <c r="K492">
        <v>20.100000000000001</v>
      </c>
      <c r="L492">
        <v>29.68</v>
      </c>
      <c r="M492">
        <v>8.1</v>
      </c>
    </row>
    <row r="493" spans="1:13" x14ac:dyDescent="0.3">
      <c r="A493">
        <v>0.10574</v>
      </c>
      <c r="B493">
        <v>0</v>
      </c>
      <c r="C493">
        <v>27.74</v>
      </c>
      <c r="D493">
        <v>0</v>
      </c>
      <c r="E493">
        <v>0.60899999999999999</v>
      </c>
      <c r="F493">
        <v>5.9829999999999997</v>
      </c>
      <c r="G493">
        <v>98.8</v>
      </c>
      <c r="H493">
        <v>1.8681000000000001</v>
      </c>
      <c r="I493">
        <v>4</v>
      </c>
      <c r="J493">
        <v>711</v>
      </c>
      <c r="K493">
        <v>20.100000000000001</v>
      </c>
      <c r="L493">
        <v>18.07</v>
      </c>
      <c r="M493">
        <v>13.6</v>
      </c>
    </row>
    <row r="494" spans="1:13" x14ac:dyDescent="0.3">
      <c r="A494">
        <v>0.11132</v>
      </c>
      <c r="B494">
        <v>0</v>
      </c>
      <c r="C494">
        <v>27.74</v>
      </c>
      <c r="D494">
        <v>0</v>
      </c>
      <c r="E494">
        <v>0.60899999999999999</v>
      </c>
      <c r="F494">
        <v>5.9829999999999997</v>
      </c>
      <c r="G494">
        <v>83.5</v>
      </c>
      <c r="H494">
        <v>2.1099000000000001</v>
      </c>
      <c r="I494">
        <v>4</v>
      </c>
      <c r="J494">
        <v>711</v>
      </c>
      <c r="K494">
        <v>20.100000000000001</v>
      </c>
      <c r="L494">
        <v>13.35</v>
      </c>
      <c r="M494">
        <v>20.100000000000001</v>
      </c>
    </row>
    <row r="495" spans="1:13" x14ac:dyDescent="0.3">
      <c r="A495">
        <v>0.17330999999999999</v>
      </c>
      <c r="B495">
        <v>0</v>
      </c>
      <c r="C495">
        <v>9.69</v>
      </c>
      <c r="D495">
        <v>0</v>
      </c>
      <c r="E495">
        <v>0.58499999999999996</v>
      </c>
      <c r="F495">
        <v>5.7069999999999999</v>
      </c>
      <c r="G495">
        <v>54</v>
      </c>
      <c r="H495">
        <v>2.3816999999999999</v>
      </c>
      <c r="I495">
        <v>6</v>
      </c>
      <c r="J495">
        <v>391</v>
      </c>
      <c r="K495">
        <v>19.2</v>
      </c>
      <c r="L495">
        <v>12.01</v>
      </c>
      <c r="M495">
        <v>21.8</v>
      </c>
    </row>
    <row r="496" spans="1:13" x14ac:dyDescent="0.3">
      <c r="A496">
        <v>0.27956999999999999</v>
      </c>
      <c r="B496">
        <v>0</v>
      </c>
      <c r="C496">
        <v>9.69</v>
      </c>
      <c r="D496">
        <v>0</v>
      </c>
      <c r="E496">
        <v>0.58499999999999996</v>
      </c>
      <c r="F496">
        <v>5.9260000000000002</v>
      </c>
      <c r="G496">
        <v>42.6</v>
      </c>
      <c r="H496">
        <v>2.3816999999999999</v>
      </c>
      <c r="I496">
        <v>6</v>
      </c>
      <c r="J496">
        <v>391</v>
      </c>
      <c r="K496">
        <v>19.2</v>
      </c>
      <c r="L496">
        <v>13.59</v>
      </c>
      <c r="M496">
        <v>24.5</v>
      </c>
    </row>
    <row r="497" spans="1:13" x14ac:dyDescent="0.3">
      <c r="A497">
        <v>0.17899000000000001</v>
      </c>
      <c r="B497">
        <v>0</v>
      </c>
      <c r="C497">
        <v>9.69</v>
      </c>
      <c r="D497">
        <v>0</v>
      </c>
      <c r="E497">
        <v>0.58499999999999996</v>
      </c>
      <c r="F497">
        <v>5.67</v>
      </c>
      <c r="G497">
        <v>28.8</v>
      </c>
      <c r="H497">
        <v>2.7986</v>
      </c>
      <c r="I497">
        <v>6</v>
      </c>
      <c r="J497">
        <v>391</v>
      </c>
      <c r="K497">
        <v>19.2</v>
      </c>
      <c r="L497">
        <v>17.600000000000001</v>
      </c>
      <c r="M497">
        <v>23.1</v>
      </c>
    </row>
    <row r="498" spans="1:13" x14ac:dyDescent="0.3">
      <c r="A498">
        <v>0.28960000000000002</v>
      </c>
      <c r="B498">
        <v>0</v>
      </c>
      <c r="C498">
        <v>9.69</v>
      </c>
      <c r="D498">
        <v>0</v>
      </c>
      <c r="E498">
        <v>0.58499999999999996</v>
      </c>
      <c r="F498">
        <v>5.39</v>
      </c>
      <c r="G498">
        <v>72.900000000000006</v>
      </c>
      <c r="H498">
        <v>2.7986</v>
      </c>
      <c r="I498">
        <v>6</v>
      </c>
      <c r="J498">
        <v>391</v>
      </c>
      <c r="K498">
        <v>19.2</v>
      </c>
      <c r="L498">
        <v>21.14</v>
      </c>
      <c r="M498">
        <v>19.7</v>
      </c>
    </row>
    <row r="499" spans="1:13" x14ac:dyDescent="0.3">
      <c r="A499">
        <v>0.26838000000000001</v>
      </c>
      <c r="B499">
        <v>0</v>
      </c>
      <c r="C499">
        <v>9.69</v>
      </c>
      <c r="D499">
        <v>0</v>
      </c>
      <c r="E499">
        <v>0.58499999999999996</v>
      </c>
      <c r="F499">
        <v>5.7939999999999996</v>
      </c>
      <c r="G499">
        <v>70.599999999999994</v>
      </c>
      <c r="H499">
        <v>2.8927</v>
      </c>
      <c r="I499">
        <v>6</v>
      </c>
      <c r="J499">
        <v>391</v>
      </c>
      <c r="K499">
        <v>19.2</v>
      </c>
      <c r="L499">
        <v>14.1</v>
      </c>
      <c r="M499">
        <v>18.3</v>
      </c>
    </row>
    <row r="500" spans="1:13" x14ac:dyDescent="0.3">
      <c r="A500">
        <v>0.23912</v>
      </c>
      <c r="B500">
        <v>0</v>
      </c>
      <c r="C500">
        <v>9.69</v>
      </c>
      <c r="D500">
        <v>0</v>
      </c>
      <c r="E500">
        <v>0.58499999999999996</v>
      </c>
      <c r="F500">
        <v>6.0190000000000001</v>
      </c>
      <c r="G500">
        <v>65.3</v>
      </c>
      <c r="H500">
        <v>2.4091</v>
      </c>
      <c r="I500">
        <v>6</v>
      </c>
      <c r="J500">
        <v>391</v>
      </c>
      <c r="K500">
        <v>19.2</v>
      </c>
      <c r="L500">
        <v>12.92</v>
      </c>
      <c r="M500">
        <v>21.2</v>
      </c>
    </row>
    <row r="501" spans="1:13" x14ac:dyDescent="0.3">
      <c r="A501">
        <v>0.17782999999999999</v>
      </c>
      <c r="B501">
        <v>0</v>
      </c>
      <c r="C501">
        <v>9.69</v>
      </c>
      <c r="D501">
        <v>0</v>
      </c>
      <c r="E501">
        <v>0.58499999999999996</v>
      </c>
      <c r="F501">
        <v>5.569</v>
      </c>
      <c r="G501">
        <v>73.5</v>
      </c>
      <c r="H501">
        <v>2.3999000000000001</v>
      </c>
      <c r="I501">
        <v>6</v>
      </c>
      <c r="J501">
        <v>391</v>
      </c>
      <c r="K501">
        <v>19.2</v>
      </c>
      <c r="L501">
        <v>15.1</v>
      </c>
      <c r="M501">
        <v>17.5</v>
      </c>
    </row>
    <row r="502" spans="1:13" x14ac:dyDescent="0.3">
      <c r="A502">
        <v>0.22438</v>
      </c>
      <c r="B502">
        <v>0</v>
      </c>
      <c r="C502">
        <v>9.69</v>
      </c>
      <c r="D502">
        <v>0</v>
      </c>
      <c r="E502">
        <v>0.58499999999999996</v>
      </c>
      <c r="F502">
        <v>6.0270000000000001</v>
      </c>
      <c r="G502">
        <v>79.7</v>
      </c>
      <c r="H502">
        <v>2.4982000000000002</v>
      </c>
      <c r="I502">
        <v>6</v>
      </c>
      <c r="J502">
        <v>391</v>
      </c>
      <c r="K502">
        <v>19.2</v>
      </c>
      <c r="L502">
        <v>14.33</v>
      </c>
      <c r="M502">
        <v>16.8</v>
      </c>
    </row>
    <row r="503" spans="1:13" x14ac:dyDescent="0.3">
      <c r="A503">
        <v>6.2630000000000005E-2</v>
      </c>
      <c r="B503">
        <v>0</v>
      </c>
      <c r="C503">
        <v>11.93</v>
      </c>
      <c r="D503">
        <v>0</v>
      </c>
      <c r="E503">
        <v>0.57299999999999995</v>
      </c>
      <c r="F503">
        <v>6.593</v>
      </c>
      <c r="G503">
        <v>69.099999999999994</v>
      </c>
      <c r="H503">
        <v>2.4786000000000001</v>
      </c>
      <c r="I503">
        <v>1</v>
      </c>
      <c r="J503">
        <v>273</v>
      </c>
      <c r="K503">
        <v>21</v>
      </c>
      <c r="L503">
        <v>9.67</v>
      </c>
      <c r="M503">
        <v>22.4</v>
      </c>
    </row>
    <row r="504" spans="1:13" x14ac:dyDescent="0.3">
      <c r="A504">
        <v>4.5269999999999998E-2</v>
      </c>
      <c r="B504">
        <v>0</v>
      </c>
      <c r="C504">
        <v>11.93</v>
      </c>
      <c r="D504">
        <v>0</v>
      </c>
      <c r="E504">
        <v>0.57299999999999995</v>
      </c>
      <c r="F504">
        <v>6.12</v>
      </c>
      <c r="G504">
        <v>76.7</v>
      </c>
      <c r="H504">
        <v>2.2875000000000001</v>
      </c>
      <c r="I504">
        <v>1</v>
      </c>
      <c r="J504">
        <v>273</v>
      </c>
      <c r="K504">
        <v>21</v>
      </c>
      <c r="L504">
        <v>9.08</v>
      </c>
      <c r="M504">
        <v>20.6</v>
      </c>
    </row>
    <row r="505" spans="1:13" x14ac:dyDescent="0.3">
      <c r="A505">
        <v>6.0760000000000002E-2</v>
      </c>
      <c r="B505">
        <v>0</v>
      </c>
      <c r="C505">
        <v>11.93</v>
      </c>
      <c r="D505">
        <v>0</v>
      </c>
      <c r="E505">
        <v>0.57299999999999995</v>
      </c>
      <c r="F505">
        <v>6.976</v>
      </c>
      <c r="G505">
        <v>91</v>
      </c>
      <c r="H505">
        <v>2.1675</v>
      </c>
      <c r="I505">
        <v>1</v>
      </c>
      <c r="J505">
        <v>273</v>
      </c>
      <c r="K505">
        <v>21</v>
      </c>
      <c r="L505">
        <v>5.64</v>
      </c>
      <c r="M505">
        <v>23.9</v>
      </c>
    </row>
    <row r="506" spans="1:13" x14ac:dyDescent="0.3">
      <c r="A506">
        <v>0.10959000000000001</v>
      </c>
      <c r="B506">
        <v>0</v>
      </c>
      <c r="C506">
        <v>11.93</v>
      </c>
      <c r="D506">
        <v>0</v>
      </c>
      <c r="E506">
        <v>0.57299999999999995</v>
      </c>
      <c r="F506">
        <v>6.7939999999999996</v>
      </c>
      <c r="G506">
        <v>89.3</v>
      </c>
      <c r="H506">
        <v>2.3889</v>
      </c>
      <c r="I506">
        <v>1</v>
      </c>
      <c r="J506">
        <v>273</v>
      </c>
      <c r="K506">
        <v>21</v>
      </c>
      <c r="L506">
        <v>6.48</v>
      </c>
      <c r="M506">
        <v>22</v>
      </c>
    </row>
    <row r="507" spans="1:13" x14ac:dyDescent="0.3">
      <c r="A507">
        <v>4.7410000000000001E-2</v>
      </c>
      <c r="B507">
        <v>0</v>
      </c>
      <c r="C507">
        <v>11.93</v>
      </c>
      <c r="D507">
        <v>0</v>
      </c>
      <c r="E507">
        <v>0.57299999999999995</v>
      </c>
      <c r="F507">
        <v>6.03</v>
      </c>
      <c r="G507">
        <v>80.8</v>
      </c>
      <c r="H507">
        <v>2.5049999999999999</v>
      </c>
      <c r="I507">
        <v>1</v>
      </c>
      <c r="J507">
        <v>273</v>
      </c>
      <c r="K507">
        <v>21</v>
      </c>
      <c r="L507">
        <v>7.88</v>
      </c>
      <c r="M507">
        <v>11.9</v>
      </c>
    </row>
  </sheetData>
  <mergeCells count="2">
    <mergeCell ref="O17:AB18"/>
    <mergeCell ref="O20:AB24"/>
  </mergeCells>
  <conditionalFormatting sqref="O2:AB15">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BDD0-3ED7-4AC3-A564-B928A9B7D24E}">
  <sheetPr>
    <tabColor theme="3" tint="0.749992370372631"/>
  </sheetPr>
  <dimension ref="A1:W508"/>
  <sheetViews>
    <sheetView topLeftCell="A7" zoomScale="85" zoomScaleNormal="85" workbookViewId="0">
      <selection sqref="A1:E1"/>
    </sheetView>
  </sheetViews>
  <sheetFormatPr defaultRowHeight="14.4" x14ac:dyDescent="0.3"/>
  <cols>
    <col min="15" max="15" width="15.5546875" bestFit="1" customWidth="1"/>
    <col min="16" max="16" width="12.6640625" bestFit="1" customWidth="1"/>
    <col min="17" max="17" width="13.21875" bestFit="1" customWidth="1"/>
    <col min="18" max="18" width="12.6640625" bestFit="1" customWidth="1"/>
    <col min="19" max="19" width="12" bestFit="1" customWidth="1"/>
    <col min="20" max="20" width="12.77734375" bestFit="1" customWidth="1"/>
    <col min="21" max="23" width="12.6640625" bestFit="1" customWidth="1"/>
  </cols>
  <sheetData>
    <row r="1" spans="1:20" ht="44.4" customHeight="1" thickBot="1" x14ac:dyDescent="0.35">
      <c r="A1" s="58" t="s">
        <v>73</v>
      </c>
      <c r="B1" s="58"/>
      <c r="C1" s="58"/>
      <c r="D1" s="58"/>
      <c r="E1" s="58"/>
    </row>
    <row r="2" spans="1:20" x14ac:dyDescent="0.3">
      <c r="A2" s="2" t="s">
        <v>0</v>
      </c>
      <c r="B2" s="2" t="s">
        <v>1</v>
      </c>
      <c r="C2" s="2" t="s">
        <v>2</v>
      </c>
      <c r="D2" s="2" t="s">
        <v>3</v>
      </c>
      <c r="E2" s="2" t="s">
        <v>4</v>
      </c>
      <c r="F2" s="2" t="s">
        <v>5</v>
      </c>
      <c r="G2" s="2" t="s">
        <v>6</v>
      </c>
      <c r="H2" s="2" t="s">
        <v>7</v>
      </c>
      <c r="I2" s="2" t="s">
        <v>8</v>
      </c>
      <c r="J2" s="2" t="s">
        <v>9</v>
      </c>
      <c r="K2" s="2" t="s">
        <v>10</v>
      </c>
      <c r="L2" s="2" t="s">
        <v>11</v>
      </c>
      <c r="M2" s="2" t="s">
        <v>12</v>
      </c>
      <c r="O2" s="2" t="s">
        <v>74</v>
      </c>
      <c r="P2" s="2"/>
    </row>
    <row r="3" spans="1:20" ht="15" thickBot="1" x14ac:dyDescent="0.35">
      <c r="A3">
        <v>6.3200000000000001E-3</v>
      </c>
      <c r="B3">
        <v>18</v>
      </c>
      <c r="C3">
        <v>2.31</v>
      </c>
      <c r="D3">
        <v>0</v>
      </c>
      <c r="E3">
        <v>0.53800000000000003</v>
      </c>
      <c r="F3">
        <v>6.5750000000000002</v>
      </c>
      <c r="G3">
        <v>65.2</v>
      </c>
      <c r="H3">
        <v>4.09</v>
      </c>
      <c r="I3">
        <v>1</v>
      </c>
      <c r="J3">
        <v>296</v>
      </c>
      <c r="K3">
        <v>15.3</v>
      </c>
      <c r="L3">
        <v>4.9800000000000004</v>
      </c>
      <c r="M3">
        <v>24</v>
      </c>
    </row>
    <row r="4" spans="1:20" x14ac:dyDescent="0.3">
      <c r="A4">
        <v>2.7310000000000001E-2</v>
      </c>
      <c r="B4">
        <v>0</v>
      </c>
      <c r="C4">
        <v>7.07</v>
      </c>
      <c r="D4">
        <v>0</v>
      </c>
      <c r="E4">
        <v>0.46899999999999997</v>
      </c>
      <c r="F4">
        <v>6.4210000000000003</v>
      </c>
      <c r="G4">
        <v>78.900000000000006</v>
      </c>
      <c r="H4">
        <v>4.9671000000000003</v>
      </c>
      <c r="I4">
        <v>2</v>
      </c>
      <c r="J4">
        <v>242</v>
      </c>
      <c r="K4">
        <v>17.8</v>
      </c>
      <c r="L4">
        <v>9.14</v>
      </c>
      <c r="M4">
        <v>21.6</v>
      </c>
      <c r="O4" s="17" t="s">
        <v>75</v>
      </c>
      <c r="P4" s="17"/>
    </row>
    <row r="5" spans="1:20" x14ac:dyDescent="0.3">
      <c r="A5">
        <v>2.7289999999999998E-2</v>
      </c>
      <c r="B5">
        <v>0</v>
      </c>
      <c r="C5">
        <v>7.07</v>
      </c>
      <c r="D5">
        <v>0</v>
      </c>
      <c r="E5">
        <v>0.46899999999999997</v>
      </c>
      <c r="F5">
        <v>7.1849999999999996</v>
      </c>
      <c r="G5">
        <v>61.1</v>
      </c>
      <c r="H5">
        <v>4.9671000000000003</v>
      </c>
      <c r="I5">
        <v>2</v>
      </c>
      <c r="J5">
        <v>242</v>
      </c>
      <c r="K5">
        <v>17.8</v>
      </c>
      <c r="L5">
        <v>4.03</v>
      </c>
      <c r="M5">
        <v>34.700000000000003</v>
      </c>
      <c r="O5" t="s">
        <v>76</v>
      </c>
      <c r="P5">
        <v>0.69535994707153992</v>
      </c>
    </row>
    <row r="6" spans="1:20" x14ac:dyDescent="0.3">
      <c r="A6">
        <v>3.2370000000000003E-2</v>
      </c>
      <c r="B6">
        <v>0</v>
      </c>
      <c r="C6">
        <v>2.1800000000000002</v>
      </c>
      <c r="D6">
        <v>0</v>
      </c>
      <c r="E6">
        <v>0.45800000000000002</v>
      </c>
      <c r="F6">
        <v>6.9980000000000002</v>
      </c>
      <c r="G6">
        <v>45.8</v>
      </c>
      <c r="H6">
        <v>6.0621999999999998</v>
      </c>
      <c r="I6">
        <v>3</v>
      </c>
      <c r="J6">
        <v>222</v>
      </c>
      <c r="K6">
        <v>18.7</v>
      </c>
      <c r="L6">
        <v>2.94</v>
      </c>
      <c r="M6">
        <v>33.4</v>
      </c>
      <c r="O6" t="s">
        <v>77</v>
      </c>
      <c r="P6">
        <v>0.48352545599133473</v>
      </c>
    </row>
    <row r="7" spans="1:20" x14ac:dyDescent="0.3">
      <c r="A7">
        <v>6.905E-2</v>
      </c>
      <c r="B7">
        <v>0</v>
      </c>
      <c r="C7">
        <v>2.1800000000000002</v>
      </c>
      <c r="D7">
        <v>0</v>
      </c>
      <c r="E7">
        <v>0.45800000000000002</v>
      </c>
      <c r="F7">
        <v>7.1470000000000002</v>
      </c>
      <c r="G7">
        <v>54.2</v>
      </c>
      <c r="H7">
        <v>6.0621999999999998</v>
      </c>
      <c r="I7">
        <v>3</v>
      </c>
      <c r="J7">
        <v>222</v>
      </c>
      <c r="K7">
        <v>18.7</v>
      </c>
      <c r="L7">
        <v>5.33</v>
      </c>
      <c r="M7">
        <v>36.200000000000003</v>
      </c>
      <c r="O7" t="s">
        <v>78</v>
      </c>
      <c r="P7">
        <v>0.48250070491195246</v>
      </c>
    </row>
    <row r="8" spans="1:20" x14ac:dyDescent="0.3">
      <c r="A8">
        <v>2.9850000000000002E-2</v>
      </c>
      <c r="B8">
        <v>0</v>
      </c>
      <c r="C8">
        <v>2.1800000000000002</v>
      </c>
      <c r="D8">
        <v>0</v>
      </c>
      <c r="E8">
        <v>0.45800000000000002</v>
      </c>
      <c r="F8">
        <v>6.43</v>
      </c>
      <c r="G8">
        <v>58.7</v>
      </c>
      <c r="H8">
        <v>6.0621999999999998</v>
      </c>
      <c r="I8">
        <v>3</v>
      </c>
      <c r="J8">
        <v>222</v>
      </c>
      <c r="K8">
        <v>18.7</v>
      </c>
      <c r="L8">
        <v>5.21</v>
      </c>
      <c r="M8">
        <v>28.7</v>
      </c>
      <c r="O8" t="s">
        <v>79</v>
      </c>
      <c r="P8">
        <v>6.6161597497153553</v>
      </c>
    </row>
    <row r="9" spans="1:20" ht="15" thickBot="1" x14ac:dyDescent="0.35">
      <c r="A9">
        <v>8.8289999999999993E-2</v>
      </c>
      <c r="B9">
        <v>12.5</v>
      </c>
      <c r="C9">
        <v>7.87</v>
      </c>
      <c r="D9">
        <v>0</v>
      </c>
      <c r="E9">
        <v>0.52400000000000002</v>
      </c>
      <c r="F9">
        <v>6.0119999999999996</v>
      </c>
      <c r="G9">
        <v>66.599999999999994</v>
      </c>
      <c r="H9">
        <v>5.5605000000000002</v>
      </c>
      <c r="I9">
        <v>5</v>
      </c>
      <c r="J9">
        <v>311</v>
      </c>
      <c r="K9">
        <v>15.2</v>
      </c>
      <c r="L9">
        <v>12.43</v>
      </c>
      <c r="M9">
        <v>22.9</v>
      </c>
      <c r="O9" s="15" t="s">
        <v>80</v>
      </c>
      <c r="P9" s="15">
        <v>506</v>
      </c>
    </row>
    <row r="10" spans="1:20" x14ac:dyDescent="0.3">
      <c r="A10">
        <v>0.14455000000000001</v>
      </c>
      <c r="B10">
        <v>12.5</v>
      </c>
      <c r="C10">
        <v>7.87</v>
      </c>
      <c r="D10">
        <v>0</v>
      </c>
      <c r="E10">
        <v>0.52400000000000002</v>
      </c>
      <c r="F10">
        <v>6.1719999999999997</v>
      </c>
      <c r="G10">
        <v>96.1</v>
      </c>
      <c r="H10">
        <v>5.9504999999999999</v>
      </c>
      <c r="I10">
        <v>5</v>
      </c>
      <c r="J10">
        <v>311</v>
      </c>
      <c r="K10">
        <v>15.2</v>
      </c>
      <c r="L10">
        <v>19.149999999999999</v>
      </c>
      <c r="M10">
        <v>27.1</v>
      </c>
    </row>
    <row r="11" spans="1:20" ht="15" thickBot="1" x14ac:dyDescent="0.35">
      <c r="A11">
        <v>0.21124000000000001</v>
      </c>
      <c r="B11">
        <v>12.5</v>
      </c>
      <c r="C11">
        <v>7.87</v>
      </c>
      <c r="D11">
        <v>0</v>
      </c>
      <c r="E11">
        <v>0.52400000000000002</v>
      </c>
      <c r="F11">
        <v>5.6310000000000002</v>
      </c>
      <c r="G11">
        <v>100</v>
      </c>
      <c r="H11">
        <v>6.0820999999999996</v>
      </c>
      <c r="I11">
        <v>5</v>
      </c>
      <c r="J11">
        <v>311</v>
      </c>
      <c r="K11">
        <v>15.2</v>
      </c>
      <c r="L11">
        <v>29.93</v>
      </c>
      <c r="M11">
        <v>16.5</v>
      </c>
      <c r="O11" t="s">
        <v>81</v>
      </c>
    </row>
    <row r="12" spans="1:20" x14ac:dyDescent="0.3">
      <c r="A12">
        <v>0.17004</v>
      </c>
      <c r="B12">
        <v>12.5</v>
      </c>
      <c r="C12">
        <v>7.87</v>
      </c>
      <c r="D12">
        <v>0</v>
      </c>
      <c r="E12">
        <v>0.52400000000000002</v>
      </c>
      <c r="F12">
        <v>6.0039999999999996</v>
      </c>
      <c r="G12">
        <v>85.9</v>
      </c>
      <c r="H12">
        <v>6.5921000000000003</v>
      </c>
      <c r="I12">
        <v>5</v>
      </c>
      <c r="J12">
        <v>311</v>
      </c>
      <c r="K12">
        <v>15.2</v>
      </c>
      <c r="L12">
        <v>17.100000000000001</v>
      </c>
      <c r="M12">
        <v>18.899999999999999</v>
      </c>
      <c r="O12" s="16"/>
      <c r="P12" s="16" t="s">
        <v>86</v>
      </c>
      <c r="Q12" s="16" t="s">
        <v>87</v>
      </c>
      <c r="R12" s="16" t="s">
        <v>88</v>
      </c>
      <c r="S12" s="16" t="s">
        <v>89</v>
      </c>
      <c r="T12" s="16" t="s">
        <v>90</v>
      </c>
    </row>
    <row r="13" spans="1:20" x14ac:dyDescent="0.3">
      <c r="A13">
        <v>0.22489000000000001</v>
      </c>
      <c r="B13">
        <v>12.5</v>
      </c>
      <c r="C13">
        <v>7.87</v>
      </c>
      <c r="D13">
        <v>0</v>
      </c>
      <c r="E13">
        <v>0.52400000000000002</v>
      </c>
      <c r="F13">
        <v>6.3769999999999998</v>
      </c>
      <c r="G13">
        <v>94.3</v>
      </c>
      <c r="H13">
        <v>6.3467000000000002</v>
      </c>
      <c r="I13">
        <v>5</v>
      </c>
      <c r="J13">
        <v>311</v>
      </c>
      <c r="K13">
        <v>15.2</v>
      </c>
      <c r="L13">
        <v>20.45</v>
      </c>
      <c r="M13">
        <v>15</v>
      </c>
      <c r="O13" t="s">
        <v>82</v>
      </c>
      <c r="P13">
        <v>1</v>
      </c>
      <c r="Q13">
        <v>20654.416218808004</v>
      </c>
      <c r="R13">
        <v>20654.416218808004</v>
      </c>
      <c r="S13">
        <v>471.84673987638774</v>
      </c>
      <c r="T13">
        <v>2.4872288710070561E-74</v>
      </c>
    </row>
    <row r="14" spans="1:20" x14ac:dyDescent="0.3">
      <c r="A14">
        <v>0.11747</v>
      </c>
      <c r="B14">
        <v>12.5</v>
      </c>
      <c r="C14">
        <v>7.87</v>
      </c>
      <c r="D14">
        <v>0</v>
      </c>
      <c r="E14">
        <v>0.52400000000000002</v>
      </c>
      <c r="F14">
        <v>6.0090000000000003</v>
      </c>
      <c r="G14">
        <v>82.9</v>
      </c>
      <c r="H14">
        <v>6.2267000000000001</v>
      </c>
      <c r="I14">
        <v>5</v>
      </c>
      <c r="J14">
        <v>311</v>
      </c>
      <c r="K14">
        <v>15.2</v>
      </c>
      <c r="L14">
        <v>13.27</v>
      </c>
      <c r="M14">
        <v>18.899999999999999</v>
      </c>
      <c r="O14" t="s">
        <v>83</v>
      </c>
      <c r="P14">
        <v>504</v>
      </c>
      <c r="Q14">
        <v>22061.879196211787</v>
      </c>
      <c r="R14">
        <v>43.773569833753548</v>
      </c>
    </row>
    <row r="15" spans="1:20" ht="15" thickBot="1" x14ac:dyDescent="0.35">
      <c r="A15">
        <v>9.3780000000000002E-2</v>
      </c>
      <c r="B15">
        <v>12.5</v>
      </c>
      <c r="C15">
        <v>7.87</v>
      </c>
      <c r="D15">
        <v>0</v>
      </c>
      <c r="E15">
        <v>0.52400000000000002</v>
      </c>
      <c r="F15">
        <v>5.8890000000000002</v>
      </c>
      <c r="G15">
        <v>39</v>
      </c>
      <c r="H15">
        <v>5.4508999999999999</v>
      </c>
      <c r="I15">
        <v>5</v>
      </c>
      <c r="J15">
        <v>311</v>
      </c>
      <c r="K15">
        <v>15.2</v>
      </c>
      <c r="L15">
        <v>15.71</v>
      </c>
      <c r="M15">
        <v>21.7</v>
      </c>
      <c r="O15" s="15" t="s">
        <v>84</v>
      </c>
      <c r="P15" s="15">
        <v>505</v>
      </c>
      <c r="Q15" s="15">
        <v>42716.295415019791</v>
      </c>
      <c r="R15" s="15"/>
      <c r="S15" s="15"/>
      <c r="T15" s="15"/>
    </row>
    <row r="16" spans="1:20" ht="15" thickBot="1" x14ac:dyDescent="0.35">
      <c r="A16">
        <v>0.62975999999999999</v>
      </c>
      <c r="B16">
        <v>0</v>
      </c>
      <c r="C16">
        <v>8.14</v>
      </c>
      <c r="D16">
        <v>0</v>
      </c>
      <c r="E16">
        <v>0.53800000000000003</v>
      </c>
      <c r="F16">
        <v>5.9489999999999998</v>
      </c>
      <c r="G16">
        <v>61.8</v>
      </c>
      <c r="H16">
        <v>4.7074999999999996</v>
      </c>
      <c r="I16">
        <v>4</v>
      </c>
      <c r="J16">
        <v>307</v>
      </c>
      <c r="K16">
        <v>21</v>
      </c>
      <c r="L16">
        <v>8.26</v>
      </c>
      <c r="M16">
        <v>20.399999999999999</v>
      </c>
    </row>
    <row r="17" spans="1:23" x14ac:dyDescent="0.3">
      <c r="A17">
        <v>0.63795999999999997</v>
      </c>
      <c r="B17">
        <v>0</v>
      </c>
      <c r="C17">
        <v>8.14</v>
      </c>
      <c r="D17">
        <v>0</v>
      </c>
      <c r="E17">
        <v>0.53800000000000003</v>
      </c>
      <c r="F17">
        <v>6.0960000000000001</v>
      </c>
      <c r="G17">
        <v>84.5</v>
      </c>
      <c r="H17">
        <v>4.4619</v>
      </c>
      <c r="I17">
        <v>4</v>
      </c>
      <c r="J17">
        <v>307</v>
      </c>
      <c r="K17">
        <v>21</v>
      </c>
      <c r="L17">
        <v>10.26</v>
      </c>
      <c r="M17">
        <v>18.2</v>
      </c>
      <c r="O17" s="16"/>
      <c r="P17" s="16" t="s">
        <v>91</v>
      </c>
      <c r="Q17" s="16" t="s">
        <v>79</v>
      </c>
      <c r="R17" s="16" t="s">
        <v>92</v>
      </c>
      <c r="S17" s="16" t="s">
        <v>93</v>
      </c>
      <c r="T17" s="16" t="s">
        <v>94</v>
      </c>
      <c r="U17" s="16" t="s">
        <v>95</v>
      </c>
      <c r="V17" s="16" t="s">
        <v>96</v>
      </c>
      <c r="W17" s="16" t="s">
        <v>97</v>
      </c>
    </row>
    <row r="18" spans="1:23" x14ac:dyDescent="0.3">
      <c r="A18">
        <v>0.62739</v>
      </c>
      <c r="B18">
        <v>0</v>
      </c>
      <c r="C18">
        <v>8.14</v>
      </c>
      <c r="D18">
        <v>0</v>
      </c>
      <c r="E18">
        <v>0.53800000000000003</v>
      </c>
      <c r="F18">
        <v>5.8339999999999996</v>
      </c>
      <c r="G18">
        <v>56.5</v>
      </c>
      <c r="H18">
        <v>4.4985999999999997</v>
      </c>
      <c r="I18">
        <v>4</v>
      </c>
      <c r="J18">
        <v>307</v>
      </c>
      <c r="K18">
        <v>21</v>
      </c>
      <c r="L18">
        <v>8.4700000000000006</v>
      </c>
      <c r="M18">
        <v>19.899999999999999</v>
      </c>
      <c r="O18" t="s">
        <v>85</v>
      </c>
      <c r="P18">
        <v>-34.67062077643854</v>
      </c>
      <c r="Q18">
        <v>2.649802993009732</v>
      </c>
      <c r="R18">
        <v>-13.084225834109473</v>
      </c>
      <c r="S18">
        <v>6.9502290289563418E-34</v>
      </c>
      <c r="T18">
        <v>-39.876641029332596</v>
      </c>
      <c r="U18">
        <v>-29.464600523544483</v>
      </c>
      <c r="V18">
        <v>-39.876641029332596</v>
      </c>
      <c r="W18">
        <v>-29.464600523544483</v>
      </c>
    </row>
    <row r="19" spans="1:23" ht="15" thickBot="1" x14ac:dyDescent="0.35">
      <c r="A19">
        <v>1.05393</v>
      </c>
      <c r="B19">
        <v>0</v>
      </c>
      <c r="C19">
        <v>8.14</v>
      </c>
      <c r="D19">
        <v>0</v>
      </c>
      <c r="E19">
        <v>0.53800000000000003</v>
      </c>
      <c r="F19">
        <v>5.9349999999999996</v>
      </c>
      <c r="G19">
        <v>29.3</v>
      </c>
      <c r="H19">
        <v>4.4985999999999997</v>
      </c>
      <c r="I19">
        <v>4</v>
      </c>
      <c r="J19">
        <v>307</v>
      </c>
      <c r="K19">
        <v>21</v>
      </c>
      <c r="L19">
        <v>6.58</v>
      </c>
      <c r="M19">
        <v>23.1</v>
      </c>
      <c r="O19" s="15" t="s">
        <v>5</v>
      </c>
      <c r="P19" s="15">
        <v>9.1021089811802991</v>
      </c>
      <c r="Q19" s="15">
        <v>0.41902656012133999</v>
      </c>
      <c r="R19" s="15">
        <v>21.722033511538143</v>
      </c>
      <c r="S19" s="15">
        <v>2.4872288710081184E-74</v>
      </c>
      <c r="T19" s="15">
        <v>8.2788550395676612</v>
      </c>
      <c r="U19" s="15">
        <v>9.925362922792937</v>
      </c>
      <c r="V19" s="15">
        <v>8.2788550395676612</v>
      </c>
      <c r="W19" s="15">
        <v>9.925362922792937</v>
      </c>
    </row>
    <row r="20" spans="1:23" x14ac:dyDescent="0.3">
      <c r="A20">
        <v>0.78420000000000001</v>
      </c>
      <c r="B20">
        <v>0</v>
      </c>
      <c r="C20">
        <v>8.14</v>
      </c>
      <c r="D20">
        <v>0</v>
      </c>
      <c r="E20">
        <v>0.53800000000000003</v>
      </c>
      <c r="F20">
        <v>5.99</v>
      </c>
      <c r="G20">
        <v>81.7</v>
      </c>
      <c r="H20">
        <v>4.2579000000000002</v>
      </c>
      <c r="I20">
        <v>4</v>
      </c>
      <c r="J20">
        <v>307</v>
      </c>
      <c r="K20">
        <v>21</v>
      </c>
      <c r="L20">
        <v>14.67</v>
      </c>
      <c r="M20">
        <v>17.5</v>
      </c>
    </row>
    <row r="21" spans="1:23" ht="18" x14ac:dyDescent="0.35">
      <c r="A21">
        <v>0.80271000000000003</v>
      </c>
      <c r="B21">
        <v>0</v>
      </c>
      <c r="C21">
        <v>8.14</v>
      </c>
      <c r="D21">
        <v>0</v>
      </c>
      <c r="E21">
        <v>0.53800000000000003</v>
      </c>
      <c r="F21">
        <v>5.4560000000000004</v>
      </c>
      <c r="G21">
        <v>36.6</v>
      </c>
      <c r="H21">
        <v>3.7965</v>
      </c>
      <c r="I21">
        <v>4</v>
      </c>
      <c r="J21">
        <v>307</v>
      </c>
      <c r="K21">
        <v>21</v>
      </c>
      <c r="L21">
        <v>11.69</v>
      </c>
      <c r="M21">
        <v>20.2</v>
      </c>
      <c r="O21" s="60" t="s">
        <v>98</v>
      </c>
      <c r="P21" s="60"/>
      <c r="Q21" s="60"/>
      <c r="R21" s="60"/>
      <c r="S21" s="60"/>
      <c r="T21" s="60"/>
      <c r="U21" s="60"/>
      <c r="V21" s="60"/>
      <c r="W21" s="60"/>
    </row>
    <row r="22" spans="1:23" ht="14.4" customHeight="1" x14ac:dyDescent="0.3">
      <c r="A22">
        <v>0.7258</v>
      </c>
      <c r="B22">
        <v>0</v>
      </c>
      <c r="C22">
        <v>8.14</v>
      </c>
      <c r="D22">
        <v>0</v>
      </c>
      <c r="E22">
        <v>0.53800000000000003</v>
      </c>
      <c r="F22">
        <v>5.7270000000000003</v>
      </c>
      <c r="G22">
        <v>69.5</v>
      </c>
      <c r="H22">
        <v>3.7965</v>
      </c>
      <c r="I22">
        <v>4</v>
      </c>
      <c r="J22">
        <v>307</v>
      </c>
      <c r="K22">
        <v>21</v>
      </c>
      <c r="L22">
        <v>11.28</v>
      </c>
      <c r="M22">
        <v>18.2</v>
      </c>
      <c r="O22" s="59" t="s">
        <v>139</v>
      </c>
      <c r="P22" s="59"/>
      <c r="Q22" s="59"/>
      <c r="R22" s="59"/>
      <c r="S22" s="59"/>
      <c r="T22" s="59"/>
      <c r="U22" s="59"/>
      <c r="V22" s="59"/>
      <c r="W22" s="59"/>
    </row>
    <row r="23" spans="1:23" x14ac:dyDescent="0.3">
      <c r="A23">
        <v>1.25179</v>
      </c>
      <c r="B23">
        <v>0</v>
      </c>
      <c r="C23">
        <v>8.14</v>
      </c>
      <c r="D23">
        <v>0</v>
      </c>
      <c r="E23">
        <v>0.53800000000000003</v>
      </c>
      <c r="F23">
        <v>5.57</v>
      </c>
      <c r="G23">
        <v>98.1</v>
      </c>
      <c r="H23">
        <v>3.7978999999999998</v>
      </c>
      <c r="I23">
        <v>4</v>
      </c>
      <c r="J23">
        <v>307</v>
      </c>
      <c r="K23">
        <v>21</v>
      </c>
      <c r="L23">
        <v>21.02</v>
      </c>
      <c r="M23">
        <v>13.6</v>
      </c>
      <c r="O23" s="59"/>
      <c r="P23" s="59"/>
      <c r="Q23" s="59"/>
      <c r="R23" s="59"/>
      <c r="S23" s="59"/>
      <c r="T23" s="59"/>
      <c r="U23" s="59"/>
      <c r="V23" s="59"/>
      <c r="W23" s="59"/>
    </row>
    <row r="24" spans="1:23" x14ac:dyDescent="0.3">
      <c r="A24">
        <v>0.85204000000000002</v>
      </c>
      <c r="B24">
        <v>0</v>
      </c>
      <c r="C24">
        <v>8.14</v>
      </c>
      <c r="D24">
        <v>0</v>
      </c>
      <c r="E24">
        <v>0.53800000000000003</v>
      </c>
      <c r="F24">
        <v>5.9649999999999999</v>
      </c>
      <c r="G24">
        <v>89.2</v>
      </c>
      <c r="H24">
        <v>4.0122999999999998</v>
      </c>
      <c r="I24">
        <v>4</v>
      </c>
      <c r="J24">
        <v>307</v>
      </c>
      <c r="K24">
        <v>21</v>
      </c>
      <c r="L24">
        <v>13.83</v>
      </c>
      <c r="M24">
        <v>19.600000000000001</v>
      </c>
      <c r="O24" s="59"/>
      <c r="P24" s="59"/>
      <c r="Q24" s="59"/>
      <c r="R24" s="59"/>
      <c r="S24" s="59"/>
      <c r="T24" s="59"/>
      <c r="U24" s="59"/>
      <c r="V24" s="59"/>
      <c r="W24" s="59"/>
    </row>
    <row r="25" spans="1:23" x14ac:dyDescent="0.3">
      <c r="A25">
        <v>1.23247</v>
      </c>
      <c r="B25">
        <v>0</v>
      </c>
      <c r="C25">
        <v>8.14</v>
      </c>
      <c r="D25">
        <v>0</v>
      </c>
      <c r="E25">
        <v>0.53800000000000003</v>
      </c>
      <c r="F25">
        <v>6.1420000000000003</v>
      </c>
      <c r="G25">
        <v>91.7</v>
      </c>
      <c r="H25">
        <v>3.9769000000000001</v>
      </c>
      <c r="I25">
        <v>4</v>
      </c>
      <c r="J25">
        <v>307</v>
      </c>
      <c r="K25">
        <v>21</v>
      </c>
      <c r="L25">
        <v>18.72</v>
      </c>
      <c r="M25">
        <v>15.2</v>
      </c>
    </row>
    <row r="26" spans="1:23" x14ac:dyDescent="0.3">
      <c r="A26">
        <v>0.98843000000000003</v>
      </c>
      <c r="B26">
        <v>0</v>
      </c>
      <c r="C26">
        <v>8.14</v>
      </c>
      <c r="D26">
        <v>0</v>
      </c>
      <c r="E26">
        <v>0.53800000000000003</v>
      </c>
      <c r="F26">
        <v>5.8129999999999997</v>
      </c>
      <c r="G26">
        <v>100</v>
      </c>
      <c r="H26">
        <v>4.0952000000000002</v>
      </c>
      <c r="I26">
        <v>4</v>
      </c>
      <c r="J26">
        <v>307</v>
      </c>
      <c r="K26">
        <v>21</v>
      </c>
      <c r="L26">
        <v>19.88</v>
      </c>
      <c r="M26">
        <v>14.5</v>
      </c>
      <c r="O26" s="55" t="s">
        <v>137</v>
      </c>
      <c r="P26" s="55"/>
      <c r="Q26" s="55"/>
      <c r="R26" s="55"/>
      <c r="S26" s="55"/>
      <c r="T26" s="55"/>
      <c r="U26" s="55"/>
      <c r="V26" s="55"/>
      <c r="W26" s="55"/>
    </row>
    <row r="27" spans="1:23" x14ac:dyDescent="0.3">
      <c r="A27">
        <v>0.75026000000000004</v>
      </c>
      <c r="B27">
        <v>0</v>
      </c>
      <c r="C27">
        <v>8.14</v>
      </c>
      <c r="D27">
        <v>0</v>
      </c>
      <c r="E27">
        <v>0.53800000000000003</v>
      </c>
      <c r="F27">
        <v>5.9240000000000004</v>
      </c>
      <c r="G27">
        <v>94.1</v>
      </c>
      <c r="H27">
        <v>4.3996000000000004</v>
      </c>
      <c r="I27">
        <v>4</v>
      </c>
      <c r="J27">
        <v>307</v>
      </c>
      <c r="K27">
        <v>21</v>
      </c>
      <c r="L27">
        <v>16.3</v>
      </c>
      <c r="M27">
        <v>15.6</v>
      </c>
    </row>
    <row r="28" spans="1:23" ht="14.4" customHeight="1" x14ac:dyDescent="0.3">
      <c r="A28">
        <v>0.84053999999999995</v>
      </c>
      <c r="B28">
        <v>0</v>
      </c>
      <c r="C28">
        <v>8.14</v>
      </c>
      <c r="D28">
        <v>0</v>
      </c>
      <c r="E28">
        <v>0.53800000000000003</v>
      </c>
      <c r="F28">
        <v>5.5990000000000002</v>
      </c>
      <c r="G28">
        <v>85.7</v>
      </c>
      <c r="H28">
        <v>4.4546000000000001</v>
      </c>
      <c r="I28">
        <v>4</v>
      </c>
      <c r="J28">
        <v>307</v>
      </c>
      <c r="K28">
        <v>21</v>
      </c>
      <c r="L28">
        <v>16.510000000000002</v>
      </c>
      <c r="M28">
        <v>13.9</v>
      </c>
      <c r="O28" s="34" t="s">
        <v>138</v>
      </c>
      <c r="P28" s="34"/>
      <c r="Q28" s="34"/>
      <c r="R28" s="34"/>
      <c r="S28" s="34"/>
      <c r="T28" s="34"/>
      <c r="U28" s="34"/>
      <c r="V28" s="34"/>
      <c r="W28" s="34"/>
    </row>
    <row r="29" spans="1:23" x14ac:dyDescent="0.3">
      <c r="A29">
        <v>0.67191000000000001</v>
      </c>
      <c r="B29">
        <v>0</v>
      </c>
      <c r="C29">
        <v>8.14</v>
      </c>
      <c r="D29">
        <v>0</v>
      </c>
      <c r="E29">
        <v>0.53800000000000003</v>
      </c>
      <c r="F29">
        <v>5.8129999999999997</v>
      </c>
      <c r="G29">
        <v>90.3</v>
      </c>
      <c r="H29">
        <v>4.6820000000000004</v>
      </c>
      <c r="I29">
        <v>4</v>
      </c>
      <c r="J29">
        <v>307</v>
      </c>
      <c r="K29">
        <v>21</v>
      </c>
      <c r="L29">
        <v>14.81</v>
      </c>
      <c r="M29">
        <v>16.600000000000001</v>
      </c>
      <c r="O29" s="35"/>
      <c r="P29" s="35"/>
      <c r="Q29" s="35"/>
      <c r="R29" s="35"/>
      <c r="S29" s="35"/>
      <c r="T29" s="35"/>
      <c r="U29" s="35"/>
      <c r="V29" s="35"/>
      <c r="W29" s="35"/>
    </row>
    <row r="30" spans="1:23" x14ac:dyDescent="0.3">
      <c r="A30">
        <v>0.95577000000000001</v>
      </c>
      <c r="B30">
        <v>0</v>
      </c>
      <c r="C30">
        <v>8.14</v>
      </c>
      <c r="D30">
        <v>0</v>
      </c>
      <c r="E30">
        <v>0.53800000000000003</v>
      </c>
      <c r="F30">
        <v>6.0469999999999997</v>
      </c>
      <c r="G30">
        <v>88.8</v>
      </c>
      <c r="H30">
        <v>4.4534000000000002</v>
      </c>
      <c r="I30">
        <v>4</v>
      </c>
      <c r="J30">
        <v>307</v>
      </c>
      <c r="K30">
        <v>21</v>
      </c>
      <c r="L30">
        <v>17.28</v>
      </c>
      <c r="M30">
        <v>14.8</v>
      </c>
      <c r="O30" s="35"/>
      <c r="P30" s="35"/>
      <c r="Q30" s="35"/>
      <c r="R30" s="35"/>
      <c r="S30" s="35"/>
      <c r="T30" s="35"/>
      <c r="U30" s="35"/>
      <c r="V30" s="35"/>
      <c r="W30" s="35"/>
    </row>
    <row r="31" spans="1:23" x14ac:dyDescent="0.3">
      <c r="A31">
        <v>0.77298999999999995</v>
      </c>
      <c r="B31">
        <v>0</v>
      </c>
      <c r="C31">
        <v>8.14</v>
      </c>
      <c r="D31">
        <v>0</v>
      </c>
      <c r="E31">
        <v>0.53800000000000003</v>
      </c>
      <c r="F31">
        <v>6.4950000000000001</v>
      </c>
      <c r="G31">
        <v>94.4</v>
      </c>
      <c r="H31">
        <v>4.4546999999999999</v>
      </c>
      <c r="I31">
        <v>4</v>
      </c>
      <c r="J31">
        <v>307</v>
      </c>
      <c r="K31">
        <v>21</v>
      </c>
      <c r="L31">
        <v>12.8</v>
      </c>
      <c r="M31">
        <v>18.399999999999999</v>
      </c>
    </row>
    <row r="32" spans="1:23" x14ac:dyDescent="0.3">
      <c r="A32">
        <v>1.0024500000000001</v>
      </c>
      <c r="B32">
        <v>0</v>
      </c>
      <c r="C32">
        <v>8.14</v>
      </c>
      <c r="D32">
        <v>0</v>
      </c>
      <c r="E32">
        <v>0.53800000000000003</v>
      </c>
      <c r="F32">
        <v>6.6740000000000004</v>
      </c>
      <c r="G32">
        <v>87.3</v>
      </c>
      <c r="H32">
        <v>4.2389999999999999</v>
      </c>
      <c r="I32">
        <v>4</v>
      </c>
      <c r="J32">
        <v>307</v>
      </c>
      <c r="K32">
        <v>21</v>
      </c>
      <c r="L32">
        <v>11.98</v>
      </c>
      <c r="M32">
        <v>21</v>
      </c>
    </row>
    <row r="33" spans="1:13" x14ac:dyDescent="0.3">
      <c r="A33">
        <v>1.1308100000000001</v>
      </c>
      <c r="B33">
        <v>0</v>
      </c>
      <c r="C33">
        <v>8.14</v>
      </c>
      <c r="D33">
        <v>0</v>
      </c>
      <c r="E33">
        <v>0.53800000000000003</v>
      </c>
      <c r="F33">
        <v>5.7130000000000001</v>
      </c>
      <c r="G33">
        <v>94.1</v>
      </c>
      <c r="H33">
        <v>4.2329999999999997</v>
      </c>
      <c r="I33">
        <v>4</v>
      </c>
      <c r="J33">
        <v>307</v>
      </c>
      <c r="K33">
        <v>21</v>
      </c>
      <c r="L33">
        <v>22.6</v>
      </c>
      <c r="M33">
        <v>12.7</v>
      </c>
    </row>
    <row r="34" spans="1:13" x14ac:dyDescent="0.3">
      <c r="A34">
        <v>1.3547199999999999</v>
      </c>
      <c r="B34">
        <v>0</v>
      </c>
      <c r="C34">
        <v>8.14</v>
      </c>
      <c r="D34">
        <v>0</v>
      </c>
      <c r="E34">
        <v>0.53800000000000003</v>
      </c>
      <c r="F34">
        <v>6.0720000000000001</v>
      </c>
      <c r="G34">
        <v>100</v>
      </c>
      <c r="H34">
        <v>4.1749999999999998</v>
      </c>
      <c r="I34">
        <v>4</v>
      </c>
      <c r="J34">
        <v>307</v>
      </c>
      <c r="K34">
        <v>21</v>
      </c>
      <c r="L34">
        <v>13.04</v>
      </c>
      <c r="M34">
        <v>14.5</v>
      </c>
    </row>
    <row r="35" spans="1:13" x14ac:dyDescent="0.3">
      <c r="A35">
        <v>1.3879900000000001</v>
      </c>
      <c r="B35">
        <v>0</v>
      </c>
      <c r="C35">
        <v>8.14</v>
      </c>
      <c r="D35">
        <v>0</v>
      </c>
      <c r="E35">
        <v>0.53800000000000003</v>
      </c>
      <c r="F35">
        <v>5.95</v>
      </c>
      <c r="G35">
        <v>82</v>
      </c>
      <c r="H35">
        <v>3.99</v>
      </c>
      <c r="I35">
        <v>4</v>
      </c>
      <c r="J35">
        <v>307</v>
      </c>
      <c r="K35">
        <v>21</v>
      </c>
      <c r="L35">
        <v>27.71</v>
      </c>
      <c r="M35">
        <v>13.2</v>
      </c>
    </row>
    <row r="36" spans="1:13" x14ac:dyDescent="0.3">
      <c r="A36">
        <v>1.1517200000000001</v>
      </c>
      <c r="B36">
        <v>0</v>
      </c>
      <c r="C36">
        <v>8.14</v>
      </c>
      <c r="D36">
        <v>0</v>
      </c>
      <c r="E36">
        <v>0.53800000000000003</v>
      </c>
      <c r="F36">
        <v>5.7009999999999996</v>
      </c>
      <c r="G36">
        <v>95</v>
      </c>
      <c r="H36">
        <v>3.7871999999999999</v>
      </c>
      <c r="I36">
        <v>4</v>
      </c>
      <c r="J36">
        <v>307</v>
      </c>
      <c r="K36">
        <v>21</v>
      </c>
      <c r="L36">
        <v>18.350000000000001</v>
      </c>
      <c r="M36">
        <v>13.1</v>
      </c>
    </row>
    <row r="37" spans="1:13" x14ac:dyDescent="0.3">
      <c r="A37">
        <v>1.6128199999999999</v>
      </c>
      <c r="B37">
        <v>0</v>
      </c>
      <c r="C37">
        <v>8.14</v>
      </c>
      <c r="D37">
        <v>0</v>
      </c>
      <c r="E37">
        <v>0.53800000000000003</v>
      </c>
      <c r="F37">
        <v>6.0960000000000001</v>
      </c>
      <c r="G37">
        <v>96.9</v>
      </c>
      <c r="H37">
        <v>3.7597999999999998</v>
      </c>
      <c r="I37">
        <v>4</v>
      </c>
      <c r="J37">
        <v>307</v>
      </c>
      <c r="K37">
        <v>21</v>
      </c>
      <c r="L37">
        <v>20.34</v>
      </c>
      <c r="M37">
        <v>13.5</v>
      </c>
    </row>
    <row r="38" spans="1:13" x14ac:dyDescent="0.3">
      <c r="A38">
        <v>6.4170000000000005E-2</v>
      </c>
      <c r="B38">
        <v>0</v>
      </c>
      <c r="C38">
        <v>5.96</v>
      </c>
      <c r="D38">
        <v>0</v>
      </c>
      <c r="E38">
        <v>0.499</v>
      </c>
      <c r="F38">
        <v>5.9329999999999998</v>
      </c>
      <c r="G38">
        <v>68.2</v>
      </c>
      <c r="H38">
        <v>3.3603000000000001</v>
      </c>
      <c r="I38">
        <v>5</v>
      </c>
      <c r="J38">
        <v>279</v>
      </c>
      <c r="K38">
        <v>19.2</v>
      </c>
      <c r="L38">
        <v>9.68</v>
      </c>
      <c r="M38">
        <v>18.899999999999999</v>
      </c>
    </row>
    <row r="39" spans="1:13" x14ac:dyDescent="0.3">
      <c r="A39">
        <v>9.7439999999999999E-2</v>
      </c>
      <c r="B39">
        <v>0</v>
      </c>
      <c r="C39">
        <v>5.96</v>
      </c>
      <c r="D39">
        <v>0</v>
      </c>
      <c r="E39">
        <v>0.499</v>
      </c>
      <c r="F39">
        <v>5.8410000000000002</v>
      </c>
      <c r="G39">
        <v>61.4</v>
      </c>
      <c r="H39">
        <v>3.3778999999999999</v>
      </c>
      <c r="I39">
        <v>5</v>
      </c>
      <c r="J39">
        <v>279</v>
      </c>
      <c r="K39">
        <v>19.2</v>
      </c>
      <c r="L39">
        <v>11.41</v>
      </c>
      <c r="M39">
        <v>20</v>
      </c>
    </row>
    <row r="40" spans="1:13" x14ac:dyDescent="0.3">
      <c r="A40">
        <v>8.0140000000000003E-2</v>
      </c>
      <c r="B40">
        <v>0</v>
      </c>
      <c r="C40">
        <v>5.96</v>
      </c>
      <c r="D40">
        <v>0</v>
      </c>
      <c r="E40">
        <v>0.499</v>
      </c>
      <c r="F40">
        <v>5.85</v>
      </c>
      <c r="G40">
        <v>41.5</v>
      </c>
      <c r="H40">
        <v>3.9342000000000001</v>
      </c>
      <c r="I40">
        <v>5</v>
      </c>
      <c r="J40">
        <v>279</v>
      </c>
      <c r="K40">
        <v>19.2</v>
      </c>
      <c r="L40">
        <v>8.77</v>
      </c>
      <c r="M40">
        <v>21</v>
      </c>
    </row>
    <row r="41" spans="1:13" x14ac:dyDescent="0.3">
      <c r="A41">
        <v>0.17505000000000001</v>
      </c>
      <c r="B41">
        <v>0</v>
      </c>
      <c r="C41">
        <v>5.96</v>
      </c>
      <c r="D41">
        <v>0</v>
      </c>
      <c r="E41">
        <v>0.499</v>
      </c>
      <c r="F41">
        <v>5.9660000000000002</v>
      </c>
      <c r="G41">
        <v>30.2</v>
      </c>
      <c r="H41">
        <v>3.8473000000000002</v>
      </c>
      <c r="I41">
        <v>5</v>
      </c>
      <c r="J41">
        <v>279</v>
      </c>
      <c r="K41">
        <v>19.2</v>
      </c>
      <c r="L41">
        <v>10.130000000000001</v>
      </c>
      <c r="M41">
        <v>24.7</v>
      </c>
    </row>
    <row r="42" spans="1:13" x14ac:dyDescent="0.3">
      <c r="A42">
        <v>2.7629999999999998E-2</v>
      </c>
      <c r="B42">
        <v>75</v>
      </c>
      <c r="C42">
        <v>2.95</v>
      </c>
      <c r="D42">
        <v>0</v>
      </c>
      <c r="E42">
        <v>0.42799999999999999</v>
      </c>
      <c r="F42">
        <v>6.5949999999999998</v>
      </c>
      <c r="G42">
        <v>21.8</v>
      </c>
      <c r="H42">
        <v>5.4010999999999996</v>
      </c>
      <c r="I42">
        <v>3</v>
      </c>
      <c r="J42">
        <v>252</v>
      </c>
      <c r="K42">
        <v>18.3</v>
      </c>
      <c r="L42">
        <v>4.32</v>
      </c>
      <c r="M42">
        <v>30.8</v>
      </c>
    </row>
    <row r="43" spans="1:13" x14ac:dyDescent="0.3">
      <c r="A43">
        <v>3.3590000000000002E-2</v>
      </c>
      <c r="B43">
        <v>75</v>
      </c>
      <c r="C43">
        <v>2.95</v>
      </c>
      <c r="D43">
        <v>0</v>
      </c>
      <c r="E43">
        <v>0.42799999999999999</v>
      </c>
      <c r="F43">
        <v>7.024</v>
      </c>
      <c r="G43">
        <v>15.8</v>
      </c>
      <c r="H43">
        <v>5.4010999999999996</v>
      </c>
      <c r="I43">
        <v>3</v>
      </c>
      <c r="J43">
        <v>252</v>
      </c>
      <c r="K43">
        <v>18.3</v>
      </c>
      <c r="L43">
        <v>1.98</v>
      </c>
      <c r="M43">
        <v>34.9</v>
      </c>
    </row>
    <row r="44" spans="1:13" x14ac:dyDescent="0.3">
      <c r="A44">
        <v>0.12744</v>
      </c>
      <c r="B44">
        <v>0</v>
      </c>
      <c r="C44">
        <v>6.91</v>
      </c>
      <c r="D44">
        <v>0</v>
      </c>
      <c r="E44">
        <v>0.44800000000000001</v>
      </c>
      <c r="F44">
        <v>6.77</v>
      </c>
      <c r="G44">
        <v>2.9</v>
      </c>
      <c r="H44">
        <v>5.7209000000000003</v>
      </c>
      <c r="I44">
        <v>3</v>
      </c>
      <c r="J44">
        <v>233</v>
      </c>
      <c r="K44">
        <v>17.899999999999999</v>
      </c>
      <c r="L44">
        <v>4.84</v>
      </c>
      <c r="M44">
        <v>26.6</v>
      </c>
    </row>
    <row r="45" spans="1:13" x14ac:dyDescent="0.3">
      <c r="A45">
        <v>0.14149999999999999</v>
      </c>
      <c r="B45">
        <v>0</v>
      </c>
      <c r="C45">
        <v>6.91</v>
      </c>
      <c r="D45">
        <v>0</v>
      </c>
      <c r="E45">
        <v>0.44800000000000001</v>
      </c>
      <c r="F45">
        <v>6.1689999999999996</v>
      </c>
      <c r="G45">
        <v>6.6</v>
      </c>
      <c r="H45">
        <v>5.7209000000000003</v>
      </c>
      <c r="I45">
        <v>3</v>
      </c>
      <c r="J45">
        <v>233</v>
      </c>
      <c r="K45">
        <v>17.899999999999999</v>
      </c>
      <c r="L45">
        <v>5.81</v>
      </c>
      <c r="M45">
        <v>25.3</v>
      </c>
    </row>
    <row r="46" spans="1:13" x14ac:dyDescent="0.3">
      <c r="A46">
        <v>0.15936</v>
      </c>
      <c r="B46">
        <v>0</v>
      </c>
      <c r="C46">
        <v>6.91</v>
      </c>
      <c r="D46">
        <v>0</v>
      </c>
      <c r="E46">
        <v>0.44800000000000001</v>
      </c>
      <c r="F46">
        <v>6.2110000000000003</v>
      </c>
      <c r="G46">
        <v>6.5</v>
      </c>
      <c r="H46">
        <v>5.7209000000000003</v>
      </c>
      <c r="I46">
        <v>3</v>
      </c>
      <c r="J46">
        <v>233</v>
      </c>
      <c r="K46">
        <v>17.899999999999999</v>
      </c>
      <c r="L46">
        <v>7.44</v>
      </c>
      <c r="M46">
        <v>24.7</v>
      </c>
    </row>
    <row r="47" spans="1:13" x14ac:dyDescent="0.3">
      <c r="A47">
        <v>0.12268999999999999</v>
      </c>
      <c r="B47">
        <v>0</v>
      </c>
      <c r="C47">
        <v>6.91</v>
      </c>
      <c r="D47">
        <v>0</v>
      </c>
      <c r="E47">
        <v>0.44800000000000001</v>
      </c>
      <c r="F47">
        <v>6.069</v>
      </c>
      <c r="G47">
        <v>40</v>
      </c>
      <c r="H47">
        <v>5.7209000000000003</v>
      </c>
      <c r="I47">
        <v>3</v>
      </c>
      <c r="J47">
        <v>233</v>
      </c>
      <c r="K47">
        <v>17.899999999999999</v>
      </c>
      <c r="L47">
        <v>9.5500000000000007</v>
      </c>
      <c r="M47">
        <v>21.2</v>
      </c>
    </row>
    <row r="48" spans="1:13" x14ac:dyDescent="0.3">
      <c r="A48">
        <v>0.17141999999999999</v>
      </c>
      <c r="B48">
        <v>0</v>
      </c>
      <c r="C48">
        <v>6.91</v>
      </c>
      <c r="D48">
        <v>0</v>
      </c>
      <c r="E48">
        <v>0.44800000000000001</v>
      </c>
      <c r="F48">
        <v>5.6820000000000004</v>
      </c>
      <c r="G48">
        <v>33.799999999999997</v>
      </c>
      <c r="H48">
        <v>5.1003999999999996</v>
      </c>
      <c r="I48">
        <v>3</v>
      </c>
      <c r="J48">
        <v>233</v>
      </c>
      <c r="K48">
        <v>17.899999999999999</v>
      </c>
      <c r="L48">
        <v>10.210000000000001</v>
      </c>
      <c r="M48">
        <v>19.3</v>
      </c>
    </row>
    <row r="49" spans="1:13" x14ac:dyDescent="0.3">
      <c r="A49">
        <v>0.18836</v>
      </c>
      <c r="B49">
        <v>0</v>
      </c>
      <c r="C49">
        <v>6.91</v>
      </c>
      <c r="D49">
        <v>0</v>
      </c>
      <c r="E49">
        <v>0.44800000000000001</v>
      </c>
      <c r="F49">
        <v>5.7859999999999996</v>
      </c>
      <c r="G49">
        <v>33.299999999999997</v>
      </c>
      <c r="H49">
        <v>5.1003999999999996</v>
      </c>
      <c r="I49">
        <v>3</v>
      </c>
      <c r="J49">
        <v>233</v>
      </c>
      <c r="K49">
        <v>17.899999999999999</v>
      </c>
      <c r="L49">
        <v>14.15</v>
      </c>
      <c r="M49">
        <v>20</v>
      </c>
    </row>
    <row r="50" spans="1:13" x14ac:dyDescent="0.3">
      <c r="A50">
        <v>0.22927</v>
      </c>
      <c r="B50">
        <v>0</v>
      </c>
      <c r="C50">
        <v>6.91</v>
      </c>
      <c r="D50">
        <v>0</v>
      </c>
      <c r="E50">
        <v>0.44800000000000001</v>
      </c>
      <c r="F50">
        <v>6.03</v>
      </c>
      <c r="G50">
        <v>85.5</v>
      </c>
      <c r="H50">
        <v>5.6894</v>
      </c>
      <c r="I50">
        <v>3</v>
      </c>
      <c r="J50">
        <v>233</v>
      </c>
      <c r="K50">
        <v>17.899999999999999</v>
      </c>
      <c r="L50">
        <v>18.8</v>
      </c>
      <c r="M50">
        <v>16.600000000000001</v>
      </c>
    </row>
    <row r="51" spans="1:13" x14ac:dyDescent="0.3">
      <c r="A51">
        <v>0.25386999999999998</v>
      </c>
      <c r="B51">
        <v>0</v>
      </c>
      <c r="C51">
        <v>6.91</v>
      </c>
      <c r="D51">
        <v>0</v>
      </c>
      <c r="E51">
        <v>0.44800000000000001</v>
      </c>
      <c r="F51">
        <v>5.399</v>
      </c>
      <c r="G51">
        <v>95.3</v>
      </c>
      <c r="H51">
        <v>5.87</v>
      </c>
      <c r="I51">
        <v>3</v>
      </c>
      <c r="J51">
        <v>233</v>
      </c>
      <c r="K51">
        <v>17.899999999999999</v>
      </c>
      <c r="L51">
        <v>30.81</v>
      </c>
      <c r="M51">
        <v>14.4</v>
      </c>
    </row>
    <row r="52" spans="1:13" x14ac:dyDescent="0.3">
      <c r="A52">
        <v>0.21976999999999999</v>
      </c>
      <c r="B52">
        <v>0</v>
      </c>
      <c r="C52">
        <v>6.91</v>
      </c>
      <c r="D52">
        <v>0</v>
      </c>
      <c r="E52">
        <v>0.44800000000000001</v>
      </c>
      <c r="F52">
        <v>5.6020000000000003</v>
      </c>
      <c r="G52">
        <v>62</v>
      </c>
      <c r="H52">
        <v>6.0876999999999999</v>
      </c>
      <c r="I52">
        <v>3</v>
      </c>
      <c r="J52">
        <v>233</v>
      </c>
      <c r="K52">
        <v>17.899999999999999</v>
      </c>
      <c r="L52">
        <v>16.2</v>
      </c>
      <c r="M52">
        <v>19.399999999999999</v>
      </c>
    </row>
    <row r="53" spans="1:13" x14ac:dyDescent="0.3">
      <c r="A53">
        <v>8.8730000000000003E-2</v>
      </c>
      <c r="B53">
        <v>21</v>
      </c>
      <c r="C53">
        <v>5.64</v>
      </c>
      <c r="D53">
        <v>0</v>
      </c>
      <c r="E53">
        <v>0.439</v>
      </c>
      <c r="F53">
        <v>5.9630000000000001</v>
      </c>
      <c r="G53">
        <v>45.7</v>
      </c>
      <c r="H53">
        <v>6.8147000000000002</v>
      </c>
      <c r="I53">
        <v>4</v>
      </c>
      <c r="J53">
        <v>243</v>
      </c>
      <c r="K53">
        <v>16.8</v>
      </c>
      <c r="L53">
        <v>13.45</v>
      </c>
      <c r="M53">
        <v>19.7</v>
      </c>
    </row>
    <row r="54" spans="1:13" x14ac:dyDescent="0.3">
      <c r="A54">
        <v>4.3369999999999999E-2</v>
      </c>
      <c r="B54">
        <v>21</v>
      </c>
      <c r="C54">
        <v>5.64</v>
      </c>
      <c r="D54">
        <v>0</v>
      </c>
      <c r="E54">
        <v>0.439</v>
      </c>
      <c r="F54">
        <v>6.1150000000000002</v>
      </c>
      <c r="G54">
        <v>63</v>
      </c>
      <c r="H54">
        <v>6.8147000000000002</v>
      </c>
      <c r="I54">
        <v>4</v>
      </c>
      <c r="J54">
        <v>243</v>
      </c>
      <c r="K54">
        <v>16.8</v>
      </c>
      <c r="L54">
        <v>9.43</v>
      </c>
      <c r="M54">
        <v>20.5</v>
      </c>
    </row>
    <row r="55" spans="1:13" x14ac:dyDescent="0.3">
      <c r="A55">
        <v>5.3600000000000002E-2</v>
      </c>
      <c r="B55">
        <v>21</v>
      </c>
      <c r="C55">
        <v>5.64</v>
      </c>
      <c r="D55">
        <v>0</v>
      </c>
      <c r="E55">
        <v>0.439</v>
      </c>
      <c r="F55">
        <v>6.5110000000000001</v>
      </c>
      <c r="G55">
        <v>21.1</v>
      </c>
      <c r="H55">
        <v>6.8147000000000002</v>
      </c>
      <c r="I55">
        <v>4</v>
      </c>
      <c r="J55">
        <v>243</v>
      </c>
      <c r="K55">
        <v>16.8</v>
      </c>
      <c r="L55">
        <v>5.28</v>
      </c>
      <c r="M55">
        <v>25</v>
      </c>
    </row>
    <row r="56" spans="1:13" x14ac:dyDescent="0.3">
      <c r="A56">
        <v>4.981E-2</v>
      </c>
      <c r="B56">
        <v>21</v>
      </c>
      <c r="C56">
        <v>5.64</v>
      </c>
      <c r="D56">
        <v>0</v>
      </c>
      <c r="E56">
        <v>0.439</v>
      </c>
      <c r="F56">
        <v>5.9980000000000002</v>
      </c>
      <c r="G56">
        <v>21.4</v>
      </c>
      <c r="H56">
        <v>6.8147000000000002</v>
      </c>
      <c r="I56">
        <v>4</v>
      </c>
      <c r="J56">
        <v>243</v>
      </c>
      <c r="K56">
        <v>16.8</v>
      </c>
      <c r="L56">
        <v>8.43</v>
      </c>
      <c r="M56">
        <v>23.4</v>
      </c>
    </row>
    <row r="57" spans="1:13" x14ac:dyDescent="0.3">
      <c r="A57">
        <v>1.3599999999999999E-2</v>
      </c>
      <c r="B57">
        <v>75</v>
      </c>
      <c r="C57">
        <v>4</v>
      </c>
      <c r="D57">
        <v>0</v>
      </c>
      <c r="E57">
        <v>0.41</v>
      </c>
      <c r="F57">
        <v>5.8879999999999999</v>
      </c>
      <c r="G57">
        <v>47.6</v>
      </c>
      <c r="H57">
        <v>7.3197000000000001</v>
      </c>
      <c r="I57">
        <v>3</v>
      </c>
      <c r="J57">
        <v>469</v>
      </c>
      <c r="K57">
        <v>21.1</v>
      </c>
      <c r="L57">
        <v>14.8</v>
      </c>
      <c r="M57">
        <v>18.899999999999999</v>
      </c>
    </row>
    <row r="58" spans="1:13" x14ac:dyDescent="0.3">
      <c r="A58">
        <v>1.311E-2</v>
      </c>
      <c r="B58">
        <v>90</v>
      </c>
      <c r="C58">
        <v>1.22</v>
      </c>
      <c r="D58">
        <v>0</v>
      </c>
      <c r="E58">
        <v>0.40300000000000002</v>
      </c>
      <c r="F58">
        <v>7.2489999999999997</v>
      </c>
      <c r="G58">
        <v>21.9</v>
      </c>
      <c r="H58">
        <v>8.6966000000000001</v>
      </c>
      <c r="I58">
        <v>5</v>
      </c>
      <c r="J58">
        <v>226</v>
      </c>
      <c r="K58">
        <v>17.899999999999999</v>
      </c>
      <c r="L58">
        <v>4.8099999999999996</v>
      </c>
      <c r="M58">
        <v>35.4</v>
      </c>
    </row>
    <row r="59" spans="1:13" x14ac:dyDescent="0.3">
      <c r="A59">
        <v>2.0549999999999999E-2</v>
      </c>
      <c r="B59">
        <v>85</v>
      </c>
      <c r="C59">
        <v>0.74</v>
      </c>
      <c r="D59">
        <v>0</v>
      </c>
      <c r="E59">
        <v>0.41</v>
      </c>
      <c r="F59">
        <v>6.383</v>
      </c>
      <c r="G59">
        <v>35.700000000000003</v>
      </c>
      <c r="H59">
        <v>9.1875999999999998</v>
      </c>
      <c r="I59">
        <v>2</v>
      </c>
      <c r="J59">
        <v>313</v>
      </c>
      <c r="K59">
        <v>17.3</v>
      </c>
      <c r="L59">
        <v>5.77</v>
      </c>
      <c r="M59">
        <v>24.7</v>
      </c>
    </row>
    <row r="60" spans="1:13" x14ac:dyDescent="0.3">
      <c r="A60">
        <v>1.4319999999999999E-2</v>
      </c>
      <c r="B60">
        <v>100</v>
      </c>
      <c r="C60">
        <v>1.32</v>
      </c>
      <c r="D60">
        <v>0</v>
      </c>
      <c r="E60">
        <v>0.41099999999999998</v>
      </c>
      <c r="F60">
        <v>6.8159999999999998</v>
      </c>
      <c r="G60">
        <v>40.5</v>
      </c>
      <c r="H60">
        <v>8.3247999999999998</v>
      </c>
      <c r="I60">
        <v>5</v>
      </c>
      <c r="J60">
        <v>256</v>
      </c>
      <c r="K60">
        <v>15.1</v>
      </c>
      <c r="L60">
        <v>3.95</v>
      </c>
      <c r="M60">
        <v>31.6</v>
      </c>
    </row>
    <row r="61" spans="1:13" x14ac:dyDescent="0.3">
      <c r="A61">
        <v>0.15445</v>
      </c>
      <c r="B61">
        <v>25</v>
      </c>
      <c r="C61">
        <v>5.13</v>
      </c>
      <c r="D61">
        <v>0</v>
      </c>
      <c r="E61">
        <v>0.45300000000000001</v>
      </c>
      <c r="F61">
        <v>6.1449999999999996</v>
      </c>
      <c r="G61">
        <v>29.2</v>
      </c>
      <c r="H61">
        <v>7.8148</v>
      </c>
      <c r="I61">
        <v>8</v>
      </c>
      <c r="J61">
        <v>284</v>
      </c>
      <c r="K61">
        <v>19.7</v>
      </c>
      <c r="L61">
        <v>6.86</v>
      </c>
      <c r="M61">
        <v>23.3</v>
      </c>
    </row>
    <row r="62" spans="1:13" x14ac:dyDescent="0.3">
      <c r="A62">
        <v>0.10328</v>
      </c>
      <c r="B62">
        <v>25</v>
      </c>
      <c r="C62">
        <v>5.13</v>
      </c>
      <c r="D62">
        <v>0</v>
      </c>
      <c r="E62">
        <v>0.45300000000000001</v>
      </c>
      <c r="F62">
        <v>5.9269999999999996</v>
      </c>
      <c r="G62">
        <v>47.2</v>
      </c>
      <c r="H62">
        <v>6.9320000000000004</v>
      </c>
      <c r="I62">
        <v>8</v>
      </c>
      <c r="J62">
        <v>284</v>
      </c>
      <c r="K62">
        <v>19.7</v>
      </c>
      <c r="L62">
        <v>9.2200000000000006</v>
      </c>
      <c r="M62">
        <v>19.600000000000001</v>
      </c>
    </row>
    <row r="63" spans="1:13" x14ac:dyDescent="0.3">
      <c r="A63">
        <v>0.14932000000000001</v>
      </c>
      <c r="B63">
        <v>25</v>
      </c>
      <c r="C63">
        <v>5.13</v>
      </c>
      <c r="D63">
        <v>0</v>
      </c>
      <c r="E63">
        <v>0.45300000000000001</v>
      </c>
      <c r="F63">
        <v>5.7409999999999997</v>
      </c>
      <c r="G63">
        <v>66.2</v>
      </c>
      <c r="H63">
        <v>7.2253999999999996</v>
      </c>
      <c r="I63">
        <v>8</v>
      </c>
      <c r="J63">
        <v>284</v>
      </c>
      <c r="K63">
        <v>19.7</v>
      </c>
      <c r="L63">
        <v>13.15</v>
      </c>
      <c r="M63">
        <v>18.7</v>
      </c>
    </row>
    <row r="64" spans="1:13" x14ac:dyDescent="0.3">
      <c r="A64">
        <v>0.17171</v>
      </c>
      <c r="B64">
        <v>25</v>
      </c>
      <c r="C64">
        <v>5.13</v>
      </c>
      <c r="D64">
        <v>0</v>
      </c>
      <c r="E64">
        <v>0.45300000000000001</v>
      </c>
      <c r="F64">
        <v>5.9660000000000002</v>
      </c>
      <c r="G64">
        <v>93.4</v>
      </c>
      <c r="H64">
        <v>6.8185000000000002</v>
      </c>
      <c r="I64">
        <v>8</v>
      </c>
      <c r="J64">
        <v>284</v>
      </c>
      <c r="K64">
        <v>19.7</v>
      </c>
      <c r="L64">
        <v>14.44</v>
      </c>
      <c r="M64">
        <v>16</v>
      </c>
    </row>
    <row r="65" spans="1:13" x14ac:dyDescent="0.3">
      <c r="A65">
        <v>0.11027000000000001</v>
      </c>
      <c r="B65">
        <v>25</v>
      </c>
      <c r="C65">
        <v>5.13</v>
      </c>
      <c r="D65">
        <v>0</v>
      </c>
      <c r="E65">
        <v>0.45300000000000001</v>
      </c>
      <c r="F65">
        <v>6.4560000000000004</v>
      </c>
      <c r="G65">
        <v>67.8</v>
      </c>
      <c r="H65">
        <v>7.2255000000000003</v>
      </c>
      <c r="I65">
        <v>8</v>
      </c>
      <c r="J65">
        <v>284</v>
      </c>
      <c r="K65">
        <v>19.7</v>
      </c>
      <c r="L65">
        <v>6.73</v>
      </c>
      <c r="M65">
        <v>22.2</v>
      </c>
    </row>
    <row r="66" spans="1:13" x14ac:dyDescent="0.3">
      <c r="A66">
        <v>0.1265</v>
      </c>
      <c r="B66">
        <v>25</v>
      </c>
      <c r="C66">
        <v>5.13</v>
      </c>
      <c r="D66">
        <v>0</v>
      </c>
      <c r="E66">
        <v>0.45300000000000001</v>
      </c>
      <c r="F66">
        <v>6.7619999999999996</v>
      </c>
      <c r="G66">
        <v>43.4</v>
      </c>
      <c r="H66">
        <v>7.9809000000000001</v>
      </c>
      <c r="I66">
        <v>8</v>
      </c>
      <c r="J66">
        <v>284</v>
      </c>
      <c r="K66">
        <v>19.7</v>
      </c>
      <c r="L66">
        <v>9.5</v>
      </c>
      <c r="M66">
        <v>25</v>
      </c>
    </row>
    <row r="67" spans="1:13" x14ac:dyDescent="0.3">
      <c r="A67">
        <v>1.951E-2</v>
      </c>
      <c r="B67">
        <v>17.5</v>
      </c>
      <c r="C67">
        <v>1.38</v>
      </c>
      <c r="D67">
        <v>0</v>
      </c>
      <c r="E67">
        <v>0.41610000000000003</v>
      </c>
      <c r="F67">
        <v>7.1040000000000001</v>
      </c>
      <c r="G67">
        <v>59.5</v>
      </c>
      <c r="H67">
        <v>9.2228999999999992</v>
      </c>
      <c r="I67">
        <v>3</v>
      </c>
      <c r="J67">
        <v>216</v>
      </c>
      <c r="K67">
        <v>18.600000000000001</v>
      </c>
      <c r="L67">
        <v>8.0500000000000007</v>
      </c>
      <c r="M67">
        <v>33</v>
      </c>
    </row>
    <row r="68" spans="1:13" x14ac:dyDescent="0.3">
      <c r="A68">
        <v>3.5839999999999997E-2</v>
      </c>
      <c r="B68">
        <v>80</v>
      </c>
      <c r="C68">
        <v>3.37</v>
      </c>
      <c r="D68">
        <v>0</v>
      </c>
      <c r="E68">
        <v>0.39800000000000002</v>
      </c>
      <c r="F68">
        <v>6.29</v>
      </c>
      <c r="G68">
        <v>17.8</v>
      </c>
      <c r="H68">
        <v>6.6115000000000004</v>
      </c>
      <c r="I68">
        <v>4</v>
      </c>
      <c r="J68">
        <v>337</v>
      </c>
      <c r="K68">
        <v>16.100000000000001</v>
      </c>
      <c r="L68">
        <v>4.67</v>
      </c>
      <c r="M68">
        <v>23.5</v>
      </c>
    </row>
    <row r="69" spans="1:13" x14ac:dyDescent="0.3">
      <c r="A69">
        <v>4.3790000000000003E-2</v>
      </c>
      <c r="B69">
        <v>80</v>
      </c>
      <c r="C69">
        <v>3.37</v>
      </c>
      <c r="D69">
        <v>0</v>
      </c>
      <c r="E69">
        <v>0.39800000000000002</v>
      </c>
      <c r="F69">
        <v>5.7869999999999999</v>
      </c>
      <c r="G69">
        <v>31.1</v>
      </c>
      <c r="H69">
        <v>6.6115000000000004</v>
      </c>
      <c r="I69">
        <v>4</v>
      </c>
      <c r="J69">
        <v>337</v>
      </c>
      <c r="K69">
        <v>16.100000000000001</v>
      </c>
      <c r="L69">
        <v>10.24</v>
      </c>
      <c r="M69">
        <v>19.399999999999999</v>
      </c>
    </row>
    <row r="70" spans="1:13" x14ac:dyDescent="0.3">
      <c r="A70">
        <v>5.7889999999999997E-2</v>
      </c>
      <c r="B70">
        <v>12.5</v>
      </c>
      <c r="C70">
        <v>6.07</v>
      </c>
      <c r="D70">
        <v>0</v>
      </c>
      <c r="E70">
        <v>0.40899999999999997</v>
      </c>
      <c r="F70">
        <v>5.8780000000000001</v>
      </c>
      <c r="G70">
        <v>21.4</v>
      </c>
      <c r="H70">
        <v>6.4980000000000002</v>
      </c>
      <c r="I70">
        <v>4</v>
      </c>
      <c r="J70">
        <v>345</v>
      </c>
      <c r="K70">
        <v>18.899999999999999</v>
      </c>
      <c r="L70">
        <v>8.1</v>
      </c>
      <c r="M70">
        <v>22</v>
      </c>
    </row>
    <row r="71" spans="1:13" x14ac:dyDescent="0.3">
      <c r="A71">
        <v>0.13553999999999999</v>
      </c>
      <c r="B71">
        <v>12.5</v>
      </c>
      <c r="C71">
        <v>6.07</v>
      </c>
      <c r="D71">
        <v>0</v>
      </c>
      <c r="E71">
        <v>0.40899999999999997</v>
      </c>
      <c r="F71">
        <v>5.5940000000000003</v>
      </c>
      <c r="G71">
        <v>36.799999999999997</v>
      </c>
      <c r="H71">
        <v>6.4980000000000002</v>
      </c>
      <c r="I71">
        <v>4</v>
      </c>
      <c r="J71">
        <v>345</v>
      </c>
      <c r="K71">
        <v>18.899999999999999</v>
      </c>
      <c r="L71">
        <v>13.09</v>
      </c>
      <c r="M71">
        <v>17.399999999999999</v>
      </c>
    </row>
    <row r="72" spans="1:13" x14ac:dyDescent="0.3">
      <c r="A72">
        <v>0.12816</v>
      </c>
      <c r="B72">
        <v>12.5</v>
      </c>
      <c r="C72">
        <v>6.07</v>
      </c>
      <c r="D72">
        <v>0</v>
      </c>
      <c r="E72">
        <v>0.40899999999999997</v>
      </c>
      <c r="F72">
        <v>5.8849999999999998</v>
      </c>
      <c r="G72">
        <v>33</v>
      </c>
      <c r="H72">
        <v>6.4980000000000002</v>
      </c>
      <c r="I72">
        <v>4</v>
      </c>
      <c r="J72">
        <v>345</v>
      </c>
      <c r="K72">
        <v>18.899999999999999</v>
      </c>
      <c r="L72">
        <v>8.7899999999999991</v>
      </c>
      <c r="M72">
        <v>20.9</v>
      </c>
    </row>
    <row r="73" spans="1:13" x14ac:dyDescent="0.3">
      <c r="A73">
        <v>8.8260000000000005E-2</v>
      </c>
      <c r="B73">
        <v>0</v>
      </c>
      <c r="C73">
        <v>10.81</v>
      </c>
      <c r="D73">
        <v>0</v>
      </c>
      <c r="E73">
        <v>0.41299999999999998</v>
      </c>
      <c r="F73">
        <v>6.4169999999999998</v>
      </c>
      <c r="G73">
        <v>6.6</v>
      </c>
      <c r="H73">
        <v>5.2873000000000001</v>
      </c>
      <c r="I73">
        <v>4</v>
      </c>
      <c r="J73">
        <v>305</v>
      </c>
      <c r="K73">
        <v>19.2</v>
      </c>
      <c r="L73">
        <v>6.72</v>
      </c>
      <c r="M73">
        <v>24.2</v>
      </c>
    </row>
    <row r="74" spans="1:13" x14ac:dyDescent="0.3">
      <c r="A74">
        <v>0.15876000000000001</v>
      </c>
      <c r="B74">
        <v>0</v>
      </c>
      <c r="C74">
        <v>10.81</v>
      </c>
      <c r="D74">
        <v>0</v>
      </c>
      <c r="E74">
        <v>0.41299999999999998</v>
      </c>
      <c r="F74">
        <v>5.9610000000000003</v>
      </c>
      <c r="G74">
        <v>17.5</v>
      </c>
      <c r="H74">
        <v>5.2873000000000001</v>
      </c>
      <c r="I74">
        <v>4</v>
      </c>
      <c r="J74">
        <v>305</v>
      </c>
      <c r="K74">
        <v>19.2</v>
      </c>
      <c r="L74">
        <v>9.8800000000000008</v>
      </c>
      <c r="M74">
        <v>21.7</v>
      </c>
    </row>
    <row r="75" spans="1:13" x14ac:dyDescent="0.3">
      <c r="A75">
        <v>9.1639999999999999E-2</v>
      </c>
      <c r="B75">
        <v>0</v>
      </c>
      <c r="C75">
        <v>10.81</v>
      </c>
      <c r="D75">
        <v>0</v>
      </c>
      <c r="E75">
        <v>0.41299999999999998</v>
      </c>
      <c r="F75">
        <v>6.0650000000000004</v>
      </c>
      <c r="G75">
        <v>7.8</v>
      </c>
      <c r="H75">
        <v>5.2873000000000001</v>
      </c>
      <c r="I75">
        <v>4</v>
      </c>
      <c r="J75">
        <v>305</v>
      </c>
      <c r="K75">
        <v>19.2</v>
      </c>
      <c r="L75">
        <v>5.52</v>
      </c>
      <c r="M75">
        <v>22.8</v>
      </c>
    </row>
    <row r="76" spans="1:13" x14ac:dyDescent="0.3">
      <c r="A76">
        <v>0.19539000000000001</v>
      </c>
      <c r="B76">
        <v>0</v>
      </c>
      <c r="C76">
        <v>10.81</v>
      </c>
      <c r="D76">
        <v>0</v>
      </c>
      <c r="E76">
        <v>0.41299999999999998</v>
      </c>
      <c r="F76">
        <v>6.2450000000000001</v>
      </c>
      <c r="G76">
        <v>6.2</v>
      </c>
      <c r="H76">
        <v>5.2873000000000001</v>
      </c>
      <c r="I76">
        <v>4</v>
      </c>
      <c r="J76">
        <v>305</v>
      </c>
      <c r="K76">
        <v>19.2</v>
      </c>
      <c r="L76">
        <v>7.54</v>
      </c>
      <c r="M76">
        <v>23.4</v>
      </c>
    </row>
    <row r="77" spans="1:13" x14ac:dyDescent="0.3">
      <c r="A77">
        <v>7.8960000000000002E-2</v>
      </c>
      <c r="B77">
        <v>0</v>
      </c>
      <c r="C77">
        <v>12.83</v>
      </c>
      <c r="D77">
        <v>0</v>
      </c>
      <c r="E77">
        <v>0.437</v>
      </c>
      <c r="F77">
        <v>6.2729999999999997</v>
      </c>
      <c r="G77">
        <v>6</v>
      </c>
      <c r="H77">
        <v>4.2515000000000001</v>
      </c>
      <c r="I77">
        <v>5</v>
      </c>
      <c r="J77">
        <v>398</v>
      </c>
      <c r="K77">
        <v>18.7</v>
      </c>
      <c r="L77">
        <v>6.78</v>
      </c>
      <c r="M77">
        <v>24.1</v>
      </c>
    </row>
    <row r="78" spans="1:13" x14ac:dyDescent="0.3">
      <c r="A78">
        <v>9.5119999999999996E-2</v>
      </c>
      <c r="B78">
        <v>0</v>
      </c>
      <c r="C78">
        <v>12.83</v>
      </c>
      <c r="D78">
        <v>0</v>
      </c>
      <c r="E78">
        <v>0.437</v>
      </c>
      <c r="F78">
        <v>6.2859999999999996</v>
      </c>
      <c r="G78">
        <v>45</v>
      </c>
      <c r="H78">
        <v>4.5026000000000002</v>
      </c>
      <c r="I78">
        <v>5</v>
      </c>
      <c r="J78">
        <v>398</v>
      </c>
      <c r="K78">
        <v>18.7</v>
      </c>
      <c r="L78">
        <v>8.94</v>
      </c>
      <c r="M78">
        <v>21.4</v>
      </c>
    </row>
    <row r="79" spans="1:13" x14ac:dyDescent="0.3">
      <c r="A79">
        <v>0.10153</v>
      </c>
      <c r="B79">
        <v>0</v>
      </c>
      <c r="C79">
        <v>12.83</v>
      </c>
      <c r="D79">
        <v>0</v>
      </c>
      <c r="E79">
        <v>0.437</v>
      </c>
      <c r="F79">
        <v>6.2789999999999999</v>
      </c>
      <c r="G79">
        <v>74.5</v>
      </c>
      <c r="H79">
        <v>4.0522</v>
      </c>
      <c r="I79">
        <v>5</v>
      </c>
      <c r="J79">
        <v>398</v>
      </c>
      <c r="K79">
        <v>18.7</v>
      </c>
      <c r="L79">
        <v>11.97</v>
      </c>
      <c r="M79">
        <v>20</v>
      </c>
    </row>
    <row r="80" spans="1:13" x14ac:dyDescent="0.3">
      <c r="A80">
        <v>8.7069999999999995E-2</v>
      </c>
      <c r="B80">
        <v>0</v>
      </c>
      <c r="C80">
        <v>12.83</v>
      </c>
      <c r="D80">
        <v>0</v>
      </c>
      <c r="E80">
        <v>0.437</v>
      </c>
      <c r="F80">
        <v>6.14</v>
      </c>
      <c r="G80">
        <v>45.8</v>
      </c>
      <c r="H80">
        <v>4.0904999999999996</v>
      </c>
      <c r="I80">
        <v>5</v>
      </c>
      <c r="J80">
        <v>398</v>
      </c>
      <c r="K80">
        <v>18.7</v>
      </c>
      <c r="L80">
        <v>10.27</v>
      </c>
      <c r="M80">
        <v>20.8</v>
      </c>
    </row>
    <row r="81" spans="1:13" x14ac:dyDescent="0.3">
      <c r="A81">
        <v>5.6460000000000003E-2</v>
      </c>
      <c r="B81">
        <v>0</v>
      </c>
      <c r="C81">
        <v>12.83</v>
      </c>
      <c r="D81">
        <v>0</v>
      </c>
      <c r="E81">
        <v>0.437</v>
      </c>
      <c r="F81">
        <v>6.2320000000000002</v>
      </c>
      <c r="G81">
        <v>53.7</v>
      </c>
      <c r="H81">
        <v>5.0141</v>
      </c>
      <c r="I81">
        <v>5</v>
      </c>
      <c r="J81">
        <v>398</v>
      </c>
      <c r="K81">
        <v>18.7</v>
      </c>
      <c r="L81">
        <v>12.34</v>
      </c>
      <c r="M81">
        <v>21.2</v>
      </c>
    </row>
    <row r="82" spans="1:13" x14ac:dyDescent="0.3">
      <c r="A82">
        <v>8.387E-2</v>
      </c>
      <c r="B82">
        <v>0</v>
      </c>
      <c r="C82">
        <v>12.83</v>
      </c>
      <c r="D82">
        <v>0</v>
      </c>
      <c r="E82">
        <v>0.437</v>
      </c>
      <c r="F82">
        <v>5.8739999999999997</v>
      </c>
      <c r="G82">
        <v>36.6</v>
      </c>
      <c r="H82">
        <v>4.5026000000000002</v>
      </c>
      <c r="I82">
        <v>5</v>
      </c>
      <c r="J82">
        <v>398</v>
      </c>
      <c r="K82">
        <v>18.7</v>
      </c>
      <c r="L82">
        <v>9.1</v>
      </c>
      <c r="M82">
        <v>20.3</v>
      </c>
    </row>
    <row r="83" spans="1:13" x14ac:dyDescent="0.3">
      <c r="A83">
        <v>4.113E-2</v>
      </c>
      <c r="B83">
        <v>25</v>
      </c>
      <c r="C83">
        <v>4.8600000000000003</v>
      </c>
      <c r="D83">
        <v>0</v>
      </c>
      <c r="E83">
        <v>0.42599999999999999</v>
      </c>
      <c r="F83">
        <v>6.7270000000000003</v>
      </c>
      <c r="G83">
        <v>33.5</v>
      </c>
      <c r="H83">
        <v>5.4006999999999996</v>
      </c>
      <c r="I83">
        <v>4</v>
      </c>
      <c r="J83">
        <v>281</v>
      </c>
      <c r="K83">
        <v>19</v>
      </c>
      <c r="L83">
        <v>5.29</v>
      </c>
      <c r="M83">
        <v>28</v>
      </c>
    </row>
    <row r="84" spans="1:13" x14ac:dyDescent="0.3">
      <c r="A84">
        <v>4.462E-2</v>
      </c>
      <c r="B84">
        <v>25</v>
      </c>
      <c r="C84">
        <v>4.8600000000000003</v>
      </c>
      <c r="D84">
        <v>0</v>
      </c>
      <c r="E84">
        <v>0.42599999999999999</v>
      </c>
      <c r="F84">
        <v>6.6189999999999998</v>
      </c>
      <c r="G84">
        <v>70.400000000000006</v>
      </c>
      <c r="H84">
        <v>5.4006999999999996</v>
      </c>
      <c r="I84">
        <v>4</v>
      </c>
      <c r="J84">
        <v>281</v>
      </c>
      <c r="K84">
        <v>19</v>
      </c>
      <c r="L84">
        <v>7.22</v>
      </c>
      <c r="M84">
        <v>23.9</v>
      </c>
    </row>
    <row r="85" spans="1:13" x14ac:dyDescent="0.3">
      <c r="A85">
        <v>3.6589999999999998E-2</v>
      </c>
      <c r="B85">
        <v>25</v>
      </c>
      <c r="C85">
        <v>4.8600000000000003</v>
      </c>
      <c r="D85">
        <v>0</v>
      </c>
      <c r="E85">
        <v>0.42599999999999999</v>
      </c>
      <c r="F85">
        <v>6.3019999999999996</v>
      </c>
      <c r="G85">
        <v>32.200000000000003</v>
      </c>
      <c r="H85">
        <v>5.4006999999999996</v>
      </c>
      <c r="I85">
        <v>4</v>
      </c>
      <c r="J85">
        <v>281</v>
      </c>
      <c r="K85">
        <v>19</v>
      </c>
      <c r="L85">
        <v>6.72</v>
      </c>
      <c r="M85">
        <v>24.8</v>
      </c>
    </row>
    <row r="86" spans="1:13" x14ac:dyDescent="0.3">
      <c r="A86">
        <v>3.551E-2</v>
      </c>
      <c r="B86">
        <v>25</v>
      </c>
      <c r="C86">
        <v>4.8600000000000003</v>
      </c>
      <c r="D86">
        <v>0</v>
      </c>
      <c r="E86">
        <v>0.42599999999999999</v>
      </c>
      <c r="F86">
        <v>6.1669999999999998</v>
      </c>
      <c r="G86">
        <v>46.7</v>
      </c>
      <c r="H86">
        <v>5.4006999999999996</v>
      </c>
      <c r="I86">
        <v>4</v>
      </c>
      <c r="J86">
        <v>281</v>
      </c>
      <c r="K86">
        <v>19</v>
      </c>
      <c r="L86">
        <v>7.51</v>
      </c>
      <c r="M86">
        <v>22.9</v>
      </c>
    </row>
    <row r="87" spans="1:13" x14ac:dyDescent="0.3">
      <c r="A87">
        <v>5.0590000000000003E-2</v>
      </c>
      <c r="B87">
        <v>0</v>
      </c>
      <c r="C87">
        <v>4.49</v>
      </c>
      <c r="D87">
        <v>0</v>
      </c>
      <c r="E87">
        <v>0.44900000000000001</v>
      </c>
      <c r="F87">
        <v>6.3890000000000002</v>
      </c>
      <c r="G87">
        <v>48</v>
      </c>
      <c r="H87">
        <v>4.7793999999999999</v>
      </c>
      <c r="I87">
        <v>3</v>
      </c>
      <c r="J87">
        <v>247</v>
      </c>
      <c r="K87">
        <v>18.5</v>
      </c>
      <c r="L87">
        <v>9.6199999999999992</v>
      </c>
      <c r="M87">
        <v>23.9</v>
      </c>
    </row>
    <row r="88" spans="1:13" x14ac:dyDescent="0.3">
      <c r="A88">
        <v>5.7349999999999998E-2</v>
      </c>
      <c r="B88">
        <v>0</v>
      </c>
      <c r="C88">
        <v>4.49</v>
      </c>
      <c r="D88">
        <v>0</v>
      </c>
      <c r="E88">
        <v>0.44900000000000001</v>
      </c>
      <c r="F88">
        <v>6.63</v>
      </c>
      <c r="G88">
        <v>56.1</v>
      </c>
      <c r="H88">
        <v>4.4377000000000004</v>
      </c>
      <c r="I88">
        <v>3</v>
      </c>
      <c r="J88">
        <v>247</v>
      </c>
      <c r="K88">
        <v>18.5</v>
      </c>
      <c r="L88">
        <v>6.53</v>
      </c>
      <c r="M88">
        <v>26.6</v>
      </c>
    </row>
    <row r="89" spans="1:13" x14ac:dyDescent="0.3">
      <c r="A89">
        <v>5.1880000000000003E-2</v>
      </c>
      <c r="B89">
        <v>0</v>
      </c>
      <c r="C89">
        <v>4.49</v>
      </c>
      <c r="D89">
        <v>0</v>
      </c>
      <c r="E89">
        <v>0.44900000000000001</v>
      </c>
      <c r="F89">
        <v>6.0149999999999997</v>
      </c>
      <c r="G89">
        <v>45.1</v>
      </c>
      <c r="H89">
        <v>4.4272</v>
      </c>
      <c r="I89">
        <v>3</v>
      </c>
      <c r="J89">
        <v>247</v>
      </c>
      <c r="K89">
        <v>18.5</v>
      </c>
      <c r="L89">
        <v>12.86</v>
      </c>
      <c r="M89">
        <v>22.5</v>
      </c>
    </row>
    <row r="90" spans="1:13" x14ac:dyDescent="0.3">
      <c r="A90">
        <v>7.1510000000000004E-2</v>
      </c>
      <c r="B90">
        <v>0</v>
      </c>
      <c r="C90">
        <v>4.49</v>
      </c>
      <c r="D90">
        <v>0</v>
      </c>
      <c r="E90">
        <v>0.44900000000000001</v>
      </c>
      <c r="F90">
        <v>6.1210000000000004</v>
      </c>
      <c r="G90">
        <v>56.8</v>
      </c>
      <c r="H90">
        <v>3.7475999999999998</v>
      </c>
      <c r="I90">
        <v>3</v>
      </c>
      <c r="J90">
        <v>247</v>
      </c>
      <c r="K90">
        <v>18.5</v>
      </c>
      <c r="L90">
        <v>8.44</v>
      </c>
      <c r="M90">
        <v>22.2</v>
      </c>
    </row>
    <row r="91" spans="1:13" x14ac:dyDescent="0.3">
      <c r="A91">
        <v>5.6599999999999998E-2</v>
      </c>
      <c r="B91">
        <v>0</v>
      </c>
      <c r="C91">
        <v>3.41</v>
      </c>
      <c r="D91">
        <v>0</v>
      </c>
      <c r="E91">
        <v>0.48899999999999999</v>
      </c>
      <c r="F91">
        <v>7.0069999999999997</v>
      </c>
      <c r="G91">
        <v>86.3</v>
      </c>
      <c r="H91">
        <v>3.4217</v>
      </c>
      <c r="I91">
        <v>2</v>
      </c>
      <c r="J91">
        <v>270</v>
      </c>
      <c r="K91">
        <v>17.8</v>
      </c>
      <c r="L91">
        <v>5.5</v>
      </c>
      <c r="M91">
        <v>23.6</v>
      </c>
    </row>
    <row r="92" spans="1:13" x14ac:dyDescent="0.3">
      <c r="A92">
        <v>5.3019999999999998E-2</v>
      </c>
      <c r="B92">
        <v>0</v>
      </c>
      <c r="C92">
        <v>3.41</v>
      </c>
      <c r="D92">
        <v>0</v>
      </c>
      <c r="E92">
        <v>0.48899999999999999</v>
      </c>
      <c r="F92">
        <v>7.0789999999999997</v>
      </c>
      <c r="G92">
        <v>63.1</v>
      </c>
      <c r="H92">
        <v>3.4144999999999999</v>
      </c>
      <c r="I92">
        <v>2</v>
      </c>
      <c r="J92">
        <v>270</v>
      </c>
      <c r="K92">
        <v>17.8</v>
      </c>
      <c r="L92">
        <v>5.7</v>
      </c>
      <c r="M92">
        <v>28.7</v>
      </c>
    </row>
    <row r="93" spans="1:13" x14ac:dyDescent="0.3">
      <c r="A93">
        <v>4.684E-2</v>
      </c>
      <c r="B93">
        <v>0</v>
      </c>
      <c r="C93">
        <v>3.41</v>
      </c>
      <c r="D93">
        <v>0</v>
      </c>
      <c r="E93">
        <v>0.48899999999999999</v>
      </c>
      <c r="F93">
        <v>6.4169999999999998</v>
      </c>
      <c r="G93">
        <v>66.099999999999994</v>
      </c>
      <c r="H93">
        <v>3.0922999999999998</v>
      </c>
      <c r="I93">
        <v>2</v>
      </c>
      <c r="J93">
        <v>270</v>
      </c>
      <c r="K93">
        <v>17.8</v>
      </c>
      <c r="L93">
        <v>8.81</v>
      </c>
      <c r="M93">
        <v>22.6</v>
      </c>
    </row>
    <row r="94" spans="1:13" x14ac:dyDescent="0.3">
      <c r="A94">
        <v>3.9320000000000001E-2</v>
      </c>
      <c r="B94">
        <v>0</v>
      </c>
      <c r="C94">
        <v>3.41</v>
      </c>
      <c r="D94">
        <v>0</v>
      </c>
      <c r="E94">
        <v>0.48899999999999999</v>
      </c>
      <c r="F94">
        <v>6.4050000000000002</v>
      </c>
      <c r="G94">
        <v>73.900000000000006</v>
      </c>
      <c r="H94">
        <v>3.0920999999999998</v>
      </c>
      <c r="I94">
        <v>2</v>
      </c>
      <c r="J94">
        <v>270</v>
      </c>
      <c r="K94">
        <v>17.8</v>
      </c>
      <c r="L94">
        <v>8.1999999999999993</v>
      </c>
      <c r="M94">
        <v>22</v>
      </c>
    </row>
    <row r="95" spans="1:13" x14ac:dyDescent="0.3">
      <c r="A95">
        <v>4.2029999999999998E-2</v>
      </c>
      <c r="B95">
        <v>28</v>
      </c>
      <c r="C95">
        <v>15.04</v>
      </c>
      <c r="D95">
        <v>0</v>
      </c>
      <c r="E95">
        <v>0.46400000000000002</v>
      </c>
      <c r="F95">
        <v>6.4420000000000002</v>
      </c>
      <c r="G95">
        <v>53.6</v>
      </c>
      <c r="H95">
        <v>3.6659000000000002</v>
      </c>
      <c r="I95">
        <v>4</v>
      </c>
      <c r="J95">
        <v>270</v>
      </c>
      <c r="K95">
        <v>18.2</v>
      </c>
      <c r="L95">
        <v>8.16</v>
      </c>
      <c r="M95">
        <v>22.9</v>
      </c>
    </row>
    <row r="96" spans="1:13" x14ac:dyDescent="0.3">
      <c r="A96">
        <v>2.8750000000000001E-2</v>
      </c>
      <c r="B96">
        <v>28</v>
      </c>
      <c r="C96">
        <v>15.04</v>
      </c>
      <c r="D96">
        <v>0</v>
      </c>
      <c r="E96">
        <v>0.46400000000000002</v>
      </c>
      <c r="F96">
        <v>6.2110000000000003</v>
      </c>
      <c r="G96">
        <v>28.9</v>
      </c>
      <c r="H96">
        <v>3.6659000000000002</v>
      </c>
      <c r="I96">
        <v>4</v>
      </c>
      <c r="J96">
        <v>270</v>
      </c>
      <c r="K96">
        <v>18.2</v>
      </c>
      <c r="L96">
        <v>6.21</v>
      </c>
      <c r="M96">
        <v>25</v>
      </c>
    </row>
    <row r="97" spans="1:13" x14ac:dyDescent="0.3">
      <c r="A97">
        <v>4.2939999999999999E-2</v>
      </c>
      <c r="B97">
        <v>28</v>
      </c>
      <c r="C97">
        <v>15.04</v>
      </c>
      <c r="D97">
        <v>0</v>
      </c>
      <c r="E97">
        <v>0.46400000000000002</v>
      </c>
      <c r="F97">
        <v>6.2489999999999997</v>
      </c>
      <c r="G97">
        <v>77.3</v>
      </c>
      <c r="H97">
        <v>3.6150000000000002</v>
      </c>
      <c r="I97">
        <v>4</v>
      </c>
      <c r="J97">
        <v>270</v>
      </c>
      <c r="K97">
        <v>18.2</v>
      </c>
      <c r="L97">
        <v>10.59</v>
      </c>
      <c r="M97">
        <v>20.6</v>
      </c>
    </row>
    <row r="98" spans="1:13" x14ac:dyDescent="0.3">
      <c r="A98">
        <v>0.12204</v>
      </c>
      <c r="B98">
        <v>0</v>
      </c>
      <c r="C98">
        <v>2.89</v>
      </c>
      <c r="D98">
        <v>0</v>
      </c>
      <c r="E98">
        <v>0.44500000000000001</v>
      </c>
      <c r="F98">
        <v>6.625</v>
      </c>
      <c r="G98">
        <v>57.8</v>
      </c>
      <c r="H98">
        <v>3.4952000000000001</v>
      </c>
      <c r="I98">
        <v>2</v>
      </c>
      <c r="J98">
        <v>276</v>
      </c>
      <c r="K98">
        <v>18</v>
      </c>
      <c r="L98">
        <v>6.65</v>
      </c>
      <c r="M98">
        <v>28.4</v>
      </c>
    </row>
    <row r="99" spans="1:13" x14ac:dyDescent="0.3">
      <c r="A99">
        <v>0.11504</v>
      </c>
      <c r="B99">
        <v>0</v>
      </c>
      <c r="C99">
        <v>2.89</v>
      </c>
      <c r="D99">
        <v>0</v>
      </c>
      <c r="E99">
        <v>0.44500000000000001</v>
      </c>
      <c r="F99">
        <v>6.1630000000000003</v>
      </c>
      <c r="G99">
        <v>69.599999999999994</v>
      </c>
      <c r="H99">
        <v>3.4952000000000001</v>
      </c>
      <c r="I99">
        <v>2</v>
      </c>
      <c r="J99">
        <v>276</v>
      </c>
      <c r="K99">
        <v>18</v>
      </c>
      <c r="L99">
        <v>11.34</v>
      </c>
      <c r="M99">
        <v>21.4</v>
      </c>
    </row>
    <row r="100" spans="1:13" x14ac:dyDescent="0.3">
      <c r="A100">
        <v>0.12083000000000001</v>
      </c>
      <c r="B100">
        <v>0</v>
      </c>
      <c r="C100">
        <v>2.89</v>
      </c>
      <c r="D100">
        <v>0</v>
      </c>
      <c r="E100">
        <v>0.44500000000000001</v>
      </c>
      <c r="F100">
        <v>8.0690000000000008</v>
      </c>
      <c r="G100">
        <v>76</v>
      </c>
      <c r="H100">
        <v>3.4952000000000001</v>
      </c>
      <c r="I100">
        <v>2</v>
      </c>
      <c r="J100">
        <v>276</v>
      </c>
      <c r="K100">
        <v>18</v>
      </c>
      <c r="L100">
        <v>4.21</v>
      </c>
      <c r="M100">
        <v>38.700000000000003</v>
      </c>
    </row>
    <row r="101" spans="1:13" x14ac:dyDescent="0.3">
      <c r="A101">
        <v>8.1869999999999998E-2</v>
      </c>
      <c r="B101">
        <v>0</v>
      </c>
      <c r="C101">
        <v>2.89</v>
      </c>
      <c r="D101">
        <v>0</v>
      </c>
      <c r="E101">
        <v>0.44500000000000001</v>
      </c>
      <c r="F101">
        <v>7.82</v>
      </c>
      <c r="G101">
        <v>36.9</v>
      </c>
      <c r="H101">
        <v>3.4952000000000001</v>
      </c>
      <c r="I101">
        <v>2</v>
      </c>
      <c r="J101">
        <v>276</v>
      </c>
      <c r="K101">
        <v>18</v>
      </c>
      <c r="L101">
        <v>3.57</v>
      </c>
      <c r="M101">
        <v>43.8</v>
      </c>
    </row>
    <row r="102" spans="1:13" x14ac:dyDescent="0.3">
      <c r="A102">
        <v>6.8599999999999994E-2</v>
      </c>
      <c r="B102">
        <v>0</v>
      </c>
      <c r="C102">
        <v>2.89</v>
      </c>
      <c r="D102">
        <v>0</v>
      </c>
      <c r="E102">
        <v>0.44500000000000001</v>
      </c>
      <c r="F102">
        <v>7.4160000000000004</v>
      </c>
      <c r="G102">
        <v>62.5</v>
      </c>
      <c r="H102">
        <v>3.4952000000000001</v>
      </c>
      <c r="I102">
        <v>2</v>
      </c>
      <c r="J102">
        <v>276</v>
      </c>
      <c r="K102">
        <v>18</v>
      </c>
      <c r="L102">
        <v>6.19</v>
      </c>
      <c r="M102">
        <v>33.200000000000003</v>
      </c>
    </row>
    <row r="103" spans="1:13" x14ac:dyDescent="0.3">
      <c r="A103">
        <v>0.14865999999999999</v>
      </c>
      <c r="B103">
        <v>0</v>
      </c>
      <c r="C103">
        <v>8.56</v>
      </c>
      <c r="D103">
        <v>0</v>
      </c>
      <c r="E103">
        <v>0.52</v>
      </c>
      <c r="F103">
        <v>6.7270000000000003</v>
      </c>
      <c r="G103">
        <v>79.900000000000006</v>
      </c>
      <c r="H103">
        <v>2.7778</v>
      </c>
      <c r="I103">
        <v>5</v>
      </c>
      <c r="J103">
        <v>384</v>
      </c>
      <c r="K103">
        <v>20.9</v>
      </c>
      <c r="L103">
        <v>9.42</v>
      </c>
      <c r="M103">
        <v>27.5</v>
      </c>
    </row>
    <row r="104" spans="1:13" x14ac:dyDescent="0.3">
      <c r="A104">
        <v>0.11432</v>
      </c>
      <c r="B104">
        <v>0</v>
      </c>
      <c r="C104">
        <v>8.56</v>
      </c>
      <c r="D104">
        <v>0</v>
      </c>
      <c r="E104">
        <v>0.52</v>
      </c>
      <c r="F104">
        <v>6.7809999999999997</v>
      </c>
      <c r="G104">
        <v>71.3</v>
      </c>
      <c r="H104">
        <v>2.8561000000000001</v>
      </c>
      <c r="I104">
        <v>5</v>
      </c>
      <c r="J104">
        <v>384</v>
      </c>
      <c r="K104">
        <v>20.9</v>
      </c>
      <c r="L104">
        <v>7.67</v>
      </c>
      <c r="M104">
        <v>26.5</v>
      </c>
    </row>
    <row r="105" spans="1:13" x14ac:dyDescent="0.3">
      <c r="A105">
        <v>0.22875999999999999</v>
      </c>
      <c r="B105">
        <v>0</v>
      </c>
      <c r="C105">
        <v>8.56</v>
      </c>
      <c r="D105">
        <v>0</v>
      </c>
      <c r="E105">
        <v>0.52</v>
      </c>
      <c r="F105">
        <v>6.4050000000000002</v>
      </c>
      <c r="G105">
        <v>85.4</v>
      </c>
      <c r="H105">
        <v>2.7147000000000001</v>
      </c>
      <c r="I105">
        <v>5</v>
      </c>
      <c r="J105">
        <v>384</v>
      </c>
      <c r="K105">
        <v>20.9</v>
      </c>
      <c r="L105">
        <v>10.63</v>
      </c>
      <c r="M105">
        <v>18.600000000000001</v>
      </c>
    </row>
    <row r="106" spans="1:13" x14ac:dyDescent="0.3">
      <c r="A106">
        <v>0.21160999999999999</v>
      </c>
      <c r="B106">
        <v>0</v>
      </c>
      <c r="C106">
        <v>8.56</v>
      </c>
      <c r="D106">
        <v>0</v>
      </c>
      <c r="E106">
        <v>0.52</v>
      </c>
      <c r="F106">
        <v>6.1369999999999996</v>
      </c>
      <c r="G106">
        <v>87.4</v>
      </c>
      <c r="H106">
        <v>2.7147000000000001</v>
      </c>
      <c r="I106">
        <v>5</v>
      </c>
      <c r="J106">
        <v>384</v>
      </c>
      <c r="K106">
        <v>20.9</v>
      </c>
      <c r="L106">
        <v>13.44</v>
      </c>
      <c r="M106">
        <v>19.3</v>
      </c>
    </row>
    <row r="107" spans="1:13" x14ac:dyDescent="0.3">
      <c r="A107">
        <v>0.1396</v>
      </c>
      <c r="B107">
        <v>0</v>
      </c>
      <c r="C107">
        <v>8.56</v>
      </c>
      <c r="D107">
        <v>0</v>
      </c>
      <c r="E107">
        <v>0.52</v>
      </c>
      <c r="F107">
        <v>6.1669999999999998</v>
      </c>
      <c r="G107">
        <v>90</v>
      </c>
      <c r="H107">
        <v>2.4209999999999998</v>
      </c>
      <c r="I107">
        <v>5</v>
      </c>
      <c r="J107">
        <v>384</v>
      </c>
      <c r="K107">
        <v>20.9</v>
      </c>
      <c r="L107">
        <v>12.33</v>
      </c>
      <c r="M107">
        <v>20.100000000000001</v>
      </c>
    </row>
    <row r="108" spans="1:13" x14ac:dyDescent="0.3">
      <c r="A108">
        <v>0.13261999999999999</v>
      </c>
      <c r="B108">
        <v>0</v>
      </c>
      <c r="C108">
        <v>8.56</v>
      </c>
      <c r="D108">
        <v>0</v>
      </c>
      <c r="E108">
        <v>0.52</v>
      </c>
      <c r="F108">
        <v>5.851</v>
      </c>
      <c r="G108">
        <v>96.7</v>
      </c>
      <c r="H108">
        <v>2.1069</v>
      </c>
      <c r="I108">
        <v>5</v>
      </c>
      <c r="J108">
        <v>384</v>
      </c>
      <c r="K108">
        <v>20.9</v>
      </c>
      <c r="L108">
        <v>16.47</v>
      </c>
      <c r="M108">
        <v>19.5</v>
      </c>
    </row>
    <row r="109" spans="1:13" x14ac:dyDescent="0.3">
      <c r="A109">
        <v>0.17119999999999999</v>
      </c>
      <c r="B109">
        <v>0</v>
      </c>
      <c r="C109">
        <v>8.56</v>
      </c>
      <c r="D109">
        <v>0</v>
      </c>
      <c r="E109">
        <v>0.52</v>
      </c>
      <c r="F109">
        <v>5.8360000000000003</v>
      </c>
      <c r="G109">
        <v>91.9</v>
      </c>
      <c r="H109">
        <v>2.2109999999999999</v>
      </c>
      <c r="I109">
        <v>5</v>
      </c>
      <c r="J109">
        <v>384</v>
      </c>
      <c r="K109">
        <v>20.9</v>
      </c>
      <c r="L109">
        <v>18.66</v>
      </c>
      <c r="M109">
        <v>19.5</v>
      </c>
    </row>
    <row r="110" spans="1:13" x14ac:dyDescent="0.3">
      <c r="A110">
        <v>0.13117000000000001</v>
      </c>
      <c r="B110">
        <v>0</v>
      </c>
      <c r="C110">
        <v>8.56</v>
      </c>
      <c r="D110">
        <v>0</v>
      </c>
      <c r="E110">
        <v>0.52</v>
      </c>
      <c r="F110">
        <v>6.1269999999999998</v>
      </c>
      <c r="G110">
        <v>85.2</v>
      </c>
      <c r="H110">
        <v>2.1223999999999998</v>
      </c>
      <c r="I110">
        <v>5</v>
      </c>
      <c r="J110">
        <v>384</v>
      </c>
      <c r="K110">
        <v>20.9</v>
      </c>
      <c r="L110">
        <v>14.09</v>
      </c>
      <c r="M110">
        <v>20.399999999999999</v>
      </c>
    </row>
    <row r="111" spans="1:13" x14ac:dyDescent="0.3">
      <c r="A111">
        <v>0.12801999999999999</v>
      </c>
      <c r="B111">
        <v>0</v>
      </c>
      <c r="C111">
        <v>8.56</v>
      </c>
      <c r="D111">
        <v>0</v>
      </c>
      <c r="E111">
        <v>0.52</v>
      </c>
      <c r="F111">
        <v>6.4740000000000002</v>
      </c>
      <c r="G111">
        <v>97.1</v>
      </c>
      <c r="H111">
        <v>2.4329000000000001</v>
      </c>
      <c r="I111">
        <v>5</v>
      </c>
      <c r="J111">
        <v>384</v>
      </c>
      <c r="K111">
        <v>20.9</v>
      </c>
      <c r="L111">
        <v>12.27</v>
      </c>
      <c r="M111">
        <v>19.8</v>
      </c>
    </row>
    <row r="112" spans="1:13" x14ac:dyDescent="0.3">
      <c r="A112">
        <v>0.26362999999999998</v>
      </c>
      <c r="B112">
        <v>0</v>
      </c>
      <c r="C112">
        <v>8.56</v>
      </c>
      <c r="D112">
        <v>0</v>
      </c>
      <c r="E112">
        <v>0.52</v>
      </c>
      <c r="F112">
        <v>6.2290000000000001</v>
      </c>
      <c r="G112">
        <v>91.2</v>
      </c>
      <c r="H112">
        <v>2.5451000000000001</v>
      </c>
      <c r="I112">
        <v>5</v>
      </c>
      <c r="J112">
        <v>384</v>
      </c>
      <c r="K112">
        <v>20.9</v>
      </c>
      <c r="L112">
        <v>15.55</v>
      </c>
      <c r="M112">
        <v>19.399999999999999</v>
      </c>
    </row>
    <row r="113" spans="1:13" x14ac:dyDescent="0.3">
      <c r="A113">
        <v>0.10793</v>
      </c>
      <c r="B113">
        <v>0</v>
      </c>
      <c r="C113">
        <v>8.56</v>
      </c>
      <c r="D113">
        <v>0</v>
      </c>
      <c r="E113">
        <v>0.52</v>
      </c>
      <c r="F113">
        <v>6.1950000000000003</v>
      </c>
      <c r="G113">
        <v>54.4</v>
      </c>
      <c r="H113">
        <v>2.7778</v>
      </c>
      <c r="I113">
        <v>5</v>
      </c>
      <c r="J113">
        <v>384</v>
      </c>
      <c r="K113">
        <v>20.9</v>
      </c>
      <c r="L113">
        <v>13</v>
      </c>
      <c r="M113">
        <v>21.7</v>
      </c>
    </row>
    <row r="114" spans="1:13" x14ac:dyDescent="0.3">
      <c r="A114">
        <v>0.10084</v>
      </c>
      <c r="B114">
        <v>0</v>
      </c>
      <c r="C114">
        <v>10.01</v>
      </c>
      <c r="D114">
        <v>0</v>
      </c>
      <c r="E114">
        <v>0.54700000000000004</v>
      </c>
      <c r="F114">
        <v>6.7149999999999999</v>
      </c>
      <c r="G114">
        <v>81.599999999999994</v>
      </c>
      <c r="H114">
        <v>2.6775000000000002</v>
      </c>
      <c r="I114">
        <v>6</v>
      </c>
      <c r="J114">
        <v>432</v>
      </c>
      <c r="K114">
        <v>17.8</v>
      </c>
      <c r="L114">
        <v>10.16</v>
      </c>
      <c r="M114">
        <v>22.8</v>
      </c>
    </row>
    <row r="115" spans="1:13" x14ac:dyDescent="0.3">
      <c r="A115">
        <v>0.12329</v>
      </c>
      <c r="B115">
        <v>0</v>
      </c>
      <c r="C115">
        <v>10.01</v>
      </c>
      <c r="D115">
        <v>0</v>
      </c>
      <c r="E115">
        <v>0.54700000000000004</v>
      </c>
      <c r="F115">
        <v>5.9130000000000003</v>
      </c>
      <c r="G115">
        <v>92.9</v>
      </c>
      <c r="H115">
        <v>2.3534000000000002</v>
      </c>
      <c r="I115">
        <v>6</v>
      </c>
      <c r="J115">
        <v>432</v>
      </c>
      <c r="K115">
        <v>17.8</v>
      </c>
      <c r="L115">
        <v>16.21</v>
      </c>
      <c r="M115">
        <v>18.8</v>
      </c>
    </row>
    <row r="116" spans="1:13" x14ac:dyDescent="0.3">
      <c r="A116">
        <v>0.22212000000000001</v>
      </c>
      <c r="B116">
        <v>0</v>
      </c>
      <c r="C116">
        <v>10.01</v>
      </c>
      <c r="D116">
        <v>0</v>
      </c>
      <c r="E116">
        <v>0.54700000000000004</v>
      </c>
      <c r="F116">
        <v>6.0919999999999996</v>
      </c>
      <c r="G116">
        <v>95.4</v>
      </c>
      <c r="H116">
        <v>2.548</v>
      </c>
      <c r="I116">
        <v>6</v>
      </c>
      <c r="J116">
        <v>432</v>
      </c>
      <c r="K116">
        <v>17.8</v>
      </c>
      <c r="L116">
        <v>17.09</v>
      </c>
      <c r="M116">
        <v>18.7</v>
      </c>
    </row>
    <row r="117" spans="1:13" x14ac:dyDescent="0.3">
      <c r="A117">
        <v>0.14230999999999999</v>
      </c>
      <c r="B117">
        <v>0</v>
      </c>
      <c r="C117">
        <v>10.01</v>
      </c>
      <c r="D117">
        <v>0</v>
      </c>
      <c r="E117">
        <v>0.54700000000000004</v>
      </c>
      <c r="F117">
        <v>6.2539999999999996</v>
      </c>
      <c r="G117">
        <v>84.2</v>
      </c>
      <c r="H117">
        <v>2.2565</v>
      </c>
      <c r="I117">
        <v>6</v>
      </c>
      <c r="J117">
        <v>432</v>
      </c>
      <c r="K117">
        <v>17.8</v>
      </c>
      <c r="L117">
        <v>10.45</v>
      </c>
      <c r="M117">
        <v>18.5</v>
      </c>
    </row>
    <row r="118" spans="1:13" x14ac:dyDescent="0.3">
      <c r="A118">
        <v>0.17133999999999999</v>
      </c>
      <c r="B118">
        <v>0</v>
      </c>
      <c r="C118">
        <v>10.01</v>
      </c>
      <c r="D118">
        <v>0</v>
      </c>
      <c r="E118">
        <v>0.54700000000000004</v>
      </c>
      <c r="F118">
        <v>5.9279999999999999</v>
      </c>
      <c r="G118">
        <v>88.2</v>
      </c>
      <c r="H118">
        <v>2.4630999999999998</v>
      </c>
      <c r="I118">
        <v>6</v>
      </c>
      <c r="J118">
        <v>432</v>
      </c>
      <c r="K118">
        <v>17.8</v>
      </c>
      <c r="L118">
        <v>15.76</v>
      </c>
      <c r="M118">
        <v>18.3</v>
      </c>
    </row>
    <row r="119" spans="1:13" x14ac:dyDescent="0.3">
      <c r="A119">
        <v>0.13158</v>
      </c>
      <c r="B119">
        <v>0</v>
      </c>
      <c r="C119">
        <v>10.01</v>
      </c>
      <c r="D119">
        <v>0</v>
      </c>
      <c r="E119">
        <v>0.54700000000000004</v>
      </c>
      <c r="F119">
        <v>6.1760000000000002</v>
      </c>
      <c r="G119">
        <v>72.5</v>
      </c>
      <c r="H119">
        <v>2.7301000000000002</v>
      </c>
      <c r="I119">
        <v>6</v>
      </c>
      <c r="J119">
        <v>432</v>
      </c>
      <c r="K119">
        <v>17.8</v>
      </c>
      <c r="L119">
        <v>12.04</v>
      </c>
      <c r="M119">
        <v>21.2</v>
      </c>
    </row>
    <row r="120" spans="1:13" x14ac:dyDescent="0.3">
      <c r="A120">
        <v>0.15098</v>
      </c>
      <c r="B120">
        <v>0</v>
      </c>
      <c r="C120">
        <v>10.01</v>
      </c>
      <c r="D120">
        <v>0</v>
      </c>
      <c r="E120">
        <v>0.54700000000000004</v>
      </c>
      <c r="F120">
        <v>6.0209999999999999</v>
      </c>
      <c r="G120">
        <v>82.6</v>
      </c>
      <c r="H120">
        <v>2.7473999999999998</v>
      </c>
      <c r="I120">
        <v>6</v>
      </c>
      <c r="J120">
        <v>432</v>
      </c>
      <c r="K120">
        <v>17.8</v>
      </c>
      <c r="L120">
        <v>10.3</v>
      </c>
      <c r="M120">
        <v>19.2</v>
      </c>
    </row>
    <row r="121" spans="1:13" x14ac:dyDescent="0.3">
      <c r="A121">
        <v>0.13058</v>
      </c>
      <c r="B121">
        <v>0</v>
      </c>
      <c r="C121">
        <v>10.01</v>
      </c>
      <c r="D121">
        <v>0</v>
      </c>
      <c r="E121">
        <v>0.54700000000000004</v>
      </c>
      <c r="F121">
        <v>5.8719999999999999</v>
      </c>
      <c r="G121">
        <v>73.099999999999994</v>
      </c>
      <c r="H121">
        <v>2.4775</v>
      </c>
      <c r="I121">
        <v>6</v>
      </c>
      <c r="J121">
        <v>432</v>
      </c>
      <c r="K121">
        <v>17.8</v>
      </c>
      <c r="L121">
        <v>15.37</v>
      </c>
      <c r="M121">
        <v>20.399999999999999</v>
      </c>
    </row>
    <row r="122" spans="1:13" x14ac:dyDescent="0.3">
      <c r="A122">
        <v>0.14476</v>
      </c>
      <c r="B122">
        <v>0</v>
      </c>
      <c r="C122">
        <v>10.01</v>
      </c>
      <c r="D122">
        <v>0</v>
      </c>
      <c r="E122">
        <v>0.54700000000000004</v>
      </c>
      <c r="F122">
        <v>5.7309999999999999</v>
      </c>
      <c r="G122">
        <v>65.2</v>
      </c>
      <c r="H122">
        <v>2.7591999999999999</v>
      </c>
      <c r="I122">
        <v>6</v>
      </c>
      <c r="J122">
        <v>432</v>
      </c>
      <c r="K122">
        <v>17.8</v>
      </c>
      <c r="L122">
        <v>13.61</v>
      </c>
      <c r="M122">
        <v>19.3</v>
      </c>
    </row>
    <row r="123" spans="1:13" x14ac:dyDescent="0.3">
      <c r="A123">
        <v>6.8989999999999996E-2</v>
      </c>
      <c r="B123">
        <v>0</v>
      </c>
      <c r="C123">
        <v>25.65</v>
      </c>
      <c r="D123">
        <v>0</v>
      </c>
      <c r="E123">
        <v>0.58099999999999996</v>
      </c>
      <c r="F123">
        <v>5.87</v>
      </c>
      <c r="G123">
        <v>69.7</v>
      </c>
      <c r="H123">
        <v>2.2576999999999998</v>
      </c>
      <c r="I123">
        <v>2</v>
      </c>
      <c r="J123">
        <v>188</v>
      </c>
      <c r="K123">
        <v>19.100000000000001</v>
      </c>
      <c r="L123">
        <v>14.37</v>
      </c>
      <c r="M123">
        <v>22</v>
      </c>
    </row>
    <row r="124" spans="1:13" x14ac:dyDescent="0.3">
      <c r="A124">
        <v>7.1650000000000005E-2</v>
      </c>
      <c r="B124">
        <v>0</v>
      </c>
      <c r="C124">
        <v>25.65</v>
      </c>
      <c r="D124">
        <v>0</v>
      </c>
      <c r="E124">
        <v>0.58099999999999996</v>
      </c>
      <c r="F124">
        <v>6.0039999999999996</v>
      </c>
      <c r="G124">
        <v>84.1</v>
      </c>
      <c r="H124">
        <v>2.1974</v>
      </c>
      <c r="I124">
        <v>2</v>
      </c>
      <c r="J124">
        <v>188</v>
      </c>
      <c r="K124">
        <v>19.100000000000001</v>
      </c>
      <c r="L124">
        <v>14.27</v>
      </c>
      <c r="M124">
        <v>20.3</v>
      </c>
    </row>
    <row r="125" spans="1:13" x14ac:dyDescent="0.3">
      <c r="A125">
        <v>9.2990000000000003E-2</v>
      </c>
      <c r="B125">
        <v>0</v>
      </c>
      <c r="C125">
        <v>25.65</v>
      </c>
      <c r="D125">
        <v>0</v>
      </c>
      <c r="E125">
        <v>0.58099999999999996</v>
      </c>
      <c r="F125">
        <v>5.9610000000000003</v>
      </c>
      <c r="G125">
        <v>92.9</v>
      </c>
      <c r="H125">
        <v>2.0869</v>
      </c>
      <c r="I125">
        <v>2</v>
      </c>
      <c r="J125">
        <v>188</v>
      </c>
      <c r="K125">
        <v>19.100000000000001</v>
      </c>
      <c r="L125">
        <v>17.93</v>
      </c>
      <c r="M125">
        <v>20.5</v>
      </c>
    </row>
    <row r="126" spans="1:13" x14ac:dyDescent="0.3">
      <c r="A126">
        <v>0.15038000000000001</v>
      </c>
      <c r="B126">
        <v>0</v>
      </c>
      <c r="C126">
        <v>25.65</v>
      </c>
      <c r="D126">
        <v>0</v>
      </c>
      <c r="E126">
        <v>0.58099999999999996</v>
      </c>
      <c r="F126">
        <v>5.8559999999999999</v>
      </c>
      <c r="G126">
        <v>97</v>
      </c>
      <c r="H126">
        <v>1.9443999999999999</v>
      </c>
      <c r="I126">
        <v>2</v>
      </c>
      <c r="J126">
        <v>188</v>
      </c>
      <c r="K126">
        <v>19.100000000000001</v>
      </c>
      <c r="L126">
        <v>25.41</v>
      </c>
      <c r="M126">
        <v>17.3</v>
      </c>
    </row>
    <row r="127" spans="1:13" x14ac:dyDescent="0.3">
      <c r="A127">
        <v>9.8489999999999994E-2</v>
      </c>
      <c r="B127">
        <v>0</v>
      </c>
      <c r="C127">
        <v>25.65</v>
      </c>
      <c r="D127">
        <v>0</v>
      </c>
      <c r="E127">
        <v>0.58099999999999996</v>
      </c>
      <c r="F127">
        <v>5.8789999999999996</v>
      </c>
      <c r="G127">
        <v>95.8</v>
      </c>
      <c r="H127">
        <v>2.0063</v>
      </c>
      <c r="I127">
        <v>2</v>
      </c>
      <c r="J127">
        <v>188</v>
      </c>
      <c r="K127">
        <v>19.100000000000001</v>
      </c>
      <c r="L127">
        <v>17.579999999999998</v>
      </c>
      <c r="M127">
        <v>18.8</v>
      </c>
    </row>
    <row r="128" spans="1:13" x14ac:dyDescent="0.3">
      <c r="A128">
        <v>0.16902</v>
      </c>
      <c r="B128">
        <v>0</v>
      </c>
      <c r="C128">
        <v>25.65</v>
      </c>
      <c r="D128">
        <v>0</v>
      </c>
      <c r="E128">
        <v>0.58099999999999996</v>
      </c>
      <c r="F128">
        <v>5.9859999999999998</v>
      </c>
      <c r="G128">
        <v>88.4</v>
      </c>
      <c r="H128">
        <v>1.9928999999999999</v>
      </c>
      <c r="I128">
        <v>2</v>
      </c>
      <c r="J128">
        <v>188</v>
      </c>
      <c r="K128">
        <v>19.100000000000001</v>
      </c>
      <c r="L128">
        <v>14.81</v>
      </c>
      <c r="M128">
        <v>21.4</v>
      </c>
    </row>
    <row r="129" spans="1:13" x14ac:dyDescent="0.3">
      <c r="A129">
        <v>0.38735000000000003</v>
      </c>
      <c r="B129">
        <v>0</v>
      </c>
      <c r="C129">
        <v>25.65</v>
      </c>
      <c r="D129">
        <v>0</v>
      </c>
      <c r="E129">
        <v>0.58099999999999996</v>
      </c>
      <c r="F129">
        <v>5.6130000000000004</v>
      </c>
      <c r="G129">
        <v>95.6</v>
      </c>
      <c r="H129">
        <v>1.7572000000000001</v>
      </c>
      <c r="I129">
        <v>2</v>
      </c>
      <c r="J129">
        <v>188</v>
      </c>
      <c r="K129">
        <v>19.100000000000001</v>
      </c>
      <c r="L129">
        <v>27.26</v>
      </c>
      <c r="M129">
        <v>15.7</v>
      </c>
    </row>
    <row r="130" spans="1:13" x14ac:dyDescent="0.3">
      <c r="A130">
        <v>0.25914999999999999</v>
      </c>
      <c r="B130">
        <v>0</v>
      </c>
      <c r="C130">
        <v>21.89</v>
      </c>
      <c r="D130">
        <v>0</v>
      </c>
      <c r="E130">
        <v>0.624</v>
      </c>
      <c r="F130">
        <v>5.6929999999999996</v>
      </c>
      <c r="G130">
        <v>96</v>
      </c>
      <c r="H130">
        <v>1.7883</v>
      </c>
      <c r="I130">
        <v>4</v>
      </c>
      <c r="J130">
        <v>437</v>
      </c>
      <c r="K130">
        <v>21.2</v>
      </c>
      <c r="L130">
        <v>17.190000000000001</v>
      </c>
      <c r="M130">
        <v>16.2</v>
      </c>
    </row>
    <row r="131" spans="1:13" x14ac:dyDescent="0.3">
      <c r="A131">
        <v>0.32543</v>
      </c>
      <c r="B131">
        <v>0</v>
      </c>
      <c r="C131">
        <v>21.89</v>
      </c>
      <c r="D131">
        <v>0</v>
      </c>
      <c r="E131">
        <v>0.624</v>
      </c>
      <c r="F131">
        <v>6.431</v>
      </c>
      <c r="G131">
        <v>98.8</v>
      </c>
      <c r="H131">
        <v>1.8125</v>
      </c>
      <c r="I131">
        <v>4</v>
      </c>
      <c r="J131">
        <v>437</v>
      </c>
      <c r="K131">
        <v>21.2</v>
      </c>
      <c r="L131">
        <v>15.39</v>
      </c>
      <c r="M131">
        <v>18</v>
      </c>
    </row>
    <row r="132" spans="1:13" x14ac:dyDescent="0.3">
      <c r="A132">
        <v>0.88124999999999998</v>
      </c>
      <c r="B132">
        <v>0</v>
      </c>
      <c r="C132">
        <v>21.89</v>
      </c>
      <c r="D132">
        <v>0</v>
      </c>
      <c r="E132">
        <v>0.624</v>
      </c>
      <c r="F132">
        <v>5.6369999999999996</v>
      </c>
      <c r="G132">
        <v>94.7</v>
      </c>
      <c r="H132">
        <v>1.9799</v>
      </c>
      <c r="I132">
        <v>4</v>
      </c>
      <c r="J132">
        <v>437</v>
      </c>
      <c r="K132">
        <v>21.2</v>
      </c>
      <c r="L132">
        <v>18.34</v>
      </c>
      <c r="M132">
        <v>14.3</v>
      </c>
    </row>
    <row r="133" spans="1:13" x14ac:dyDescent="0.3">
      <c r="A133">
        <v>0.34005999999999997</v>
      </c>
      <c r="B133">
        <v>0</v>
      </c>
      <c r="C133">
        <v>21.89</v>
      </c>
      <c r="D133">
        <v>0</v>
      </c>
      <c r="E133">
        <v>0.624</v>
      </c>
      <c r="F133">
        <v>6.4580000000000002</v>
      </c>
      <c r="G133">
        <v>98.9</v>
      </c>
      <c r="H133">
        <v>2.1185</v>
      </c>
      <c r="I133">
        <v>4</v>
      </c>
      <c r="J133">
        <v>437</v>
      </c>
      <c r="K133">
        <v>21.2</v>
      </c>
      <c r="L133">
        <v>12.6</v>
      </c>
      <c r="M133">
        <v>19.2</v>
      </c>
    </row>
    <row r="134" spans="1:13" x14ac:dyDescent="0.3">
      <c r="A134">
        <v>1.1929399999999999</v>
      </c>
      <c r="B134">
        <v>0</v>
      </c>
      <c r="C134">
        <v>21.89</v>
      </c>
      <c r="D134">
        <v>0</v>
      </c>
      <c r="E134">
        <v>0.624</v>
      </c>
      <c r="F134">
        <v>6.3259999999999996</v>
      </c>
      <c r="G134">
        <v>97.7</v>
      </c>
      <c r="H134">
        <v>2.2709999999999999</v>
      </c>
      <c r="I134">
        <v>4</v>
      </c>
      <c r="J134">
        <v>437</v>
      </c>
      <c r="K134">
        <v>21.2</v>
      </c>
      <c r="L134">
        <v>12.26</v>
      </c>
      <c r="M134">
        <v>19.600000000000001</v>
      </c>
    </row>
    <row r="135" spans="1:13" x14ac:dyDescent="0.3">
      <c r="A135">
        <v>0.59004999999999996</v>
      </c>
      <c r="B135">
        <v>0</v>
      </c>
      <c r="C135">
        <v>21.89</v>
      </c>
      <c r="D135">
        <v>0</v>
      </c>
      <c r="E135">
        <v>0.624</v>
      </c>
      <c r="F135">
        <v>6.3719999999999999</v>
      </c>
      <c r="G135">
        <v>97.9</v>
      </c>
      <c r="H135">
        <v>2.3273999999999999</v>
      </c>
      <c r="I135">
        <v>4</v>
      </c>
      <c r="J135">
        <v>437</v>
      </c>
      <c r="K135">
        <v>21.2</v>
      </c>
      <c r="L135">
        <v>11.12</v>
      </c>
      <c r="M135">
        <v>23</v>
      </c>
    </row>
    <row r="136" spans="1:13" x14ac:dyDescent="0.3">
      <c r="A136">
        <v>0.32982</v>
      </c>
      <c r="B136">
        <v>0</v>
      </c>
      <c r="C136">
        <v>21.89</v>
      </c>
      <c r="D136">
        <v>0</v>
      </c>
      <c r="E136">
        <v>0.624</v>
      </c>
      <c r="F136">
        <v>5.8220000000000001</v>
      </c>
      <c r="G136">
        <v>95.4</v>
      </c>
      <c r="H136">
        <v>2.4699</v>
      </c>
      <c r="I136">
        <v>4</v>
      </c>
      <c r="J136">
        <v>437</v>
      </c>
      <c r="K136">
        <v>21.2</v>
      </c>
      <c r="L136">
        <v>15.03</v>
      </c>
      <c r="M136">
        <v>18.399999999999999</v>
      </c>
    </row>
    <row r="137" spans="1:13" x14ac:dyDescent="0.3">
      <c r="A137">
        <v>0.97616999999999998</v>
      </c>
      <c r="B137">
        <v>0</v>
      </c>
      <c r="C137">
        <v>21.89</v>
      </c>
      <c r="D137">
        <v>0</v>
      </c>
      <c r="E137">
        <v>0.624</v>
      </c>
      <c r="F137">
        <v>5.7569999999999997</v>
      </c>
      <c r="G137">
        <v>98.4</v>
      </c>
      <c r="H137">
        <v>2.3460000000000001</v>
      </c>
      <c r="I137">
        <v>4</v>
      </c>
      <c r="J137">
        <v>437</v>
      </c>
      <c r="K137">
        <v>21.2</v>
      </c>
      <c r="L137">
        <v>17.309999999999999</v>
      </c>
      <c r="M137">
        <v>15.6</v>
      </c>
    </row>
    <row r="138" spans="1:13" x14ac:dyDescent="0.3">
      <c r="A138">
        <v>0.55778000000000005</v>
      </c>
      <c r="B138">
        <v>0</v>
      </c>
      <c r="C138">
        <v>21.89</v>
      </c>
      <c r="D138">
        <v>0</v>
      </c>
      <c r="E138">
        <v>0.624</v>
      </c>
      <c r="F138">
        <v>6.335</v>
      </c>
      <c r="G138">
        <v>98.2</v>
      </c>
      <c r="H138">
        <v>2.1107</v>
      </c>
      <c r="I138">
        <v>4</v>
      </c>
      <c r="J138">
        <v>437</v>
      </c>
      <c r="K138">
        <v>21.2</v>
      </c>
      <c r="L138">
        <v>16.96</v>
      </c>
      <c r="M138">
        <v>18.100000000000001</v>
      </c>
    </row>
    <row r="139" spans="1:13" x14ac:dyDescent="0.3">
      <c r="A139">
        <v>0.32263999999999998</v>
      </c>
      <c r="B139">
        <v>0</v>
      </c>
      <c r="C139">
        <v>21.89</v>
      </c>
      <c r="D139">
        <v>0</v>
      </c>
      <c r="E139">
        <v>0.624</v>
      </c>
      <c r="F139">
        <v>5.9420000000000002</v>
      </c>
      <c r="G139">
        <v>93.5</v>
      </c>
      <c r="H139">
        <v>1.9669000000000001</v>
      </c>
      <c r="I139">
        <v>4</v>
      </c>
      <c r="J139">
        <v>437</v>
      </c>
      <c r="K139">
        <v>21.2</v>
      </c>
      <c r="L139">
        <v>16.899999999999999</v>
      </c>
      <c r="M139">
        <v>17.399999999999999</v>
      </c>
    </row>
    <row r="140" spans="1:13" x14ac:dyDescent="0.3">
      <c r="A140">
        <v>0.35232999999999998</v>
      </c>
      <c r="B140">
        <v>0</v>
      </c>
      <c r="C140">
        <v>21.89</v>
      </c>
      <c r="D140">
        <v>0</v>
      </c>
      <c r="E140">
        <v>0.624</v>
      </c>
      <c r="F140">
        <v>6.4539999999999997</v>
      </c>
      <c r="G140">
        <v>98.4</v>
      </c>
      <c r="H140">
        <v>1.8498000000000001</v>
      </c>
      <c r="I140">
        <v>4</v>
      </c>
      <c r="J140">
        <v>437</v>
      </c>
      <c r="K140">
        <v>21.2</v>
      </c>
      <c r="L140">
        <v>14.59</v>
      </c>
      <c r="M140">
        <v>17.100000000000001</v>
      </c>
    </row>
    <row r="141" spans="1:13" x14ac:dyDescent="0.3">
      <c r="A141">
        <v>0.24979999999999999</v>
      </c>
      <c r="B141">
        <v>0</v>
      </c>
      <c r="C141">
        <v>21.89</v>
      </c>
      <c r="D141">
        <v>0</v>
      </c>
      <c r="E141">
        <v>0.624</v>
      </c>
      <c r="F141">
        <v>5.8570000000000002</v>
      </c>
      <c r="G141">
        <v>98.2</v>
      </c>
      <c r="H141">
        <v>1.6686000000000001</v>
      </c>
      <c r="I141">
        <v>4</v>
      </c>
      <c r="J141">
        <v>437</v>
      </c>
      <c r="K141">
        <v>21.2</v>
      </c>
      <c r="L141">
        <v>21.32</v>
      </c>
      <c r="M141">
        <v>13.3</v>
      </c>
    </row>
    <row r="142" spans="1:13" x14ac:dyDescent="0.3">
      <c r="A142">
        <v>0.54452</v>
      </c>
      <c r="B142">
        <v>0</v>
      </c>
      <c r="C142">
        <v>21.89</v>
      </c>
      <c r="D142">
        <v>0</v>
      </c>
      <c r="E142">
        <v>0.624</v>
      </c>
      <c r="F142">
        <v>6.1509999999999998</v>
      </c>
      <c r="G142">
        <v>97.9</v>
      </c>
      <c r="H142">
        <v>1.6687000000000001</v>
      </c>
      <c r="I142">
        <v>4</v>
      </c>
      <c r="J142">
        <v>437</v>
      </c>
      <c r="K142">
        <v>21.2</v>
      </c>
      <c r="L142">
        <v>18.46</v>
      </c>
      <c r="M142">
        <v>17.8</v>
      </c>
    </row>
    <row r="143" spans="1:13" x14ac:dyDescent="0.3">
      <c r="A143">
        <v>0.29089999999999999</v>
      </c>
      <c r="B143">
        <v>0</v>
      </c>
      <c r="C143">
        <v>21.89</v>
      </c>
      <c r="D143">
        <v>0</v>
      </c>
      <c r="E143">
        <v>0.624</v>
      </c>
      <c r="F143">
        <v>6.1740000000000004</v>
      </c>
      <c r="G143">
        <v>93.6</v>
      </c>
      <c r="H143">
        <v>1.6119000000000001</v>
      </c>
      <c r="I143">
        <v>4</v>
      </c>
      <c r="J143">
        <v>437</v>
      </c>
      <c r="K143">
        <v>21.2</v>
      </c>
      <c r="L143">
        <v>24.16</v>
      </c>
      <c r="M143">
        <v>14</v>
      </c>
    </row>
    <row r="144" spans="1:13" x14ac:dyDescent="0.3">
      <c r="A144">
        <v>1.6286400000000001</v>
      </c>
      <c r="B144">
        <v>0</v>
      </c>
      <c r="C144">
        <v>21.89</v>
      </c>
      <c r="D144">
        <v>0</v>
      </c>
      <c r="E144">
        <v>0.624</v>
      </c>
      <c r="F144">
        <v>5.0190000000000001</v>
      </c>
      <c r="G144">
        <v>100</v>
      </c>
      <c r="H144">
        <v>1.4394</v>
      </c>
      <c r="I144">
        <v>4</v>
      </c>
      <c r="J144">
        <v>437</v>
      </c>
      <c r="K144">
        <v>21.2</v>
      </c>
      <c r="L144">
        <v>34.409999999999997</v>
      </c>
      <c r="M144">
        <v>14.4</v>
      </c>
    </row>
    <row r="145" spans="1:13" x14ac:dyDescent="0.3">
      <c r="A145">
        <v>3.3210500000000001</v>
      </c>
      <c r="B145">
        <v>0</v>
      </c>
      <c r="C145">
        <v>19.579999999999998</v>
      </c>
      <c r="D145">
        <v>1</v>
      </c>
      <c r="E145">
        <v>0.871</v>
      </c>
      <c r="F145">
        <v>5.4029999999999996</v>
      </c>
      <c r="G145">
        <v>100</v>
      </c>
      <c r="H145">
        <v>1.3216000000000001</v>
      </c>
      <c r="I145">
        <v>5</v>
      </c>
      <c r="J145">
        <v>403</v>
      </c>
      <c r="K145">
        <v>14.7</v>
      </c>
      <c r="L145">
        <v>26.82</v>
      </c>
      <c r="M145">
        <v>13.4</v>
      </c>
    </row>
    <row r="146" spans="1:13" x14ac:dyDescent="0.3">
      <c r="A146">
        <v>4.0974000000000004</v>
      </c>
      <c r="B146">
        <v>0</v>
      </c>
      <c r="C146">
        <v>19.579999999999998</v>
      </c>
      <c r="D146">
        <v>0</v>
      </c>
      <c r="E146">
        <v>0.871</v>
      </c>
      <c r="F146">
        <v>5.468</v>
      </c>
      <c r="G146">
        <v>100</v>
      </c>
      <c r="H146">
        <v>1.4117999999999999</v>
      </c>
      <c r="I146">
        <v>5</v>
      </c>
      <c r="J146">
        <v>403</v>
      </c>
      <c r="K146">
        <v>14.7</v>
      </c>
      <c r="L146">
        <v>26.42</v>
      </c>
      <c r="M146">
        <v>15.6</v>
      </c>
    </row>
    <row r="147" spans="1:13" x14ac:dyDescent="0.3">
      <c r="A147">
        <v>2.7797399999999999</v>
      </c>
      <c r="B147">
        <v>0</v>
      </c>
      <c r="C147">
        <v>19.579999999999998</v>
      </c>
      <c r="D147">
        <v>0</v>
      </c>
      <c r="E147">
        <v>0.871</v>
      </c>
      <c r="F147">
        <v>4.9029999999999996</v>
      </c>
      <c r="G147">
        <v>97.8</v>
      </c>
      <c r="H147">
        <v>1.3459000000000001</v>
      </c>
      <c r="I147">
        <v>5</v>
      </c>
      <c r="J147">
        <v>403</v>
      </c>
      <c r="K147">
        <v>14.7</v>
      </c>
      <c r="L147">
        <v>29.29</v>
      </c>
      <c r="M147">
        <v>11.8</v>
      </c>
    </row>
    <row r="148" spans="1:13" x14ac:dyDescent="0.3">
      <c r="A148">
        <v>2.37934</v>
      </c>
      <c r="B148">
        <v>0</v>
      </c>
      <c r="C148">
        <v>19.579999999999998</v>
      </c>
      <c r="D148">
        <v>0</v>
      </c>
      <c r="E148">
        <v>0.871</v>
      </c>
      <c r="F148">
        <v>6.13</v>
      </c>
      <c r="G148">
        <v>100</v>
      </c>
      <c r="H148">
        <v>1.4191</v>
      </c>
      <c r="I148">
        <v>5</v>
      </c>
      <c r="J148">
        <v>403</v>
      </c>
      <c r="K148">
        <v>14.7</v>
      </c>
      <c r="L148">
        <v>27.8</v>
      </c>
      <c r="M148">
        <v>13.8</v>
      </c>
    </row>
    <row r="149" spans="1:13" x14ac:dyDescent="0.3">
      <c r="A149">
        <v>2.1550500000000001</v>
      </c>
      <c r="B149">
        <v>0</v>
      </c>
      <c r="C149">
        <v>19.579999999999998</v>
      </c>
      <c r="D149">
        <v>0</v>
      </c>
      <c r="E149">
        <v>0.871</v>
      </c>
      <c r="F149">
        <v>5.6280000000000001</v>
      </c>
      <c r="G149">
        <v>100</v>
      </c>
      <c r="H149">
        <v>1.5165999999999999</v>
      </c>
      <c r="I149">
        <v>5</v>
      </c>
      <c r="J149">
        <v>403</v>
      </c>
      <c r="K149">
        <v>14.7</v>
      </c>
      <c r="L149">
        <v>16.649999999999999</v>
      </c>
      <c r="M149">
        <v>15.6</v>
      </c>
    </row>
    <row r="150" spans="1:13" x14ac:dyDescent="0.3">
      <c r="A150">
        <v>2.3686199999999999</v>
      </c>
      <c r="B150">
        <v>0</v>
      </c>
      <c r="C150">
        <v>19.579999999999998</v>
      </c>
      <c r="D150">
        <v>0</v>
      </c>
      <c r="E150">
        <v>0.871</v>
      </c>
      <c r="F150">
        <v>4.9260000000000002</v>
      </c>
      <c r="G150">
        <v>95.7</v>
      </c>
      <c r="H150">
        <v>1.4608000000000001</v>
      </c>
      <c r="I150">
        <v>5</v>
      </c>
      <c r="J150">
        <v>403</v>
      </c>
      <c r="K150">
        <v>14.7</v>
      </c>
      <c r="L150">
        <v>29.53</v>
      </c>
      <c r="M150">
        <v>14.6</v>
      </c>
    </row>
    <row r="151" spans="1:13" x14ac:dyDescent="0.3">
      <c r="A151">
        <v>2.3309899999999999</v>
      </c>
      <c r="B151">
        <v>0</v>
      </c>
      <c r="C151">
        <v>19.579999999999998</v>
      </c>
      <c r="D151">
        <v>0</v>
      </c>
      <c r="E151">
        <v>0.871</v>
      </c>
      <c r="F151">
        <v>5.1859999999999999</v>
      </c>
      <c r="G151">
        <v>93.8</v>
      </c>
      <c r="H151">
        <v>1.5296000000000001</v>
      </c>
      <c r="I151">
        <v>5</v>
      </c>
      <c r="J151">
        <v>403</v>
      </c>
      <c r="K151">
        <v>14.7</v>
      </c>
      <c r="L151">
        <v>28.32</v>
      </c>
      <c r="M151">
        <v>17.8</v>
      </c>
    </row>
    <row r="152" spans="1:13" x14ac:dyDescent="0.3">
      <c r="A152">
        <v>2.7339699999999998</v>
      </c>
      <c r="B152">
        <v>0</v>
      </c>
      <c r="C152">
        <v>19.579999999999998</v>
      </c>
      <c r="D152">
        <v>0</v>
      </c>
      <c r="E152">
        <v>0.871</v>
      </c>
      <c r="F152">
        <v>5.5970000000000004</v>
      </c>
      <c r="G152">
        <v>94.9</v>
      </c>
      <c r="H152">
        <v>1.5257000000000001</v>
      </c>
      <c r="I152">
        <v>5</v>
      </c>
      <c r="J152">
        <v>403</v>
      </c>
      <c r="K152">
        <v>14.7</v>
      </c>
      <c r="L152">
        <v>21.45</v>
      </c>
      <c r="M152">
        <v>15.4</v>
      </c>
    </row>
    <row r="153" spans="1:13" x14ac:dyDescent="0.3">
      <c r="A153">
        <v>1.6566000000000001</v>
      </c>
      <c r="B153">
        <v>0</v>
      </c>
      <c r="C153">
        <v>19.579999999999998</v>
      </c>
      <c r="D153">
        <v>0</v>
      </c>
      <c r="E153">
        <v>0.871</v>
      </c>
      <c r="F153">
        <v>6.1219999999999999</v>
      </c>
      <c r="G153">
        <v>97.3</v>
      </c>
      <c r="H153">
        <v>1.6180000000000001</v>
      </c>
      <c r="I153">
        <v>5</v>
      </c>
      <c r="J153">
        <v>403</v>
      </c>
      <c r="K153">
        <v>14.7</v>
      </c>
      <c r="L153">
        <v>14.1</v>
      </c>
      <c r="M153">
        <v>21.5</v>
      </c>
    </row>
    <row r="154" spans="1:13" x14ac:dyDescent="0.3">
      <c r="A154">
        <v>1.4963200000000001</v>
      </c>
      <c r="B154">
        <v>0</v>
      </c>
      <c r="C154">
        <v>19.579999999999998</v>
      </c>
      <c r="D154">
        <v>0</v>
      </c>
      <c r="E154">
        <v>0.871</v>
      </c>
      <c r="F154">
        <v>5.4039999999999999</v>
      </c>
      <c r="G154">
        <v>100</v>
      </c>
      <c r="H154">
        <v>1.5915999999999999</v>
      </c>
      <c r="I154">
        <v>5</v>
      </c>
      <c r="J154">
        <v>403</v>
      </c>
      <c r="K154">
        <v>14.7</v>
      </c>
      <c r="L154">
        <v>13.28</v>
      </c>
      <c r="M154">
        <v>19.600000000000001</v>
      </c>
    </row>
    <row r="155" spans="1:13" x14ac:dyDescent="0.3">
      <c r="A155">
        <v>1.1265799999999999</v>
      </c>
      <c r="B155">
        <v>0</v>
      </c>
      <c r="C155">
        <v>19.579999999999998</v>
      </c>
      <c r="D155">
        <v>1</v>
      </c>
      <c r="E155">
        <v>0.871</v>
      </c>
      <c r="F155">
        <v>5.0119999999999996</v>
      </c>
      <c r="G155">
        <v>88</v>
      </c>
      <c r="H155">
        <v>1.6102000000000001</v>
      </c>
      <c r="I155">
        <v>5</v>
      </c>
      <c r="J155">
        <v>403</v>
      </c>
      <c r="K155">
        <v>14.7</v>
      </c>
      <c r="L155">
        <v>12.12</v>
      </c>
      <c r="M155">
        <v>15.3</v>
      </c>
    </row>
    <row r="156" spans="1:13" x14ac:dyDescent="0.3">
      <c r="A156">
        <v>2.1491799999999999</v>
      </c>
      <c r="B156">
        <v>0</v>
      </c>
      <c r="C156">
        <v>19.579999999999998</v>
      </c>
      <c r="D156">
        <v>0</v>
      </c>
      <c r="E156">
        <v>0.871</v>
      </c>
      <c r="F156">
        <v>5.7089999999999996</v>
      </c>
      <c r="G156">
        <v>98.5</v>
      </c>
      <c r="H156">
        <v>1.6232</v>
      </c>
      <c r="I156">
        <v>5</v>
      </c>
      <c r="J156">
        <v>403</v>
      </c>
      <c r="K156">
        <v>14.7</v>
      </c>
      <c r="L156">
        <v>15.79</v>
      </c>
      <c r="M156">
        <v>19.399999999999999</v>
      </c>
    </row>
    <row r="157" spans="1:13" x14ac:dyDescent="0.3">
      <c r="A157">
        <v>1.4138500000000001</v>
      </c>
      <c r="B157">
        <v>0</v>
      </c>
      <c r="C157">
        <v>19.579999999999998</v>
      </c>
      <c r="D157">
        <v>1</v>
      </c>
      <c r="E157">
        <v>0.871</v>
      </c>
      <c r="F157">
        <v>6.1289999999999996</v>
      </c>
      <c r="G157">
        <v>96</v>
      </c>
      <c r="H157">
        <v>1.7494000000000001</v>
      </c>
      <c r="I157">
        <v>5</v>
      </c>
      <c r="J157">
        <v>403</v>
      </c>
      <c r="K157">
        <v>14.7</v>
      </c>
      <c r="L157">
        <v>15.12</v>
      </c>
      <c r="M157">
        <v>17</v>
      </c>
    </row>
    <row r="158" spans="1:13" x14ac:dyDescent="0.3">
      <c r="A158">
        <v>3.5350100000000002</v>
      </c>
      <c r="B158">
        <v>0</v>
      </c>
      <c r="C158">
        <v>19.579999999999998</v>
      </c>
      <c r="D158">
        <v>1</v>
      </c>
      <c r="E158">
        <v>0.871</v>
      </c>
      <c r="F158">
        <v>6.1520000000000001</v>
      </c>
      <c r="G158">
        <v>82.6</v>
      </c>
      <c r="H158">
        <v>1.7455000000000001</v>
      </c>
      <c r="I158">
        <v>5</v>
      </c>
      <c r="J158">
        <v>403</v>
      </c>
      <c r="K158">
        <v>14.7</v>
      </c>
      <c r="L158">
        <v>15.02</v>
      </c>
      <c r="M158">
        <v>15.6</v>
      </c>
    </row>
    <row r="159" spans="1:13" x14ac:dyDescent="0.3">
      <c r="A159">
        <v>2.4466800000000002</v>
      </c>
      <c r="B159">
        <v>0</v>
      </c>
      <c r="C159">
        <v>19.579999999999998</v>
      </c>
      <c r="D159">
        <v>0</v>
      </c>
      <c r="E159">
        <v>0.871</v>
      </c>
      <c r="F159">
        <v>5.2720000000000002</v>
      </c>
      <c r="G159">
        <v>94</v>
      </c>
      <c r="H159">
        <v>1.7363999999999999</v>
      </c>
      <c r="I159">
        <v>5</v>
      </c>
      <c r="J159">
        <v>403</v>
      </c>
      <c r="K159">
        <v>14.7</v>
      </c>
      <c r="L159">
        <v>16.14</v>
      </c>
      <c r="M159">
        <v>13.1</v>
      </c>
    </row>
    <row r="160" spans="1:13" x14ac:dyDescent="0.3">
      <c r="A160">
        <v>1.2235799999999999</v>
      </c>
      <c r="B160">
        <v>0</v>
      </c>
      <c r="C160">
        <v>19.579999999999998</v>
      </c>
      <c r="D160">
        <v>0</v>
      </c>
      <c r="E160">
        <v>0.60499999999999998</v>
      </c>
      <c r="F160">
        <v>6.9429999999999996</v>
      </c>
      <c r="G160">
        <v>97.4</v>
      </c>
      <c r="H160">
        <v>1.8773</v>
      </c>
      <c r="I160">
        <v>5</v>
      </c>
      <c r="J160">
        <v>403</v>
      </c>
      <c r="K160">
        <v>14.7</v>
      </c>
      <c r="L160">
        <v>4.59</v>
      </c>
      <c r="M160">
        <v>41.3</v>
      </c>
    </row>
    <row r="161" spans="1:13" x14ac:dyDescent="0.3">
      <c r="A161">
        <v>1.34284</v>
      </c>
      <c r="B161">
        <v>0</v>
      </c>
      <c r="C161">
        <v>19.579999999999998</v>
      </c>
      <c r="D161">
        <v>0</v>
      </c>
      <c r="E161">
        <v>0.60499999999999998</v>
      </c>
      <c r="F161">
        <v>6.0659999999999998</v>
      </c>
      <c r="G161">
        <v>100</v>
      </c>
      <c r="H161">
        <v>1.7573000000000001</v>
      </c>
      <c r="I161">
        <v>5</v>
      </c>
      <c r="J161">
        <v>403</v>
      </c>
      <c r="K161">
        <v>14.7</v>
      </c>
      <c r="L161">
        <v>6.43</v>
      </c>
      <c r="M161">
        <v>24.3</v>
      </c>
    </row>
    <row r="162" spans="1:13" x14ac:dyDescent="0.3">
      <c r="A162">
        <v>1.42502</v>
      </c>
      <c r="B162">
        <v>0</v>
      </c>
      <c r="C162">
        <v>19.579999999999998</v>
      </c>
      <c r="D162">
        <v>0</v>
      </c>
      <c r="E162">
        <v>0.871</v>
      </c>
      <c r="F162">
        <v>6.51</v>
      </c>
      <c r="G162">
        <v>100</v>
      </c>
      <c r="H162">
        <v>1.7659</v>
      </c>
      <c r="I162">
        <v>5</v>
      </c>
      <c r="J162">
        <v>403</v>
      </c>
      <c r="K162">
        <v>14.7</v>
      </c>
      <c r="L162">
        <v>7.39</v>
      </c>
      <c r="M162">
        <v>23.3</v>
      </c>
    </row>
    <row r="163" spans="1:13" x14ac:dyDescent="0.3">
      <c r="A163">
        <v>1.27346</v>
      </c>
      <c r="B163">
        <v>0</v>
      </c>
      <c r="C163">
        <v>19.579999999999998</v>
      </c>
      <c r="D163">
        <v>1</v>
      </c>
      <c r="E163">
        <v>0.60499999999999998</v>
      </c>
      <c r="F163">
        <v>6.25</v>
      </c>
      <c r="G163">
        <v>92.6</v>
      </c>
      <c r="H163">
        <v>1.7984</v>
      </c>
      <c r="I163">
        <v>5</v>
      </c>
      <c r="J163">
        <v>403</v>
      </c>
      <c r="K163">
        <v>14.7</v>
      </c>
      <c r="L163">
        <v>5.5</v>
      </c>
      <c r="M163">
        <v>27</v>
      </c>
    </row>
    <row r="164" spans="1:13" x14ac:dyDescent="0.3">
      <c r="A164">
        <v>1.46336</v>
      </c>
      <c r="B164">
        <v>0</v>
      </c>
      <c r="C164">
        <v>19.579999999999998</v>
      </c>
      <c r="D164">
        <v>0</v>
      </c>
      <c r="E164">
        <v>0.60499999999999998</v>
      </c>
      <c r="F164">
        <v>7.4889999999999999</v>
      </c>
      <c r="G164">
        <v>90.8</v>
      </c>
      <c r="H164">
        <v>1.9709000000000001</v>
      </c>
      <c r="I164">
        <v>5</v>
      </c>
      <c r="J164">
        <v>403</v>
      </c>
      <c r="K164">
        <v>14.7</v>
      </c>
      <c r="L164">
        <v>1.73</v>
      </c>
      <c r="M164">
        <v>50</v>
      </c>
    </row>
    <row r="165" spans="1:13" x14ac:dyDescent="0.3">
      <c r="A165">
        <v>1.8337699999999999</v>
      </c>
      <c r="B165">
        <v>0</v>
      </c>
      <c r="C165">
        <v>19.579999999999998</v>
      </c>
      <c r="D165">
        <v>1</v>
      </c>
      <c r="E165">
        <v>0.60499999999999998</v>
      </c>
      <c r="F165">
        <v>7.8019999999999996</v>
      </c>
      <c r="G165">
        <v>98.2</v>
      </c>
      <c r="H165">
        <v>2.0407000000000002</v>
      </c>
      <c r="I165">
        <v>5</v>
      </c>
      <c r="J165">
        <v>403</v>
      </c>
      <c r="K165">
        <v>14.7</v>
      </c>
      <c r="L165">
        <v>1.92</v>
      </c>
      <c r="M165">
        <v>50</v>
      </c>
    </row>
    <row r="166" spans="1:13" x14ac:dyDescent="0.3">
      <c r="A166">
        <v>1.51902</v>
      </c>
      <c r="B166">
        <v>0</v>
      </c>
      <c r="C166">
        <v>19.579999999999998</v>
      </c>
      <c r="D166">
        <v>1</v>
      </c>
      <c r="E166">
        <v>0.60499999999999998</v>
      </c>
      <c r="F166">
        <v>8.375</v>
      </c>
      <c r="G166">
        <v>93.9</v>
      </c>
      <c r="H166">
        <v>2.1619999999999999</v>
      </c>
      <c r="I166">
        <v>5</v>
      </c>
      <c r="J166">
        <v>403</v>
      </c>
      <c r="K166">
        <v>14.7</v>
      </c>
      <c r="L166">
        <v>3.32</v>
      </c>
      <c r="M166">
        <v>50</v>
      </c>
    </row>
    <row r="167" spans="1:13" x14ac:dyDescent="0.3">
      <c r="A167">
        <v>2.2423600000000001</v>
      </c>
      <c r="B167">
        <v>0</v>
      </c>
      <c r="C167">
        <v>19.579999999999998</v>
      </c>
      <c r="D167">
        <v>0</v>
      </c>
      <c r="E167">
        <v>0.60499999999999998</v>
      </c>
      <c r="F167">
        <v>5.8540000000000001</v>
      </c>
      <c r="G167">
        <v>91.8</v>
      </c>
      <c r="H167">
        <v>2.4220000000000002</v>
      </c>
      <c r="I167">
        <v>5</v>
      </c>
      <c r="J167">
        <v>403</v>
      </c>
      <c r="K167">
        <v>14.7</v>
      </c>
      <c r="L167">
        <v>11.64</v>
      </c>
      <c r="M167">
        <v>22.7</v>
      </c>
    </row>
    <row r="168" spans="1:13" x14ac:dyDescent="0.3">
      <c r="A168">
        <v>2.9239999999999999</v>
      </c>
      <c r="B168">
        <v>0</v>
      </c>
      <c r="C168">
        <v>19.579999999999998</v>
      </c>
      <c r="D168">
        <v>0</v>
      </c>
      <c r="E168">
        <v>0.60499999999999998</v>
      </c>
      <c r="F168">
        <v>6.101</v>
      </c>
      <c r="G168">
        <v>93</v>
      </c>
      <c r="H168">
        <v>2.2833999999999999</v>
      </c>
      <c r="I168">
        <v>5</v>
      </c>
      <c r="J168">
        <v>403</v>
      </c>
      <c r="K168">
        <v>14.7</v>
      </c>
      <c r="L168">
        <v>9.81</v>
      </c>
      <c r="M168">
        <v>25</v>
      </c>
    </row>
    <row r="169" spans="1:13" x14ac:dyDescent="0.3">
      <c r="A169">
        <v>2.0101900000000001</v>
      </c>
      <c r="B169">
        <v>0</v>
      </c>
      <c r="C169">
        <v>19.579999999999998</v>
      </c>
      <c r="D169">
        <v>0</v>
      </c>
      <c r="E169">
        <v>0.60499999999999998</v>
      </c>
      <c r="F169">
        <v>7.9290000000000003</v>
      </c>
      <c r="G169">
        <v>96.2</v>
      </c>
      <c r="H169">
        <v>2.0459000000000001</v>
      </c>
      <c r="I169">
        <v>5</v>
      </c>
      <c r="J169">
        <v>403</v>
      </c>
      <c r="K169">
        <v>14.7</v>
      </c>
      <c r="L169">
        <v>3.7</v>
      </c>
      <c r="M169">
        <v>50</v>
      </c>
    </row>
    <row r="170" spans="1:13" x14ac:dyDescent="0.3">
      <c r="A170">
        <v>1.8002800000000001</v>
      </c>
      <c r="B170">
        <v>0</v>
      </c>
      <c r="C170">
        <v>19.579999999999998</v>
      </c>
      <c r="D170">
        <v>0</v>
      </c>
      <c r="E170">
        <v>0.60499999999999998</v>
      </c>
      <c r="F170">
        <v>5.8769999999999998</v>
      </c>
      <c r="G170">
        <v>79.2</v>
      </c>
      <c r="H170">
        <v>2.4258999999999999</v>
      </c>
      <c r="I170">
        <v>5</v>
      </c>
      <c r="J170">
        <v>403</v>
      </c>
      <c r="K170">
        <v>14.7</v>
      </c>
      <c r="L170">
        <v>12.14</v>
      </c>
      <c r="M170">
        <v>23.8</v>
      </c>
    </row>
    <row r="171" spans="1:13" x14ac:dyDescent="0.3">
      <c r="A171">
        <v>2.3003999999999998</v>
      </c>
      <c r="B171">
        <v>0</v>
      </c>
      <c r="C171">
        <v>19.579999999999998</v>
      </c>
      <c r="D171">
        <v>0</v>
      </c>
      <c r="E171">
        <v>0.60499999999999998</v>
      </c>
      <c r="F171">
        <v>6.319</v>
      </c>
      <c r="G171">
        <v>96.1</v>
      </c>
      <c r="H171">
        <v>2.1</v>
      </c>
      <c r="I171">
        <v>5</v>
      </c>
      <c r="J171">
        <v>403</v>
      </c>
      <c r="K171">
        <v>14.7</v>
      </c>
      <c r="L171">
        <v>11.1</v>
      </c>
      <c r="M171">
        <v>23.8</v>
      </c>
    </row>
    <row r="172" spans="1:13" x14ac:dyDescent="0.3">
      <c r="A172">
        <v>2.4495300000000002</v>
      </c>
      <c r="B172">
        <v>0</v>
      </c>
      <c r="C172">
        <v>19.579999999999998</v>
      </c>
      <c r="D172">
        <v>0</v>
      </c>
      <c r="E172">
        <v>0.60499999999999998</v>
      </c>
      <c r="F172">
        <v>6.4020000000000001</v>
      </c>
      <c r="G172">
        <v>95.2</v>
      </c>
      <c r="H172">
        <v>2.2625000000000002</v>
      </c>
      <c r="I172">
        <v>5</v>
      </c>
      <c r="J172">
        <v>403</v>
      </c>
      <c r="K172">
        <v>14.7</v>
      </c>
      <c r="L172">
        <v>11.32</v>
      </c>
      <c r="M172">
        <v>22.3</v>
      </c>
    </row>
    <row r="173" spans="1:13" x14ac:dyDescent="0.3">
      <c r="A173">
        <v>1.2074199999999999</v>
      </c>
      <c r="B173">
        <v>0</v>
      </c>
      <c r="C173">
        <v>19.579999999999998</v>
      </c>
      <c r="D173">
        <v>0</v>
      </c>
      <c r="E173">
        <v>0.60499999999999998</v>
      </c>
      <c r="F173">
        <v>5.875</v>
      </c>
      <c r="G173">
        <v>94.6</v>
      </c>
      <c r="H173">
        <v>2.4258999999999999</v>
      </c>
      <c r="I173">
        <v>5</v>
      </c>
      <c r="J173">
        <v>403</v>
      </c>
      <c r="K173">
        <v>14.7</v>
      </c>
      <c r="L173">
        <v>14.43</v>
      </c>
      <c r="M173">
        <v>17.399999999999999</v>
      </c>
    </row>
    <row r="174" spans="1:13" x14ac:dyDescent="0.3">
      <c r="A174">
        <v>2.3138999999999998</v>
      </c>
      <c r="B174">
        <v>0</v>
      </c>
      <c r="C174">
        <v>19.579999999999998</v>
      </c>
      <c r="D174">
        <v>0</v>
      </c>
      <c r="E174">
        <v>0.60499999999999998</v>
      </c>
      <c r="F174">
        <v>5.88</v>
      </c>
      <c r="G174">
        <v>97.3</v>
      </c>
      <c r="H174">
        <v>2.3887</v>
      </c>
      <c r="I174">
        <v>5</v>
      </c>
      <c r="J174">
        <v>403</v>
      </c>
      <c r="K174">
        <v>14.7</v>
      </c>
      <c r="L174">
        <v>12.03</v>
      </c>
      <c r="M174">
        <v>19.100000000000001</v>
      </c>
    </row>
    <row r="175" spans="1:13" x14ac:dyDescent="0.3">
      <c r="A175">
        <v>0.13914000000000001</v>
      </c>
      <c r="B175">
        <v>0</v>
      </c>
      <c r="C175">
        <v>4.05</v>
      </c>
      <c r="D175">
        <v>0</v>
      </c>
      <c r="E175">
        <v>0.51</v>
      </c>
      <c r="F175">
        <v>5.5720000000000001</v>
      </c>
      <c r="G175">
        <v>88.5</v>
      </c>
      <c r="H175">
        <v>2.5960999999999999</v>
      </c>
      <c r="I175">
        <v>5</v>
      </c>
      <c r="J175">
        <v>296</v>
      </c>
      <c r="K175">
        <v>16.600000000000001</v>
      </c>
      <c r="L175">
        <v>14.69</v>
      </c>
      <c r="M175">
        <v>23.1</v>
      </c>
    </row>
    <row r="176" spans="1:13" x14ac:dyDescent="0.3">
      <c r="A176">
        <v>9.178E-2</v>
      </c>
      <c r="B176">
        <v>0</v>
      </c>
      <c r="C176">
        <v>4.05</v>
      </c>
      <c r="D176">
        <v>0</v>
      </c>
      <c r="E176">
        <v>0.51</v>
      </c>
      <c r="F176">
        <v>6.4160000000000004</v>
      </c>
      <c r="G176">
        <v>84.1</v>
      </c>
      <c r="H176">
        <v>2.6463000000000001</v>
      </c>
      <c r="I176">
        <v>5</v>
      </c>
      <c r="J176">
        <v>296</v>
      </c>
      <c r="K176">
        <v>16.600000000000001</v>
      </c>
      <c r="L176">
        <v>9.0399999999999991</v>
      </c>
      <c r="M176">
        <v>23.6</v>
      </c>
    </row>
    <row r="177" spans="1:13" x14ac:dyDescent="0.3">
      <c r="A177">
        <v>8.4470000000000003E-2</v>
      </c>
      <c r="B177">
        <v>0</v>
      </c>
      <c r="C177">
        <v>4.05</v>
      </c>
      <c r="D177">
        <v>0</v>
      </c>
      <c r="E177">
        <v>0.51</v>
      </c>
      <c r="F177">
        <v>5.859</v>
      </c>
      <c r="G177">
        <v>68.7</v>
      </c>
      <c r="H177">
        <v>2.7019000000000002</v>
      </c>
      <c r="I177">
        <v>5</v>
      </c>
      <c r="J177">
        <v>296</v>
      </c>
      <c r="K177">
        <v>16.600000000000001</v>
      </c>
      <c r="L177">
        <v>9.64</v>
      </c>
      <c r="M177">
        <v>22.6</v>
      </c>
    </row>
    <row r="178" spans="1:13" x14ac:dyDescent="0.3">
      <c r="A178">
        <v>6.6640000000000005E-2</v>
      </c>
      <c r="B178">
        <v>0</v>
      </c>
      <c r="C178">
        <v>4.05</v>
      </c>
      <c r="D178">
        <v>0</v>
      </c>
      <c r="E178">
        <v>0.51</v>
      </c>
      <c r="F178">
        <v>6.5460000000000003</v>
      </c>
      <c r="G178">
        <v>33.1</v>
      </c>
      <c r="H178">
        <v>3.1322999999999999</v>
      </c>
      <c r="I178">
        <v>5</v>
      </c>
      <c r="J178">
        <v>296</v>
      </c>
      <c r="K178">
        <v>16.600000000000001</v>
      </c>
      <c r="L178">
        <v>5.33</v>
      </c>
      <c r="M178">
        <v>29.4</v>
      </c>
    </row>
    <row r="179" spans="1:13" x14ac:dyDescent="0.3">
      <c r="A179">
        <v>7.0220000000000005E-2</v>
      </c>
      <c r="B179">
        <v>0</v>
      </c>
      <c r="C179">
        <v>4.05</v>
      </c>
      <c r="D179">
        <v>0</v>
      </c>
      <c r="E179">
        <v>0.51</v>
      </c>
      <c r="F179">
        <v>6.02</v>
      </c>
      <c r="G179">
        <v>47.2</v>
      </c>
      <c r="H179">
        <v>3.5548999999999999</v>
      </c>
      <c r="I179">
        <v>5</v>
      </c>
      <c r="J179">
        <v>296</v>
      </c>
      <c r="K179">
        <v>16.600000000000001</v>
      </c>
      <c r="L179">
        <v>10.11</v>
      </c>
      <c r="M179">
        <v>23.2</v>
      </c>
    </row>
    <row r="180" spans="1:13" x14ac:dyDescent="0.3">
      <c r="A180">
        <v>5.425E-2</v>
      </c>
      <c r="B180">
        <v>0</v>
      </c>
      <c r="C180">
        <v>4.05</v>
      </c>
      <c r="D180">
        <v>0</v>
      </c>
      <c r="E180">
        <v>0.51</v>
      </c>
      <c r="F180">
        <v>6.3150000000000004</v>
      </c>
      <c r="G180">
        <v>73.400000000000006</v>
      </c>
      <c r="H180">
        <v>3.3174999999999999</v>
      </c>
      <c r="I180">
        <v>5</v>
      </c>
      <c r="J180">
        <v>296</v>
      </c>
      <c r="K180">
        <v>16.600000000000001</v>
      </c>
      <c r="L180">
        <v>6.29</v>
      </c>
      <c r="M180">
        <v>24.6</v>
      </c>
    </row>
    <row r="181" spans="1:13" x14ac:dyDescent="0.3">
      <c r="A181">
        <v>6.6420000000000007E-2</v>
      </c>
      <c r="B181">
        <v>0</v>
      </c>
      <c r="C181">
        <v>4.05</v>
      </c>
      <c r="D181">
        <v>0</v>
      </c>
      <c r="E181">
        <v>0.51</v>
      </c>
      <c r="F181">
        <v>6.86</v>
      </c>
      <c r="G181">
        <v>74.400000000000006</v>
      </c>
      <c r="H181">
        <v>2.9152999999999998</v>
      </c>
      <c r="I181">
        <v>5</v>
      </c>
      <c r="J181">
        <v>296</v>
      </c>
      <c r="K181">
        <v>16.600000000000001</v>
      </c>
      <c r="L181">
        <v>6.92</v>
      </c>
      <c r="M181">
        <v>29.9</v>
      </c>
    </row>
    <row r="182" spans="1:13" x14ac:dyDescent="0.3">
      <c r="A182">
        <v>5.7799999999999997E-2</v>
      </c>
      <c r="B182">
        <v>0</v>
      </c>
      <c r="C182">
        <v>2.46</v>
      </c>
      <c r="D182">
        <v>0</v>
      </c>
      <c r="E182">
        <v>0.48799999999999999</v>
      </c>
      <c r="F182">
        <v>6.98</v>
      </c>
      <c r="G182">
        <v>58.4</v>
      </c>
      <c r="H182">
        <v>2.8290000000000002</v>
      </c>
      <c r="I182">
        <v>3</v>
      </c>
      <c r="J182">
        <v>193</v>
      </c>
      <c r="K182">
        <v>17.8</v>
      </c>
      <c r="L182">
        <v>5.04</v>
      </c>
      <c r="M182">
        <v>37.200000000000003</v>
      </c>
    </row>
    <row r="183" spans="1:13" x14ac:dyDescent="0.3">
      <c r="A183">
        <v>6.5879999999999994E-2</v>
      </c>
      <c r="B183">
        <v>0</v>
      </c>
      <c r="C183">
        <v>2.46</v>
      </c>
      <c r="D183">
        <v>0</v>
      </c>
      <c r="E183">
        <v>0.48799999999999999</v>
      </c>
      <c r="F183">
        <v>7.7649999999999997</v>
      </c>
      <c r="G183">
        <v>83.3</v>
      </c>
      <c r="H183">
        <v>2.7410000000000001</v>
      </c>
      <c r="I183">
        <v>3</v>
      </c>
      <c r="J183">
        <v>193</v>
      </c>
      <c r="K183">
        <v>17.8</v>
      </c>
      <c r="L183">
        <v>7.56</v>
      </c>
      <c r="M183">
        <v>39.799999999999997</v>
      </c>
    </row>
    <row r="184" spans="1:13" x14ac:dyDescent="0.3">
      <c r="A184">
        <v>6.8879999999999997E-2</v>
      </c>
      <c r="B184">
        <v>0</v>
      </c>
      <c r="C184">
        <v>2.46</v>
      </c>
      <c r="D184">
        <v>0</v>
      </c>
      <c r="E184">
        <v>0.48799999999999999</v>
      </c>
      <c r="F184">
        <v>6.1440000000000001</v>
      </c>
      <c r="G184">
        <v>62.2</v>
      </c>
      <c r="H184">
        <v>2.5979000000000001</v>
      </c>
      <c r="I184">
        <v>3</v>
      </c>
      <c r="J184">
        <v>193</v>
      </c>
      <c r="K184">
        <v>17.8</v>
      </c>
      <c r="L184">
        <v>9.4499999999999993</v>
      </c>
      <c r="M184">
        <v>36.200000000000003</v>
      </c>
    </row>
    <row r="185" spans="1:13" x14ac:dyDescent="0.3">
      <c r="A185">
        <v>9.103E-2</v>
      </c>
      <c r="B185">
        <v>0</v>
      </c>
      <c r="C185">
        <v>2.46</v>
      </c>
      <c r="D185">
        <v>0</v>
      </c>
      <c r="E185">
        <v>0.48799999999999999</v>
      </c>
      <c r="F185">
        <v>7.1550000000000002</v>
      </c>
      <c r="G185">
        <v>92.2</v>
      </c>
      <c r="H185">
        <v>2.7006000000000001</v>
      </c>
      <c r="I185">
        <v>3</v>
      </c>
      <c r="J185">
        <v>193</v>
      </c>
      <c r="K185">
        <v>17.8</v>
      </c>
      <c r="L185">
        <v>4.82</v>
      </c>
      <c r="M185">
        <v>37.9</v>
      </c>
    </row>
    <row r="186" spans="1:13" x14ac:dyDescent="0.3">
      <c r="A186">
        <v>0.10008</v>
      </c>
      <c r="B186">
        <v>0</v>
      </c>
      <c r="C186">
        <v>2.46</v>
      </c>
      <c r="D186">
        <v>0</v>
      </c>
      <c r="E186">
        <v>0.48799999999999999</v>
      </c>
      <c r="F186">
        <v>6.5629999999999997</v>
      </c>
      <c r="G186">
        <v>95.6</v>
      </c>
      <c r="H186">
        <v>2.847</v>
      </c>
      <c r="I186">
        <v>3</v>
      </c>
      <c r="J186">
        <v>193</v>
      </c>
      <c r="K186">
        <v>17.8</v>
      </c>
      <c r="L186">
        <v>5.68</v>
      </c>
      <c r="M186">
        <v>32.5</v>
      </c>
    </row>
    <row r="187" spans="1:13" x14ac:dyDescent="0.3">
      <c r="A187">
        <v>8.3080000000000001E-2</v>
      </c>
      <c r="B187">
        <v>0</v>
      </c>
      <c r="C187">
        <v>2.46</v>
      </c>
      <c r="D187">
        <v>0</v>
      </c>
      <c r="E187">
        <v>0.48799999999999999</v>
      </c>
      <c r="F187">
        <v>5.6040000000000001</v>
      </c>
      <c r="G187">
        <v>89.8</v>
      </c>
      <c r="H187">
        <v>2.9878999999999998</v>
      </c>
      <c r="I187">
        <v>3</v>
      </c>
      <c r="J187">
        <v>193</v>
      </c>
      <c r="K187">
        <v>17.8</v>
      </c>
      <c r="L187">
        <v>13.98</v>
      </c>
      <c r="M187">
        <v>26.4</v>
      </c>
    </row>
    <row r="188" spans="1:13" x14ac:dyDescent="0.3">
      <c r="A188">
        <v>6.0470000000000003E-2</v>
      </c>
      <c r="B188">
        <v>0</v>
      </c>
      <c r="C188">
        <v>2.46</v>
      </c>
      <c r="D188">
        <v>0</v>
      </c>
      <c r="E188">
        <v>0.48799999999999999</v>
      </c>
      <c r="F188">
        <v>6.1529999999999996</v>
      </c>
      <c r="G188">
        <v>68.8</v>
      </c>
      <c r="H188">
        <v>3.2797000000000001</v>
      </c>
      <c r="I188">
        <v>3</v>
      </c>
      <c r="J188">
        <v>193</v>
      </c>
      <c r="K188">
        <v>17.8</v>
      </c>
      <c r="L188">
        <v>13.15</v>
      </c>
      <c r="M188">
        <v>29.6</v>
      </c>
    </row>
    <row r="189" spans="1:13" x14ac:dyDescent="0.3">
      <c r="A189">
        <v>5.602E-2</v>
      </c>
      <c r="B189">
        <v>0</v>
      </c>
      <c r="C189">
        <v>2.46</v>
      </c>
      <c r="D189">
        <v>0</v>
      </c>
      <c r="E189">
        <v>0.48799999999999999</v>
      </c>
      <c r="F189">
        <v>7.8310000000000004</v>
      </c>
      <c r="G189">
        <v>53.6</v>
      </c>
      <c r="H189">
        <v>3.1991999999999998</v>
      </c>
      <c r="I189">
        <v>3</v>
      </c>
      <c r="J189">
        <v>193</v>
      </c>
      <c r="K189">
        <v>17.8</v>
      </c>
      <c r="L189">
        <v>4.45</v>
      </c>
      <c r="M189">
        <v>50</v>
      </c>
    </row>
    <row r="190" spans="1:13" x14ac:dyDescent="0.3">
      <c r="A190">
        <v>7.8750000000000001E-2</v>
      </c>
      <c r="B190">
        <v>45</v>
      </c>
      <c r="C190">
        <v>3.44</v>
      </c>
      <c r="D190">
        <v>0</v>
      </c>
      <c r="E190">
        <v>0.437</v>
      </c>
      <c r="F190">
        <v>6.782</v>
      </c>
      <c r="G190">
        <v>41.1</v>
      </c>
      <c r="H190">
        <v>3.7886000000000002</v>
      </c>
      <c r="I190">
        <v>5</v>
      </c>
      <c r="J190">
        <v>398</v>
      </c>
      <c r="K190">
        <v>15.2</v>
      </c>
      <c r="L190">
        <v>6.68</v>
      </c>
      <c r="M190">
        <v>32</v>
      </c>
    </row>
    <row r="191" spans="1:13" x14ac:dyDescent="0.3">
      <c r="A191">
        <v>0.12579000000000001</v>
      </c>
      <c r="B191">
        <v>45</v>
      </c>
      <c r="C191">
        <v>3.44</v>
      </c>
      <c r="D191">
        <v>0</v>
      </c>
      <c r="E191">
        <v>0.437</v>
      </c>
      <c r="F191">
        <v>6.556</v>
      </c>
      <c r="G191">
        <v>29.1</v>
      </c>
      <c r="H191">
        <v>4.5667</v>
      </c>
      <c r="I191">
        <v>5</v>
      </c>
      <c r="J191">
        <v>398</v>
      </c>
      <c r="K191">
        <v>15.2</v>
      </c>
      <c r="L191">
        <v>4.5599999999999996</v>
      </c>
      <c r="M191">
        <v>29.8</v>
      </c>
    </row>
    <row r="192" spans="1:13" x14ac:dyDescent="0.3">
      <c r="A192">
        <v>8.3699999999999997E-2</v>
      </c>
      <c r="B192">
        <v>45</v>
      </c>
      <c r="C192">
        <v>3.44</v>
      </c>
      <c r="D192">
        <v>0</v>
      </c>
      <c r="E192">
        <v>0.437</v>
      </c>
      <c r="F192">
        <v>7.1849999999999996</v>
      </c>
      <c r="G192">
        <v>38.9</v>
      </c>
      <c r="H192">
        <v>4.5667</v>
      </c>
      <c r="I192">
        <v>5</v>
      </c>
      <c r="J192">
        <v>398</v>
      </c>
      <c r="K192">
        <v>15.2</v>
      </c>
      <c r="L192">
        <v>5.39</v>
      </c>
      <c r="M192">
        <v>34.9</v>
      </c>
    </row>
    <row r="193" spans="1:13" x14ac:dyDescent="0.3">
      <c r="A193">
        <v>9.0679999999999997E-2</v>
      </c>
      <c r="B193">
        <v>45</v>
      </c>
      <c r="C193">
        <v>3.44</v>
      </c>
      <c r="D193">
        <v>0</v>
      </c>
      <c r="E193">
        <v>0.437</v>
      </c>
      <c r="F193">
        <v>6.9509999999999996</v>
      </c>
      <c r="G193">
        <v>21.5</v>
      </c>
      <c r="H193">
        <v>6.4798</v>
      </c>
      <c r="I193">
        <v>5</v>
      </c>
      <c r="J193">
        <v>398</v>
      </c>
      <c r="K193">
        <v>15.2</v>
      </c>
      <c r="L193">
        <v>5.0999999999999996</v>
      </c>
      <c r="M193">
        <v>37</v>
      </c>
    </row>
    <row r="194" spans="1:13" x14ac:dyDescent="0.3">
      <c r="A194">
        <v>6.9110000000000005E-2</v>
      </c>
      <c r="B194">
        <v>45</v>
      </c>
      <c r="C194">
        <v>3.44</v>
      </c>
      <c r="D194">
        <v>0</v>
      </c>
      <c r="E194">
        <v>0.437</v>
      </c>
      <c r="F194">
        <v>6.7389999999999999</v>
      </c>
      <c r="G194">
        <v>30.8</v>
      </c>
      <c r="H194">
        <v>6.4798</v>
      </c>
      <c r="I194">
        <v>5</v>
      </c>
      <c r="J194">
        <v>398</v>
      </c>
      <c r="K194">
        <v>15.2</v>
      </c>
      <c r="L194">
        <v>4.6900000000000004</v>
      </c>
      <c r="M194">
        <v>30.5</v>
      </c>
    </row>
    <row r="195" spans="1:13" x14ac:dyDescent="0.3">
      <c r="A195">
        <v>8.6639999999999995E-2</v>
      </c>
      <c r="B195">
        <v>45</v>
      </c>
      <c r="C195">
        <v>3.44</v>
      </c>
      <c r="D195">
        <v>0</v>
      </c>
      <c r="E195">
        <v>0.437</v>
      </c>
      <c r="F195">
        <v>7.1779999999999999</v>
      </c>
      <c r="G195">
        <v>26.3</v>
      </c>
      <c r="H195">
        <v>6.4798</v>
      </c>
      <c r="I195">
        <v>5</v>
      </c>
      <c r="J195">
        <v>398</v>
      </c>
      <c r="K195">
        <v>15.2</v>
      </c>
      <c r="L195">
        <v>2.87</v>
      </c>
      <c r="M195">
        <v>36.4</v>
      </c>
    </row>
    <row r="196" spans="1:13" x14ac:dyDescent="0.3">
      <c r="A196">
        <v>2.1870000000000001E-2</v>
      </c>
      <c r="B196">
        <v>60</v>
      </c>
      <c r="C196">
        <v>2.93</v>
      </c>
      <c r="D196">
        <v>0</v>
      </c>
      <c r="E196">
        <v>0.40100000000000002</v>
      </c>
      <c r="F196">
        <v>6.8</v>
      </c>
      <c r="G196">
        <v>9.9</v>
      </c>
      <c r="H196">
        <v>6.2195999999999998</v>
      </c>
      <c r="I196">
        <v>1</v>
      </c>
      <c r="J196">
        <v>265</v>
      </c>
      <c r="K196">
        <v>15.6</v>
      </c>
      <c r="L196">
        <v>5.03</v>
      </c>
      <c r="M196">
        <v>31.1</v>
      </c>
    </row>
    <row r="197" spans="1:13" x14ac:dyDescent="0.3">
      <c r="A197">
        <v>1.439E-2</v>
      </c>
      <c r="B197">
        <v>60</v>
      </c>
      <c r="C197">
        <v>2.93</v>
      </c>
      <c r="D197">
        <v>0</v>
      </c>
      <c r="E197">
        <v>0.40100000000000002</v>
      </c>
      <c r="F197">
        <v>6.6040000000000001</v>
      </c>
      <c r="G197">
        <v>18.8</v>
      </c>
      <c r="H197">
        <v>6.2195999999999998</v>
      </c>
      <c r="I197">
        <v>1</v>
      </c>
      <c r="J197">
        <v>265</v>
      </c>
      <c r="K197">
        <v>15.6</v>
      </c>
      <c r="L197">
        <v>4.38</v>
      </c>
      <c r="M197">
        <v>29.1</v>
      </c>
    </row>
    <row r="198" spans="1:13" x14ac:dyDescent="0.3">
      <c r="A198">
        <v>1.3809999999999999E-2</v>
      </c>
      <c r="B198">
        <v>80</v>
      </c>
      <c r="C198">
        <v>0.46</v>
      </c>
      <c r="D198">
        <v>0</v>
      </c>
      <c r="E198">
        <v>0.42199999999999999</v>
      </c>
      <c r="F198">
        <v>7.875</v>
      </c>
      <c r="G198">
        <v>32</v>
      </c>
      <c r="H198">
        <v>5.6483999999999996</v>
      </c>
      <c r="I198">
        <v>4</v>
      </c>
      <c r="J198">
        <v>255</v>
      </c>
      <c r="K198">
        <v>14.4</v>
      </c>
      <c r="L198">
        <v>2.97</v>
      </c>
      <c r="M198">
        <v>50</v>
      </c>
    </row>
    <row r="199" spans="1:13" x14ac:dyDescent="0.3">
      <c r="A199">
        <v>4.011E-2</v>
      </c>
      <c r="B199">
        <v>80</v>
      </c>
      <c r="C199">
        <v>1.52</v>
      </c>
      <c r="D199">
        <v>0</v>
      </c>
      <c r="E199">
        <v>0.40400000000000003</v>
      </c>
      <c r="F199">
        <v>7.2869999999999999</v>
      </c>
      <c r="G199">
        <v>34.1</v>
      </c>
      <c r="H199">
        <v>7.3090000000000002</v>
      </c>
      <c r="I199">
        <v>2</v>
      </c>
      <c r="J199">
        <v>329</v>
      </c>
      <c r="K199">
        <v>12.6</v>
      </c>
      <c r="L199">
        <v>4.08</v>
      </c>
      <c r="M199">
        <v>33.299999999999997</v>
      </c>
    </row>
    <row r="200" spans="1:13" x14ac:dyDescent="0.3">
      <c r="A200">
        <v>4.666E-2</v>
      </c>
      <c r="B200">
        <v>80</v>
      </c>
      <c r="C200">
        <v>1.52</v>
      </c>
      <c r="D200">
        <v>0</v>
      </c>
      <c r="E200">
        <v>0.40400000000000003</v>
      </c>
      <c r="F200">
        <v>7.1070000000000002</v>
      </c>
      <c r="G200">
        <v>36.6</v>
      </c>
      <c r="H200">
        <v>7.3090000000000002</v>
      </c>
      <c r="I200">
        <v>2</v>
      </c>
      <c r="J200">
        <v>329</v>
      </c>
      <c r="K200">
        <v>12.6</v>
      </c>
      <c r="L200">
        <v>8.61</v>
      </c>
      <c r="M200">
        <v>30.3</v>
      </c>
    </row>
    <row r="201" spans="1:13" x14ac:dyDescent="0.3">
      <c r="A201">
        <v>3.7679999999999998E-2</v>
      </c>
      <c r="B201">
        <v>80</v>
      </c>
      <c r="C201">
        <v>1.52</v>
      </c>
      <c r="D201">
        <v>0</v>
      </c>
      <c r="E201">
        <v>0.40400000000000003</v>
      </c>
      <c r="F201">
        <v>7.274</v>
      </c>
      <c r="G201">
        <v>38.299999999999997</v>
      </c>
      <c r="H201">
        <v>7.3090000000000002</v>
      </c>
      <c r="I201">
        <v>2</v>
      </c>
      <c r="J201">
        <v>329</v>
      </c>
      <c r="K201">
        <v>12.6</v>
      </c>
      <c r="L201">
        <v>6.62</v>
      </c>
      <c r="M201">
        <v>34.6</v>
      </c>
    </row>
    <row r="202" spans="1:13" x14ac:dyDescent="0.3">
      <c r="A202">
        <v>3.15E-2</v>
      </c>
      <c r="B202">
        <v>95</v>
      </c>
      <c r="C202">
        <v>1.47</v>
      </c>
      <c r="D202">
        <v>0</v>
      </c>
      <c r="E202">
        <v>0.40300000000000002</v>
      </c>
      <c r="F202">
        <v>6.9749999999999996</v>
      </c>
      <c r="G202">
        <v>15.3</v>
      </c>
      <c r="H202">
        <v>7.6534000000000004</v>
      </c>
      <c r="I202">
        <v>3</v>
      </c>
      <c r="J202">
        <v>402</v>
      </c>
      <c r="K202">
        <v>17</v>
      </c>
      <c r="L202">
        <v>4.5599999999999996</v>
      </c>
      <c r="M202">
        <v>34.9</v>
      </c>
    </row>
    <row r="203" spans="1:13" x14ac:dyDescent="0.3">
      <c r="A203">
        <v>1.7780000000000001E-2</v>
      </c>
      <c r="B203">
        <v>95</v>
      </c>
      <c r="C203">
        <v>1.47</v>
      </c>
      <c r="D203">
        <v>0</v>
      </c>
      <c r="E203">
        <v>0.40300000000000002</v>
      </c>
      <c r="F203">
        <v>7.1349999999999998</v>
      </c>
      <c r="G203">
        <v>13.9</v>
      </c>
      <c r="H203">
        <v>7.6534000000000004</v>
      </c>
      <c r="I203">
        <v>3</v>
      </c>
      <c r="J203">
        <v>402</v>
      </c>
      <c r="K203">
        <v>17</v>
      </c>
      <c r="L203">
        <v>4.45</v>
      </c>
      <c r="M203">
        <v>32.9</v>
      </c>
    </row>
    <row r="204" spans="1:13" x14ac:dyDescent="0.3">
      <c r="A204">
        <v>3.4450000000000001E-2</v>
      </c>
      <c r="B204">
        <v>82.5</v>
      </c>
      <c r="C204">
        <v>2.0299999999999998</v>
      </c>
      <c r="D204">
        <v>0</v>
      </c>
      <c r="E204">
        <v>0.41499999999999998</v>
      </c>
      <c r="F204">
        <v>6.1619999999999999</v>
      </c>
      <c r="G204">
        <v>38.4</v>
      </c>
      <c r="H204">
        <v>6.27</v>
      </c>
      <c r="I204">
        <v>2</v>
      </c>
      <c r="J204">
        <v>348</v>
      </c>
      <c r="K204">
        <v>14.7</v>
      </c>
      <c r="L204">
        <v>7.43</v>
      </c>
      <c r="M204">
        <v>24.1</v>
      </c>
    </row>
    <row r="205" spans="1:13" x14ac:dyDescent="0.3">
      <c r="A205">
        <v>2.1770000000000001E-2</v>
      </c>
      <c r="B205">
        <v>82.5</v>
      </c>
      <c r="C205">
        <v>2.0299999999999998</v>
      </c>
      <c r="D205">
        <v>0</v>
      </c>
      <c r="E205">
        <v>0.41499999999999998</v>
      </c>
      <c r="F205">
        <v>7.61</v>
      </c>
      <c r="G205">
        <v>15.7</v>
      </c>
      <c r="H205">
        <v>6.27</v>
      </c>
      <c r="I205">
        <v>2</v>
      </c>
      <c r="J205">
        <v>348</v>
      </c>
      <c r="K205">
        <v>14.7</v>
      </c>
      <c r="L205">
        <v>3.11</v>
      </c>
      <c r="M205">
        <v>42.3</v>
      </c>
    </row>
    <row r="206" spans="1:13" x14ac:dyDescent="0.3">
      <c r="A206">
        <v>3.5099999999999999E-2</v>
      </c>
      <c r="B206">
        <v>95</v>
      </c>
      <c r="C206">
        <v>2.68</v>
      </c>
      <c r="D206">
        <v>0</v>
      </c>
      <c r="E206">
        <v>0.41610000000000003</v>
      </c>
      <c r="F206">
        <v>7.8529999999999998</v>
      </c>
      <c r="G206">
        <v>33.200000000000003</v>
      </c>
      <c r="H206">
        <v>5.1180000000000003</v>
      </c>
      <c r="I206">
        <v>4</v>
      </c>
      <c r="J206">
        <v>224</v>
      </c>
      <c r="K206">
        <v>14.7</v>
      </c>
      <c r="L206">
        <v>3.81</v>
      </c>
      <c r="M206">
        <v>48.5</v>
      </c>
    </row>
    <row r="207" spans="1:13" x14ac:dyDescent="0.3">
      <c r="A207">
        <v>2.009E-2</v>
      </c>
      <c r="B207">
        <v>95</v>
      </c>
      <c r="C207">
        <v>2.68</v>
      </c>
      <c r="D207">
        <v>0</v>
      </c>
      <c r="E207">
        <v>0.41610000000000003</v>
      </c>
      <c r="F207">
        <v>8.0340000000000007</v>
      </c>
      <c r="G207">
        <v>31.9</v>
      </c>
      <c r="H207">
        <v>5.1180000000000003</v>
      </c>
      <c r="I207">
        <v>4</v>
      </c>
      <c r="J207">
        <v>224</v>
      </c>
      <c r="K207">
        <v>14.7</v>
      </c>
      <c r="L207">
        <v>2.88</v>
      </c>
      <c r="M207">
        <v>50</v>
      </c>
    </row>
    <row r="208" spans="1:13" x14ac:dyDescent="0.3">
      <c r="A208">
        <v>0.13642000000000001</v>
      </c>
      <c r="B208">
        <v>0</v>
      </c>
      <c r="C208">
        <v>10.59</v>
      </c>
      <c r="D208">
        <v>0</v>
      </c>
      <c r="E208">
        <v>0.48899999999999999</v>
      </c>
      <c r="F208">
        <v>5.891</v>
      </c>
      <c r="G208">
        <v>22.3</v>
      </c>
      <c r="H208">
        <v>3.9453999999999998</v>
      </c>
      <c r="I208">
        <v>4</v>
      </c>
      <c r="J208">
        <v>277</v>
      </c>
      <c r="K208">
        <v>18.600000000000001</v>
      </c>
      <c r="L208">
        <v>10.87</v>
      </c>
      <c r="M208">
        <v>22.6</v>
      </c>
    </row>
    <row r="209" spans="1:13" x14ac:dyDescent="0.3">
      <c r="A209">
        <v>0.22969000000000001</v>
      </c>
      <c r="B209">
        <v>0</v>
      </c>
      <c r="C209">
        <v>10.59</v>
      </c>
      <c r="D209">
        <v>0</v>
      </c>
      <c r="E209">
        <v>0.48899999999999999</v>
      </c>
      <c r="F209">
        <v>6.3259999999999996</v>
      </c>
      <c r="G209">
        <v>52.5</v>
      </c>
      <c r="H209">
        <v>4.3548999999999998</v>
      </c>
      <c r="I209">
        <v>4</v>
      </c>
      <c r="J209">
        <v>277</v>
      </c>
      <c r="K209">
        <v>18.600000000000001</v>
      </c>
      <c r="L209">
        <v>10.97</v>
      </c>
      <c r="M209">
        <v>24.4</v>
      </c>
    </row>
    <row r="210" spans="1:13" x14ac:dyDescent="0.3">
      <c r="A210">
        <v>0.25198999999999999</v>
      </c>
      <c r="B210">
        <v>0</v>
      </c>
      <c r="C210">
        <v>10.59</v>
      </c>
      <c r="D210">
        <v>0</v>
      </c>
      <c r="E210">
        <v>0.48899999999999999</v>
      </c>
      <c r="F210">
        <v>5.7830000000000004</v>
      </c>
      <c r="G210">
        <v>72.7</v>
      </c>
      <c r="H210">
        <v>4.3548999999999998</v>
      </c>
      <c r="I210">
        <v>4</v>
      </c>
      <c r="J210">
        <v>277</v>
      </c>
      <c r="K210">
        <v>18.600000000000001</v>
      </c>
      <c r="L210">
        <v>18.059999999999999</v>
      </c>
      <c r="M210">
        <v>22.5</v>
      </c>
    </row>
    <row r="211" spans="1:13" x14ac:dyDescent="0.3">
      <c r="A211">
        <v>0.13586999999999999</v>
      </c>
      <c r="B211">
        <v>0</v>
      </c>
      <c r="C211">
        <v>10.59</v>
      </c>
      <c r="D211">
        <v>1</v>
      </c>
      <c r="E211">
        <v>0.48899999999999999</v>
      </c>
      <c r="F211">
        <v>6.0640000000000001</v>
      </c>
      <c r="G211">
        <v>59.1</v>
      </c>
      <c r="H211">
        <v>4.2392000000000003</v>
      </c>
      <c r="I211">
        <v>4</v>
      </c>
      <c r="J211">
        <v>277</v>
      </c>
      <c r="K211">
        <v>18.600000000000001</v>
      </c>
      <c r="L211">
        <v>14.66</v>
      </c>
      <c r="M211">
        <v>24.4</v>
      </c>
    </row>
    <row r="212" spans="1:13" x14ac:dyDescent="0.3">
      <c r="A212">
        <v>0.43570999999999999</v>
      </c>
      <c r="B212">
        <v>0</v>
      </c>
      <c r="C212">
        <v>10.59</v>
      </c>
      <c r="D212">
        <v>1</v>
      </c>
      <c r="E212">
        <v>0.48899999999999999</v>
      </c>
      <c r="F212">
        <v>5.3440000000000003</v>
      </c>
      <c r="G212">
        <v>100</v>
      </c>
      <c r="H212">
        <v>3.875</v>
      </c>
      <c r="I212">
        <v>4</v>
      </c>
      <c r="J212">
        <v>277</v>
      </c>
      <c r="K212">
        <v>18.600000000000001</v>
      </c>
      <c r="L212">
        <v>23.09</v>
      </c>
      <c r="M212">
        <v>20</v>
      </c>
    </row>
    <row r="213" spans="1:13" x14ac:dyDescent="0.3">
      <c r="A213">
        <v>0.17446</v>
      </c>
      <c r="B213">
        <v>0</v>
      </c>
      <c r="C213">
        <v>10.59</v>
      </c>
      <c r="D213">
        <v>1</v>
      </c>
      <c r="E213">
        <v>0.48899999999999999</v>
      </c>
      <c r="F213">
        <v>5.96</v>
      </c>
      <c r="G213">
        <v>92.1</v>
      </c>
      <c r="H213">
        <v>3.8771</v>
      </c>
      <c r="I213">
        <v>4</v>
      </c>
      <c r="J213">
        <v>277</v>
      </c>
      <c r="K213">
        <v>18.600000000000001</v>
      </c>
      <c r="L213">
        <v>17.27</v>
      </c>
      <c r="M213">
        <v>21.7</v>
      </c>
    </row>
    <row r="214" spans="1:13" x14ac:dyDescent="0.3">
      <c r="A214">
        <v>0.37578</v>
      </c>
      <c r="B214">
        <v>0</v>
      </c>
      <c r="C214">
        <v>10.59</v>
      </c>
      <c r="D214">
        <v>1</v>
      </c>
      <c r="E214">
        <v>0.48899999999999999</v>
      </c>
      <c r="F214">
        <v>5.4039999999999999</v>
      </c>
      <c r="G214">
        <v>88.6</v>
      </c>
      <c r="H214">
        <v>3.665</v>
      </c>
      <c r="I214">
        <v>4</v>
      </c>
      <c r="J214">
        <v>277</v>
      </c>
      <c r="K214">
        <v>18.600000000000001</v>
      </c>
      <c r="L214">
        <v>23.98</v>
      </c>
      <c r="M214">
        <v>19.3</v>
      </c>
    </row>
    <row r="215" spans="1:13" x14ac:dyDescent="0.3">
      <c r="A215">
        <v>0.21718999999999999</v>
      </c>
      <c r="B215">
        <v>0</v>
      </c>
      <c r="C215">
        <v>10.59</v>
      </c>
      <c r="D215">
        <v>1</v>
      </c>
      <c r="E215">
        <v>0.48899999999999999</v>
      </c>
      <c r="F215">
        <v>5.8070000000000004</v>
      </c>
      <c r="G215">
        <v>53.8</v>
      </c>
      <c r="H215">
        <v>3.6526000000000001</v>
      </c>
      <c r="I215">
        <v>4</v>
      </c>
      <c r="J215">
        <v>277</v>
      </c>
      <c r="K215">
        <v>18.600000000000001</v>
      </c>
      <c r="L215">
        <v>16.03</v>
      </c>
      <c r="M215">
        <v>22.4</v>
      </c>
    </row>
    <row r="216" spans="1:13" x14ac:dyDescent="0.3">
      <c r="A216">
        <v>0.14052000000000001</v>
      </c>
      <c r="B216">
        <v>0</v>
      </c>
      <c r="C216">
        <v>10.59</v>
      </c>
      <c r="D216">
        <v>0</v>
      </c>
      <c r="E216">
        <v>0.48899999999999999</v>
      </c>
      <c r="F216">
        <v>6.375</v>
      </c>
      <c r="G216">
        <v>32.299999999999997</v>
      </c>
      <c r="H216">
        <v>3.9453999999999998</v>
      </c>
      <c r="I216">
        <v>4</v>
      </c>
      <c r="J216">
        <v>277</v>
      </c>
      <c r="K216">
        <v>18.600000000000001</v>
      </c>
      <c r="L216">
        <v>9.3800000000000008</v>
      </c>
      <c r="M216">
        <v>28.1</v>
      </c>
    </row>
    <row r="217" spans="1:13" x14ac:dyDescent="0.3">
      <c r="A217">
        <v>0.28954999999999997</v>
      </c>
      <c r="B217">
        <v>0</v>
      </c>
      <c r="C217">
        <v>10.59</v>
      </c>
      <c r="D217">
        <v>0</v>
      </c>
      <c r="E217">
        <v>0.48899999999999999</v>
      </c>
      <c r="F217">
        <v>5.4119999999999999</v>
      </c>
      <c r="G217">
        <v>9.8000000000000007</v>
      </c>
      <c r="H217">
        <v>3.5874999999999999</v>
      </c>
      <c r="I217">
        <v>4</v>
      </c>
      <c r="J217">
        <v>277</v>
      </c>
      <c r="K217">
        <v>18.600000000000001</v>
      </c>
      <c r="L217">
        <v>29.55</v>
      </c>
      <c r="M217">
        <v>23.7</v>
      </c>
    </row>
    <row r="218" spans="1:13" x14ac:dyDescent="0.3">
      <c r="A218">
        <v>0.19802</v>
      </c>
      <c r="B218">
        <v>0</v>
      </c>
      <c r="C218">
        <v>10.59</v>
      </c>
      <c r="D218">
        <v>0</v>
      </c>
      <c r="E218">
        <v>0.48899999999999999</v>
      </c>
      <c r="F218">
        <v>6.1820000000000004</v>
      </c>
      <c r="G218">
        <v>42.4</v>
      </c>
      <c r="H218">
        <v>3.9453999999999998</v>
      </c>
      <c r="I218">
        <v>4</v>
      </c>
      <c r="J218">
        <v>277</v>
      </c>
      <c r="K218">
        <v>18.600000000000001</v>
      </c>
      <c r="L218">
        <v>9.4700000000000006</v>
      </c>
      <c r="M218">
        <v>25</v>
      </c>
    </row>
    <row r="219" spans="1:13" x14ac:dyDescent="0.3">
      <c r="A219">
        <v>4.5600000000000002E-2</v>
      </c>
      <c r="B219">
        <v>0</v>
      </c>
      <c r="C219">
        <v>13.89</v>
      </c>
      <c r="D219">
        <v>1</v>
      </c>
      <c r="E219">
        <v>0.55000000000000004</v>
      </c>
      <c r="F219">
        <v>5.8879999999999999</v>
      </c>
      <c r="G219">
        <v>56</v>
      </c>
      <c r="H219">
        <v>3.1120999999999999</v>
      </c>
      <c r="I219">
        <v>5</v>
      </c>
      <c r="J219">
        <v>276</v>
      </c>
      <c r="K219">
        <v>16.399999999999999</v>
      </c>
      <c r="L219">
        <v>13.51</v>
      </c>
      <c r="M219">
        <v>23.3</v>
      </c>
    </row>
    <row r="220" spans="1:13" x14ac:dyDescent="0.3">
      <c r="A220">
        <v>7.0129999999999998E-2</v>
      </c>
      <c r="B220">
        <v>0</v>
      </c>
      <c r="C220">
        <v>13.89</v>
      </c>
      <c r="D220">
        <v>0</v>
      </c>
      <c r="E220">
        <v>0.55000000000000004</v>
      </c>
      <c r="F220">
        <v>6.6420000000000003</v>
      </c>
      <c r="G220">
        <v>85.1</v>
      </c>
      <c r="H220">
        <v>3.4211</v>
      </c>
      <c r="I220">
        <v>5</v>
      </c>
      <c r="J220">
        <v>276</v>
      </c>
      <c r="K220">
        <v>16.399999999999999</v>
      </c>
      <c r="L220">
        <v>9.69</v>
      </c>
      <c r="M220">
        <v>28.7</v>
      </c>
    </row>
    <row r="221" spans="1:13" x14ac:dyDescent="0.3">
      <c r="A221">
        <v>0.11069</v>
      </c>
      <c r="B221">
        <v>0</v>
      </c>
      <c r="C221">
        <v>13.89</v>
      </c>
      <c r="D221">
        <v>1</v>
      </c>
      <c r="E221">
        <v>0.55000000000000004</v>
      </c>
      <c r="F221">
        <v>5.9509999999999996</v>
      </c>
      <c r="G221">
        <v>93.8</v>
      </c>
      <c r="H221">
        <v>2.8893</v>
      </c>
      <c r="I221">
        <v>5</v>
      </c>
      <c r="J221">
        <v>276</v>
      </c>
      <c r="K221">
        <v>16.399999999999999</v>
      </c>
      <c r="L221">
        <v>17.920000000000002</v>
      </c>
      <c r="M221">
        <v>21.5</v>
      </c>
    </row>
    <row r="222" spans="1:13" x14ac:dyDescent="0.3">
      <c r="A222">
        <v>0.11425</v>
      </c>
      <c r="B222">
        <v>0</v>
      </c>
      <c r="C222">
        <v>13.89</v>
      </c>
      <c r="D222">
        <v>1</v>
      </c>
      <c r="E222">
        <v>0.55000000000000004</v>
      </c>
      <c r="F222">
        <v>6.3730000000000002</v>
      </c>
      <c r="G222">
        <v>92.4</v>
      </c>
      <c r="H222">
        <v>3.3633000000000002</v>
      </c>
      <c r="I222">
        <v>5</v>
      </c>
      <c r="J222">
        <v>276</v>
      </c>
      <c r="K222">
        <v>16.399999999999999</v>
      </c>
      <c r="L222">
        <v>10.5</v>
      </c>
      <c r="M222">
        <v>23</v>
      </c>
    </row>
    <row r="223" spans="1:13" x14ac:dyDescent="0.3">
      <c r="A223">
        <v>0.35809000000000002</v>
      </c>
      <c r="B223">
        <v>0</v>
      </c>
      <c r="C223">
        <v>6.2</v>
      </c>
      <c r="D223">
        <v>1</v>
      </c>
      <c r="E223">
        <v>0.50700000000000001</v>
      </c>
      <c r="F223">
        <v>6.9509999999999996</v>
      </c>
      <c r="G223">
        <v>88.5</v>
      </c>
      <c r="H223">
        <v>2.8616999999999999</v>
      </c>
      <c r="I223">
        <v>8</v>
      </c>
      <c r="J223">
        <v>307</v>
      </c>
      <c r="K223">
        <v>17.399999999999999</v>
      </c>
      <c r="L223">
        <v>9.7100000000000009</v>
      </c>
      <c r="M223">
        <v>26.7</v>
      </c>
    </row>
    <row r="224" spans="1:13" x14ac:dyDescent="0.3">
      <c r="A224">
        <v>0.40771000000000002</v>
      </c>
      <c r="B224">
        <v>0</v>
      </c>
      <c r="C224">
        <v>6.2</v>
      </c>
      <c r="D224">
        <v>1</v>
      </c>
      <c r="E224">
        <v>0.50700000000000001</v>
      </c>
      <c r="F224">
        <v>6.1639999999999997</v>
      </c>
      <c r="G224">
        <v>91.3</v>
      </c>
      <c r="H224">
        <v>3.048</v>
      </c>
      <c r="I224">
        <v>8</v>
      </c>
      <c r="J224">
        <v>307</v>
      </c>
      <c r="K224">
        <v>17.399999999999999</v>
      </c>
      <c r="L224">
        <v>21.46</v>
      </c>
      <c r="M224">
        <v>21.7</v>
      </c>
    </row>
    <row r="225" spans="1:13" x14ac:dyDescent="0.3">
      <c r="A225">
        <v>0.62356</v>
      </c>
      <c r="B225">
        <v>0</v>
      </c>
      <c r="C225">
        <v>6.2</v>
      </c>
      <c r="D225">
        <v>1</v>
      </c>
      <c r="E225">
        <v>0.50700000000000001</v>
      </c>
      <c r="F225">
        <v>6.8789999999999996</v>
      </c>
      <c r="G225">
        <v>77.7</v>
      </c>
      <c r="H225">
        <v>3.2721</v>
      </c>
      <c r="I225">
        <v>8</v>
      </c>
      <c r="J225">
        <v>307</v>
      </c>
      <c r="K225">
        <v>17.399999999999999</v>
      </c>
      <c r="L225">
        <v>9.93</v>
      </c>
      <c r="M225">
        <v>27.5</v>
      </c>
    </row>
    <row r="226" spans="1:13" x14ac:dyDescent="0.3">
      <c r="A226">
        <v>0.61470000000000002</v>
      </c>
      <c r="B226">
        <v>0</v>
      </c>
      <c r="C226">
        <v>6.2</v>
      </c>
      <c r="D226">
        <v>0</v>
      </c>
      <c r="E226">
        <v>0.50700000000000001</v>
      </c>
      <c r="F226">
        <v>6.6180000000000003</v>
      </c>
      <c r="G226">
        <v>80.8</v>
      </c>
      <c r="H226">
        <v>3.2721</v>
      </c>
      <c r="I226">
        <v>8</v>
      </c>
      <c r="J226">
        <v>307</v>
      </c>
      <c r="K226">
        <v>17.399999999999999</v>
      </c>
      <c r="L226">
        <v>7.6</v>
      </c>
      <c r="M226">
        <v>30.1</v>
      </c>
    </row>
    <row r="227" spans="1:13" x14ac:dyDescent="0.3">
      <c r="A227">
        <v>0.31533</v>
      </c>
      <c r="B227">
        <v>0</v>
      </c>
      <c r="C227">
        <v>6.2</v>
      </c>
      <c r="D227">
        <v>0</v>
      </c>
      <c r="E227">
        <v>0.504</v>
      </c>
      <c r="F227">
        <v>8.266</v>
      </c>
      <c r="G227">
        <v>78.3</v>
      </c>
      <c r="H227">
        <v>2.8944000000000001</v>
      </c>
      <c r="I227">
        <v>8</v>
      </c>
      <c r="J227">
        <v>307</v>
      </c>
      <c r="K227">
        <v>17.399999999999999</v>
      </c>
      <c r="L227">
        <v>4.1399999999999997</v>
      </c>
      <c r="M227">
        <v>44.8</v>
      </c>
    </row>
    <row r="228" spans="1:13" x14ac:dyDescent="0.3">
      <c r="A228">
        <v>0.52693000000000001</v>
      </c>
      <c r="B228">
        <v>0</v>
      </c>
      <c r="C228">
        <v>6.2</v>
      </c>
      <c r="D228">
        <v>0</v>
      </c>
      <c r="E228">
        <v>0.504</v>
      </c>
      <c r="F228">
        <v>8.7249999999999996</v>
      </c>
      <c r="G228">
        <v>83</v>
      </c>
      <c r="H228">
        <v>2.8944000000000001</v>
      </c>
      <c r="I228">
        <v>8</v>
      </c>
      <c r="J228">
        <v>307</v>
      </c>
      <c r="K228">
        <v>17.399999999999999</v>
      </c>
      <c r="L228">
        <v>4.63</v>
      </c>
      <c r="M228">
        <v>50</v>
      </c>
    </row>
    <row r="229" spans="1:13" x14ac:dyDescent="0.3">
      <c r="A229">
        <v>0.38213999999999998</v>
      </c>
      <c r="B229">
        <v>0</v>
      </c>
      <c r="C229">
        <v>6.2</v>
      </c>
      <c r="D229">
        <v>0</v>
      </c>
      <c r="E229">
        <v>0.504</v>
      </c>
      <c r="F229">
        <v>8.0399999999999991</v>
      </c>
      <c r="G229">
        <v>86.5</v>
      </c>
      <c r="H229">
        <v>3.2157</v>
      </c>
      <c r="I229">
        <v>8</v>
      </c>
      <c r="J229">
        <v>307</v>
      </c>
      <c r="K229">
        <v>17.399999999999999</v>
      </c>
      <c r="L229">
        <v>3.13</v>
      </c>
      <c r="M229">
        <v>37.6</v>
      </c>
    </row>
    <row r="230" spans="1:13" x14ac:dyDescent="0.3">
      <c r="A230">
        <v>0.41238000000000002</v>
      </c>
      <c r="B230">
        <v>0</v>
      </c>
      <c r="C230">
        <v>6.2</v>
      </c>
      <c r="D230">
        <v>0</v>
      </c>
      <c r="E230">
        <v>0.504</v>
      </c>
      <c r="F230">
        <v>7.1630000000000003</v>
      </c>
      <c r="G230">
        <v>79.900000000000006</v>
      </c>
      <c r="H230">
        <v>3.2157</v>
      </c>
      <c r="I230">
        <v>8</v>
      </c>
      <c r="J230">
        <v>307</v>
      </c>
      <c r="K230">
        <v>17.399999999999999</v>
      </c>
      <c r="L230">
        <v>6.36</v>
      </c>
      <c r="M230">
        <v>31.6</v>
      </c>
    </row>
    <row r="231" spans="1:13" x14ac:dyDescent="0.3">
      <c r="A231">
        <v>0.29819000000000001</v>
      </c>
      <c r="B231">
        <v>0</v>
      </c>
      <c r="C231">
        <v>6.2</v>
      </c>
      <c r="D231">
        <v>0</v>
      </c>
      <c r="E231">
        <v>0.504</v>
      </c>
      <c r="F231">
        <v>7.6859999999999999</v>
      </c>
      <c r="G231">
        <v>17</v>
      </c>
      <c r="H231">
        <v>3.3751000000000002</v>
      </c>
      <c r="I231">
        <v>8</v>
      </c>
      <c r="J231">
        <v>307</v>
      </c>
      <c r="K231">
        <v>17.399999999999999</v>
      </c>
      <c r="L231">
        <v>3.92</v>
      </c>
      <c r="M231">
        <v>46.7</v>
      </c>
    </row>
    <row r="232" spans="1:13" x14ac:dyDescent="0.3">
      <c r="A232">
        <v>0.44178000000000001</v>
      </c>
      <c r="B232">
        <v>0</v>
      </c>
      <c r="C232">
        <v>6.2</v>
      </c>
      <c r="D232">
        <v>0</v>
      </c>
      <c r="E232">
        <v>0.504</v>
      </c>
      <c r="F232">
        <v>6.5519999999999996</v>
      </c>
      <c r="G232">
        <v>21.4</v>
      </c>
      <c r="H232">
        <v>3.3751000000000002</v>
      </c>
      <c r="I232">
        <v>8</v>
      </c>
      <c r="J232">
        <v>307</v>
      </c>
      <c r="K232">
        <v>17.399999999999999</v>
      </c>
      <c r="L232">
        <v>3.76</v>
      </c>
      <c r="M232">
        <v>31.5</v>
      </c>
    </row>
    <row r="233" spans="1:13" x14ac:dyDescent="0.3">
      <c r="A233">
        <v>0.53700000000000003</v>
      </c>
      <c r="B233">
        <v>0</v>
      </c>
      <c r="C233">
        <v>6.2</v>
      </c>
      <c r="D233">
        <v>0</v>
      </c>
      <c r="E233">
        <v>0.504</v>
      </c>
      <c r="F233">
        <v>5.9809999999999999</v>
      </c>
      <c r="G233">
        <v>68.099999999999994</v>
      </c>
      <c r="H233">
        <v>3.6715</v>
      </c>
      <c r="I233">
        <v>8</v>
      </c>
      <c r="J233">
        <v>307</v>
      </c>
      <c r="K233">
        <v>17.399999999999999</v>
      </c>
      <c r="L233">
        <v>11.65</v>
      </c>
      <c r="M233">
        <v>24.3</v>
      </c>
    </row>
    <row r="234" spans="1:13" x14ac:dyDescent="0.3">
      <c r="A234">
        <v>0.46295999999999998</v>
      </c>
      <c r="B234">
        <v>0</v>
      </c>
      <c r="C234">
        <v>6.2</v>
      </c>
      <c r="D234">
        <v>0</v>
      </c>
      <c r="E234">
        <v>0.504</v>
      </c>
      <c r="F234">
        <v>7.4119999999999999</v>
      </c>
      <c r="G234">
        <v>76.900000000000006</v>
      </c>
      <c r="H234">
        <v>3.6715</v>
      </c>
      <c r="I234">
        <v>8</v>
      </c>
      <c r="J234">
        <v>307</v>
      </c>
      <c r="K234">
        <v>17.399999999999999</v>
      </c>
      <c r="L234">
        <v>5.25</v>
      </c>
      <c r="M234">
        <v>31.7</v>
      </c>
    </row>
    <row r="235" spans="1:13" x14ac:dyDescent="0.3">
      <c r="A235">
        <v>0.57528999999999997</v>
      </c>
      <c r="B235">
        <v>0</v>
      </c>
      <c r="C235">
        <v>6.2</v>
      </c>
      <c r="D235">
        <v>0</v>
      </c>
      <c r="E235">
        <v>0.50700000000000001</v>
      </c>
      <c r="F235">
        <v>8.3369999999999997</v>
      </c>
      <c r="G235">
        <v>73.3</v>
      </c>
      <c r="H235">
        <v>3.8384</v>
      </c>
      <c r="I235">
        <v>8</v>
      </c>
      <c r="J235">
        <v>307</v>
      </c>
      <c r="K235">
        <v>17.399999999999999</v>
      </c>
      <c r="L235">
        <v>2.4700000000000002</v>
      </c>
      <c r="M235">
        <v>41.7</v>
      </c>
    </row>
    <row r="236" spans="1:13" x14ac:dyDescent="0.3">
      <c r="A236">
        <v>0.33146999999999999</v>
      </c>
      <c r="B236">
        <v>0</v>
      </c>
      <c r="C236">
        <v>6.2</v>
      </c>
      <c r="D236">
        <v>0</v>
      </c>
      <c r="E236">
        <v>0.50700000000000001</v>
      </c>
      <c r="F236">
        <v>8.2469999999999999</v>
      </c>
      <c r="G236">
        <v>70.400000000000006</v>
      </c>
      <c r="H236">
        <v>3.6518999999999999</v>
      </c>
      <c r="I236">
        <v>8</v>
      </c>
      <c r="J236">
        <v>307</v>
      </c>
      <c r="K236">
        <v>17.399999999999999</v>
      </c>
      <c r="L236">
        <v>3.95</v>
      </c>
      <c r="M236">
        <v>48.3</v>
      </c>
    </row>
    <row r="237" spans="1:13" x14ac:dyDescent="0.3">
      <c r="A237">
        <v>0.44790999999999997</v>
      </c>
      <c r="B237">
        <v>0</v>
      </c>
      <c r="C237">
        <v>6.2</v>
      </c>
      <c r="D237">
        <v>1</v>
      </c>
      <c r="E237">
        <v>0.50700000000000001</v>
      </c>
      <c r="F237">
        <v>6.726</v>
      </c>
      <c r="G237">
        <v>66.5</v>
      </c>
      <c r="H237">
        <v>3.6518999999999999</v>
      </c>
      <c r="I237">
        <v>8</v>
      </c>
      <c r="J237">
        <v>307</v>
      </c>
      <c r="K237">
        <v>17.399999999999999</v>
      </c>
      <c r="L237">
        <v>8.0500000000000007</v>
      </c>
      <c r="M237">
        <v>29</v>
      </c>
    </row>
    <row r="238" spans="1:13" x14ac:dyDescent="0.3">
      <c r="A238">
        <v>0.33045000000000002</v>
      </c>
      <c r="B238">
        <v>0</v>
      </c>
      <c r="C238">
        <v>6.2</v>
      </c>
      <c r="D238">
        <v>0</v>
      </c>
      <c r="E238">
        <v>0.50700000000000001</v>
      </c>
      <c r="F238">
        <v>6.0860000000000003</v>
      </c>
      <c r="G238">
        <v>61.5</v>
      </c>
      <c r="H238">
        <v>3.6518999999999999</v>
      </c>
      <c r="I238">
        <v>8</v>
      </c>
      <c r="J238">
        <v>307</v>
      </c>
      <c r="K238">
        <v>17.399999999999999</v>
      </c>
      <c r="L238">
        <v>10.88</v>
      </c>
      <c r="M238">
        <v>24</v>
      </c>
    </row>
    <row r="239" spans="1:13" x14ac:dyDescent="0.3">
      <c r="A239">
        <v>0.52058000000000004</v>
      </c>
      <c r="B239">
        <v>0</v>
      </c>
      <c r="C239">
        <v>6.2</v>
      </c>
      <c r="D239">
        <v>1</v>
      </c>
      <c r="E239">
        <v>0.50700000000000001</v>
      </c>
      <c r="F239">
        <v>6.6310000000000002</v>
      </c>
      <c r="G239">
        <v>76.5</v>
      </c>
      <c r="H239">
        <v>4.1479999999999997</v>
      </c>
      <c r="I239">
        <v>8</v>
      </c>
      <c r="J239">
        <v>307</v>
      </c>
      <c r="K239">
        <v>17.399999999999999</v>
      </c>
      <c r="L239">
        <v>9.5399999999999991</v>
      </c>
      <c r="M239">
        <v>25.1</v>
      </c>
    </row>
    <row r="240" spans="1:13" x14ac:dyDescent="0.3">
      <c r="A240">
        <v>0.51183000000000001</v>
      </c>
      <c r="B240">
        <v>0</v>
      </c>
      <c r="C240">
        <v>6.2</v>
      </c>
      <c r="D240">
        <v>0</v>
      </c>
      <c r="E240">
        <v>0.50700000000000001</v>
      </c>
      <c r="F240">
        <v>7.3579999999999997</v>
      </c>
      <c r="G240">
        <v>71.599999999999994</v>
      </c>
      <c r="H240">
        <v>4.1479999999999997</v>
      </c>
      <c r="I240">
        <v>8</v>
      </c>
      <c r="J240">
        <v>307</v>
      </c>
      <c r="K240">
        <v>17.399999999999999</v>
      </c>
      <c r="L240">
        <v>4.7300000000000004</v>
      </c>
      <c r="M240">
        <v>31.5</v>
      </c>
    </row>
    <row r="241" spans="1:13" x14ac:dyDescent="0.3">
      <c r="A241">
        <v>8.2439999999999999E-2</v>
      </c>
      <c r="B241">
        <v>30</v>
      </c>
      <c r="C241">
        <v>4.93</v>
      </c>
      <c r="D241">
        <v>0</v>
      </c>
      <c r="E241">
        <v>0.42799999999999999</v>
      </c>
      <c r="F241">
        <v>6.4809999999999999</v>
      </c>
      <c r="G241">
        <v>18.5</v>
      </c>
      <c r="H241">
        <v>6.1898999999999997</v>
      </c>
      <c r="I241">
        <v>6</v>
      </c>
      <c r="J241">
        <v>300</v>
      </c>
      <c r="K241">
        <v>16.600000000000001</v>
      </c>
      <c r="L241">
        <v>6.36</v>
      </c>
      <c r="M241">
        <v>23.7</v>
      </c>
    </row>
    <row r="242" spans="1:13" x14ac:dyDescent="0.3">
      <c r="A242">
        <v>9.2520000000000005E-2</v>
      </c>
      <c r="B242">
        <v>30</v>
      </c>
      <c r="C242">
        <v>4.93</v>
      </c>
      <c r="D242">
        <v>0</v>
      </c>
      <c r="E242">
        <v>0.42799999999999999</v>
      </c>
      <c r="F242">
        <v>6.6059999999999999</v>
      </c>
      <c r="G242">
        <v>42.2</v>
      </c>
      <c r="H242">
        <v>6.1898999999999997</v>
      </c>
      <c r="I242">
        <v>6</v>
      </c>
      <c r="J242">
        <v>300</v>
      </c>
      <c r="K242">
        <v>16.600000000000001</v>
      </c>
      <c r="L242">
        <v>7.37</v>
      </c>
      <c r="M242">
        <v>23.3</v>
      </c>
    </row>
    <row r="243" spans="1:13" x14ac:dyDescent="0.3">
      <c r="A243">
        <v>0.11329</v>
      </c>
      <c r="B243">
        <v>30</v>
      </c>
      <c r="C243">
        <v>4.93</v>
      </c>
      <c r="D243">
        <v>0</v>
      </c>
      <c r="E243">
        <v>0.42799999999999999</v>
      </c>
      <c r="F243">
        <v>6.8970000000000002</v>
      </c>
      <c r="G243">
        <v>54.3</v>
      </c>
      <c r="H243">
        <v>6.3361000000000001</v>
      </c>
      <c r="I243">
        <v>6</v>
      </c>
      <c r="J243">
        <v>300</v>
      </c>
      <c r="K243">
        <v>16.600000000000001</v>
      </c>
      <c r="L243">
        <v>11.38</v>
      </c>
      <c r="M243">
        <v>22</v>
      </c>
    </row>
    <row r="244" spans="1:13" x14ac:dyDescent="0.3">
      <c r="A244">
        <v>0.10612000000000001</v>
      </c>
      <c r="B244">
        <v>30</v>
      </c>
      <c r="C244">
        <v>4.93</v>
      </c>
      <c r="D244">
        <v>0</v>
      </c>
      <c r="E244">
        <v>0.42799999999999999</v>
      </c>
      <c r="F244">
        <v>6.0949999999999998</v>
      </c>
      <c r="G244">
        <v>65.099999999999994</v>
      </c>
      <c r="H244">
        <v>6.3361000000000001</v>
      </c>
      <c r="I244">
        <v>6</v>
      </c>
      <c r="J244">
        <v>300</v>
      </c>
      <c r="K244">
        <v>16.600000000000001</v>
      </c>
      <c r="L244">
        <v>12.4</v>
      </c>
      <c r="M244">
        <v>20.100000000000001</v>
      </c>
    </row>
    <row r="245" spans="1:13" x14ac:dyDescent="0.3">
      <c r="A245">
        <v>0.10290000000000001</v>
      </c>
      <c r="B245">
        <v>30</v>
      </c>
      <c r="C245">
        <v>4.93</v>
      </c>
      <c r="D245">
        <v>0</v>
      </c>
      <c r="E245">
        <v>0.42799999999999999</v>
      </c>
      <c r="F245">
        <v>6.3579999999999997</v>
      </c>
      <c r="G245">
        <v>52.9</v>
      </c>
      <c r="H245">
        <v>7.0354999999999999</v>
      </c>
      <c r="I245">
        <v>6</v>
      </c>
      <c r="J245">
        <v>300</v>
      </c>
      <c r="K245">
        <v>16.600000000000001</v>
      </c>
      <c r="L245">
        <v>11.22</v>
      </c>
      <c r="M245">
        <v>22.2</v>
      </c>
    </row>
    <row r="246" spans="1:13" x14ac:dyDescent="0.3">
      <c r="A246">
        <v>0.12756999999999999</v>
      </c>
      <c r="B246">
        <v>30</v>
      </c>
      <c r="C246">
        <v>4.93</v>
      </c>
      <c r="D246">
        <v>0</v>
      </c>
      <c r="E246">
        <v>0.42799999999999999</v>
      </c>
      <c r="F246">
        <v>6.3929999999999998</v>
      </c>
      <c r="G246">
        <v>7.8</v>
      </c>
      <c r="H246">
        <v>7.0354999999999999</v>
      </c>
      <c r="I246">
        <v>6</v>
      </c>
      <c r="J246">
        <v>300</v>
      </c>
      <c r="K246">
        <v>16.600000000000001</v>
      </c>
      <c r="L246">
        <v>5.19</v>
      </c>
      <c r="M246">
        <v>23.7</v>
      </c>
    </row>
    <row r="247" spans="1:13" x14ac:dyDescent="0.3">
      <c r="A247">
        <v>0.20608000000000001</v>
      </c>
      <c r="B247">
        <v>22</v>
      </c>
      <c r="C247">
        <v>5.86</v>
      </c>
      <c r="D247">
        <v>0</v>
      </c>
      <c r="E247">
        <v>0.43099999999999999</v>
      </c>
      <c r="F247">
        <v>5.593</v>
      </c>
      <c r="G247">
        <v>76.5</v>
      </c>
      <c r="H247">
        <v>7.9549000000000003</v>
      </c>
      <c r="I247">
        <v>7</v>
      </c>
      <c r="J247">
        <v>330</v>
      </c>
      <c r="K247">
        <v>19.100000000000001</v>
      </c>
      <c r="L247">
        <v>12.5</v>
      </c>
      <c r="M247">
        <v>17.600000000000001</v>
      </c>
    </row>
    <row r="248" spans="1:13" x14ac:dyDescent="0.3">
      <c r="A248">
        <v>0.19133</v>
      </c>
      <c r="B248">
        <v>22</v>
      </c>
      <c r="C248">
        <v>5.86</v>
      </c>
      <c r="D248">
        <v>0</v>
      </c>
      <c r="E248">
        <v>0.43099999999999999</v>
      </c>
      <c r="F248">
        <v>5.6050000000000004</v>
      </c>
      <c r="G248">
        <v>70.2</v>
      </c>
      <c r="H248">
        <v>7.9549000000000003</v>
      </c>
      <c r="I248">
        <v>7</v>
      </c>
      <c r="J248">
        <v>330</v>
      </c>
      <c r="K248">
        <v>19.100000000000001</v>
      </c>
      <c r="L248">
        <v>18.46</v>
      </c>
      <c r="M248">
        <v>18.5</v>
      </c>
    </row>
    <row r="249" spans="1:13" x14ac:dyDescent="0.3">
      <c r="A249">
        <v>0.33983000000000002</v>
      </c>
      <c r="B249">
        <v>22</v>
      </c>
      <c r="C249">
        <v>5.86</v>
      </c>
      <c r="D249">
        <v>0</v>
      </c>
      <c r="E249">
        <v>0.43099999999999999</v>
      </c>
      <c r="F249">
        <v>6.1079999999999997</v>
      </c>
      <c r="G249">
        <v>34.9</v>
      </c>
      <c r="H249">
        <v>8.0555000000000003</v>
      </c>
      <c r="I249">
        <v>7</v>
      </c>
      <c r="J249">
        <v>330</v>
      </c>
      <c r="K249">
        <v>19.100000000000001</v>
      </c>
      <c r="L249">
        <v>9.16</v>
      </c>
      <c r="M249">
        <v>24.3</v>
      </c>
    </row>
    <row r="250" spans="1:13" x14ac:dyDescent="0.3">
      <c r="A250">
        <v>0.19656999999999999</v>
      </c>
      <c r="B250">
        <v>22</v>
      </c>
      <c r="C250">
        <v>5.86</v>
      </c>
      <c r="D250">
        <v>0</v>
      </c>
      <c r="E250">
        <v>0.43099999999999999</v>
      </c>
      <c r="F250">
        <v>6.226</v>
      </c>
      <c r="G250">
        <v>79.2</v>
      </c>
      <c r="H250">
        <v>8.0555000000000003</v>
      </c>
      <c r="I250">
        <v>7</v>
      </c>
      <c r="J250">
        <v>330</v>
      </c>
      <c r="K250">
        <v>19.100000000000001</v>
      </c>
      <c r="L250">
        <v>10.15</v>
      </c>
      <c r="M250">
        <v>20.5</v>
      </c>
    </row>
    <row r="251" spans="1:13" x14ac:dyDescent="0.3">
      <c r="A251">
        <v>0.16439000000000001</v>
      </c>
      <c r="B251">
        <v>22</v>
      </c>
      <c r="C251">
        <v>5.86</v>
      </c>
      <c r="D251">
        <v>0</v>
      </c>
      <c r="E251">
        <v>0.43099999999999999</v>
      </c>
      <c r="F251">
        <v>6.4329999999999998</v>
      </c>
      <c r="G251">
        <v>49.1</v>
      </c>
      <c r="H251">
        <v>7.8265000000000002</v>
      </c>
      <c r="I251">
        <v>7</v>
      </c>
      <c r="J251">
        <v>330</v>
      </c>
      <c r="K251">
        <v>19.100000000000001</v>
      </c>
      <c r="L251">
        <v>9.52</v>
      </c>
      <c r="M251">
        <v>24.5</v>
      </c>
    </row>
    <row r="252" spans="1:13" x14ac:dyDescent="0.3">
      <c r="A252">
        <v>0.19073000000000001</v>
      </c>
      <c r="B252">
        <v>22</v>
      </c>
      <c r="C252">
        <v>5.86</v>
      </c>
      <c r="D252">
        <v>0</v>
      </c>
      <c r="E252">
        <v>0.43099999999999999</v>
      </c>
      <c r="F252">
        <v>6.718</v>
      </c>
      <c r="G252">
        <v>17.5</v>
      </c>
      <c r="H252">
        <v>7.8265000000000002</v>
      </c>
      <c r="I252">
        <v>7</v>
      </c>
      <c r="J252">
        <v>330</v>
      </c>
      <c r="K252">
        <v>19.100000000000001</v>
      </c>
      <c r="L252">
        <v>6.56</v>
      </c>
      <c r="M252">
        <v>26.2</v>
      </c>
    </row>
    <row r="253" spans="1:13" x14ac:dyDescent="0.3">
      <c r="A253">
        <v>0.14030000000000001</v>
      </c>
      <c r="B253">
        <v>22</v>
      </c>
      <c r="C253">
        <v>5.86</v>
      </c>
      <c r="D253">
        <v>0</v>
      </c>
      <c r="E253">
        <v>0.43099999999999999</v>
      </c>
      <c r="F253">
        <v>6.4870000000000001</v>
      </c>
      <c r="G253">
        <v>13</v>
      </c>
      <c r="H253">
        <v>7.3967000000000001</v>
      </c>
      <c r="I253">
        <v>7</v>
      </c>
      <c r="J253">
        <v>330</v>
      </c>
      <c r="K253">
        <v>19.100000000000001</v>
      </c>
      <c r="L253">
        <v>5.9</v>
      </c>
      <c r="M253">
        <v>24.4</v>
      </c>
    </row>
    <row r="254" spans="1:13" x14ac:dyDescent="0.3">
      <c r="A254">
        <v>0.21409</v>
      </c>
      <c r="B254">
        <v>22</v>
      </c>
      <c r="C254">
        <v>5.86</v>
      </c>
      <c r="D254">
        <v>0</v>
      </c>
      <c r="E254">
        <v>0.43099999999999999</v>
      </c>
      <c r="F254">
        <v>6.4379999999999997</v>
      </c>
      <c r="G254">
        <v>8.9</v>
      </c>
      <c r="H254">
        <v>7.3967000000000001</v>
      </c>
      <c r="I254">
        <v>7</v>
      </c>
      <c r="J254">
        <v>330</v>
      </c>
      <c r="K254">
        <v>19.100000000000001</v>
      </c>
      <c r="L254">
        <v>3.59</v>
      </c>
      <c r="M254">
        <v>24.8</v>
      </c>
    </row>
    <row r="255" spans="1:13" x14ac:dyDescent="0.3">
      <c r="A255">
        <v>8.2210000000000005E-2</v>
      </c>
      <c r="B255">
        <v>22</v>
      </c>
      <c r="C255">
        <v>5.86</v>
      </c>
      <c r="D255">
        <v>0</v>
      </c>
      <c r="E255">
        <v>0.43099999999999999</v>
      </c>
      <c r="F255">
        <v>6.9569999999999999</v>
      </c>
      <c r="G255">
        <v>6.8</v>
      </c>
      <c r="H255">
        <v>8.9067000000000007</v>
      </c>
      <c r="I255">
        <v>7</v>
      </c>
      <c r="J255">
        <v>330</v>
      </c>
      <c r="K255">
        <v>19.100000000000001</v>
      </c>
      <c r="L255">
        <v>3.53</v>
      </c>
      <c r="M255">
        <v>29.6</v>
      </c>
    </row>
    <row r="256" spans="1:13" x14ac:dyDescent="0.3">
      <c r="A256">
        <v>0.36893999999999999</v>
      </c>
      <c r="B256">
        <v>22</v>
      </c>
      <c r="C256">
        <v>5.86</v>
      </c>
      <c r="D256">
        <v>0</v>
      </c>
      <c r="E256">
        <v>0.43099999999999999</v>
      </c>
      <c r="F256">
        <v>8.2590000000000003</v>
      </c>
      <c r="G256">
        <v>8.4</v>
      </c>
      <c r="H256">
        <v>8.9067000000000007</v>
      </c>
      <c r="I256">
        <v>7</v>
      </c>
      <c r="J256">
        <v>330</v>
      </c>
      <c r="K256">
        <v>19.100000000000001</v>
      </c>
      <c r="L256">
        <v>3.54</v>
      </c>
      <c r="M256">
        <v>42.8</v>
      </c>
    </row>
    <row r="257" spans="1:13" x14ac:dyDescent="0.3">
      <c r="A257">
        <v>4.8189999999999997E-2</v>
      </c>
      <c r="B257">
        <v>80</v>
      </c>
      <c r="C257">
        <v>3.64</v>
      </c>
      <c r="D257">
        <v>0</v>
      </c>
      <c r="E257">
        <v>0.39200000000000002</v>
      </c>
      <c r="F257">
        <v>6.1079999999999997</v>
      </c>
      <c r="G257">
        <v>32</v>
      </c>
      <c r="H257">
        <v>9.2202999999999999</v>
      </c>
      <c r="I257">
        <v>1</v>
      </c>
      <c r="J257">
        <v>315</v>
      </c>
      <c r="K257">
        <v>16.399999999999999</v>
      </c>
      <c r="L257">
        <v>6.57</v>
      </c>
      <c r="M257">
        <v>21.9</v>
      </c>
    </row>
    <row r="258" spans="1:13" x14ac:dyDescent="0.3">
      <c r="A258">
        <v>3.5479999999999998E-2</v>
      </c>
      <c r="B258">
        <v>80</v>
      </c>
      <c r="C258">
        <v>3.64</v>
      </c>
      <c r="D258">
        <v>0</v>
      </c>
      <c r="E258">
        <v>0.39200000000000002</v>
      </c>
      <c r="F258">
        <v>5.8760000000000003</v>
      </c>
      <c r="G258">
        <v>19.100000000000001</v>
      </c>
      <c r="H258">
        <v>9.2202999999999999</v>
      </c>
      <c r="I258">
        <v>1</v>
      </c>
      <c r="J258">
        <v>315</v>
      </c>
      <c r="K258">
        <v>16.399999999999999</v>
      </c>
      <c r="L258">
        <v>9.25</v>
      </c>
      <c r="M258">
        <v>20.9</v>
      </c>
    </row>
    <row r="259" spans="1:13" x14ac:dyDescent="0.3">
      <c r="A259">
        <v>1.538E-2</v>
      </c>
      <c r="B259">
        <v>90</v>
      </c>
      <c r="C259">
        <v>3.75</v>
      </c>
      <c r="D259">
        <v>0</v>
      </c>
      <c r="E259">
        <v>0.39400000000000002</v>
      </c>
      <c r="F259">
        <v>7.4539999999999997</v>
      </c>
      <c r="G259">
        <v>34.200000000000003</v>
      </c>
      <c r="H259">
        <v>6.3361000000000001</v>
      </c>
      <c r="I259">
        <v>3</v>
      </c>
      <c r="J259">
        <v>244</v>
      </c>
      <c r="K259">
        <v>15.9</v>
      </c>
      <c r="L259">
        <v>3.11</v>
      </c>
      <c r="M259">
        <v>44</v>
      </c>
    </row>
    <row r="260" spans="1:13" x14ac:dyDescent="0.3">
      <c r="A260">
        <v>0.61153999999999997</v>
      </c>
      <c r="B260">
        <v>20</v>
      </c>
      <c r="C260">
        <v>3.97</v>
      </c>
      <c r="D260">
        <v>0</v>
      </c>
      <c r="E260">
        <v>0.64700000000000002</v>
      </c>
      <c r="F260">
        <v>8.7040000000000006</v>
      </c>
      <c r="G260">
        <v>86.9</v>
      </c>
      <c r="H260">
        <v>1.8009999999999999</v>
      </c>
      <c r="I260">
        <v>5</v>
      </c>
      <c r="J260">
        <v>264</v>
      </c>
      <c r="K260">
        <v>13</v>
      </c>
      <c r="L260">
        <v>5.12</v>
      </c>
      <c r="M260">
        <v>50</v>
      </c>
    </row>
    <row r="261" spans="1:13" x14ac:dyDescent="0.3">
      <c r="A261">
        <v>0.66351000000000004</v>
      </c>
      <c r="B261">
        <v>20</v>
      </c>
      <c r="C261">
        <v>3.97</v>
      </c>
      <c r="D261">
        <v>0</v>
      </c>
      <c r="E261">
        <v>0.64700000000000002</v>
      </c>
      <c r="F261">
        <v>7.3330000000000002</v>
      </c>
      <c r="G261">
        <v>100</v>
      </c>
      <c r="H261">
        <v>1.8946000000000001</v>
      </c>
      <c r="I261">
        <v>5</v>
      </c>
      <c r="J261">
        <v>264</v>
      </c>
      <c r="K261">
        <v>13</v>
      </c>
      <c r="L261">
        <v>7.79</v>
      </c>
      <c r="M261">
        <v>36</v>
      </c>
    </row>
    <row r="262" spans="1:13" x14ac:dyDescent="0.3">
      <c r="A262">
        <v>0.65664999999999996</v>
      </c>
      <c r="B262">
        <v>20</v>
      </c>
      <c r="C262">
        <v>3.97</v>
      </c>
      <c r="D262">
        <v>0</v>
      </c>
      <c r="E262">
        <v>0.64700000000000002</v>
      </c>
      <c r="F262">
        <v>6.8419999999999996</v>
      </c>
      <c r="G262">
        <v>100</v>
      </c>
      <c r="H262">
        <v>2.0106999999999999</v>
      </c>
      <c r="I262">
        <v>5</v>
      </c>
      <c r="J262">
        <v>264</v>
      </c>
      <c r="K262">
        <v>13</v>
      </c>
      <c r="L262">
        <v>6.9</v>
      </c>
      <c r="M262">
        <v>30.1</v>
      </c>
    </row>
    <row r="263" spans="1:13" x14ac:dyDescent="0.3">
      <c r="A263">
        <v>0.54010999999999998</v>
      </c>
      <c r="B263">
        <v>20</v>
      </c>
      <c r="C263">
        <v>3.97</v>
      </c>
      <c r="D263">
        <v>0</v>
      </c>
      <c r="E263">
        <v>0.64700000000000002</v>
      </c>
      <c r="F263">
        <v>7.2030000000000003</v>
      </c>
      <c r="G263">
        <v>81.8</v>
      </c>
      <c r="H263">
        <v>2.1120999999999999</v>
      </c>
      <c r="I263">
        <v>5</v>
      </c>
      <c r="J263">
        <v>264</v>
      </c>
      <c r="K263">
        <v>13</v>
      </c>
      <c r="L263">
        <v>9.59</v>
      </c>
      <c r="M263">
        <v>33.799999999999997</v>
      </c>
    </row>
    <row r="264" spans="1:13" x14ac:dyDescent="0.3">
      <c r="A264">
        <v>0.53412000000000004</v>
      </c>
      <c r="B264">
        <v>20</v>
      </c>
      <c r="C264">
        <v>3.97</v>
      </c>
      <c r="D264">
        <v>0</v>
      </c>
      <c r="E264">
        <v>0.64700000000000002</v>
      </c>
      <c r="F264">
        <v>7.52</v>
      </c>
      <c r="G264">
        <v>89.4</v>
      </c>
      <c r="H264">
        <v>2.1398000000000001</v>
      </c>
      <c r="I264">
        <v>5</v>
      </c>
      <c r="J264">
        <v>264</v>
      </c>
      <c r="K264">
        <v>13</v>
      </c>
      <c r="L264">
        <v>7.26</v>
      </c>
      <c r="M264">
        <v>43.1</v>
      </c>
    </row>
    <row r="265" spans="1:13" x14ac:dyDescent="0.3">
      <c r="A265">
        <v>0.52014000000000005</v>
      </c>
      <c r="B265">
        <v>20</v>
      </c>
      <c r="C265">
        <v>3.97</v>
      </c>
      <c r="D265">
        <v>0</v>
      </c>
      <c r="E265">
        <v>0.64700000000000002</v>
      </c>
      <c r="F265">
        <v>8.3979999999999997</v>
      </c>
      <c r="G265">
        <v>91.5</v>
      </c>
      <c r="H265">
        <v>2.2885</v>
      </c>
      <c r="I265">
        <v>5</v>
      </c>
      <c r="J265">
        <v>264</v>
      </c>
      <c r="K265">
        <v>13</v>
      </c>
      <c r="L265">
        <v>5.91</v>
      </c>
      <c r="M265">
        <v>48.8</v>
      </c>
    </row>
    <row r="266" spans="1:13" x14ac:dyDescent="0.3">
      <c r="A266">
        <v>0.82525999999999999</v>
      </c>
      <c r="B266">
        <v>20</v>
      </c>
      <c r="C266">
        <v>3.97</v>
      </c>
      <c r="D266">
        <v>0</v>
      </c>
      <c r="E266">
        <v>0.64700000000000002</v>
      </c>
      <c r="F266">
        <v>7.327</v>
      </c>
      <c r="G266">
        <v>94.5</v>
      </c>
      <c r="H266">
        <v>2.0788000000000002</v>
      </c>
      <c r="I266">
        <v>5</v>
      </c>
      <c r="J266">
        <v>264</v>
      </c>
      <c r="K266">
        <v>13</v>
      </c>
      <c r="L266">
        <v>11.25</v>
      </c>
      <c r="M266">
        <v>31</v>
      </c>
    </row>
    <row r="267" spans="1:13" x14ac:dyDescent="0.3">
      <c r="A267">
        <v>0.55006999999999995</v>
      </c>
      <c r="B267">
        <v>20</v>
      </c>
      <c r="C267">
        <v>3.97</v>
      </c>
      <c r="D267">
        <v>0</v>
      </c>
      <c r="E267">
        <v>0.64700000000000002</v>
      </c>
      <c r="F267">
        <v>7.2060000000000004</v>
      </c>
      <c r="G267">
        <v>91.6</v>
      </c>
      <c r="H267">
        <v>1.9300999999999999</v>
      </c>
      <c r="I267">
        <v>5</v>
      </c>
      <c r="J267">
        <v>264</v>
      </c>
      <c r="K267">
        <v>13</v>
      </c>
      <c r="L267">
        <v>8.1</v>
      </c>
      <c r="M267">
        <v>36.5</v>
      </c>
    </row>
    <row r="268" spans="1:13" x14ac:dyDescent="0.3">
      <c r="A268">
        <v>0.76161999999999996</v>
      </c>
      <c r="B268">
        <v>20</v>
      </c>
      <c r="C268">
        <v>3.97</v>
      </c>
      <c r="D268">
        <v>0</v>
      </c>
      <c r="E268">
        <v>0.64700000000000002</v>
      </c>
      <c r="F268">
        <v>5.56</v>
      </c>
      <c r="G268">
        <v>62.8</v>
      </c>
      <c r="H268">
        <v>1.9864999999999999</v>
      </c>
      <c r="I268">
        <v>5</v>
      </c>
      <c r="J268">
        <v>264</v>
      </c>
      <c r="K268">
        <v>13</v>
      </c>
      <c r="L268">
        <v>10.45</v>
      </c>
      <c r="M268">
        <v>22.8</v>
      </c>
    </row>
    <row r="269" spans="1:13" x14ac:dyDescent="0.3">
      <c r="A269">
        <v>0.78569999999999995</v>
      </c>
      <c r="B269">
        <v>20</v>
      </c>
      <c r="C269">
        <v>3.97</v>
      </c>
      <c r="D269">
        <v>0</v>
      </c>
      <c r="E269">
        <v>0.64700000000000002</v>
      </c>
      <c r="F269">
        <v>7.0140000000000002</v>
      </c>
      <c r="G269">
        <v>84.6</v>
      </c>
      <c r="H269">
        <v>2.1328999999999998</v>
      </c>
      <c r="I269">
        <v>5</v>
      </c>
      <c r="J269">
        <v>264</v>
      </c>
      <c r="K269">
        <v>13</v>
      </c>
      <c r="L269">
        <v>14.79</v>
      </c>
      <c r="M269">
        <v>30.7</v>
      </c>
    </row>
    <row r="270" spans="1:13" x14ac:dyDescent="0.3">
      <c r="A270">
        <v>0.57833999999999997</v>
      </c>
      <c r="B270">
        <v>20</v>
      </c>
      <c r="C270">
        <v>3.97</v>
      </c>
      <c r="D270">
        <v>0</v>
      </c>
      <c r="E270">
        <v>0.57499999999999996</v>
      </c>
      <c r="F270">
        <v>8.2970000000000006</v>
      </c>
      <c r="G270">
        <v>67</v>
      </c>
      <c r="H270">
        <v>2.4216000000000002</v>
      </c>
      <c r="I270">
        <v>5</v>
      </c>
      <c r="J270">
        <v>264</v>
      </c>
      <c r="K270">
        <v>13</v>
      </c>
      <c r="L270">
        <v>7.44</v>
      </c>
      <c r="M270">
        <v>50</v>
      </c>
    </row>
    <row r="271" spans="1:13" x14ac:dyDescent="0.3">
      <c r="A271">
        <v>0.54049999999999998</v>
      </c>
      <c r="B271">
        <v>20</v>
      </c>
      <c r="C271">
        <v>3.97</v>
      </c>
      <c r="D271">
        <v>0</v>
      </c>
      <c r="E271">
        <v>0.57499999999999996</v>
      </c>
      <c r="F271">
        <v>7.47</v>
      </c>
      <c r="G271">
        <v>52.6</v>
      </c>
      <c r="H271">
        <v>2.8719999999999999</v>
      </c>
      <c r="I271">
        <v>5</v>
      </c>
      <c r="J271">
        <v>264</v>
      </c>
      <c r="K271">
        <v>13</v>
      </c>
      <c r="L271">
        <v>3.16</v>
      </c>
      <c r="M271">
        <v>43.5</v>
      </c>
    </row>
    <row r="272" spans="1:13" x14ac:dyDescent="0.3">
      <c r="A272">
        <v>9.0649999999999994E-2</v>
      </c>
      <c r="B272">
        <v>20</v>
      </c>
      <c r="C272">
        <v>6.96</v>
      </c>
      <c r="D272">
        <v>1</v>
      </c>
      <c r="E272">
        <v>0.46400000000000002</v>
      </c>
      <c r="F272">
        <v>5.92</v>
      </c>
      <c r="G272">
        <v>61.5</v>
      </c>
      <c r="H272">
        <v>3.9175</v>
      </c>
      <c r="I272">
        <v>3</v>
      </c>
      <c r="J272">
        <v>223</v>
      </c>
      <c r="K272">
        <v>18.600000000000001</v>
      </c>
      <c r="L272">
        <v>13.65</v>
      </c>
      <c r="M272">
        <v>20.7</v>
      </c>
    </row>
    <row r="273" spans="1:13" x14ac:dyDescent="0.3">
      <c r="A273">
        <v>0.29915999999999998</v>
      </c>
      <c r="B273">
        <v>20</v>
      </c>
      <c r="C273">
        <v>6.96</v>
      </c>
      <c r="D273">
        <v>0</v>
      </c>
      <c r="E273">
        <v>0.46400000000000002</v>
      </c>
      <c r="F273">
        <v>5.8559999999999999</v>
      </c>
      <c r="G273">
        <v>42.1</v>
      </c>
      <c r="H273">
        <v>4.4290000000000003</v>
      </c>
      <c r="I273">
        <v>3</v>
      </c>
      <c r="J273">
        <v>223</v>
      </c>
      <c r="K273">
        <v>18.600000000000001</v>
      </c>
      <c r="L273">
        <v>13</v>
      </c>
      <c r="M273">
        <v>21.1</v>
      </c>
    </row>
    <row r="274" spans="1:13" x14ac:dyDescent="0.3">
      <c r="A274">
        <v>0.16211</v>
      </c>
      <c r="B274">
        <v>20</v>
      </c>
      <c r="C274">
        <v>6.96</v>
      </c>
      <c r="D274">
        <v>0</v>
      </c>
      <c r="E274">
        <v>0.46400000000000002</v>
      </c>
      <c r="F274">
        <v>6.24</v>
      </c>
      <c r="G274">
        <v>16.3</v>
      </c>
      <c r="H274">
        <v>4.4290000000000003</v>
      </c>
      <c r="I274">
        <v>3</v>
      </c>
      <c r="J274">
        <v>223</v>
      </c>
      <c r="K274">
        <v>18.600000000000001</v>
      </c>
      <c r="L274">
        <v>6.59</v>
      </c>
      <c r="M274">
        <v>25.2</v>
      </c>
    </row>
    <row r="275" spans="1:13" x14ac:dyDescent="0.3">
      <c r="A275">
        <v>0.11459999999999999</v>
      </c>
      <c r="B275">
        <v>20</v>
      </c>
      <c r="C275">
        <v>6.96</v>
      </c>
      <c r="D275">
        <v>0</v>
      </c>
      <c r="E275">
        <v>0.46400000000000002</v>
      </c>
      <c r="F275">
        <v>6.5380000000000003</v>
      </c>
      <c r="G275">
        <v>58.7</v>
      </c>
      <c r="H275">
        <v>3.9175</v>
      </c>
      <c r="I275">
        <v>3</v>
      </c>
      <c r="J275">
        <v>223</v>
      </c>
      <c r="K275">
        <v>18.600000000000001</v>
      </c>
      <c r="L275">
        <v>7.73</v>
      </c>
      <c r="M275">
        <v>24.4</v>
      </c>
    </row>
    <row r="276" spans="1:13" x14ac:dyDescent="0.3">
      <c r="A276">
        <v>0.22187999999999999</v>
      </c>
      <c r="B276">
        <v>20</v>
      </c>
      <c r="C276">
        <v>6.96</v>
      </c>
      <c r="D276">
        <v>1</v>
      </c>
      <c r="E276">
        <v>0.46400000000000002</v>
      </c>
      <c r="F276">
        <v>7.6909999999999998</v>
      </c>
      <c r="G276">
        <v>51.8</v>
      </c>
      <c r="H276">
        <v>4.3665000000000003</v>
      </c>
      <c r="I276">
        <v>3</v>
      </c>
      <c r="J276">
        <v>223</v>
      </c>
      <c r="K276">
        <v>18.600000000000001</v>
      </c>
      <c r="L276">
        <v>6.58</v>
      </c>
      <c r="M276">
        <v>35.200000000000003</v>
      </c>
    </row>
    <row r="277" spans="1:13" x14ac:dyDescent="0.3">
      <c r="A277">
        <v>5.6439999999999997E-2</v>
      </c>
      <c r="B277">
        <v>40</v>
      </c>
      <c r="C277">
        <v>6.41</v>
      </c>
      <c r="D277">
        <v>1</v>
      </c>
      <c r="E277">
        <v>0.44700000000000001</v>
      </c>
      <c r="F277">
        <v>6.758</v>
      </c>
      <c r="G277">
        <v>32.9</v>
      </c>
      <c r="H277">
        <v>4.0776000000000003</v>
      </c>
      <c r="I277">
        <v>4</v>
      </c>
      <c r="J277">
        <v>254</v>
      </c>
      <c r="K277">
        <v>17.600000000000001</v>
      </c>
      <c r="L277">
        <v>3.53</v>
      </c>
      <c r="M277">
        <v>32.4</v>
      </c>
    </row>
    <row r="278" spans="1:13" x14ac:dyDescent="0.3">
      <c r="A278">
        <v>9.604E-2</v>
      </c>
      <c r="B278">
        <v>40</v>
      </c>
      <c r="C278">
        <v>6.41</v>
      </c>
      <c r="D278">
        <v>0</v>
      </c>
      <c r="E278">
        <v>0.44700000000000001</v>
      </c>
      <c r="F278">
        <v>6.8540000000000001</v>
      </c>
      <c r="G278">
        <v>42.8</v>
      </c>
      <c r="H278">
        <v>4.2672999999999996</v>
      </c>
      <c r="I278">
        <v>4</v>
      </c>
      <c r="J278">
        <v>254</v>
      </c>
      <c r="K278">
        <v>17.600000000000001</v>
      </c>
      <c r="L278">
        <v>2.98</v>
      </c>
      <c r="M278">
        <v>32</v>
      </c>
    </row>
    <row r="279" spans="1:13" x14ac:dyDescent="0.3">
      <c r="A279">
        <v>0.10469000000000001</v>
      </c>
      <c r="B279">
        <v>40</v>
      </c>
      <c r="C279">
        <v>6.41</v>
      </c>
      <c r="D279">
        <v>1</v>
      </c>
      <c r="E279">
        <v>0.44700000000000001</v>
      </c>
      <c r="F279">
        <v>7.2670000000000003</v>
      </c>
      <c r="G279">
        <v>49</v>
      </c>
      <c r="H279">
        <v>4.7872000000000003</v>
      </c>
      <c r="I279">
        <v>4</v>
      </c>
      <c r="J279">
        <v>254</v>
      </c>
      <c r="K279">
        <v>17.600000000000001</v>
      </c>
      <c r="L279">
        <v>6.05</v>
      </c>
      <c r="M279">
        <v>33.200000000000003</v>
      </c>
    </row>
    <row r="280" spans="1:13" x14ac:dyDescent="0.3">
      <c r="A280">
        <v>6.1269999999999998E-2</v>
      </c>
      <c r="B280">
        <v>40</v>
      </c>
      <c r="C280">
        <v>6.41</v>
      </c>
      <c r="D280">
        <v>1</v>
      </c>
      <c r="E280">
        <v>0.44700000000000001</v>
      </c>
      <c r="F280">
        <v>6.8259999999999996</v>
      </c>
      <c r="G280">
        <v>27.6</v>
      </c>
      <c r="H280">
        <v>4.8628</v>
      </c>
      <c r="I280">
        <v>4</v>
      </c>
      <c r="J280">
        <v>254</v>
      </c>
      <c r="K280">
        <v>17.600000000000001</v>
      </c>
      <c r="L280">
        <v>4.16</v>
      </c>
      <c r="M280">
        <v>33.1</v>
      </c>
    </row>
    <row r="281" spans="1:13" x14ac:dyDescent="0.3">
      <c r="A281">
        <v>7.9780000000000004E-2</v>
      </c>
      <c r="B281">
        <v>40</v>
      </c>
      <c r="C281">
        <v>6.41</v>
      </c>
      <c r="D281">
        <v>0</v>
      </c>
      <c r="E281">
        <v>0.44700000000000001</v>
      </c>
      <c r="F281">
        <v>6.4820000000000002</v>
      </c>
      <c r="G281">
        <v>32.1</v>
      </c>
      <c r="H281">
        <v>4.1402999999999999</v>
      </c>
      <c r="I281">
        <v>4</v>
      </c>
      <c r="J281">
        <v>254</v>
      </c>
      <c r="K281">
        <v>17.600000000000001</v>
      </c>
      <c r="L281">
        <v>7.19</v>
      </c>
      <c r="M281">
        <v>29.1</v>
      </c>
    </row>
    <row r="282" spans="1:13" x14ac:dyDescent="0.3">
      <c r="A282">
        <v>0.21038000000000001</v>
      </c>
      <c r="B282">
        <v>20</v>
      </c>
      <c r="C282">
        <v>3.33</v>
      </c>
      <c r="D282">
        <v>0</v>
      </c>
      <c r="E282">
        <v>0.44290000000000002</v>
      </c>
      <c r="F282">
        <v>6.8120000000000003</v>
      </c>
      <c r="G282">
        <v>32.200000000000003</v>
      </c>
      <c r="H282">
        <v>4.1006999999999998</v>
      </c>
      <c r="I282">
        <v>5</v>
      </c>
      <c r="J282">
        <v>216</v>
      </c>
      <c r="K282">
        <v>14.9</v>
      </c>
      <c r="L282">
        <v>4.8499999999999996</v>
      </c>
      <c r="M282">
        <v>35.1</v>
      </c>
    </row>
    <row r="283" spans="1:13" x14ac:dyDescent="0.3">
      <c r="A283">
        <v>3.5779999999999999E-2</v>
      </c>
      <c r="B283">
        <v>20</v>
      </c>
      <c r="C283">
        <v>3.33</v>
      </c>
      <c r="D283">
        <v>0</v>
      </c>
      <c r="E283">
        <v>0.44290000000000002</v>
      </c>
      <c r="F283">
        <v>7.82</v>
      </c>
      <c r="G283">
        <v>64.5</v>
      </c>
      <c r="H283">
        <v>4.6947000000000001</v>
      </c>
      <c r="I283">
        <v>5</v>
      </c>
      <c r="J283">
        <v>216</v>
      </c>
      <c r="K283">
        <v>14.9</v>
      </c>
      <c r="L283">
        <v>3.76</v>
      </c>
      <c r="M283">
        <v>45.4</v>
      </c>
    </row>
    <row r="284" spans="1:13" x14ac:dyDescent="0.3">
      <c r="A284">
        <v>3.705E-2</v>
      </c>
      <c r="B284">
        <v>20</v>
      </c>
      <c r="C284">
        <v>3.33</v>
      </c>
      <c r="D284">
        <v>0</v>
      </c>
      <c r="E284">
        <v>0.44290000000000002</v>
      </c>
      <c r="F284">
        <v>6.968</v>
      </c>
      <c r="G284">
        <v>37.200000000000003</v>
      </c>
      <c r="H284">
        <v>5.2446999999999999</v>
      </c>
      <c r="I284">
        <v>5</v>
      </c>
      <c r="J284">
        <v>216</v>
      </c>
      <c r="K284">
        <v>14.9</v>
      </c>
      <c r="L284">
        <v>4.59</v>
      </c>
      <c r="M284">
        <v>35.4</v>
      </c>
    </row>
    <row r="285" spans="1:13" x14ac:dyDescent="0.3">
      <c r="A285">
        <v>6.1289999999999997E-2</v>
      </c>
      <c r="B285">
        <v>20</v>
      </c>
      <c r="C285">
        <v>3.33</v>
      </c>
      <c r="D285">
        <v>1</v>
      </c>
      <c r="E285">
        <v>0.44290000000000002</v>
      </c>
      <c r="F285">
        <v>7.6449999999999996</v>
      </c>
      <c r="G285">
        <v>49.7</v>
      </c>
      <c r="H285">
        <v>5.2119</v>
      </c>
      <c r="I285">
        <v>5</v>
      </c>
      <c r="J285">
        <v>216</v>
      </c>
      <c r="K285">
        <v>14.9</v>
      </c>
      <c r="L285">
        <v>3.01</v>
      </c>
      <c r="M285">
        <v>46</v>
      </c>
    </row>
    <row r="286" spans="1:13" x14ac:dyDescent="0.3">
      <c r="A286">
        <v>1.5010000000000001E-2</v>
      </c>
      <c r="B286">
        <v>90</v>
      </c>
      <c r="C286">
        <v>1.21</v>
      </c>
      <c r="D286">
        <v>1</v>
      </c>
      <c r="E286">
        <v>0.40100000000000002</v>
      </c>
      <c r="F286">
        <v>7.923</v>
      </c>
      <c r="G286">
        <v>24.8</v>
      </c>
      <c r="H286">
        <v>5.8849999999999998</v>
      </c>
      <c r="I286">
        <v>1</v>
      </c>
      <c r="J286">
        <v>198</v>
      </c>
      <c r="K286">
        <v>13.6</v>
      </c>
      <c r="L286">
        <v>3.16</v>
      </c>
      <c r="M286">
        <v>50</v>
      </c>
    </row>
    <row r="287" spans="1:13" x14ac:dyDescent="0.3">
      <c r="A287">
        <v>9.0600000000000003E-3</v>
      </c>
      <c r="B287">
        <v>90</v>
      </c>
      <c r="C287">
        <v>2.97</v>
      </c>
      <c r="D287">
        <v>0</v>
      </c>
      <c r="E287">
        <v>0.4</v>
      </c>
      <c r="F287">
        <v>7.0880000000000001</v>
      </c>
      <c r="G287">
        <v>20.8</v>
      </c>
      <c r="H287">
        <v>7.3072999999999997</v>
      </c>
      <c r="I287">
        <v>1</v>
      </c>
      <c r="J287">
        <v>285</v>
      </c>
      <c r="K287">
        <v>15.3</v>
      </c>
      <c r="L287">
        <v>7.85</v>
      </c>
      <c r="M287">
        <v>32.200000000000003</v>
      </c>
    </row>
    <row r="288" spans="1:13" x14ac:dyDescent="0.3">
      <c r="A288">
        <v>1.0959999999999999E-2</v>
      </c>
      <c r="B288">
        <v>55</v>
      </c>
      <c r="C288">
        <v>2.25</v>
      </c>
      <c r="D288">
        <v>0</v>
      </c>
      <c r="E288">
        <v>0.38900000000000001</v>
      </c>
      <c r="F288">
        <v>6.4530000000000003</v>
      </c>
      <c r="G288">
        <v>31.9</v>
      </c>
      <c r="H288">
        <v>7.3072999999999997</v>
      </c>
      <c r="I288">
        <v>1</v>
      </c>
      <c r="J288">
        <v>300</v>
      </c>
      <c r="K288">
        <v>15.3</v>
      </c>
      <c r="L288">
        <v>8.23</v>
      </c>
      <c r="M288">
        <v>22</v>
      </c>
    </row>
    <row r="289" spans="1:13" x14ac:dyDescent="0.3">
      <c r="A289">
        <v>1.9650000000000001E-2</v>
      </c>
      <c r="B289">
        <v>80</v>
      </c>
      <c r="C289">
        <v>1.76</v>
      </c>
      <c r="D289">
        <v>0</v>
      </c>
      <c r="E289">
        <v>0.38500000000000001</v>
      </c>
      <c r="F289">
        <v>6.23</v>
      </c>
      <c r="G289">
        <v>31.5</v>
      </c>
      <c r="H289">
        <v>9.0891999999999999</v>
      </c>
      <c r="I289">
        <v>1</v>
      </c>
      <c r="J289">
        <v>241</v>
      </c>
      <c r="K289">
        <v>18.2</v>
      </c>
      <c r="L289">
        <v>12.93</v>
      </c>
      <c r="M289">
        <v>20.100000000000001</v>
      </c>
    </row>
    <row r="290" spans="1:13" x14ac:dyDescent="0.3">
      <c r="A290">
        <v>3.8710000000000001E-2</v>
      </c>
      <c r="B290">
        <v>52.5</v>
      </c>
      <c r="C290">
        <v>5.32</v>
      </c>
      <c r="D290">
        <v>0</v>
      </c>
      <c r="E290">
        <v>0.40500000000000003</v>
      </c>
      <c r="F290">
        <v>6.2089999999999996</v>
      </c>
      <c r="G290">
        <v>31.3</v>
      </c>
      <c r="H290">
        <v>7.3171999999999997</v>
      </c>
      <c r="I290">
        <v>6</v>
      </c>
      <c r="J290">
        <v>293</v>
      </c>
      <c r="K290">
        <v>16.600000000000001</v>
      </c>
      <c r="L290">
        <v>7.14</v>
      </c>
      <c r="M290">
        <v>23.2</v>
      </c>
    </row>
    <row r="291" spans="1:13" x14ac:dyDescent="0.3">
      <c r="A291">
        <v>4.5900000000000003E-2</v>
      </c>
      <c r="B291">
        <v>52.5</v>
      </c>
      <c r="C291">
        <v>5.32</v>
      </c>
      <c r="D291">
        <v>0</v>
      </c>
      <c r="E291">
        <v>0.40500000000000003</v>
      </c>
      <c r="F291">
        <v>6.3150000000000004</v>
      </c>
      <c r="G291">
        <v>45.6</v>
      </c>
      <c r="H291">
        <v>7.3171999999999997</v>
      </c>
      <c r="I291">
        <v>6</v>
      </c>
      <c r="J291">
        <v>293</v>
      </c>
      <c r="K291">
        <v>16.600000000000001</v>
      </c>
      <c r="L291">
        <v>7.6</v>
      </c>
      <c r="M291">
        <v>22.3</v>
      </c>
    </row>
    <row r="292" spans="1:13" x14ac:dyDescent="0.3">
      <c r="A292">
        <v>4.2970000000000001E-2</v>
      </c>
      <c r="B292">
        <v>52.5</v>
      </c>
      <c r="C292">
        <v>5.32</v>
      </c>
      <c r="D292">
        <v>0</v>
      </c>
      <c r="E292">
        <v>0.40500000000000003</v>
      </c>
      <c r="F292">
        <v>6.5650000000000004</v>
      </c>
      <c r="G292">
        <v>22.9</v>
      </c>
      <c r="H292">
        <v>7.3171999999999997</v>
      </c>
      <c r="I292">
        <v>6</v>
      </c>
      <c r="J292">
        <v>293</v>
      </c>
      <c r="K292">
        <v>16.600000000000001</v>
      </c>
      <c r="L292">
        <v>9.51</v>
      </c>
      <c r="M292">
        <v>24.8</v>
      </c>
    </row>
    <row r="293" spans="1:13" x14ac:dyDescent="0.3">
      <c r="A293">
        <v>3.5020000000000003E-2</v>
      </c>
      <c r="B293">
        <v>80</v>
      </c>
      <c r="C293">
        <v>4.95</v>
      </c>
      <c r="D293">
        <v>0</v>
      </c>
      <c r="E293">
        <v>0.41099999999999998</v>
      </c>
      <c r="F293">
        <v>6.8609999999999998</v>
      </c>
      <c r="G293">
        <v>27.9</v>
      </c>
      <c r="H293">
        <v>5.1166999999999998</v>
      </c>
      <c r="I293">
        <v>4</v>
      </c>
      <c r="J293">
        <v>245</v>
      </c>
      <c r="K293">
        <v>19.2</v>
      </c>
      <c r="L293">
        <v>3.33</v>
      </c>
      <c r="M293">
        <v>28.5</v>
      </c>
    </row>
    <row r="294" spans="1:13" x14ac:dyDescent="0.3">
      <c r="A294">
        <v>7.886E-2</v>
      </c>
      <c r="B294">
        <v>80</v>
      </c>
      <c r="C294">
        <v>4.95</v>
      </c>
      <c r="D294">
        <v>0</v>
      </c>
      <c r="E294">
        <v>0.41099999999999998</v>
      </c>
      <c r="F294">
        <v>7.1479999999999997</v>
      </c>
      <c r="G294">
        <v>27.7</v>
      </c>
      <c r="H294">
        <v>5.1166999999999998</v>
      </c>
      <c r="I294">
        <v>4</v>
      </c>
      <c r="J294">
        <v>245</v>
      </c>
      <c r="K294">
        <v>19.2</v>
      </c>
      <c r="L294">
        <v>3.56</v>
      </c>
      <c r="M294">
        <v>37.299999999999997</v>
      </c>
    </row>
    <row r="295" spans="1:13" x14ac:dyDescent="0.3">
      <c r="A295">
        <v>3.6150000000000002E-2</v>
      </c>
      <c r="B295">
        <v>80</v>
      </c>
      <c r="C295">
        <v>4.95</v>
      </c>
      <c r="D295">
        <v>0</v>
      </c>
      <c r="E295">
        <v>0.41099999999999998</v>
      </c>
      <c r="F295">
        <v>6.63</v>
      </c>
      <c r="G295">
        <v>23.4</v>
      </c>
      <c r="H295">
        <v>5.1166999999999998</v>
      </c>
      <c r="I295">
        <v>4</v>
      </c>
      <c r="J295">
        <v>245</v>
      </c>
      <c r="K295">
        <v>19.2</v>
      </c>
      <c r="L295">
        <v>4.7</v>
      </c>
      <c r="M295">
        <v>27.9</v>
      </c>
    </row>
    <row r="296" spans="1:13" x14ac:dyDescent="0.3">
      <c r="A296">
        <v>8.2650000000000001E-2</v>
      </c>
      <c r="B296">
        <v>0</v>
      </c>
      <c r="C296">
        <v>13.92</v>
      </c>
      <c r="D296">
        <v>0</v>
      </c>
      <c r="E296">
        <v>0.437</v>
      </c>
      <c r="F296">
        <v>6.1269999999999998</v>
      </c>
      <c r="G296">
        <v>18.399999999999999</v>
      </c>
      <c r="H296">
        <v>5.5026999999999999</v>
      </c>
      <c r="I296">
        <v>4</v>
      </c>
      <c r="J296">
        <v>289</v>
      </c>
      <c r="K296">
        <v>16</v>
      </c>
      <c r="L296">
        <v>8.58</v>
      </c>
      <c r="M296">
        <v>23.9</v>
      </c>
    </row>
    <row r="297" spans="1:13" x14ac:dyDescent="0.3">
      <c r="A297">
        <v>8.1989999999999993E-2</v>
      </c>
      <c r="B297">
        <v>0</v>
      </c>
      <c r="C297">
        <v>13.92</v>
      </c>
      <c r="D297">
        <v>0</v>
      </c>
      <c r="E297">
        <v>0.437</v>
      </c>
      <c r="F297">
        <v>6.0090000000000003</v>
      </c>
      <c r="G297">
        <v>42.3</v>
      </c>
      <c r="H297">
        <v>5.5026999999999999</v>
      </c>
      <c r="I297">
        <v>4</v>
      </c>
      <c r="J297">
        <v>289</v>
      </c>
      <c r="K297">
        <v>16</v>
      </c>
      <c r="L297">
        <v>10.4</v>
      </c>
      <c r="M297">
        <v>21.7</v>
      </c>
    </row>
    <row r="298" spans="1:13" x14ac:dyDescent="0.3">
      <c r="A298">
        <v>0.12931999999999999</v>
      </c>
      <c r="B298">
        <v>0</v>
      </c>
      <c r="C298">
        <v>13.92</v>
      </c>
      <c r="D298">
        <v>0</v>
      </c>
      <c r="E298">
        <v>0.437</v>
      </c>
      <c r="F298">
        <v>6.6779999999999999</v>
      </c>
      <c r="G298">
        <v>31.1</v>
      </c>
      <c r="H298">
        <v>5.9603999999999999</v>
      </c>
      <c r="I298">
        <v>4</v>
      </c>
      <c r="J298">
        <v>289</v>
      </c>
      <c r="K298">
        <v>16</v>
      </c>
      <c r="L298">
        <v>6.27</v>
      </c>
      <c r="M298">
        <v>28.6</v>
      </c>
    </row>
    <row r="299" spans="1:13" x14ac:dyDescent="0.3">
      <c r="A299">
        <v>5.3719999999999997E-2</v>
      </c>
      <c r="B299">
        <v>0</v>
      </c>
      <c r="C299">
        <v>13.92</v>
      </c>
      <c r="D299">
        <v>0</v>
      </c>
      <c r="E299">
        <v>0.437</v>
      </c>
      <c r="F299">
        <v>6.5490000000000004</v>
      </c>
      <c r="G299">
        <v>51</v>
      </c>
      <c r="H299">
        <v>5.9603999999999999</v>
      </c>
      <c r="I299">
        <v>4</v>
      </c>
      <c r="J299">
        <v>289</v>
      </c>
      <c r="K299">
        <v>16</v>
      </c>
      <c r="L299">
        <v>7.39</v>
      </c>
      <c r="M299">
        <v>27.1</v>
      </c>
    </row>
    <row r="300" spans="1:13" x14ac:dyDescent="0.3">
      <c r="A300">
        <v>0.14102999999999999</v>
      </c>
      <c r="B300">
        <v>0</v>
      </c>
      <c r="C300">
        <v>13.92</v>
      </c>
      <c r="D300">
        <v>0</v>
      </c>
      <c r="E300">
        <v>0.437</v>
      </c>
      <c r="F300">
        <v>5.79</v>
      </c>
      <c r="G300">
        <v>58</v>
      </c>
      <c r="H300">
        <v>6.32</v>
      </c>
      <c r="I300">
        <v>4</v>
      </c>
      <c r="J300">
        <v>289</v>
      </c>
      <c r="K300">
        <v>16</v>
      </c>
      <c r="L300">
        <v>15.84</v>
      </c>
      <c r="M300">
        <v>20.3</v>
      </c>
    </row>
    <row r="301" spans="1:13" x14ac:dyDescent="0.3">
      <c r="A301">
        <v>6.4659999999999995E-2</v>
      </c>
      <c r="B301">
        <v>70</v>
      </c>
      <c r="C301">
        <v>2.2400000000000002</v>
      </c>
      <c r="D301">
        <v>0</v>
      </c>
      <c r="E301">
        <v>0.4</v>
      </c>
      <c r="F301">
        <v>6.3449999999999998</v>
      </c>
      <c r="G301">
        <v>20.100000000000001</v>
      </c>
      <c r="H301">
        <v>7.8277999999999999</v>
      </c>
      <c r="I301">
        <v>5</v>
      </c>
      <c r="J301">
        <v>358</v>
      </c>
      <c r="K301">
        <v>14.8</v>
      </c>
      <c r="L301">
        <v>4.97</v>
      </c>
      <c r="M301">
        <v>22.5</v>
      </c>
    </row>
    <row r="302" spans="1:13" x14ac:dyDescent="0.3">
      <c r="A302">
        <v>5.561E-2</v>
      </c>
      <c r="B302">
        <v>70</v>
      </c>
      <c r="C302">
        <v>2.2400000000000002</v>
      </c>
      <c r="D302">
        <v>0</v>
      </c>
      <c r="E302">
        <v>0.4</v>
      </c>
      <c r="F302">
        <v>7.0410000000000004</v>
      </c>
      <c r="G302">
        <v>10</v>
      </c>
      <c r="H302">
        <v>7.8277999999999999</v>
      </c>
      <c r="I302">
        <v>5</v>
      </c>
      <c r="J302">
        <v>358</v>
      </c>
      <c r="K302">
        <v>14.8</v>
      </c>
      <c r="L302">
        <v>4.74</v>
      </c>
      <c r="M302">
        <v>29</v>
      </c>
    </row>
    <row r="303" spans="1:13" x14ac:dyDescent="0.3">
      <c r="A303">
        <v>4.4170000000000001E-2</v>
      </c>
      <c r="B303">
        <v>70</v>
      </c>
      <c r="C303">
        <v>2.2400000000000002</v>
      </c>
      <c r="D303">
        <v>0</v>
      </c>
      <c r="E303">
        <v>0.4</v>
      </c>
      <c r="F303">
        <v>6.8710000000000004</v>
      </c>
      <c r="G303">
        <v>47.4</v>
      </c>
      <c r="H303">
        <v>7.8277999999999999</v>
      </c>
      <c r="I303">
        <v>5</v>
      </c>
      <c r="J303">
        <v>358</v>
      </c>
      <c r="K303">
        <v>14.8</v>
      </c>
      <c r="L303">
        <v>6.07</v>
      </c>
      <c r="M303">
        <v>24.8</v>
      </c>
    </row>
    <row r="304" spans="1:13" x14ac:dyDescent="0.3">
      <c r="A304">
        <v>3.5369999999999999E-2</v>
      </c>
      <c r="B304">
        <v>34</v>
      </c>
      <c r="C304">
        <v>6.09</v>
      </c>
      <c r="D304">
        <v>0</v>
      </c>
      <c r="E304">
        <v>0.433</v>
      </c>
      <c r="F304">
        <v>6.59</v>
      </c>
      <c r="G304">
        <v>40.4</v>
      </c>
      <c r="H304">
        <v>5.4916999999999998</v>
      </c>
      <c r="I304">
        <v>7</v>
      </c>
      <c r="J304">
        <v>329</v>
      </c>
      <c r="K304">
        <v>16.100000000000001</v>
      </c>
      <c r="L304">
        <v>9.5</v>
      </c>
      <c r="M304">
        <v>22</v>
      </c>
    </row>
    <row r="305" spans="1:13" x14ac:dyDescent="0.3">
      <c r="A305">
        <v>9.2660000000000006E-2</v>
      </c>
      <c r="B305">
        <v>34</v>
      </c>
      <c r="C305">
        <v>6.09</v>
      </c>
      <c r="D305">
        <v>0</v>
      </c>
      <c r="E305">
        <v>0.433</v>
      </c>
      <c r="F305">
        <v>6.4950000000000001</v>
      </c>
      <c r="G305">
        <v>18.399999999999999</v>
      </c>
      <c r="H305">
        <v>5.4916999999999998</v>
      </c>
      <c r="I305">
        <v>7</v>
      </c>
      <c r="J305">
        <v>329</v>
      </c>
      <c r="K305">
        <v>16.100000000000001</v>
      </c>
      <c r="L305">
        <v>8.67</v>
      </c>
      <c r="M305">
        <v>26.4</v>
      </c>
    </row>
    <row r="306" spans="1:13" x14ac:dyDescent="0.3">
      <c r="A306">
        <v>0.1</v>
      </c>
      <c r="B306">
        <v>34</v>
      </c>
      <c r="C306">
        <v>6.09</v>
      </c>
      <c r="D306">
        <v>0</v>
      </c>
      <c r="E306">
        <v>0.433</v>
      </c>
      <c r="F306">
        <v>6.9820000000000002</v>
      </c>
      <c r="G306">
        <v>17.7</v>
      </c>
      <c r="H306">
        <v>5.4916999999999998</v>
      </c>
      <c r="I306">
        <v>7</v>
      </c>
      <c r="J306">
        <v>329</v>
      </c>
      <c r="K306">
        <v>16.100000000000001</v>
      </c>
      <c r="L306">
        <v>4.8600000000000003</v>
      </c>
      <c r="M306">
        <v>33.1</v>
      </c>
    </row>
    <row r="307" spans="1:13" x14ac:dyDescent="0.3">
      <c r="A307">
        <v>5.5149999999999998E-2</v>
      </c>
      <c r="B307">
        <v>33</v>
      </c>
      <c r="C307">
        <v>2.1800000000000002</v>
      </c>
      <c r="D307">
        <v>0</v>
      </c>
      <c r="E307">
        <v>0.47199999999999998</v>
      </c>
      <c r="F307">
        <v>7.2359999999999998</v>
      </c>
      <c r="G307">
        <v>41.1</v>
      </c>
      <c r="H307">
        <v>4.0220000000000002</v>
      </c>
      <c r="I307">
        <v>7</v>
      </c>
      <c r="J307">
        <v>222</v>
      </c>
      <c r="K307">
        <v>18.399999999999999</v>
      </c>
      <c r="L307">
        <v>6.93</v>
      </c>
      <c r="M307">
        <v>36.1</v>
      </c>
    </row>
    <row r="308" spans="1:13" x14ac:dyDescent="0.3">
      <c r="A308">
        <v>5.4789999999999998E-2</v>
      </c>
      <c r="B308">
        <v>33</v>
      </c>
      <c r="C308">
        <v>2.1800000000000002</v>
      </c>
      <c r="D308">
        <v>0</v>
      </c>
      <c r="E308">
        <v>0.47199999999999998</v>
      </c>
      <c r="F308">
        <v>6.6159999999999997</v>
      </c>
      <c r="G308">
        <v>58.1</v>
      </c>
      <c r="H308">
        <v>3.37</v>
      </c>
      <c r="I308">
        <v>7</v>
      </c>
      <c r="J308">
        <v>222</v>
      </c>
      <c r="K308">
        <v>18.399999999999999</v>
      </c>
      <c r="L308">
        <v>8.93</v>
      </c>
      <c r="M308">
        <v>28.4</v>
      </c>
    </row>
    <row r="309" spans="1:13" x14ac:dyDescent="0.3">
      <c r="A309">
        <v>7.5029999999999999E-2</v>
      </c>
      <c r="B309">
        <v>33</v>
      </c>
      <c r="C309">
        <v>2.1800000000000002</v>
      </c>
      <c r="D309">
        <v>0</v>
      </c>
      <c r="E309">
        <v>0.47199999999999998</v>
      </c>
      <c r="F309">
        <v>7.42</v>
      </c>
      <c r="G309">
        <v>71.900000000000006</v>
      </c>
      <c r="H309">
        <v>3.0992000000000002</v>
      </c>
      <c r="I309">
        <v>7</v>
      </c>
      <c r="J309">
        <v>222</v>
      </c>
      <c r="K309">
        <v>18.399999999999999</v>
      </c>
      <c r="L309">
        <v>6.47</v>
      </c>
      <c r="M309">
        <v>33.4</v>
      </c>
    </row>
    <row r="310" spans="1:13" x14ac:dyDescent="0.3">
      <c r="A310">
        <v>4.9320000000000003E-2</v>
      </c>
      <c r="B310">
        <v>33</v>
      </c>
      <c r="C310">
        <v>2.1800000000000002</v>
      </c>
      <c r="D310">
        <v>0</v>
      </c>
      <c r="E310">
        <v>0.47199999999999998</v>
      </c>
      <c r="F310">
        <v>6.8490000000000002</v>
      </c>
      <c r="G310">
        <v>70.3</v>
      </c>
      <c r="H310">
        <v>3.1827000000000001</v>
      </c>
      <c r="I310">
        <v>7</v>
      </c>
      <c r="J310">
        <v>222</v>
      </c>
      <c r="K310">
        <v>18.399999999999999</v>
      </c>
      <c r="L310">
        <v>7.53</v>
      </c>
      <c r="M310">
        <v>28.2</v>
      </c>
    </row>
    <row r="311" spans="1:13" x14ac:dyDescent="0.3">
      <c r="A311">
        <v>0.49297999999999997</v>
      </c>
      <c r="B311">
        <v>0</v>
      </c>
      <c r="C311">
        <v>9.9</v>
      </c>
      <c r="D311">
        <v>0</v>
      </c>
      <c r="E311">
        <v>0.54400000000000004</v>
      </c>
      <c r="F311">
        <v>6.6349999999999998</v>
      </c>
      <c r="G311">
        <v>82.5</v>
      </c>
      <c r="H311">
        <v>3.3174999999999999</v>
      </c>
      <c r="I311">
        <v>4</v>
      </c>
      <c r="J311">
        <v>304</v>
      </c>
      <c r="K311">
        <v>18.399999999999999</v>
      </c>
      <c r="L311">
        <v>4.54</v>
      </c>
      <c r="M311">
        <v>22.8</v>
      </c>
    </row>
    <row r="312" spans="1:13" x14ac:dyDescent="0.3">
      <c r="A312">
        <v>0.34939999999999999</v>
      </c>
      <c r="B312">
        <v>0</v>
      </c>
      <c r="C312">
        <v>9.9</v>
      </c>
      <c r="D312">
        <v>0</v>
      </c>
      <c r="E312">
        <v>0.54400000000000004</v>
      </c>
      <c r="F312">
        <v>5.9720000000000004</v>
      </c>
      <c r="G312">
        <v>76.7</v>
      </c>
      <c r="H312">
        <v>3.1025</v>
      </c>
      <c r="I312">
        <v>4</v>
      </c>
      <c r="J312">
        <v>304</v>
      </c>
      <c r="K312">
        <v>18.399999999999999</v>
      </c>
      <c r="L312">
        <v>9.9700000000000006</v>
      </c>
      <c r="M312">
        <v>20.3</v>
      </c>
    </row>
    <row r="313" spans="1:13" x14ac:dyDescent="0.3">
      <c r="A313">
        <v>2.6354799999999998</v>
      </c>
      <c r="B313">
        <v>0</v>
      </c>
      <c r="C313">
        <v>9.9</v>
      </c>
      <c r="D313">
        <v>0</v>
      </c>
      <c r="E313">
        <v>0.54400000000000004</v>
      </c>
      <c r="F313">
        <v>4.9729999999999999</v>
      </c>
      <c r="G313">
        <v>37.799999999999997</v>
      </c>
      <c r="H313">
        <v>2.5194000000000001</v>
      </c>
      <c r="I313">
        <v>4</v>
      </c>
      <c r="J313">
        <v>304</v>
      </c>
      <c r="K313">
        <v>18.399999999999999</v>
      </c>
      <c r="L313">
        <v>12.64</v>
      </c>
      <c r="M313">
        <v>16.100000000000001</v>
      </c>
    </row>
    <row r="314" spans="1:13" x14ac:dyDescent="0.3">
      <c r="A314">
        <v>0.79040999999999995</v>
      </c>
      <c r="B314">
        <v>0</v>
      </c>
      <c r="C314">
        <v>9.9</v>
      </c>
      <c r="D314">
        <v>0</v>
      </c>
      <c r="E314">
        <v>0.54400000000000004</v>
      </c>
      <c r="F314">
        <v>6.1219999999999999</v>
      </c>
      <c r="G314">
        <v>52.8</v>
      </c>
      <c r="H314">
        <v>2.6402999999999999</v>
      </c>
      <c r="I314">
        <v>4</v>
      </c>
      <c r="J314">
        <v>304</v>
      </c>
      <c r="K314">
        <v>18.399999999999999</v>
      </c>
      <c r="L314">
        <v>5.98</v>
      </c>
      <c r="M314">
        <v>22.1</v>
      </c>
    </row>
    <row r="315" spans="1:13" x14ac:dyDescent="0.3">
      <c r="A315">
        <v>0.26168999999999998</v>
      </c>
      <c r="B315">
        <v>0</v>
      </c>
      <c r="C315">
        <v>9.9</v>
      </c>
      <c r="D315">
        <v>0</v>
      </c>
      <c r="E315">
        <v>0.54400000000000004</v>
      </c>
      <c r="F315">
        <v>6.0229999999999997</v>
      </c>
      <c r="G315">
        <v>90.4</v>
      </c>
      <c r="H315">
        <v>2.8340000000000001</v>
      </c>
      <c r="I315">
        <v>4</v>
      </c>
      <c r="J315">
        <v>304</v>
      </c>
      <c r="K315">
        <v>18.399999999999999</v>
      </c>
      <c r="L315">
        <v>11.72</v>
      </c>
      <c r="M315">
        <v>19.399999999999999</v>
      </c>
    </row>
    <row r="316" spans="1:13" x14ac:dyDescent="0.3">
      <c r="A316">
        <v>0.26938000000000001</v>
      </c>
      <c r="B316">
        <v>0</v>
      </c>
      <c r="C316">
        <v>9.9</v>
      </c>
      <c r="D316">
        <v>0</v>
      </c>
      <c r="E316">
        <v>0.54400000000000004</v>
      </c>
      <c r="F316">
        <v>6.266</v>
      </c>
      <c r="G316">
        <v>82.8</v>
      </c>
      <c r="H316">
        <v>3.2627999999999999</v>
      </c>
      <c r="I316">
        <v>4</v>
      </c>
      <c r="J316">
        <v>304</v>
      </c>
      <c r="K316">
        <v>18.399999999999999</v>
      </c>
      <c r="L316">
        <v>7.9</v>
      </c>
      <c r="M316">
        <v>21.6</v>
      </c>
    </row>
    <row r="317" spans="1:13" x14ac:dyDescent="0.3">
      <c r="A317">
        <v>0.36919999999999997</v>
      </c>
      <c r="B317">
        <v>0</v>
      </c>
      <c r="C317">
        <v>9.9</v>
      </c>
      <c r="D317">
        <v>0</v>
      </c>
      <c r="E317">
        <v>0.54400000000000004</v>
      </c>
      <c r="F317">
        <v>6.5670000000000002</v>
      </c>
      <c r="G317">
        <v>87.3</v>
      </c>
      <c r="H317">
        <v>3.6023000000000001</v>
      </c>
      <c r="I317">
        <v>4</v>
      </c>
      <c r="J317">
        <v>304</v>
      </c>
      <c r="K317">
        <v>18.399999999999999</v>
      </c>
      <c r="L317">
        <v>9.2799999999999994</v>
      </c>
      <c r="M317">
        <v>23.8</v>
      </c>
    </row>
    <row r="318" spans="1:13" x14ac:dyDescent="0.3">
      <c r="A318">
        <v>0.25356000000000001</v>
      </c>
      <c r="B318">
        <v>0</v>
      </c>
      <c r="C318">
        <v>9.9</v>
      </c>
      <c r="D318">
        <v>0</v>
      </c>
      <c r="E318">
        <v>0.54400000000000004</v>
      </c>
      <c r="F318">
        <v>5.7050000000000001</v>
      </c>
      <c r="G318">
        <v>77.7</v>
      </c>
      <c r="H318">
        <v>3.9449999999999998</v>
      </c>
      <c r="I318">
        <v>4</v>
      </c>
      <c r="J318">
        <v>304</v>
      </c>
      <c r="K318">
        <v>18.399999999999999</v>
      </c>
      <c r="L318">
        <v>11.5</v>
      </c>
      <c r="M318">
        <v>16.2</v>
      </c>
    </row>
    <row r="319" spans="1:13" x14ac:dyDescent="0.3">
      <c r="A319">
        <v>0.31827</v>
      </c>
      <c r="B319">
        <v>0</v>
      </c>
      <c r="C319">
        <v>9.9</v>
      </c>
      <c r="D319">
        <v>0</v>
      </c>
      <c r="E319">
        <v>0.54400000000000004</v>
      </c>
      <c r="F319">
        <v>5.9139999999999997</v>
      </c>
      <c r="G319">
        <v>83.2</v>
      </c>
      <c r="H319">
        <v>3.9986000000000002</v>
      </c>
      <c r="I319">
        <v>4</v>
      </c>
      <c r="J319">
        <v>304</v>
      </c>
      <c r="K319">
        <v>18.399999999999999</v>
      </c>
      <c r="L319">
        <v>18.329999999999998</v>
      </c>
      <c r="M319">
        <v>17.8</v>
      </c>
    </row>
    <row r="320" spans="1:13" x14ac:dyDescent="0.3">
      <c r="A320">
        <v>0.24521999999999999</v>
      </c>
      <c r="B320">
        <v>0</v>
      </c>
      <c r="C320">
        <v>9.9</v>
      </c>
      <c r="D320">
        <v>0</v>
      </c>
      <c r="E320">
        <v>0.54400000000000004</v>
      </c>
      <c r="F320">
        <v>5.782</v>
      </c>
      <c r="G320">
        <v>71.7</v>
      </c>
      <c r="H320">
        <v>4.0316999999999998</v>
      </c>
      <c r="I320">
        <v>4</v>
      </c>
      <c r="J320">
        <v>304</v>
      </c>
      <c r="K320">
        <v>18.399999999999999</v>
      </c>
      <c r="L320">
        <v>15.94</v>
      </c>
      <c r="M320">
        <v>19.8</v>
      </c>
    </row>
    <row r="321" spans="1:13" x14ac:dyDescent="0.3">
      <c r="A321">
        <v>0.40201999999999999</v>
      </c>
      <c r="B321">
        <v>0</v>
      </c>
      <c r="C321">
        <v>9.9</v>
      </c>
      <c r="D321">
        <v>0</v>
      </c>
      <c r="E321">
        <v>0.54400000000000004</v>
      </c>
      <c r="F321">
        <v>6.3819999999999997</v>
      </c>
      <c r="G321">
        <v>67.2</v>
      </c>
      <c r="H321">
        <v>3.5325000000000002</v>
      </c>
      <c r="I321">
        <v>4</v>
      </c>
      <c r="J321">
        <v>304</v>
      </c>
      <c r="K321">
        <v>18.399999999999999</v>
      </c>
      <c r="L321">
        <v>10.36</v>
      </c>
      <c r="M321">
        <v>23.1</v>
      </c>
    </row>
    <row r="322" spans="1:13" x14ac:dyDescent="0.3">
      <c r="A322">
        <v>0.47547</v>
      </c>
      <c r="B322">
        <v>0</v>
      </c>
      <c r="C322">
        <v>9.9</v>
      </c>
      <c r="D322">
        <v>0</v>
      </c>
      <c r="E322">
        <v>0.54400000000000004</v>
      </c>
      <c r="F322">
        <v>6.1130000000000004</v>
      </c>
      <c r="G322">
        <v>58.8</v>
      </c>
      <c r="H322">
        <v>4.0019</v>
      </c>
      <c r="I322">
        <v>4</v>
      </c>
      <c r="J322">
        <v>304</v>
      </c>
      <c r="K322">
        <v>18.399999999999999</v>
      </c>
      <c r="L322">
        <v>12.73</v>
      </c>
      <c r="M322">
        <v>21</v>
      </c>
    </row>
    <row r="323" spans="1:13" x14ac:dyDescent="0.3">
      <c r="A323">
        <v>0.1676</v>
      </c>
      <c r="B323">
        <v>0</v>
      </c>
      <c r="C323">
        <v>7.38</v>
      </c>
      <c r="D323">
        <v>0</v>
      </c>
      <c r="E323">
        <v>0.49299999999999999</v>
      </c>
      <c r="F323">
        <v>6.4260000000000002</v>
      </c>
      <c r="G323">
        <v>52.3</v>
      </c>
      <c r="H323">
        <v>4.5404</v>
      </c>
      <c r="I323">
        <v>5</v>
      </c>
      <c r="J323">
        <v>287</v>
      </c>
      <c r="K323">
        <v>19.600000000000001</v>
      </c>
      <c r="L323">
        <v>7.2</v>
      </c>
      <c r="M323">
        <v>23.8</v>
      </c>
    </row>
    <row r="324" spans="1:13" x14ac:dyDescent="0.3">
      <c r="A324">
        <v>0.18159</v>
      </c>
      <c r="B324">
        <v>0</v>
      </c>
      <c r="C324">
        <v>7.38</v>
      </c>
      <c r="D324">
        <v>0</v>
      </c>
      <c r="E324">
        <v>0.49299999999999999</v>
      </c>
      <c r="F324">
        <v>6.3760000000000003</v>
      </c>
      <c r="G324">
        <v>54.3</v>
      </c>
      <c r="H324">
        <v>4.5404</v>
      </c>
      <c r="I324">
        <v>5</v>
      </c>
      <c r="J324">
        <v>287</v>
      </c>
      <c r="K324">
        <v>19.600000000000001</v>
      </c>
      <c r="L324">
        <v>6.87</v>
      </c>
      <c r="M324">
        <v>23.1</v>
      </c>
    </row>
    <row r="325" spans="1:13" x14ac:dyDescent="0.3">
      <c r="A325">
        <v>0.35114000000000001</v>
      </c>
      <c r="B325">
        <v>0</v>
      </c>
      <c r="C325">
        <v>7.38</v>
      </c>
      <c r="D325">
        <v>0</v>
      </c>
      <c r="E325">
        <v>0.49299999999999999</v>
      </c>
      <c r="F325">
        <v>6.0410000000000004</v>
      </c>
      <c r="G325">
        <v>49.9</v>
      </c>
      <c r="H325">
        <v>4.7210999999999999</v>
      </c>
      <c r="I325">
        <v>5</v>
      </c>
      <c r="J325">
        <v>287</v>
      </c>
      <c r="K325">
        <v>19.600000000000001</v>
      </c>
      <c r="L325">
        <v>7.7</v>
      </c>
      <c r="M325">
        <v>20.399999999999999</v>
      </c>
    </row>
    <row r="326" spans="1:13" x14ac:dyDescent="0.3">
      <c r="A326">
        <v>0.28392000000000001</v>
      </c>
      <c r="B326">
        <v>0</v>
      </c>
      <c r="C326">
        <v>7.38</v>
      </c>
      <c r="D326">
        <v>0</v>
      </c>
      <c r="E326">
        <v>0.49299999999999999</v>
      </c>
      <c r="F326">
        <v>5.7080000000000002</v>
      </c>
      <c r="G326">
        <v>74.3</v>
      </c>
      <c r="H326">
        <v>4.7210999999999999</v>
      </c>
      <c r="I326">
        <v>5</v>
      </c>
      <c r="J326">
        <v>287</v>
      </c>
      <c r="K326">
        <v>19.600000000000001</v>
      </c>
      <c r="L326">
        <v>11.74</v>
      </c>
      <c r="M326">
        <v>18.5</v>
      </c>
    </row>
    <row r="327" spans="1:13" x14ac:dyDescent="0.3">
      <c r="A327">
        <v>0.34109</v>
      </c>
      <c r="B327">
        <v>0</v>
      </c>
      <c r="C327">
        <v>7.38</v>
      </c>
      <c r="D327">
        <v>0</v>
      </c>
      <c r="E327">
        <v>0.49299999999999999</v>
      </c>
      <c r="F327">
        <v>6.415</v>
      </c>
      <c r="G327">
        <v>40.1</v>
      </c>
      <c r="H327">
        <v>4.7210999999999999</v>
      </c>
      <c r="I327">
        <v>5</v>
      </c>
      <c r="J327">
        <v>287</v>
      </c>
      <c r="K327">
        <v>19.600000000000001</v>
      </c>
      <c r="L327">
        <v>6.12</v>
      </c>
      <c r="M327">
        <v>25</v>
      </c>
    </row>
    <row r="328" spans="1:13" x14ac:dyDescent="0.3">
      <c r="A328">
        <v>0.19186</v>
      </c>
      <c r="B328">
        <v>0</v>
      </c>
      <c r="C328">
        <v>7.38</v>
      </c>
      <c r="D328">
        <v>0</v>
      </c>
      <c r="E328">
        <v>0.49299999999999999</v>
      </c>
      <c r="F328">
        <v>6.431</v>
      </c>
      <c r="G328">
        <v>14.7</v>
      </c>
      <c r="H328">
        <v>5.4158999999999997</v>
      </c>
      <c r="I328">
        <v>5</v>
      </c>
      <c r="J328">
        <v>287</v>
      </c>
      <c r="K328">
        <v>19.600000000000001</v>
      </c>
      <c r="L328">
        <v>5.08</v>
      </c>
      <c r="M328">
        <v>24.6</v>
      </c>
    </row>
    <row r="329" spans="1:13" x14ac:dyDescent="0.3">
      <c r="A329">
        <v>0.30347000000000002</v>
      </c>
      <c r="B329">
        <v>0</v>
      </c>
      <c r="C329">
        <v>7.38</v>
      </c>
      <c r="D329">
        <v>0</v>
      </c>
      <c r="E329">
        <v>0.49299999999999999</v>
      </c>
      <c r="F329">
        <v>6.3120000000000003</v>
      </c>
      <c r="G329">
        <v>28.9</v>
      </c>
      <c r="H329">
        <v>5.4158999999999997</v>
      </c>
      <c r="I329">
        <v>5</v>
      </c>
      <c r="J329">
        <v>287</v>
      </c>
      <c r="K329">
        <v>19.600000000000001</v>
      </c>
      <c r="L329">
        <v>6.15</v>
      </c>
      <c r="M329">
        <v>23</v>
      </c>
    </row>
    <row r="330" spans="1:13" x14ac:dyDescent="0.3">
      <c r="A330">
        <v>0.24102999999999999</v>
      </c>
      <c r="B330">
        <v>0</v>
      </c>
      <c r="C330">
        <v>7.38</v>
      </c>
      <c r="D330">
        <v>0</v>
      </c>
      <c r="E330">
        <v>0.49299999999999999</v>
      </c>
      <c r="F330">
        <v>6.0830000000000002</v>
      </c>
      <c r="G330">
        <v>43.7</v>
      </c>
      <c r="H330">
        <v>5.4158999999999997</v>
      </c>
      <c r="I330">
        <v>5</v>
      </c>
      <c r="J330">
        <v>287</v>
      </c>
      <c r="K330">
        <v>19.600000000000001</v>
      </c>
      <c r="L330">
        <v>12.79</v>
      </c>
      <c r="M330">
        <v>22.2</v>
      </c>
    </row>
    <row r="331" spans="1:13" x14ac:dyDescent="0.3">
      <c r="A331">
        <v>6.6170000000000007E-2</v>
      </c>
      <c r="B331">
        <v>0</v>
      </c>
      <c r="C331">
        <v>3.24</v>
      </c>
      <c r="D331">
        <v>0</v>
      </c>
      <c r="E331">
        <v>0.46</v>
      </c>
      <c r="F331">
        <v>5.8680000000000003</v>
      </c>
      <c r="G331">
        <v>25.8</v>
      </c>
      <c r="H331">
        <v>5.2145999999999999</v>
      </c>
      <c r="I331">
        <v>4</v>
      </c>
      <c r="J331">
        <v>430</v>
      </c>
      <c r="K331">
        <v>16.899999999999999</v>
      </c>
      <c r="L331">
        <v>9.9700000000000006</v>
      </c>
      <c r="M331">
        <v>19.3</v>
      </c>
    </row>
    <row r="332" spans="1:13" x14ac:dyDescent="0.3">
      <c r="A332">
        <v>6.7239999999999994E-2</v>
      </c>
      <c r="B332">
        <v>0</v>
      </c>
      <c r="C332">
        <v>3.24</v>
      </c>
      <c r="D332">
        <v>0</v>
      </c>
      <c r="E332">
        <v>0.46</v>
      </c>
      <c r="F332">
        <v>6.3330000000000002</v>
      </c>
      <c r="G332">
        <v>17.2</v>
      </c>
      <c r="H332">
        <v>5.2145999999999999</v>
      </c>
      <c r="I332">
        <v>4</v>
      </c>
      <c r="J332">
        <v>430</v>
      </c>
      <c r="K332">
        <v>16.899999999999999</v>
      </c>
      <c r="L332">
        <v>7.34</v>
      </c>
      <c r="M332">
        <v>22.6</v>
      </c>
    </row>
    <row r="333" spans="1:13" x14ac:dyDescent="0.3">
      <c r="A333">
        <v>4.5440000000000001E-2</v>
      </c>
      <c r="B333">
        <v>0</v>
      </c>
      <c r="C333">
        <v>3.24</v>
      </c>
      <c r="D333">
        <v>0</v>
      </c>
      <c r="E333">
        <v>0.46</v>
      </c>
      <c r="F333">
        <v>6.1440000000000001</v>
      </c>
      <c r="G333">
        <v>32.200000000000003</v>
      </c>
      <c r="H333">
        <v>5.8735999999999997</v>
      </c>
      <c r="I333">
        <v>4</v>
      </c>
      <c r="J333">
        <v>430</v>
      </c>
      <c r="K333">
        <v>16.899999999999999</v>
      </c>
      <c r="L333">
        <v>9.09</v>
      </c>
      <c r="M333">
        <v>19.8</v>
      </c>
    </row>
    <row r="334" spans="1:13" x14ac:dyDescent="0.3">
      <c r="A334">
        <v>5.0229999999999997E-2</v>
      </c>
      <c r="B334">
        <v>35</v>
      </c>
      <c r="C334">
        <v>6.06</v>
      </c>
      <c r="D334">
        <v>0</v>
      </c>
      <c r="E334">
        <v>0.43790000000000001</v>
      </c>
      <c r="F334">
        <v>5.7060000000000004</v>
      </c>
      <c r="G334">
        <v>28.4</v>
      </c>
      <c r="H334">
        <v>6.6406999999999998</v>
      </c>
      <c r="I334">
        <v>1</v>
      </c>
      <c r="J334">
        <v>304</v>
      </c>
      <c r="K334">
        <v>16.899999999999999</v>
      </c>
      <c r="L334">
        <v>12.43</v>
      </c>
      <c r="M334">
        <v>17.100000000000001</v>
      </c>
    </row>
    <row r="335" spans="1:13" x14ac:dyDescent="0.3">
      <c r="A335">
        <v>3.4660000000000003E-2</v>
      </c>
      <c r="B335">
        <v>35</v>
      </c>
      <c r="C335">
        <v>6.06</v>
      </c>
      <c r="D335">
        <v>0</v>
      </c>
      <c r="E335">
        <v>0.43790000000000001</v>
      </c>
      <c r="F335">
        <v>6.0309999999999997</v>
      </c>
      <c r="G335">
        <v>23.3</v>
      </c>
      <c r="H335">
        <v>6.6406999999999998</v>
      </c>
      <c r="I335">
        <v>1</v>
      </c>
      <c r="J335">
        <v>304</v>
      </c>
      <c r="K335">
        <v>16.899999999999999</v>
      </c>
      <c r="L335">
        <v>7.83</v>
      </c>
      <c r="M335">
        <v>19.399999999999999</v>
      </c>
    </row>
    <row r="336" spans="1:13" x14ac:dyDescent="0.3">
      <c r="A336">
        <v>5.083E-2</v>
      </c>
      <c r="B336">
        <v>0</v>
      </c>
      <c r="C336">
        <v>5.19</v>
      </c>
      <c r="D336">
        <v>0</v>
      </c>
      <c r="E336">
        <v>0.51500000000000001</v>
      </c>
      <c r="F336">
        <v>6.3159999999999998</v>
      </c>
      <c r="G336">
        <v>38.1</v>
      </c>
      <c r="H336">
        <v>6.4584000000000001</v>
      </c>
      <c r="I336">
        <v>5</v>
      </c>
      <c r="J336">
        <v>224</v>
      </c>
      <c r="K336">
        <v>20.2</v>
      </c>
      <c r="L336">
        <v>5.68</v>
      </c>
      <c r="M336">
        <v>22.2</v>
      </c>
    </row>
    <row r="337" spans="1:13" x14ac:dyDescent="0.3">
      <c r="A337">
        <v>3.7379999999999997E-2</v>
      </c>
      <c r="B337">
        <v>0</v>
      </c>
      <c r="C337">
        <v>5.19</v>
      </c>
      <c r="D337">
        <v>0</v>
      </c>
      <c r="E337">
        <v>0.51500000000000001</v>
      </c>
      <c r="F337">
        <v>6.31</v>
      </c>
      <c r="G337">
        <v>38.5</v>
      </c>
      <c r="H337">
        <v>6.4584000000000001</v>
      </c>
      <c r="I337">
        <v>5</v>
      </c>
      <c r="J337">
        <v>224</v>
      </c>
      <c r="K337">
        <v>20.2</v>
      </c>
      <c r="L337">
        <v>6.75</v>
      </c>
      <c r="M337">
        <v>20.7</v>
      </c>
    </row>
    <row r="338" spans="1:13" x14ac:dyDescent="0.3">
      <c r="A338">
        <v>3.9609999999999999E-2</v>
      </c>
      <c r="B338">
        <v>0</v>
      </c>
      <c r="C338">
        <v>5.19</v>
      </c>
      <c r="D338">
        <v>0</v>
      </c>
      <c r="E338">
        <v>0.51500000000000001</v>
      </c>
      <c r="F338">
        <v>6.0369999999999999</v>
      </c>
      <c r="G338">
        <v>34.5</v>
      </c>
      <c r="H338">
        <v>5.9852999999999996</v>
      </c>
      <c r="I338">
        <v>5</v>
      </c>
      <c r="J338">
        <v>224</v>
      </c>
      <c r="K338">
        <v>20.2</v>
      </c>
      <c r="L338">
        <v>8.01</v>
      </c>
      <c r="M338">
        <v>21.1</v>
      </c>
    </row>
    <row r="339" spans="1:13" x14ac:dyDescent="0.3">
      <c r="A339">
        <v>3.4270000000000002E-2</v>
      </c>
      <c r="B339">
        <v>0</v>
      </c>
      <c r="C339">
        <v>5.19</v>
      </c>
      <c r="D339">
        <v>0</v>
      </c>
      <c r="E339">
        <v>0.51500000000000001</v>
      </c>
      <c r="F339">
        <v>5.8689999999999998</v>
      </c>
      <c r="G339">
        <v>46.3</v>
      </c>
      <c r="H339">
        <v>5.2310999999999996</v>
      </c>
      <c r="I339">
        <v>5</v>
      </c>
      <c r="J339">
        <v>224</v>
      </c>
      <c r="K339">
        <v>20.2</v>
      </c>
      <c r="L339">
        <v>9.8000000000000007</v>
      </c>
      <c r="M339">
        <v>19.5</v>
      </c>
    </row>
    <row r="340" spans="1:13" x14ac:dyDescent="0.3">
      <c r="A340">
        <v>3.041E-2</v>
      </c>
      <c r="B340">
        <v>0</v>
      </c>
      <c r="C340">
        <v>5.19</v>
      </c>
      <c r="D340">
        <v>0</v>
      </c>
      <c r="E340">
        <v>0.51500000000000001</v>
      </c>
      <c r="F340">
        <v>5.8949999999999996</v>
      </c>
      <c r="G340">
        <v>59.6</v>
      </c>
      <c r="H340">
        <v>5.6150000000000002</v>
      </c>
      <c r="I340">
        <v>5</v>
      </c>
      <c r="J340">
        <v>224</v>
      </c>
      <c r="K340">
        <v>20.2</v>
      </c>
      <c r="L340">
        <v>10.56</v>
      </c>
      <c r="M340">
        <v>18.5</v>
      </c>
    </row>
    <row r="341" spans="1:13" x14ac:dyDescent="0.3">
      <c r="A341">
        <v>3.3059999999999999E-2</v>
      </c>
      <c r="B341">
        <v>0</v>
      </c>
      <c r="C341">
        <v>5.19</v>
      </c>
      <c r="D341">
        <v>0</v>
      </c>
      <c r="E341">
        <v>0.51500000000000001</v>
      </c>
      <c r="F341">
        <v>6.0590000000000002</v>
      </c>
      <c r="G341">
        <v>37.299999999999997</v>
      </c>
      <c r="H341">
        <v>4.8121999999999998</v>
      </c>
      <c r="I341">
        <v>5</v>
      </c>
      <c r="J341">
        <v>224</v>
      </c>
      <c r="K341">
        <v>20.2</v>
      </c>
      <c r="L341">
        <v>8.51</v>
      </c>
      <c r="M341">
        <v>20.6</v>
      </c>
    </row>
    <row r="342" spans="1:13" x14ac:dyDescent="0.3">
      <c r="A342">
        <v>5.4969999999999998E-2</v>
      </c>
      <c r="B342">
        <v>0</v>
      </c>
      <c r="C342">
        <v>5.19</v>
      </c>
      <c r="D342">
        <v>0</v>
      </c>
      <c r="E342">
        <v>0.51500000000000001</v>
      </c>
      <c r="F342">
        <v>5.9850000000000003</v>
      </c>
      <c r="G342">
        <v>45.4</v>
      </c>
      <c r="H342">
        <v>4.8121999999999998</v>
      </c>
      <c r="I342">
        <v>5</v>
      </c>
      <c r="J342">
        <v>224</v>
      </c>
      <c r="K342">
        <v>20.2</v>
      </c>
      <c r="L342">
        <v>9.74</v>
      </c>
      <c r="M342">
        <v>19</v>
      </c>
    </row>
    <row r="343" spans="1:13" x14ac:dyDescent="0.3">
      <c r="A343">
        <v>6.1510000000000002E-2</v>
      </c>
      <c r="B343">
        <v>0</v>
      </c>
      <c r="C343">
        <v>5.19</v>
      </c>
      <c r="D343">
        <v>0</v>
      </c>
      <c r="E343">
        <v>0.51500000000000001</v>
      </c>
      <c r="F343">
        <v>5.968</v>
      </c>
      <c r="G343">
        <v>58.5</v>
      </c>
      <c r="H343">
        <v>4.8121999999999998</v>
      </c>
      <c r="I343">
        <v>5</v>
      </c>
      <c r="J343">
        <v>224</v>
      </c>
      <c r="K343">
        <v>20.2</v>
      </c>
      <c r="L343">
        <v>9.2899999999999991</v>
      </c>
      <c r="M343">
        <v>18.7</v>
      </c>
    </row>
    <row r="344" spans="1:13" x14ac:dyDescent="0.3">
      <c r="A344">
        <v>1.3010000000000001E-2</v>
      </c>
      <c r="B344">
        <v>35</v>
      </c>
      <c r="C344">
        <v>1.52</v>
      </c>
      <c r="D344">
        <v>0</v>
      </c>
      <c r="E344">
        <v>0.442</v>
      </c>
      <c r="F344">
        <v>7.2409999999999997</v>
      </c>
      <c r="G344">
        <v>49.3</v>
      </c>
      <c r="H344">
        <v>7.0378999999999996</v>
      </c>
      <c r="I344">
        <v>1</v>
      </c>
      <c r="J344">
        <v>284</v>
      </c>
      <c r="K344">
        <v>15.5</v>
      </c>
      <c r="L344">
        <v>5.49</v>
      </c>
      <c r="M344">
        <v>32.700000000000003</v>
      </c>
    </row>
    <row r="345" spans="1:13" x14ac:dyDescent="0.3">
      <c r="A345">
        <v>2.4979999999999999E-2</v>
      </c>
      <c r="B345">
        <v>0</v>
      </c>
      <c r="C345">
        <v>1.89</v>
      </c>
      <c r="D345">
        <v>0</v>
      </c>
      <c r="E345">
        <v>0.51800000000000002</v>
      </c>
      <c r="F345">
        <v>6.54</v>
      </c>
      <c r="G345">
        <v>59.7</v>
      </c>
      <c r="H345">
        <v>6.2668999999999997</v>
      </c>
      <c r="I345">
        <v>1</v>
      </c>
      <c r="J345">
        <v>422</v>
      </c>
      <c r="K345">
        <v>15.9</v>
      </c>
      <c r="L345">
        <v>8.65</v>
      </c>
      <c r="M345">
        <v>16.5</v>
      </c>
    </row>
    <row r="346" spans="1:13" x14ac:dyDescent="0.3">
      <c r="A346">
        <v>2.5430000000000001E-2</v>
      </c>
      <c r="B346">
        <v>55</v>
      </c>
      <c r="C346">
        <v>3.78</v>
      </c>
      <c r="D346">
        <v>0</v>
      </c>
      <c r="E346">
        <v>0.48399999999999999</v>
      </c>
      <c r="F346">
        <v>6.6959999999999997</v>
      </c>
      <c r="G346">
        <v>56.4</v>
      </c>
      <c r="H346">
        <v>5.7321</v>
      </c>
      <c r="I346">
        <v>5</v>
      </c>
      <c r="J346">
        <v>370</v>
      </c>
      <c r="K346">
        <v>17.600000000000001</v>
      </c>
      <c r="L346">
        <v>7.18</v>
      </c>
      <c r="M346">
        <v>23.9</v>
      </c>
    </row>
    <row r="347" spans="1:13" x14ac:dyDescent="0.3">
      <c r="A347">
        <v>3.049E-2</v>
      </c>
      <c r="B347">
        <v>55</v>
      </c>
      <c r="C347">
        <v>3.78</v>
      </c>
      <c r="D347">
        <v>0</v>
      </c>
      <c r="E347">
        <v>0.48399999999999999</v>
      </c>
      <c r="F347">
        <v>6.8739999999999997</v>
      </c>
      <c r="G347">
        <v>28.1</v>
      </c>
      <c r="H347">
        <v>6.4653999999999998</v>
      </c>
      <c r="I347">
        <v>5</v>
      </c>
      <c r="J347">
        <v>370</v>
      </c>
      <c r="K347">
        <v>17.600000000000001</v>
      </c>
      <c r="L347">
        <v>4.6100000000000003</v>
      </c>
      <c r="M347">
        <v>31.2</v>
      </c>
    </row>
    <row r="348" spans="1:13" x14ac:dyDescent="0.3">
      <c r="A348">
        <v>3.1130000000000001E-2</v>
      </c>
      <c r="B348">
        <v>0</v>
      </c>
      <c r="C348">
        <v>4.3899999999999997</v>
      </c>
      <c r="D348">
        <v>0</v>
      </c>
      <c r="E348">
        <v>0.442</v>
      </c>
      <c r="F348">
        <v>6.0140000000000002</v>
      </c>
      <c r="G348">
        <v>48.5</v>
      </c>
      <c r="H348">
        <v>8.0136000000000003</v>
      </c>
      <c r="I348">
        <v>3</v>
      </c>
      <c r="J348">
        <v>352</v>
      </c>
      <c r="K348">
        <v>18.8</v>
      </c>
      <c r="L348">
        <v>10.53</v>
      </c>
      <c r="M348">
        <v>17.5</v>
      </c>
    </row>
    <row r="349" spans="1:13" x14ac:dyDescent="0.3">
      <c r="A349">
        <v>6.1620000000000001E-2</v>
      </c>
      <c r="B349">
        <v>0</v>
      </c>
      <c r="C349">
        <v>4.3899999999999997</v>
      </c>
      <c r="D349">
        <v>0</v>
      </c>
      <c r="E349">
        <v>0.442</v>
      </c>
      <c r="F349">
        <v>5.8979999999999997</v>
      </c>
      <c r="G349">
        <v>52.3</v>
      </c>
      <c r="H349">
        <v>8.0136000000000003</v>
      </c>
      <c r="I349">
        <v>3</v>
      </c>
      <c r="J349">
        <v>352</v>
      </c>
      <c r="K349">
        <v>18.8</v>
      </c>
      <c r="L349">
        <v>12.67</v>
      </c>
      <c r="M349">
        <v>17.2</v>
      </c>
    </row>
    <row r="350" spans="1:13" x14ac:dyDescent="0.3">
      <c r="A350">
        <v>1.8700000000000001E-2</v>
      </c>
      <c r="B350">
        <v>85</v>
      </c>
      <c r="C350">
        <v>4.1500000000000004</v>
      </c>
      <c r="D350">
        <v>0</v>
      </c>
      <c r="E350">
        <v>0.42899999999999999</v>
      </c>
      <c r="F350">
        <v>6.516</v>
      </c>
      <c r="G350">
        <v>27.7</v>
      </c>
      <c r="H350">
        <v>8.5352999999999994</v>
      </c>
      <c r="I350">
        <v>4</v>
      </c>
      <c r="J350">
        <v>351</v>
      </c>
      <c r="K350">
        <v>17.899999999999999</v>
      </c>
      <c r="L350">
        <v>6.36</v>
      </c>
      <c r="M350">
        <v>23.1</v>
      </c>
    </row>
    <row r="351" spans="1:13" x14ac:dyDescent="0.3">
      <c r="A351">
        <v>1.5010000000000001E-2</v>
      </c>
      <c r="B351">
        <v>80</v>
      </c>
      <c r="C351">
        <v>2.0099999999999998</v>
      </c>
      <c r="D351">
        <v>0</v>
      </c>
      <c r="E351">
        <v>0.435</v>
      </c>
      <c r="F351">
        <v>6.6349999999999998</v>
      </c>
      <c r="G351">
        <v>29.7</v>
      </c>
      <c r="H351">
        <v>8.3439999999999994</v>
      </c>
      <c r="I351">
        <v>4</v>
      </c>
      <c r="J351">
        <v>280</v>
      </c>
      <c r="K351">
        <v>17</v>
      </c>
      <c r="L351">
        <v>5.99</v>
      </c>
      <c r="M351">
        <v>24.5</v>
      </c>
    </row>
    <row r="352" spans="1:13" x14ac:dyDescent="0.3">
      <c r="A352">
        <v>2.8989999999999998E-2</v>
      </c>
      <c r="B352">
        <v>40</v>
      </c>
      <c r="C352">
        <v>1.25</v>
      </c>
      <c r="D352">
        <v>0</v>
      </c>
      <c r="E352">
        <v>0.42899999999999999</v>
      </c>
      <c r="F352">
        <v>6.9390000000000001</v>
      </c>
      <c r="G352">
        <v>34.5</v>
      </c>
      <c r="H352">
        <v>8.7920999999999996</v>
      </c>
      <c r="I352">
        <v>1</v>
      </c>
      <c r="J352">
        <v>335</v>
      </c>
      <c r="K352">
        <v>19.7</v>
      </c>
      <c r="L352">
        <v>5.89</v>
      </c>
      <c r="M352">
        <v>26.6</v>
      </c>
    </row>
    <row r="353" spans="1:13" x14ac:dyDescent="0.3">
      <c r="A353">
        <v>6.2109999999999999E-2</v>
      </c>
      <c r="B353">
        <v>40</v>
      </c>
      <c r="C353">
        <v>1.25</v>
      </c>
      <c r="D353">
        <v>0</v>
      </c>
      <c r="E353">
        <v>0.42899999999999999</v>
      </c>
      <c r="F353">
        <v>6.49</v>
      </c>
      <c r="G353">
        <v>44.4</v>
      </c>
      <c r="H353">
        <v>8.7920999999999996</v>
      </c>
      <c r="I353">
        <v>1</v>
      </c>
      <c r="J353">
        <v>335</v>
      </c>
      <c r="K353">
        <v>19.7</v>
      </c>
      <c r="L353">
        <v>5.98</v>
      </c>
      <c r="M353">
        <v>22.9</v>
      </c>
    </row>
    <row r="354" spans="1:13" x14ac:dyDescent="0.3">
      <c r="A354">
        <v>7.9500000000000001E-2</v>
      </c>
      <c r="B354">
        <v>60</v>
      </c>
      <c r="C354">
        <v>1.69</v>
      </c>
      <c r="D354">
        <v>0</v>
      </c>
      <c r="E354">
        <v>0.41099999999999998</v>
      </c>
      <c r="F354">
        <v>6.5789999999999997</v>
      </c>
      <c r="G354">
        <v>35.9</v>
      </c>
      <c r="H354">
        <v>10.7103</v>
      </c>
      <c r="I354">
        <v>4</v>
      </c>
      <c r="J354">
        <v>411</v>
      </c>
      <c r="K354">
        <v>18.3</v>
      </c>
      <c r="L354">
        <v>5.49</v>
      </c>
      <c r="M354">
        <v>24.1</v>
      </c>
    </row>
    <row r="355" spans="1:13" x14ac:dyDescent="0.3">
      <c r="A355">
        <v>7.2440000000000004E-2</v>
      </c>
      <c r="B355">
        <v>60</v>
      </c>
      <c r="C355">
        <v>1.69</v>
      </c>
      <c r="D355">
        <v>0</v>
      </c>
      <c r="E355">
        <v>0.41099999999999998</v>
      </c>
      <c r="F355">
        <v>5.8840000000000003</v>
      </c>
      <c r="G355">
        <v>18.5</v>
      </c>
      <c r="H355">
        <v>10.7103</v>
      </c>
      <c r="I355">
        <v>4</v>
      </c>
      <c r="J355">
        <v>411</v>
      </c>
      <c r="K355">
        <v>18.3</v>
      </c>
      <c r="L355">
        <v>7.79</v>
      </c>
      <c r="M355">
        <v>18.600000000000001</v>
      </c>
    </row>
    <row r="356" spans="1:13" x14ac:dyDescent="0.3">
      <c r="A356">
        <v>1.7090000000000001E-2</v>
      </c>
      <c r="B356">
        <v>90</v>
      </c>
      <c r="C356">
        <v>2.02</v>
      </c>
      <c r="D356">
        <v>0</v>
      </c>
      <c r="E356">
        <v>0.41</v>
      </c>
      <c r="F356">
        <v>6.7279999999999998</v>
      </c>
      <c r="G356">
        <v>36.1</v>
      </c>
      <c r="H356">
        <v>12.1265</v>
      </c>
      <c r="I356">
        <v>5</v>
      </c>
      <c r="J356">
        <v>187</v>
      </c>
      <c r="K356">
        <v>17</v>
      </c>
      <c r="L356">
        <v>4.5</v>
      </c>
      <c r="M356">
        <v>30.1</v>
      </c>
    </row>
    <row r="357" spans="1:13" x14ac:dyDescent="0.3">
      <c r="A357">
        <v>4.301E-2</v>
      </c>
      <c r="B357">
        <v>80</v>
      </c>
      <c r="C357">
        <v>1.91</v>
      </c>
      <c r="D357">
        <v>0</v>
      </c>
      <c r="E357">
        <v>0.41299999999999998</v>
      </c>
      <c r="F357">
        <v>5.6630000000000003</v>
      </c>
      <c r="G357">
        <v>21.9</v>
      </c>
      <c r="H357">
        <v>10.585699999999999</v>
      </c>
      <c r="I357">
        <v>4</v>
      </c>
      <c r="J357">
        <v>334</v>
      </c>
      <c r="K357">
        <v>22</v>
      </c>
      <c r="L357">
        <v>8.0500000000000007</v>
      </c>
      <c r="M357">
        <v>18.2</v>
      </c>
    </row>
    <row r="358" spans="1:13" x14ac:dyDescent="0.3">
      <c r="A358">
        <v>0.10659</v>
      </c>
      <c r="B358">
        <v>80</v>
      </c>
      <c r="C358">
        <v>1.91</v>
      </c>
      <c r="D358">
        <v>0</v>
      </c>
      <c r="E358">
        <v>0.41299999999999998</v>
      </c>
      <c r="F358">
        <v>5.9359999999999999</v>
      </c>
      <c r="G358">
        <v>19.5</v>
      </c>
      <c r="H358">
        <v>10.585699999999999</v>
      </c>
      <c r="I358">
        <v>4</v>
      </c>
      <c r="J358">
        <v>334</v>
      </c>
      <c r="K358">
        <v>22</v>
      </c>
      <c r="L358">
        <v>5.57</v>
      </c>
      <c r="M358">
        <v>20.6</v>
      </c>
    </row>
    <row r="359" spans="1:13" x14ac:dyDescent="0.3">
      <c r="A359">
        <v>8.9829600000000003</v>
      </c>
      <c r="B359">
        <v>0</v>
      </c>
      <c r="C359">
        <v>18.100000000000001</v>
      </c>
      <c r="D359">
        <v>1</v>
      </c>
      <c r="E359">
        <v>0.77</v>
      </c>
      <c r="F359">
        <v>6.2119999999999997</v>
      </c>
      <c r="G359">
        <v>97.4</v>
      </c>
      <c r="H359">
        <v>2.1221999999999999</v>
      </c>
      <c r="I359">
        <v>24</v>
      </c>
      <c r="J359">
        <v>666</v>
      </c>
      <c r="K359">
        <v>20.2</v>
      </c>
      <c r="L359">
        <v>17.600000000000001</v>
      </c>
      <c r="M359">
        <v>17.8</v>
      </c>
    </row>
    <row r="360" spans="1:13" x14ac:dyDescent="0.3">
      <c r="A360">
        <v>3.8496999999999999</v>
      </c>
      <c r="B360">
        <v>0</v>
      </c>
      <c r="C360">
        <v>18.100000000000001</v>
      </c>
      <c r="D360">
        <v>1</v>
      </c>
      <c r="E360">
        <v>0.77</v>
      </c>
      <c r="F360">
        <v>6.3949999999999996</v>
      </c>
      <c r="G360">
        <v>91</v>
      </c>
      <c r="H360">
        <v>2.5051999999999999</v>
      </c>
      <c r="I360">
        <v>24</v>
      </c>
      <c r="J360">
        <v>666</v>
      </c>
      <c r="K360">
        <v>20.2</v>
      </c>
      <c r="L360">
        <v>13.27</v>
      </c>
      <c r="M360">
        <v>21.7</v>
      </c>
    </row>
    <row r="361" spans="1:13" x14ac:dyDescent="0.3">
      <c r="A361">
        <v>5.2017699999999998</v>
      </c>
      <c r="B361">
        <v>0</v>
      </c>
      <c r="C361">
        <v>18.100000000000001</v>
      </c>
      <c r="D361">
        <v>1</v>
      </c>
      <c r="E361">
        <v>0.77</v>
      </c>
      <c r="F361">
        <v>6.1269999999999998</v>
      </c>
      <c r="G361">
        <v>83.4</v>
      </c>
      <c r="H361">
        <v>2.7227000000000001</v>
      </c>
      <c r="I361">
        <v>24</v>
      </c>
      <c r="J361">
        <v>666</v>
      </c>
      <c r="K361">
        <v>20.2</v>
      </c>
      <c r="L361">
        <v>11.48</v>
      </c>
      <c r="M361">
        <v>22.7</v>
      </c>
    </row>
    <row r="362" spans="1:13" x14ac:dyDescent="0.3">
      <c r="A362">
        <v>4.2613099999999999</v>
      </c>
      <c r="B362">
        <v>0</v>
      </c>
      <c r="C362">
        <v>18.100000000000001</v>
      </c>
      <c r="D362">
        <v>0</v>
      </c>
      <c r="E362">
        <v>0.77</v>
      </c>
      <c r="F362">
        <v>6.1120000000000001</v>
      </c>
      <c r="G362">
        <v>81.3</v>
      </c>
      <c r="H362">
        <v>2.5091000000000001</v>
      </c>
      <c r="I362">
        <v>24</v>
      </c>
      <c r="J362">
        <v>666</v>
      </c>
      <c r="K362">
        <v>20.2</v>
      </c>
      <c r="L362">
        <v>12.67</v>
      </c>
      <c r="M362">
        <v>22.6</v>
      </c>
    </row>
    <row r="363" spans="1:13" x14ac:dyDescent="0.3">
      <c r="A363">
        <v>4.5419200000000002</v>
      </c>
      <c r="B363">
        <v>0</v>
      </c>
      <c r="C363">
        <v>18.100000000000001</v>
      </c>
      <c r="D363">
        <v>0</v>
      </c>
      <c r="E363">
        <v>0.77</v>
      </c>
      <c r="F363">
        <v>6.3979999999999997</v>
      </c>
      <c r="G363">
        <v>88</v>
      </c>
      <c r="H363">
        <v>2.5182000000000002</v>
      </c>
      <c r="I363">
        <v>24</v>
      </c>
      <c r="J363">
        <v>666</v>
      </c>
      <c r="K363">
        <v>20.2</v>
      </c>
      <c r="L363">
        <v>7.79</v>
      </c>
      <c r="M363">
        <v>25</v>
      </c>
    </row>
    <row r="364" spans="1:13" x14ac:dyDescent="0.3">
      <c r="A364">
        <v>3.83684</v>
      </c>
      <c r="B364">
        <v>0</v>
      </c>
      <c r="C364">
        <v>18.100000000000001</v>
      </c>
      <c r="D364">
        <v>0</v>
      </c>
      <c r="E364">
        <v>0.77</v>
      </c>
      <c r="F364">
        <v>6.2510000000000003</v>
      </c>
      <c r="G364">
        <v>91.1</v>
      </c>
      <c r="H364">
        <v>2.2955000000000001</v>
      </c>
      <c r="I364">
        <v>24</v>
      </c>
      <c r="J364">
        <v>666</v>
      </c>
      <c r="K364">
        <v>20.2</v>
      </c>
      <c r="L364">
        <v>14.19</v>
      </c>
      <c r="M364">
        <v>19.899999999999999</v>
      </c>
    </row>
    <row r="365" spans="1:13" x14ac:dyDescent="0.3">
      <c r="A365">
        <v>3.67822</v>
      </c>
      <c r="B365">
        <v>0</v>
      </c>
      <c r="C365">
        <v>18.100000000000001</v>
      </c>
      <c r="D365">
        <v>0</v>
      </c>
      <c r="E365">
        <v>0.77</v>
      </c>
      <c r="F365">
        <v>5.3620000000000001</v>
      </c>
      <c r="G365">
        <v>96.2</v>
      </c>
      <c r="H365">
        <v>2.1036000000000001</v>
      </c>
      <c r="I365">
        <v>24</v>
      </c>
      <c r="J365">
        <v>666</v>
      </c>
      <c r="K365">
        <v>20.2</v>
      </c>
      <c r="L365">
        <v>10.19</v>
      </c>
      <c r="M365">
        <v>20.8</v>
      </c>
    </row>
    <row r="366" spans="1:13" x14ac:dyDescent="0.3">
      <c r="A366">
        <v>4.2223899999999999</v>
      </c>
      <c r="B366">
        <v>0</v>
      </c>
      <c r="C366">
        <v>18.100000000000001</v>
      </c>
      <c r="D366">
        <v>1</v>
      </c>
      <c r="E366">
        <v>0.77</v>
      </c>
      <c r="F366">
        <v>5.8029999999999999</v>
      </c>
      <c r="G366">
        <v>89</v>
      </c>
      <c r="H366">
        <v>1.9047000000000001</v>
      </c>
      <c r="I366">
        <v>24</v>
      </c>
      <c r="J366">
        <v>666</v>
      </c>
      <c r="K366">
        <v>20.2</v>
      </c>
      <c r="L366">
        <v>14.64</v>
      </c>
      <c r="M366">
        <v>16.8</v>
      </c>
    </row>
    <row r="367" spans="1:13" x14ac:dyDescent="0.3">
      <c r="A367">
        <v>3.4742799999999998</v>
      </c>
      <c r="B367">
        <v>0</v>
      </c>
      <c r="C367">
        <v>18.100000000000001</v>
      </c>
      <c r="D367">
        <v>1</v>
      </c>
      <c r="E367">
        <v>0.71799999999999997</v>
      </c>
      <c r="F367">
        <v>8.7799999999999994</v>
      </c>
      <c r="G367">
        <v>82.9</v>
      </c>
      <c r="H367">
        <v>1.9047000000000001</v>
      </c>
      <c r="I367">
        <v>24</v>
      </c>
      <c r="J367">
        <v>666</v>
      </c>
      <c r="K367">
        <v>20.2</v>
      </c>
      <c r="L367">
        <v>5.29</v>
      </c>
      <c r="M367">
        <v>21.9</v>
      </c>
    </row>
    <row r="368" spans="1:13" x14ac:dyDescent="0.3">
      <c r="A368">
        <v>4.5558699999999996</v>
      </c>
      <c r="B368">
        <v>0</v>
      </c>
      <c r="C368">
        <v>18.100000000000001</v>
      </c>
      <c r="D368">
        <v>0</v>
      </c>
      <c r="E368">
        <v>0.71799999999999997</v>
      </c>
      <c r="F368">
        <v>3.5609999999999999</v>
      </c>
      <c r="G368">
        <v>87.9</v>
      </c>
      <c r="H368">
        <v>1.6132</v>
      </c>
      <c r="I368">
        <v>24</v>
      </c>
      <c r="J368">
        <v>666</v>
      </c>
      <c r="K368">
        <v>20.2</v>
      </c>
      <c r="L368">
        <v>7.12</v>
      </c>
      <c r="M368">
        <v>27.5</v>
      </c>
    </row>
    <row r="369" spans="1:13" x14ac:dyDescent="0.3">
      <c r="A369">
        <v>3.6969500000000002</v>
      </c>
      <c r="B369">
        <v>0</v>
      </c>
      <c r="C369">
        <v>18.100000000000001</v>
      </c>
      <c r="D369">
        <v>0</v>
      </c>
      <c r="E369">
        <v>0.71799999999999997</v>
      </c>
      <c r="F369">
        <v>4.9630000000000001</v>
      </c>
      <c r="G369">
        <v>91.4</v>
      </c>
      <c r="H369">
        <v>1.7523</v>
      </c>
      <c r="I369">
        <v>24</v>
      </c>
      <c r="J369">
        <v>666</v>
      </c>
      <c r="K369">
        <v>20.2</v>
      </c>
      <c r="L369">
        <v>14</v>
      </c>
      <c r="M369">
        <v>21.9</v>
      </c>
    </row>
    <row r="370" spans="1:13" x14ac:dyDescent="0.3">
      <c r="A370">
        <v>13.5222</v>
      </c>
      <c r="B370">
        <v>0</v>
      </c>
      <c r="C370">
        <v>18.100000000000001</v>
      </c>
      <c r="D370">
        <v>0</v>
      </c>
      <c r="E370">
        <v>0.63100000000000001</v>
      </c>
      <c r="F370">
        <v>3.863</v>
      </c>
      <c r="G370">
        <v>100</v>
      </c>
      <c r="H370">
        <v>1.5105999999999999</v>
      </c>
      <c r="I370">
        <v>24</v>
      </c>
      <c r="J370">
        <v>666</v>
      </c>
      <c r="K370">
        <v>20.2</v>
      </c>
      <c r="L370">
        <v>13.33</v>
      </c>
      <c r="M370">
        <v>23.1</v>
      </c>
    </row>
    <row r="371" spans="1:13" x14ac:dyDescent="0.3">
      <c r="A371">
        <v>4.8982200000000002</v>
      </c>
      <c r="B371">
        <v>0</v>
      </c>
      <c r="C371">
        <v>18.100000000000001</v>
      </c>
      <c r="D371">
        <v>0</v>
      </c>
      <c r="E371">
        <v>0.63100000000000001</v>
      </c>
      <c r="F371">
        <v>4.97</v>
      </c>
      <c r="G371">
        <v>100</v>
      </c>
      <c r="H371">
        <v>1.3325</v>
      </c>
      <c r="I371">
        <v>24</v>
      </c>
      <c r="J371">
        <v>666</v>
      </c>
      <c r="K371">
        <v>20.2</v>
      </c>
      <c r="L371">
        <v>3.26</v>
      </c>
      <c r="M371">
        <v>50</v>
      </c>
    </row>
    <row r="372" spans="1:13" x14ac:dyDescent="0.3">
      <c r="A372">
        <v>5.6699799999999998</v>
      </c>
      <c r="B372">
        <v>0</v>
      </c>
      <c r="C372">
        <v>18.100000000000001</v>
      </c>
      <c r="D372">
        <v>1</v>
      </c>
      <c r="E372">
        <v>0.63100000000000001</v>
      </c>
      <c r="F372">
        <v>6.6829999999999998</v>
      </c>
      <c r="G372">
        <v>96.8</v>
      </c>
      <c r="H372">
        <v>1.3567</v>
      </c>
      <c r="I372">
        <v>24</v>
      </c>
      <c r="J372">
        <v>666</v>
      </c>
      <c r="K372">
        <v>20.2</v>
      </c>
      <c r="L372">
        <v>3.73</v>
      </c>
      <c r="M372">
        <v>50</v>
      </c>
    </row>
    <row r="373" spans="1:13" x14ac:dyDescent="0.3">
      <c r="A373">
        <v>6.5387599999999999</v>
      </c>
      <c r="B373">
        <v>0</v>
      </c>
      <c r="C373">
        <v>18.100000000000001</v>
      </c>
      <c r="D373">
        <v>1</v>
      </c>
      <c r="E373">
        <v>0.63100000000000001</v>
      </c>
      <c r="F373">
        <v>7.016</v>
      </c>
      <c r="G373">
        <v>97.5</v>
      </c>
      <c r="H373">
        <v>1.2023999999999999</v>
      </c>
      <c r="I373">
        <v>24</v>
      </c>
      <c r="J373">
        <v>666</v>
      </c>
      <c r="K373">
        <v>20.2</v>
      </c>
      <c r="L373">
        <v>2.96</v>
      </c>
      <c r="M373">
        <v>50</v>
      </c>
    </row>
    <row r="374" spans="1:13" x14ac:dyDescent="0.3">
      <c r="A374">
        <v>9.2323000000000004</v>
      </c>
      <c r="B374">
        <v>0</v>
      </c>
      <c r="C374">
        <v>18.100000000000001</v>
      </c>
      <c r="D374">
        <v>0</v>
      </c>
      <c r="E374">
        <v>0.63100000000000001</v>
      </c>
      <c r="F374">
        <v>6.2160000000000002</v>
      </c>
      <c r="G374">
        <v>100</v>
      </c>
      <c r="H374">
        <v>1.1691</v>
      </c>
      <c r="I374">
        <v>24</v>
      </c>
      <c r="J374">
        <v>666</v>
      </c>
      <c r="K374">
        <v>20.2</v>
      </c>
      <c r="L374">
        <v>9.5299999999999994</v>
      </c>
      <c r="M374">
        <v>50</v>
      </c>
    </row>
    <row r="375" spans="1:13" x14ac:dyDescent="0.3">
      <c r="A375">
        <v>8.2672500000000007</v>
      </c>
      <c r="B375">
        <v>0</v>
      </c>
      <c r="C375">
        <v>18.100000000000001</v>
      </c>
      <c r="D375">
        <v>1</v>
      </c>
      <c r="E375">
        <v>0.66800000000000004</v>
      </c>
      <c r="F375">
        <v>5.875</v>
      </c>
      <c r="G375">
        <v>89.6</v>
      </c>
      <c r="H375">
        <v>1.1295999999999999</v>
      </c>
      <c r="I375">
        <v>24</v>
      </c>
      <c r="J375">
        <v>666</v>
      </c>
      <c r="K375">
        <v>20.2</v>
      </c>
      <c r="L375">
        <v>8.8800000000000008</v>
      </c>
      <c r="M375">
        <v>50</v>
      </c>
    </row>
    <row r="376" spans="1:13" x14ac:dyDescent="0.3">
      <c r="A376">
        <v>11.1081</v>
      </c>
      <c r="B376">
        <v>0</v>
      </c>
      <c r="C376">
        <v>18.100000000000001</v>
      </c>
      <c r="D376">
        <v>0</v>
      </c>
      <c r="E376">
        <v>0.66800000000000004</v>
      </c>
      <c r="F376">
        <v>4.9059999999999997</v>
      </c>
      <c r="G376">
        <v>100</v>
      </c>
      <c r="H376">
        <v>1.1741999999999999</v>
      </c>
      <c r="I376">
        <v>24</v>
      </c>
      <c r="J376">
        <v>666</v>
      </c>
      <c r="K376">
        <v>20.2</v>
      </c>
      <c r="L376">
        <v>34.770000000000003</v>
      </c>
      <c r="M376">
        <v>13.8</v>
      </c>
    </row>
    <row r="377" spans="1:13" x14ac:dyDescent="0.3">
      <c r="A377">
        <v>18.498200000000001</v>
      </c>
      <c r="B377">
        <v>0</v>
      </c>
      <c r="C377">
        <v>18.100000000000001</v>
      </c>
      <c r="D377">
        <v>0</v>
      </c>
      <c r="E377">
        <v>0.66800000000000004</v>
      </c>
      <c r="F377">
        <v>4.1379999999999999</v>
      </c>
      <c r="G377">
        <v>100</v>
      </c>
      <c r="H377">
        <v>1.137</v>
      </c>
      <c r="I377">
        <v>24</v>
      </c>
      <c r="J377">
        <v>666</v>
      </c>
      <c r="K377">
        <v>20.2</v>
      </c>
      <c r="L377">
        <v>37.97</v>
      </c>
      <c r="M377">
        <v>13.8</v>
      </c>
    </row>
    <row r="378" spans="1:13" x14ac:dyDescent="0.3">
      <c r="A378">
        <v>19.609100000000002</v>
      </c>
      <c r="B378">
        <v>0</v>
      </c>
      <c r="C378">
        <v>18.100000000000001</v>
      </c>
      <c r="D378">
        <v>0</v>
      </c>
      <c r="E378">
        <v>0.67100000000000004</v>
      </c>
      <c r="F378">
        <v>7.3129999999999997</v>
      </c>
      <c r="G378">
        <v>97.9</v>
      </c>
      <c r="H378">
        <v>1.3163</v>
      </c>
      <c r="I378">
        <v>24</v>
      </c>
      <c r="J378">
        <v>666</v>
      </c>
      <c r="K378">
        <v>20.2</v>
      </c>
      <c r="L378">
        <v>13.44</v>
      </c>
      <c r="M378">
        <v>15</v>
      </c>
    </row>
    <row r="379" spans="1:13" x14ac:dyDescent="0.3">
      <c r="A379">
        <v>15.288</v>
      </c>
      <c r="B379">
        <v>0</v>
      </c>
      <c r="C379">
        <v>18.100000000000001</v>
      </c>
      <c r="D379">
        <v>0</v>
      </c>
      <c r="E379">
        <v>0.67100000000000004</v>
      </c>
      <c r="F379">
        <v>6.649</v>
      </c>
      <c r="G379">
        <v>93.3</v>
      </c>
      <c r="H379">
        <v>1.3449</v>
      </c>
      <c r="I379">
        <v>24</v>
      </c>
      <c r="J379">
        <v>666</v>
      </c>
      <c r="K379">
        <v>20.2</v>
      </c>
      <c r="L379">
        <v>23.24</v>
      </c>
      <c r="M379">
        <v>13.9</v>
      </c>
    </row>
    <row r="380" spans="1:13" x14ac:dyDescent="0.3">
      <c r="A380">
        <v>9.8234899999999996</v>
      </c>
      <c r="B380">
        <v>0</v>
      </c>
      <c r="C380">
        <v>18.100000000000001</v>
      </c>
      <c r="D380">
        <v>0</v>
      </c>
      <c r="E380">
        <v>0.67100000000000004</v>
      </c>
      <c r="F380">
        <v>6.7939999999999996</v>
      </c>
      <c r="G380">
        <v>98.8</v>
      </c>
      <c r="H380">
        <v>1.3580000000000001</v>
      </c>
      <c r="I380">
        <v>24</v>
      </c>
      <c r="J380">
        <v>666</v>
      </c>
      <c r="K380">
        <v>20.2</v>
      </c>
      <c r="L380">
        <v>21.24</v>
      </c>
      <c r="M380">
        <v>13.3</v>
      </c>
    </row>
    <row r="381" spans="1:13" x14ac:dyDescent="0.3">
      <c r="A381">
        <v>23.648199999999999</v>
      </c>
      <c r="B381">
        <v>0</v>
      </c>
      <c r="C381">
        <v>18.100000000000001</v>
      </c>
      <c r="D381">
        <v>0</v>
      </c>
      <c r="E381">
        <v>0.67100000000000004</v>
      </c>
      <c r="F381">
        <v>6.38</v>
      </c>
      <c r="G381">
        <v>96.2</v>
      </c>
      <c r="H381">
        <v>1.3861000000000001</v>
      </c>
      <c r="I381">
        <v>24</v>
      </c>
      <c r="J381">
        <v>666</v>
      </c>
      <c r="K381">
        <v>20.2</v>
      </c>
      <c r="L381">
        <v>23.69</v>
      </c>
      <c r="M381">
        <v>13.1</v>
      </c>
    </row>
    <row r="382" spans="1:13" x14ac:dyDescent="0.3">
      <c r="A382">
        <v>17.866700000000002</v>
      </c>
      <c r="B382">
        <v>0</v>
      </c>
      <c r="C382">
        <v>18.100000000000001</v>
      </c>
      <c r="D382">
        <v>0</v>
      </c>
      <c r="E382">
        <v>0.67100000000000004</v>
      </c>
      <c r="F382">
        <v>6.2229999999999999</v>
      </c>
      <c r="G382">
        <v>100</v>
      </c>
      <c r="H382">
        <v>1.3861000000000001</v>
      </c>
      <c r="I382">
        <v>24</v>
      </c>
      <c r="J382">
        <v>666</v>
      </c>
      <c r="K382">
        <v>20.2</v>
      </c>
      <c r="L382">
        <v>21.78</v>
      </c>
      <c r="M382">
        <v>10.199999999999999</v>
      </c>
    </row>
    <row r="383" spans="1:13" x14ac:dyDescent="0.3">
      <c r="A383">
        <v>88.976200000000006</v>
      </c>
      <c r="B383">
        <v>0</v>
      </c>
      <c r="C383">
        <v>18.100000000000001</v>
      </c>
      <c r="D383">
        <v>0</v>
      </c>
      <c r="E383">
        <v>0.67100000000000004</v>
      </c>
      <c r="F383">
        <v>6.968</v>
      </c>
      <c r="G383">
        <v>91.9</v>
      </c>
      <c r="H383">
        <v>1.4165000000000001</v>
      </c>
      <c r="I383">
        <v>24</v>
      </c>
      <c r="J383">
        <v>666</v>
      </c>
      <c r="K383">
        <v>20.2</v>
      </c>
      <c r="L383">
        <v>17.21</v>
      </c>
      <c r="M383">
        <v>10.4</v>
      </c>
    </row>
    <row r="384" spans="1:13" x14ac:dyDescent="0.3">
      <c r="A384">
        <v>15.8744</v>
      </c>
      <c r="B384">
        <v>0</v>
      </c>
      <c r="C384">
        <v>18.100000000000001</v>
      </c>
      <c r="D384">
        <v>0</v>
      </c>
      <c r="E384">
        <v>0.67100000000000004</v>
      </c>
      <c r="F384">
        <v>6.5449999999999999</v>
      </c>
      <c r="G384">
        <v>99.1</v>
      </c>
      <c r="H384">
        <v>1.5192000000000001</v>
      </c>
      <c r="I384">
        <v>24</v>
      </c>
      <c r="J384">
        <v>666</v>
      </c>
      <c r="K384">
        <v>20.2</v>
      </c>
      <c r="L384">
        <v>21.08</v>
      </c>
      <c r="M384">
        <v>10.9</v>
      </c>
    </row>
    <row r="385" spans="1:13" x14ac:dyDescent="0.3">
      <c r="A385">
        <v>9.1870200000000004</v>
      </c>
      <c r="B385">
        <v>0</v>
      </c>
      <c r="C385">
        <v>18.100000000000001</v>
      </c>
      <c r="D385">
        <v>0</v>
      </c>
      <c r="E385">
        <v>0.7</v>
      </c>
      <c r="F385">
        <v>5.5359999999999996</v>
      </c>
      <c r="G385">
        <v>100</v>
      </c>
      <c r="H385">
        <v>1.5804</v>
      </c>
      <c r="I385">
        <v>24</v>
      </c>
      <c r="J385">
        <v>666</v>
      </c>
      <c r="K385">
        <v>20.2</v>
      </c>
      <c r="L385">
        <v>23.6</v>
      </c>
      <c r="M385">
        <v>11.3</v>
      </c>
    </row>
    <row r="386" spans="1:13" x14ac:dyDescent="0.3">
      <c r="A386">
        <v>7.9924799999999996</v>
      </c>
      <c r="B386">
        <v>0</v>
      </c>
      <c r="C386">
        <v>18.100000000000001</v>
      </c>
      <c r="D386">
        <v>0</v>
      </c>
      <c r="E386">
        <v>0.7</v>
      </c>
      <c r="F386">
        <v>5.52</v>
      </c>
      <c r="G386">
        <v>100</v>
      </c>
      <c r="H386">
        <v>1.5330999999999999</v>
      </c>
      <c r="I386">
        <v>24</v>
      </c>
      <c r="J386">
        <v>666</v>
      </c>
      <c r="K386">
        <v>20.2</v>
      </c>
      <c r="L386">
        <v>24.56</v>
      </c>
      <c r="M386">
        <v>12.3</v>
      </c>
    </row>
    <row r="387" spans="1:13" x14ac:dyDescent="0.3">
      <c r="A387">
        <v>20.084900000000001</v>
      </c>
      <c r="B387">
        <v>0</v>
      </c>
      <c r="C387">
        <v>18.100000000000001</v>
      </c>
      <c r="D387">
        <v>0</v>
      </c>
      <c r="E387">
        <v>0.7</v>
      </c>
      <c r="F387">
        <v>4.3680000000000003</v>
      </c>
      <c r="G387">
        <v>91.2</v>
      </c>
      <c r="H387">
        <v>1.4395</v>
      </c>
      <c r="I387">
        <v>24</v>
      </c>
      <c r="J387">
        <v>666</v>
      </c>
      <c r="K387">
        <v>20.2</v>
      </c>
      <c r="L387">
        <v>30.63</v>
      </c>
      <c r="M387">
        <v>8.8000000000000007</v>
      </c>
    </row>
    <row r="388" spans="1:13" x14ac:dyDescent="0.3">
      <c r="A388">
        <v>16.811800000000002</v>
      </c>
      <c r="B388">
        <v>0</v>
      </c>
      <c r="C388">
        <v>18.100000000000001</v>
      </c>
      <c r="D388">
        <v>0</v>
      </c>
      <c r="E388">
        <v>0.7</v>
      </c>
      <c r="F388">
        <v>5.2770000000000001</v>
      </c>
      <c r="G388">
        <v>98.1</v>
      </c>
      <c r="H388">
        <v>1.4260999999999999</v>
      </c>
      <c r="I388">
        <v>24</v>
      </c>
      <c r="J388">
        <v>666</v>
      </c>
      <c r="K388">
        <v>20.2</v>
      </c>
      <c r="L388">
        <v>30.81</v>
      </c>
      <c r="M388">
        <v>7.2</v>
      </c>
    </row>
    <row r="389" spans="1:13" x14ac:dyDescent="0.3">
      <c r="A389">
        <v>24.393799999999999</v>
      </c>
      <c r="B389">
        <v>0</v>
      </c>
      <c r="C389">
        <v>18.100000000000001</v>
      </c>
      <c r="D389">
        <v>0</v>
      </c>
      <c r="E389">
        <v>0.7</v>
      </c>
      <c r="F389">
        <v>4.6520000000000001</v>
      </c>
      <c r="G389">
        <v>100</v>
      </c>
      <c r="H389">
        <v>1.4672000000000001</v>
      </c>
      <c r="I389">
        <v>24</v>
      </c>
      <c r="J389">
        <v>666</v>
      </c>
      <c r="K389">
        <v>20.2</v>
      </c>
      <c r="L389">
        <v>28.28</v>
      </c>
      <c r="M389">
        <v>10.5</v>
      </c>
    </row>
    <row r="390" spans="1:13" x14ac:dyDescent="0.3">
      <c r="A390">
        <v>22.597100000000001</v>
      </c>
      <c r="B390">
        <v>0</v>
      </c>
      <c r="C390">
        <v>18.100000000000001</v>
      </c>
      <c r="D390">
        <v>0</v>
      </c>
      <c r="E390">
        <v>0.7</v>
      </c>
      <c r="F390">
        <v>5</v>
      </c>
      <c r="G390">
        <v>89.5</v>
      </c>
      <c r="H390">
        <v>1.5184</v>
      </c>
      <c r="I390">
        <v>24</v>
      </c>
      <c r="J390">
        <v>666</v>
      </c>
      <c r="K390">
        <v>20.2</v>
      </c>
      <c r="L390">
        <v>31.99</v>
      </c>
      <c r="M390">
        <v>7.4</v>
      </c>
    </row>
    <row r="391" spans="1:13" x14ac:dyDescent="0.3">
      <c r="A391">
        <v>14.3337</v>
      </c>
      <c r="B391">
        <v>0</v>
      </c>
      <c r="C391">
        <v>18.100000000000001</v>
      </c>
      <c r="D391">
        <v>0</v>
      </c>
      <c r="E391">
        <v>0.7</v>
      </c>
      <c r="F391">
        <v>4.88</v>
      </c>
      <c r="G391">
        <v>100</v>
      </c>
      <c r="H391">
        <v>1.5894999999999999</v>
      </c>
      <c r="I391">
        <v>24</v>
      </c>
      <c r="J391">
        <v>666</v>
      </c>
      <c r="K391">
        <v>20.2</v>
      </c>
      <c r="L391">
        <v>30.62</v>
      </c>
      <c r="M391">
        <v>10.199999999999999</v>
      </c>
    </row>
    <row r="392" spans="1:13" x14ac:dyDescent="0.3">
      <c r="A392">
        <v>8.1517400000000002</v>
      </c>
      <c r="B392">
        <v>0</v>
      </c>
      <c r="C392">
        <v>18.100000000000001</v>
      </c>
      <c r="D392">
        <v>0</v>
      </c>
      <c r="E392">
        <v>0.7</v>
      </c>
      <c r="F392">
        <v>5.39</v>
      </c>
      <c r="G392">
        <v>98.9</v>
      </c>
      <c r="H392">
        <v>1.7281</v>
      </c>
      <c r="I392">
        <v>24</v>
      </c>
      <c r="J392">
        <v>666</v>
      </c>
      <c r="K392">
        <v>20.2</v>
      </c>
      <c r="L392">
        <v>20.85</v>
      </c>
      <c r="M392">
        <v>11.5</v>
      </c>
    </row>
    <row r="393" spans="1:13" x14ac:dyDescent="0.3">
      <c r="A393">
        <v>6.9621500000000003</v>
      </c>
      <c r="B393">
        <v>0</v>
      </c>
      <c r="C393">
        <v>18.100000000000001</v>
      </c>
      <c r="D393">
        <v>0</v>
      </c>
      <c r="E393">
        <v>0.7</v>
      </c>
      <c r="F393">
        <v>5.7130000000000001</v>
      </c>
      <c r="G393">
        <v>97</v>
      </c>
      <c r="H393">
        <v>1.9265000000000001</v>
      </c>
      <c r="I393">
        <v>24</v>
      </c>
      <c r="J393">
        <v>666</v>
      </c>
      <c r="K393">
        <v>20.2</v>
      </c>
      <c r="L393">
        <v>17.11</v>
      </c>
      <c r="M393">
        <v>15.1</v>
      </c>
    </row>
    <row r="394" spans="1:13" x14ac:dyDescent="0.3">
      <c r="A394">
        <v>5.29305</v>
      </c>
      <c r="B394">
        <v>0</v>
      </c>
      <c r="C394">
        <v>18.100000000000001</v>
      </c>
      <c r="D394">
        <v>0</v>
      </c>
      <c r="E394">
        <v>0.7</v>
      </c>
      <c r="F394">
        <v>6.0510000000000002</v>
      </c>
      <c r="G394">
        <v>82.5</v>
      </c>
      <c r="H394">
        <v>2.1678000000000002</v>
      </c>
      <c r="I394">
        <v>24</v>
      </c>
      <c r="J394">
        <v>666</v>
      </c>
      <c r="K394">
        <v>20.2</v>
      </c>
      <c r="L394">
        <v>18.760000000000002</v>
      </c>
      <c r="M394">
        <v>23.2</v>
      </c>
    </row>
    <row r="395" spans="1:13" x14ac:dyDescent="0.3">
      <c r="A395">
        <v>11.5779</v>
      </c>
      <c r="B395">
        <v>0</v>
      </c>
      <c r="C395">
        <v>18.100000000000001</v>
      </c>
      <c r="D395">
        <v>0</v>
      </c>
      <c r="E395">
        <v>0.7</v>
      </c>
      <c r="F395">
        <v>5.0359999999999996</v>
      </c>
      <c r="G395">
        <v>97</v>
      </c>
      <c r="H395">
        <v>1.77</v>
      </c>
      <c r="I395">
        <v>24</v>
      </c>
      <c r="J395">
        <v>666</v>
      </c>
      <c r="K395">
        <v>20.2</v>
      </c>
      <c r="L395">
        <v>25.68</v>
      </c>
      <c r="M395">
        <v>9.6999999999999993</v>
      </c>
    </row>
    <row r="396" spans="1:13" x14ac:dyDescent="0.3">
      <c r="A396">
        <v>8.6447599999999998</v>
      </c>
      <c r="B396">
        <v>0</v>
      </c>
      <c r="C396">
        <v>18.100000000000001</v>
      </c>
      <c r="D396">
        <v>0</v>
      </c>
      <c r="E396">
        <v>0.69299999999999995</v>
      </c>
      <c r="F396">
        <v>6.1929999999999996</v>
      </c>
      <c r="G396">
        <v>92.6</v>
      </c>
      <c r="H396">
        <v>1.7911999999999999</v>
      </c>
      <c r="I396">
        <v>24</v>
      </c>
      <c r="J396">
        <v>666</v>
      </c>
      <c r="K396">
        <v>20.2</v>
      </c>
      <c r="L396">
        <v>15.17</v>
      </c>
      <c r="M396">
        <v>13.8</v>
      </c>
    </row>
    <row r="397" spans="1:13" x14ac:dyDescent="0.3">
      <c r="A397">
        <v>13.3598</v>
      </c>
      <c r="B397">
        <v>0</v>
      </c>
      <c r="C397">
        <v>18.100000000000001</v>
      </c>
      <c r="D397">
        <v>0</v>
      </c>
      <c r="E397">
        <v>0.69299999999999995</v>
      </c>
      <c r="F397">
        <v>5.8869999999999996</v>
      </c>
      <c r="G397">
        <v>94.7</v>
      </c>
      <c r="H397">
        <v>1.7821</v>
      </c>
      <c r="I397">
        <v>24</v>
      </c>
      <c r="J397">
        <v>666</v>
      </c>
      <c r="K397">
        <v>20.2</v>
      </c>
      <c r="L397">
        <v>16.350000000000001</v>
      </c>
      <c r="M397">
        <v>12.7</v>
      </c>
    </row>
    <row r="398" spans="1:13" x14ac:dyDescent="0.3">
      <c r="A398">
        <v>8.7167499999999993</v>
      </c>
      <c r="B398">
        <v>0</v>
      </c>
      <c r="C398">
        <v>18.100000000000001</v>
      </c>
      <c r="D398">
        <v>0</v>
      </c>
      <c r="E398">
        <v>0.69299999999999995</v>
      </c>
      <c r="F398">
        <v>6.4710000000000001</v>
      </c>
      <c r="G398">
        <v>98.8</v>
      </c>
      <c r="H398">
        <v>1.7257</v>
      </c>
      <c r="I398">
        <v>24</v>
      </c>
      <c r="J398">
        <v>666</v>
      </c>
      <c r="K398">
        <v>20.2</v>
      </c>
      <c r="L398">
        <v>17.12</v>
      </c>
      <c r="M398">
        <v>13.1</v>
      </c>
    </row>
    <row r="399" spans="1:13" x14ac:dyDescent="0.3">
      <c r="A399">
        <v>5.8720499999999998</v>
      </c>
      <c r="B399">
        <v>0</v>
      </c>
      <c r="C399">
        <v>18.100000000000001</v>
      </c>
      <c r="D399">
        <v>0</v>
      </c>
      <c r="E399">
        <v>0.69299999999999995</v>
      </c>
      <c r="F399">
        <v>6.4050000000000002</v>
      </c>
      <c r="G399">
        <v>96</v>
      </c>
      <c r="H399">
        <v>1.6768000000000001</v>
      </c>
      <c r="I399">
        <v>24</v>
      </c>
      <c r="J399">
        <v>666</v>
      </c>
      <c r="K399">
        <v>20.2</v>
      </c>
      <c r="L399">
        <v>19.37</v>
      </c>
      <c r="M399">
        <v>12.5</v>
      </c>
    </row>
    <row r="400" spans="1:13" x14ac:dyDescent="0.3">
      <c r="A400">
        <v>7.6720199999999998</v>
      </c>
      <c r="B400">
        <v>0</v>
      </c>
      <c r="C400">
        <v>18.100000000000001</v>
      </c>
      <c r="D400">
        <v>0</v>
      </c>
      <c r="E400">
        <v>0.69299999999999995</v>
      </c>
      <c r="F400">
        <v>5.7469999999999999</v>
      </c>
      <c r="G400">
        <v>98.9</v>
      </c>
      <c r="H400">
        <v>1.6334</v>
      </c>
      <c r="I400">
        <v>24</v>
      </c>
      <c r="J400">
        <v>666</v>
      </c>
      <c r="K400">
        <v>20.2</v>
      </c>
      <c r="L400">
        <v>19.920000000000002</v>
      </c>
      <c r="M400">
        <v>8.5</v>
      </c>
    </row>
    <row r="401" spans="1:13" x14ac:dyDescent="0.3">
      <c r="A401">
        <v>38.351799999999997</v>
      </c>
      <c r="B401">
        <v>0</v>
      </c>
      <c r="C401">
        <v>18.100000000000001</v>
      </c>
      <c r="D401">
        <v>0</v>
      </c>
      <c r="E401">
        <v>0.69299999999999995</v>
      </c>
      <c r="F401">
        <v>5.4530000000000003</v>
      </c>
      <c r="G401">
        <v>100</v>
      </c>
      <c r="H401">
        <v>1.4896</v>
      </c>
      <c r="I401">
        <v>24</v>
      </c>
      <c r="J401">
        <v>666</v>
      </c>
      <c r="K401">
        <v>20.2</v>
      </c>
      <c r="L401">
        <v>30.59</v>
      </c>
      <c r="M401">
        <v>5</v>
      </c>
    </row>
    <row r="402" spans="1:13" x14ac:dyDescent="0.3">
      <c r="A402">
        <v>9.9165500000000009</v>
      </c>
      <c r="B402">
        <v>0</v>
      </c>
      <c r="C402">
        <v>18.100000000000001</v>
      </c>
      <c r="D402">
        <v>0</v>
      </c>
      <c r="E402">
        <v>0.69299999999999995</v>
      </c>
      <c r="F402">
        <v>5.8520000000000003</v>
      </c>
      <c r="G402">
        <v>77.8</v>
      </c>
      <c r="H402">
        <v>1.5004</v>
      </c>
      <c r="I402">
        <v>24</v>
      </c>
      <c r="J402">
        <v>666</v>
      </c>
      <c r="K402">
        <v>20.2</v>
      </c>
      <c r="L402">
        <v>29.97</v>
      </c>
      <c r="M402">
        <v>6.3</v>
      </c>
    </row>
    <row r="403" spans="1:13" x14ac:dyDescent="0.3">
      <c r="A403">
        <v>25.046099999999999</v>
      </c>
      <c r="B403">
        <v>0</v>
      </c>
      <c r="C403">
        <v>18.100000000000001</v>
      </c>
      <c r="D403">
        <v>0</v>
      </c>
      <c r="E403">
        <v>0.69299999999999995</v>
      </c>
      <c r="F403">
        <v>5.9870000000000001</v>
      </c>
      <c r="G403">
        <v>100</v>
      </c>
      <c r="H403">
        <v>1.5888</v>
      </c>
      <c r="I403">
        <v>24</v>
      </c>
      <c r="J403">
        <v>666</v>
      </c>
      <c r="K403">
        <v>20.2</v>
      </c>
      <c r="L403">
        <v>26.77</v>
      </c>
      <c r="M403">
        <v>5.6</v>
      </c>
    </row>
    <row r="404" spans="1:13" x14ac:dyDescent="0.3">
      <c r="A404">
        <v>14.2362</v>
      </c>
      <c r="B404">
        <v>0</v>
      </c>
      <c r="C404">
        <v>18.100000000000001</v>
      </c>
      <c r="D404">
        <v>0</v>
      </c>
      <c r="E404">
        <v>0.69299999999999995</v>
      </c>
      <c r="F404">
        <v>6.343</v>
      </c>
      <c r="G404">
        <v>100</v>
      </c>
      <c r="H404">
        <v>1.5741000000000001</v>
      </c>
      <c r="I404">
        <v>24</v>
      </c>
      <c r="J404">
        <v>666</v>
      </c>
      <c r="K404">
        <v>20.2</v>
      </c>
      <c r="L404">
        <v>20.32</v>
      </c>
      <c r="M404">
        <v>7.2</v>
      </c>
    </row>
    <row r="405" spans="1:13" x14ac:dyDescent="0.3">
      <c r="A405">
        <v>9.5957100000000004</v>
      </c>
      <c r="B405">
        <v>0</v>
      </c>
      <c r="C405">
        <v>18.100000000000001</v>
      </c>
      <c r="D405">
        <v>0</v>
      </c>
      <c r="E405">
        <v>0.69299999999999995</v>
      </c>
      <c r="F405">
        <v>6.4039999999999999</v>
      </c>
      <c r="G405">
        <v>100</v>
      </c>
      <c r="H405">
        <v>1.639</v>
      </c>
      <c r="I405">
        <v>24</v>
      </c>
      <c r="J405">
        <v>666</v>
      </c>
      <c r="K405">
        <v>20.2</v>
      </c>
      <c r="L405">
        <v>20.309999999999999</v>
      </c>
      <c r="M405">
        <v>12.1</v>
      </c>
    </row>
    <row r="406" spans="1:13" x14ac:dyDescent="0.3">
      <c r="A406">
        <v>24.8017</v>
      </c>
      <c r="B406">
        <v>0</v>
      </c>
      <c r="C406">
        <v>18.100000000000001</v>
      </c>
      <c r="D406">
        <v>0</v>
      </c>
      <c r="E406">
        <v>0.69299999999999995</v>
      </c>
      <c r="F406">
        <v>5.3490000000000002</v>
      </c>
      <c r="G406">
        <v>96</v>
      </c>
      <c r="H406">
        <v>1.7028000000000001</v>
      </c>
      <c r="I406">
        <v>24</v>
      </c>
      <c r="J406">
        <v>666</v>
      </c>
      <c r="K406">
        <v>20.2</v>
      </c>
      <c r="L406">
        <v>19.77</v>
      </c>
      <c r="M406">
        <v>8.3000000000000007</v>
      </c>
    </row>
    <row r="407" spans="1:13" x14ac:dyDescent="0.3">
      <c r="A407">
        <v>41.529200000000003</v>
      </c>
      <c r="B407">
        <v>0</v>
      </c>
      <c r="C407">
        <v>18.100000000000001</v>
      </c>
      <c r="D407">
        <v>0</v>
      </c>
      <c r="E407">
        <v>0.69299999999999995</v>
      </c>
      <c r="F407">
        <v>5.5309999999999997</v>
      </c>
      <c r="G407">
        <v>85.4</v>
      </c>
      <c r="H407">
        <v>1.6073999999999999</v>
      </c>
      <c r="I407">
        <v>24</v>
      </c>
      <c r="J407">
        <v>666</v>
      </c>
      <c r="K407">
        <v>20.2</v>
      </c>
      <c r="L407">
        <v>27.38</v>
      </c>
      <c r="M407">
        <v>8.5</v>
      </c>
    </row>
    <row r="408" spans="1:13" x14ac:dyDescent="0.3">
      <c r="A408">
        <v>67.9208</v>
      </c>
      <c r="B408">
        <v>0</v>
      </c>
      <c r="C408">
        <v>18.100000000000001</v>
      </c>
      <c r="D408">
        <v>0</v>
      </c>
      <c r="E408">
        <v>0.69299999999999995</v>
      </c>
      <c r="F408">
        <v>5.6829999999999998</v>
      </c>
      <c r="G408">
        <v>100</v>
      </c>
      <c r="H408">
        <v>1.4254</v>
      </c>
      <c r="I408">
        <v>24</v>
      </c>
      <c r="J408">
        <v>666</v>
      </c>
      <c r="K408">
        <v>20.2</v>
      </c>
      <c r="L408">
        <v>22.98</v>
      </c>
      <c r="M408">
        <v>5</v>
      </c>
    </row>
    <row r="409" spans="1:13" x14ac:dyDescent="0.3">
      <c r="A409">
        <v>20.716200000000001</v>
      </c>
      <c r="B409">
        <v>0</v>
      </c>
      <c r="C409">
        <v>18.100000000000001</v>
      </c>
      <c r="D409">
        <v>0</v>
      </c>
      <c r="E409">
        <v>0.65900000000000003</v>
      </c>
      <c r="F409">
        <v>4.1379999999999999</v>
      </c>
      <c r="G409">
        <v>100</v>
      </c>
      <c r="H409">
        <v>1.1780999999999999</v>
      </c>
      <c r="I409">
        <v>24</v>
      </c>
      <c r="J409">
        <v>666</v>
      </c>
      <c r="K409">
        <v>20.2</v>
      </c>
      <c r="L409">
        <v>23.34</v>
      </c>
      <c r="M409">
        <v>11.9</v>
      </c>
    </row>
    <row r="410" spans="1:13" x14ac:dyDescent="0.3">
      <c r="A410">
        <v>11.9511</v>
      </c>
      <c r="B410">
        <v>0</v>
      </c>
      <c r="C410">
        <v>18.100000000000001</v>
      </c>
      <c r="D410">
        <v>0</v>
      </c>
      <c r="E410">
        <v>0.65900000000000003</v>
      </c>
      <c r="F410">
        <v>5.6079999999999997</v>
      </c>
      <c r="G410">
        <v>100</v>
      </c>
      <c r="H410">
        <v>1.2851999999999999</v>
      </c>
      <c r="I410">
        <v>24</v>
      </c>
      <c r="J410">
        <v>666</v>
      </c>
      <c r="K410">
        <v>20.2</v>
      </c>
      <c r="L410">
        <v>12.13</v>
      </c>
      <c r="M410">
        <v>27.9</v>
      </c>
    </row>
    <row r="411" spans="1:13" x14ac:dyDescent="0.3">
      <c r="A411">
        <v>7.4038899999999996</v>
      </c>
      <c r="B411">
        <v>0</v>
      </c>
      <c r="C411">
        <v>18.100000000000001</v>
      </c>
      <c r="D411">
        <v>0</v>
      </c>
      <c r="E411">
        <v>0.59699999999999998</v>
      </c>
      <c r="F411">
        <v>5.617</v>
      </c>
      <c r="G411">
        <v>97.9</v>
      </c>
      <c r="H411">
        <v>1.4547000000000001</v>
      </c>
      <c r="I411">
        <v>24</v>
      </c>
      <c r="J411">
        <v>666</v>
      </c>
      <c r="K411">
        <v>20.2</v>
      </c>
      <c r="L411">
        <v>26.4</v>
      </c>
      <c r="M411">
        <v>17.2</v>
      </c>
    </row>
    <row r="412" spans="1:13" x14ac:dyDescent="0.3">
      <c r="A412">
        <v>14.4383</v>
      </c>
      <c r="B412">
        <v>0</v>
      </c>
      <c r="C412">
        <v>18.100000000000001</v>
      </c>
      <c r="D412">
        <v>0</v>
      </c>
      <c r="E412">
        <v>0.59699999999999998</v>
      </c>
      <c r="F412">
        <v>6.8520000000000003</v>
      </c>
      <c r="G412">
        <v>100</v>
      </c>
      <c r="H412">
        <v>1.4655</v>
      </c>
      <c r="I412">
        <v>24</v>
      </c>
      <c r="J412">
        <v>666</v>
      </c>
      <c r="K412">
        <v>20.2</v>
      </c>
      <c r="L412">
        <v>19.78</v>
      </c>
      <c r="M412">
        <v>27.5</v>
      </c>
    </row>
    <row r="413" spans="1:13" x14ac:dyDescent="0.3">
      <c r="A413">
        <v>51.135800000000003</v>
      </c>
      <c r="B413">
        <v>0</v>
      </c>
      <c r="C413">
        <v>18.100000000000001</v>
      </c>
      <c r="D413">
        <v>0</v>
      </c>
      <c r="E413">
        <v>0.59699999999999998</v>
      </c>
      <c r="F413">
        <v>5.7569999999999997</v>
      </c>
      <c r="G413">
        <v>100</v>
      </c>
      <c r="H413">
        <v>1.413</v>
      </c>
      <c r="I413">
        <v>24</v>
      </c>
      <c r="J413">
        <v>666</v>
      </c>
      <c r="K413">
        <v>20.2</v>
      </c>
      <c r="L413">
        <v>10.11</v>
      </c>
      <c r="M413">
        <v>15</v>
      </c>
    </row>
    <row r="414" spans="1:13" x14ac:dyDescent="0.3">
      <c r="A414">
        <v>14.050700000000001</v>
      </c>
      <c r="B414">
        <v>0</v>
      </c>
      <c r="C414">
        <v>18.100000000000001</v>
      </c>
      <c r="D414">
        <v>0</v>
      </c>
      <c r="E414">
        <v>0.59699999999999998</v>
      </c>
      <c r="F414">
        <v>6.657</v>
      </c>
      <c r="G414">
        <v>100</v>
      </c>
      <c r="H414">
        <v>1.5275000000000001</v>
      </c>
      <c r="I414">
        <v>24</v>
      </c>
      <c r="J414">
        <v>666</v>
      </c>
      <c r="K414">
        <v>20.2</v>
      </c>
      <c r="L414">
        <v>21.22</v>
      </c>
      <c r="M414">
        <v>17.2</v>
      </c>
    </row>
    <row r="415" spans="1:13" x14ac:dyDescent="0.3">
      <c r="A415">
        <v>18.811</v>
      </c>
      <c r="B415">
        <v>0</v>
      </c>
      <c r="C415">
        <v>18.100000000000001</v>
      </c>
      <c r="D415">
        <v>0</v>
      </c>
      <c r="E415">
        <v>0.59699999999999998</v>
      </c>
      <c r="F415">
        <v>4.6280000000000001</v>
      </c>
      <c r="G415">
        <v>100</v>
      </c>
      <c r="H415">
        <v>1.5539000000000001</v>
      </c>
      <c r="I415">
        <v>24</v>
      </c>
      <c r="J415">
        <v>666</v>
      </c>
      <c r="K415">
        <v>20.2</v>
      </c>
      <c r="L415">
        <v>34.369999999999997</v>
      </c>
      <c r="M415">
        <v>17.899999999999999</v>
      </c>
    </row>
    <row r="416" spans="1:13" x14ac:dyDescent="0.3">
      <c r="A416">
        <v>28.655799999999999</v>
      </c>
      <c r="B416">
        <v>0</v>
      </c>
      <c r="C416">
        <v>18.100000000000001</v>
      </c>
      <c r="D416">
        <v>0</v>
      </c>
      <c r="E416">
        <v>0.59699999999999998</v>
      </c>
      <c r="F416">
        <v>5.1550000000000002</v>
      </c>
      <c r="G416">
        <v>100</v>
      </c>
      <c r="H416">
        <v>1.5893999999999999</v>
      </c>
      <c r="I416">
        <v>24</v>
      </c>
      <c r="J416">
        <v>666</v>
      </c>
      <c r="K416">
        <v>20.2</v>
      </c>
      <c r="L416">
        <v>20.079999999999998</v>
      </c>
      <c r="M416">
        <v>16.3</v>
      </c>
    </row>
    <row r="417" spans="1:13" x14ac:dyDescent="0.3">
      <c r="A417">
        <v>45.746099999999998</v>
      </c>
      <c r="B417">
        <v>0</v>
      </c>
      <c r="C417">
        <v>18.100000000000001</v>
      </c>
      <c r="D417">
        <v>0</v>
      </c>
      <c r="E417">
        <v>0.69299999999999995</v>
      </c>
      <c r="F417">
        <v>4.5190000000000001</v>
      </c>
      <c r="G417">
        <v>100</v>
      </c>
      <c r="H417">
        <v>1.6581999999999999</v>
      </c>
      <c r="I417">
        <v>24</v>
      </c>
      <c r="J417">
        <v>666</v>
      </c>
      <c r="K417">
        <v>20.2</v>
      </c>
      <c r="L417">
        <v>36.979999999999997</v>
      </c>
      <c r="M417">
        <v>7</v>
      </c>
    </row>
    <row r="418" spans="1:13" x14ac:dyDescent="0.3">
      <c r="A418">
        <v>18.084599999999998</v>
      </c>
      <c r="B418">
        <v>0</v>
      </c>
      <c r="C418">
        <v>18.100000000000001</v>
      </c>
      <c r="D418">
        <v>0</v>
      </c>
      <c r="E418">
        <v>0.67900000000000005</v>
      </c>
      <c r="F418">
        <v>6.4340000000000002</v>
      </c>
      <c r="G418">
        <v>100</v>
      </c>
      <c r="H418">
        <v>1.8347</v>
      </c>
      <c r="I418">
        <v>24</v>
      </c>
      <c r="J418">
        <v>666</v>
      </c>
      <c r="K418">
        <v>20.2</v>
      </c>
      <c r="L418">
        <v>29.05</v>
      </c>
      <c r="M418">
        <v>7.2</v>
      </c>
    </row>
    <row r="419" spans="1:13" x14ac:dyDescent="0.3">
      <c r="A419">
        <v>10.834199999999999</v>
      </c>
      <c r="B419">
        <v>0</v>
      </c>
      <c r="C419">
        <v>18.100000000000001</v>
      </c>
      <c r="D419">
        <v>0</v>
      </c>
      <c r="E419">
        <v>0.67900000000000005</v>
      </c>
      <c r="F419">
        <v>6.782</v>
      </c>
      <c r="G419">
        <v>90.8</v>
      </c>
      <c r="H419">
        <v>1.8194999999999999</v>
      </c>
      <c r="I419">
        <v>24</v>
      </c>
      <c r="J419">
        <v>666</v>
      </c>
      <c r="K419">
        <v>20.2</v>
      </c>
      <c r="L419">
        <v>25.79</v>
      </c>
      <c r="M419">
        <v>7.5</v>
      </c>
    </row>
    <row r="420" spans="1:13" x14ac:dyDescent="0.3">
      <c r="A420">
        <v>25.9406</v>
      </c>
      <c r="B420">
        <v>0</v>
      </c>
      <c r="C420">
        <v>18.100000000000001</v>
      </c>
      <c r="D420">
        <v>0</v>
      </c>
      <c r="E420">
        <v>0.67900000000000005</v>
      </c>
      <c r="F420">
        <v>5.3040000000000003</v>
      </c>
      <c r="G420">
        <v>89.1</v>
      </c>
      <c r="H420">
        <v>1.6475</v>
      </c>
      <c r="I420">
        <v>24</v>
      </c>
      <c r="J420">
        <v>666</v>
      </c>
      <c r="K420">
        <v>20.2</v>
      </c>
      <c r="L420">
        <v>26.64</v>
      </c>
      <c r="M420">
        <v>10.4</v>
      </c>
    </row>
    <row r="421" spans="1:13" x14ac:dyDescent="0.3">
      <c r="A421">
        <v>73.534099999999995</v>
      </c>
      <c r="B421">
        <v>0</v>
      </c>
      <c r="C421">
        <v>18.100000000000001</v>
      </c>
      <c r="D421">
        <v>0</v>
      </c>
      <c r="E421">
        <v>0.67900000000000005</v>
      </c>
      <c r="F421">
        <v>5.9569999999999999</v>
      </c>
      <c r="G421">
        <v>100</v>
      </c>
      <c r="H421">
        <v>1.8026</v>
      </c>
      <c r="I421">
        <v>24</v>
      </c>
      <c r="J421">
        <v>666</v>
      </c>
      <c r="K421">
        <v>20.2</v>
      </c>
      <c r="L421">
        <v>20.62</v>
      </c>
      <c r="M421">
        <v>8.8000000000000007</v>
      </c>
    </row>
    <row r="422" spans="1:13" x14ac:dyDescent="0.3">
      <c r="A422">
        <v>11.8123</v>
      </c>
      <c r="B422">
        <v>0</v>
      </c>
      <c r="C422">
        <v>18.100000000000001</v>
      </c>
      <c r="D422">
        <v>0</v>
      </c>
      <c r="E422">
        <v>0.71799999999999997</v>
      </c>
      <c r="F422">
        <v>6.8239999999999998</v>
      </c>
      <c r="G422">
        <v>76.5</v>
      </c>
      <c r="H422">
        <v>1.794</v>
      </c>
      <c r="I422">
        <v>24</v>
      </c>
      <c r="J422">
        <v>666</v>
      </c>
      <c r="K422">
        <v>20.2</v>
      </c>
      <c r="L422">
        <v>22.74</v>
      </c>
      <c r="M422">
        <v>8.4</v>
      </c>
    </row>
    <row r="423" spans="1:13" x14ac:dyDescent="0.3">
      <c r="A423">
        <v>11.087400000000001</v>
      </c>
      <c r="B423">
        <v>0</v>
      </c>
      <c r="C423">
        <v>18.100000000000001</v>
      </c>
      <c r="D423">
        <v>0</v>
      </c>
      <c r="E423">
        <v>0.71799999999999997</v>
      </c>
      <c r="F423">
        <v>6.4109999999999996</v>
      </c>
      <c r="G423">
        <v>100</v>
      </c>
      <c r="H423">
        <v>1.8589</v>
      </c>
      <c r="I423">
        <v>24</v>
      </c>
      <c r="J423">
        <v>666</v>
      </c>
      <c r="K423">
        <v>20.2</v>
      </c>
      <c r="L423">
        <v>15.02</v>
      </c>
      <c r="M423">
        <v>16.7</v>
      </c>
    </row>
    <row r="424" spans="1:13" x14ac:dyDescent="0.3">
      <c r="A424">
        <v>7.0225900000000001</v>
      </c>
      <c r="B424">
        <v>0</v>
      </c>
      <c r="C424">
        <v>18.100000000000001</v>
      </c>
      <c r="D424">
        <v>0</v>
      </c>
      <c r="E424">
        <v>0.71799999999999997</v>
      </c>
      <c r="F424">
        <v>6.0060000000000002</v>
      </c>
      <c r="G424">
        <v>95.3</v>
      </c>
      <c r="H424">
        <v>1.8746</v>
      </c>
      <c r="I424">
        <v>24</v>
      </c>
      <c r="J424">
        <v>666</v>
      </c>
      <c r="K424">
        <v>20.2</v>
      </c>
      <c r="L424">
        <v>15.7</v>
      </c>
      <c r="M424">
        <v>14.2</v>
      </c>
    </row>
    <row r="425" spans="1:13" x14ac:dyDescent="0.3">
      <c r="A425">
        <v>12.0482</v>
      </c>
      <c r="B425">
        <v>0</v>
      </c>
      <c r="C425">
        <v>18.100000000000001</v>
      </c>
      <c r="D425">
        <v>0</v>
      </c>
      <c r="E425">
        <v>0.61399999999999999</v>
      </c>
      <c r="F425">
        <v>5.6479999999999997</v>
      </c>
      <c r="G425">
        <v>87.6</v>
      </c>
      <c r="H425">
        <v>1.9512</v>
      </c>
      <c r="I425">
        <v>24</v>
      </c>
      <c r="J425">
        <v>666</v>
      </c>
      <c r="K425">
        <v>20.2</v>
      </c>
      <c r="L425">
        <v>14.1</v>
      </c>
      <c r="M425">
        <v>20.8</v>
      </c>
    </row>
    <row r="426" spans="1:13" x14ac:dyDescent="0.3">
      <c r="A426">
        <v>7.0504199999999999</v>
      </c>
      <c r="B426">
        <v>0</v>
      </c>
      <c r="C426">
        <v>18.100000000000001</v>
      </c>
      <c r="D426">
        <v>0</v>
      </c>
      <c r="E426">
        <v>0.61399999999999999</v>
      </c>
      <c r="F426">
        <v>6.1029999999999998</v>
      </c>
      <c r="G426">
        <v>85.1</v>
      </c>
      <c r="H426">
        <v>2.0217999999999998</v>
      </c>
      <c r="I426">
        <v>24</v>
      </c>
      <c r="J426">
        <v>666</v>
      </c>
      <c r="K426">
        <v>20.2</v>
      </c>
      <c r="L426">
        <v>23.29</v>
      </c>
      <c r="M426">
        <v>13.4</v>
      </c>
    </row>
    <row r="427" spans="1:13" x14ac:dyDescent="0.3">
      <c r="A427">
        <v>8.7921200000000006</v>
      </c>
      <c r="B427">
        <v>0</v>
      </c>
      <c r="C427">
        <v>18.100000000000001</v>
      </c>
      <c r="D427">
        <v>0</v>
      </c>
      <c r="E427">
        <v>0.58399999999999996</v>
      </c>
      <c r="F427">
        <v>5.5650000000000004</v>
      </c>
      <c r="G427">
        <v>70.599999999999994</v>
      </c>
      <c r="H427">
        <v>2.0634999999999999</v>
      </c>
      <c r="I427">
        <v>24</v>
      </c>
      <c r="J427">
        <v>666</v>
      </c>
      <c r="K427">
        <v>20.2</v>
      </c>
      <c r="L427">
        <v>17.16</v>
      </c>
      <c r="M427">
        <v>11.7</v>
      </c>
    </row>
    <row r="428" spans="1:13" x14ac:dyDescent="0.3">
      <c r="A428">
        <v>15.860300000000001</v>
      </c>
      <c r="B428">
        <v>0</v>
      </c>
      <c r="C428">
        <v>18.100000000000001</v>
      </c>
      <c r="D428">
        <v>0</v>
      </c>
      <c r="E428">
        <v>0.67900000000000005</v>
      </c>
      <c r="F428">
        <v>5.8959999999999999</v>
      </c>
      <c r="G428">
        <v>95.4</v>
      </c>
      <c r="H428">
        <v>1.9096</v>
      </c>
      <c r="I428">
        <v>24</v>
      </c>
      <c r="J428">
        <v>666</v>
      </c>
      <c r="K428">
        <v>20.2</v>
      </c>
      <c r="L428">
        <v>24.39</v>
      </c>
      <c r="M428">
        <v>8.3000000000000007</v>
      </c>
    </row>
    <row r="429" spans="1:13" x14ac:dyDescent="0.3">
      <c r="A429">
        <v>12.247199999999999</v>
      </c>
      <c r="B429">
        <v>0</v>
      </c>
      <c r="C429">
        <v>18.100000000000001</v>
      </c>
      <c r="D429">
        <v>0</v>
      </c>
      <c r="E429">
        <v>0.58399999999999996</v>
      </c>
      <c r="F429">
        <v>5.8369999999999997</v>
      </c>
      <c r="G429">
        <v>59.7</v>
      </c>
      <c r="H429">
        <v>1.9976</v>
      </c>
      <c r="I429">
        <v>24</v>
      </c>
      <c r="J429">
        <v>666</v>
      </c>
      <c r="K429">
        <v>20.2</v>
      </c>
      <c r="L429">
        <v>15.69</v>
      </c>
      <c r="M429">
        <v>10.199999999999999</v>
      </c>
    </row>
    <row r="430" spans="1:13" x14ac:dyDescent="0.3">
      <c r="A430">
        <v>37.661900000000003</v>
      </c>
      <c r="B430">
        <v>0</v>
      </c>
      <c r="C430">
        <v>18.100000000000001</v>
      </c>
      <c r="D430">
        <v>0</v>
      </c>
      <c r="E430">
        <v>0.67900000000000005</v>
      </c>
      <c r="F430">
        <v>6.202</v>
      </c>
      <c r="G430">
        <v>78.7</v>
      </c>
      <c r="H430">
        <v>1.8629</v>
      </c>
      <c r="I430">
        <v>24</v>
      </c>
      <c r="J430">
        <v>666</v>
      </c>
      <c r="K430">
        <v>20.2</v>
      </c>
      <c r="L430">
        <v>14.52</v>
      </c>
      <c r="M430">
        <v>10.9</v>
      </c>
    </row>
    <row r="431" spans="1:13" x14ac:dyDescent="0.3">
      <c r="A431">
        <v>7.3671100000000003</v>
      </c>
      <c r="B431">
        <v>0</v>
      </c>
      <c r="C431">
        <v>18.100000000000001</v>
      </c>
      <c r="D431">
        <v>0</v>
      </c>
      <c r="E431">
        <v>0.67900000000000005</v>
      </c>
      <c r="F431">
        <v>6.1929999999999996</v>
      </c>
      <c r="G431">
        <v>78.099999999999994</v>
      </c>
      <c r="H431">
        <v>1.9356</v>
      </c>
      <c r="I431">
        <v>24</v>
      </c>
      <c r="J431">
        <v>666</v>
      </c>
      <c r="K431">
        <v>20.2</v>
      </c>
      <c r="L431">
        <v>21.52</v>
      </c>
      <c r="M431">
        <v>11</v>
      </c>
    </row>
    <row r="432" spans="1:13" x14ac:dyDescent="0.3">
      <c r="A432">
        <v>9.3388899999999992</v>
      </c>
      <c r="B432">
        <v>0</v>
      </c>
      <c r="C432">
        <v>18.100000000000001</v>
      </c>
      <c r="D432">
        <v>0</v>
      </c>
      <c r="E432">
        <v>0.67900000000000005</v>
      </c>
      <c r="F432">
        <v>6.38</v>
      </c>
      <c r="G432">
        <v>95.6</v>
      </c>
      <c r="H432">
        <v>1.9681999999999999</v>
      </c>
      <c r="I432">
        <v>24</v>
      </c>
      <c r="J432">
        <v>666</v>
      </c>
      <c r="K432">
        <v>20.2</v>
      </c>
      <c r="L432">
        <v>24.08</v>
      </c>
      <c r="M432">
        <v>9.5</v>
      </c>
    </row>
    <row r="433" spans="1:13" x14ac:dyDescent="0.3">
      <c r="A433">
        <v>8.4921299999999995</v>
      </c>
      <c r="B433">
        <v>0</v>
      </c>
      <c r="C433">
        <v>18.100000000000001</v>
      </c>
      <c r="D433">
        <v>0</v>
      </c>
      <c r="E433">
        <v>0.58399999999999996</v>
      </c>
      <c r="F433">
        <v>6.3479999999999999</v>
      </c>
      <c r="G433">
        <v>86.1</v>
      </c>
      <c r="H433">
        <v>2.0527000000000002</v>
      </c>
      <c r="I433">
        <v>24</v>
      </c>
      <c r="J433">
        <v>666</v>
      </c>
      <c r="K433">
        <v>20.2</v>
      </c>
      <c r="L433">
        <v>17.64</v>
      </c>
      <c r="M433">
        <v>14.5</v>
      </c>
    </row>
    <row r="434" spans="1:13" x14ac:dyDescent="0.3">
      <c r="A434">
        <v>10.0623</v>
      </c>
      <c r="B434">
        <v>0</v>
      </c>
      <c r="C434">
        <v>18.100000000000001</v>
      </c>
      <c r="D434">
        <v>0</v>
      </c>
      <c r="E434">
        <v>0.58399999999999996</v>
      </c>
      <c r="F434">
        <v>6.8330000000000002</v>
      </c>
      <c r="G434">
        <v>94.3</v>
      </c>
      <c r="H434">
        <v>2.0882000000000001</v>
      </c>
      <c r="I434">
        <v>24</v>
      </c>
      <c r="J434">
        <v>666</v>
      </c>
      <c r="K434">
        <v>20.2</v>
      </c>
      <c r="L434">
        <v>19.690000000000001</v>
      </c>
      <c r="M434">
        <v>14.1</v>
      </c>
    </row>
    <row r="435" spans="1:13" x14ac:dyDescent="0.3">
      <c r="A435">
        <v>6.4440499999999998</v>
      </c>
      <c r="B435">
        <v>0</v>
      </c>
      <c r="C435">
        <v>18.100000000000001</v>
      </c>
      <c r="D435">
        <v>0</v>
      </c>
      <c r="E435">
        <v>0.58399999999999996</v>
      </c>
      <c r="F435">
        <v>6.4249999999999998</v>
      </c>
      <c r="G435">
        <v>74.8</v>
      </c>
      <c r="H435">
        <v>2.2004000000000001</v>
      </c>
      <c r="I435">
        <v>24</v>
      </c>
      <c r="J435">
        <v>666</v>
      </c>
      <c r="K435">
        <v>20.2</v>
      </c>
      <c r="L435">
        <v>12.03</v>
      </c>
      <c r="M435">
        <v>16.100000000000001</v>
      </c>
    </row>
    <row r="436" spans="1:13" x14ac:dyDescent="0.3">
      <c r="A436">
        <v>5.5810700000000004</v>
      </c>
      <c r="B436">
        <v>0</v>
      </c>
      <c r="C436">
        <v>18.100000000000001</v>
      </c>
      <c r="D436">
        <v>0</v>
      </c>
      <c r="E436">
        <v>0.71299999999999997</v>
      </c>
      <c r="F436">
        <v>6.4359999999999999</v>
      </c>
      <c r="G436">
        <v>87.9</v>
      </c>
      <c r="H436">
        <v>2.3157999999999999</v>
      </c>
      <c r="I436">
        <v>24</v>
      </c>
      <c r="J436">
        <v>666</v>
      </c>
      <c r="K436">
        <v>20.2</v>
      </c>
      <c r="L436">
        <v>16.22</v>
      </c>
      <c r="M436">
        <v>14.3</v>
      </c>
    </row>
    <row r="437" spans="1:13" x14ac:dyDescent="0.3">
      <c r="A437">
        <v>13.913399999999999</v>
      </c>
      <c r="B437">
        <v>0</v>
      </c>
      <c r="C437">
        <v>18.100000000000001</v>
      </c>
      <c r="D437">
        <v>0</v>
      </c>
      <c r="E437">
        <v>0.71299999999999997</v>
      </c>
      <c r="F437">
        <v>6.2080000000000002</v>
      </c>
      <c r="G437">
        <v>95</v>
      </c>
      <c r="H437">
        <v>2.2222</v>
      </c>
      <c r="I437">
        <v>24</v>
      </c>
      <c r="J437">
        <v>666</v>
      </c>
      <c r="K437">
        <v>20.2</v>
      </c>
      <c r="L437">
        <v>15.17</v>
      </c>
      <c r="M437">
        <v>11.7</v>
      </c>
    </row>
    <row r="438" spans="1:13" x14ac:dyDescent="0.3">
      <c r="A438">
        <v>11.160399999999999</v>
      </c>
      <c r="B438">
        <v>0</v>
      </c>
      <c r="C438">
        <v>18.100000000000001</v>
      </c>
      <c r="D438">
        <v>0</v>
      </c>
      <c r="E438">
        <v>0.74</v>
      </c>
      <c r="F438">
        <v>6.6289999999999996</v>
      </c>
      <c r="G438">
        <v>94.6</v>
      </c>
      <c r="H438">
        <v>2.1246999999999998</v>
      </c>
      <c r="I438">
        <v>24</v>
      </c>
      <c r="J438">
        <v>666</v>
      </c>
      <c r="K438">
        <v>20.2</v>
      </c>
      <c r="L438">
        <v>23.27</v>
      </c>
      <c r="M438">
        <v>13.4</v>
      </c>
    </row>
    <row r="439" spans="1:13" x14ac:dyDescent="0.3">
      <c r="A439">
        <v>14.4208</v>
      </c>
      <c r="B439">
        <v>0</v>
      </c>
      <c r="C439">
        <v>18.100000000000001</v>
      </c>
      <c r="D439">
        <v>0</v>
      </c>
      <c r="E439">
        <v>0.74</v>
      </c>
      <c r="F439">
        <v>6.4610000000000003</v>
      </c>
      <c r="G439">
        <v>93.3</v>
      </c>
      <c r="H439">
        <v>2.0026000000000002</v>
      </c>
      <c r="I439">
        <v>24</v>
      </c>
      <c r="J439">
        <v>666</v>
      </c>
      <c r="K439">
        <v>20.2</v>
      </c>
      <c r="L439">
        <v>18.05</v>
      </c>
      <c r="M439">
        <v>9.6</v>
      </c>
    </row>
    <row r="440" spans="1:13" x14ac:dyDescent="0.3">
      <c r="A440">
        <v>15.177199999999999</v>
      </c>
      <c r="B440">
        <v>0</v>
      </c>
      <c r="C440">
        <v>18.100000000000001</v>
      </c>
      <c r="D440">
        <v>0</v>
      </c>
      <c r="E440">
        <v>0.74</v>
      </c>
      <c r="F440">
        <v>6.1520000000000001</v>
      </c>
      <c r="G440">
        <v>100</v>
      </c>
      <c r="H440">
        <v>1.9141999999999999</v>
      </c>
      <c r="I440">
        <v>24</v>
      </c>
      <c r="J440">
        <v>666</v>
      </c>
      <c r="K440">
        <v>20.2</v>
      </c>
      <c r="L440">
        <v>26.45</v>
      </c>
      <c r="M440">
        <v>8.6999999999999993</v>
      </c>
    </row>
    <row r="441" spans="1:13" x14ac:dyDescent="0.3">
      <c r="A441">
        <v>13.678100000000001</v>
      </c>
      <c r="B441">
        <v>0</v>
      </c>
      <c r="C441">
        <v>18.100000000000001</v>
      </c>
      <c r="D441">
        <v>0</v>
      </c>
      <c r="E441">
        <v>0.74</v>
      </c>
      <c r="F441">
        <v>5.9349999999999996</v>
      </c>
      <c r="G441">
        <v>87.9</v>
      </c>
      <c r="H441">
        <v>1.8206</v>
      </c>
      <c r="I441">
        <v>24</v>
      </c>
      <c r="J441">
        <v>666</v>
      </c>
      <c r="K441">
        <v>20.2</v>
      </c>
      <c r="L441">
        <v>34.020000000000003</v>
      </c>
      <c r="M441">
        <v>8.4</v>
      </c>
    </row>
    <row r="442" spans="1:13" x14ac:dyDescent="0.3">
      <c r="A442">
        <v>9.3906299999999998</v>
      </c>
      <c r="B442">
        <v>0</v>
      </c>
      <c r="C442">
        <v>18.100000000000001</v>
      </c>
      <c r="D442">
        <v>0</v>
      </c>
      <c r="E442">
        <v>0.74</v>
      </c>
      <c r="F442">
        <v>5.6269999999999998</v>
      </c>
      <c r="G442">
        <v>93.9</v>
      </c>
      <c r="H442">
        <v>1.8171999999999999</v>
      </c>
      <c r="I442">
        <v>24</v>
      </c>
      <c r="J442">
        <v>666</v>
      </c>
      <c r="K442">
        <v>20.2</v>
      </c>
      <c r="L442">
        <v>22.88</v>
      </c>
      <c r="M442">
        <v>12.8</v>
      </c>
    </row>
    <row r="443" spans="1:13" x14ac:dyDescent="0.3">
      <c r="A443">
        <v>22.051100000000002</v>
      </c>
      <c r="B443">
        <v>0</v>
      </c>
      <c r="C443">
        <v>18.100000000000001</v>
      </c>
      <c r="D443">
        <v>0</v>
      </c>
      <c r="E443">
        <v>0.74</v>
      </c>
      <c r="F443">
        <v>5.8179999999999996</v>
      </c>
      <c r="G443">
        <v>92.4</v>
      </c>
      <c r="H443">
        <v>1.8662000000000001</v>
      </c>
      <c r="I443">
        <v>24</v>
      </c>
      <c r="J443">
        <v>666</v>
      </c>
      <c r="K443">
        <v>20.2</v>
      </c>
      <c r="L443">
        <v>22.11</v>
      </c>
      <c r="M443">
        <v>10.5</v>
      </c>
    </row>
    <row r="444" spans="1:13" x14ac:dyDescent="0.3">
      <c r="A444">
        <v>9.7241800000000005</v>
      </c>
      <c r="B444">
        <v>0</v>
      </c>
      <c r="C444">
        <v>18.100000000000001</v>
      </c>
      <c r="D444">
        <v>0</v>
      </c>
      <c r="E444">
        <v>0.74</v>
      </c>
      <c r="F444">
        <v>6.4059999999999997</v>
      </c>
      <c r="G444">
        <v>97.2</v>
      </c>
      <c r="H444">
        <v>2.0651000000000002</v>
      </c>
      <c r="I444">
        <v>24</v>
      </c>
      <c r="J444">
        <v>666</v>
      </c>
      <c r="K444">
        <v>20.2</v>
      </c>
      <c r="L444">
        <v>19.52</v>
      </c>
      <c r="M444">
        <v>17.100000000000001</v>
      </c>
    </row>
    <row r="445" spans="1:13" x14ac:dyDescent="0.3">
      <c r="A445">
        <v>5.6663699999999997</v>
      </c>
      <c r="B445">
        <v>0</v>
      </c>
      <c r="C445">
        <v>18.100000000000001</v>
      </c>
      <c r="D445">
        <v>0</v>
      </c>
      <c r="E445">
        <v>0.74</v>
      </c>
      <c r="F445">
        <v>6.2190000000000003</v>
      </c>
      <c r="G445">
        <v>100</v>
      </c>
      <c r="H445">
        <v>2.0047999999999999</v>
      </c>
      <c r="I445">
        <v>24</v>
      </c>
      <c r="J445">
        <v>666</v>
      </c>
      <c r="K445">
        <v>20.2</v>
      </c>
      <c r="L445">
        <v>16.59</v>
      </c>
      <c r="M445">
        <v>18.399999999999999</v>
      </c>
    </row>
    <row r="446" spans="1:13" x14ac:dyDescent="0.3">
      <c r="A446">
        <v>9.9665400000000002</v>
      </c>
      <c r="B446">
        <v>0</v>
      </c>
      <c r="C446">
        <v>18.100000000000001</v>
      </c>
      <c r="D446">
        <v>0</v>
      </c>
      <c r="E446">
        <v>0.74</v>
      </c>
      <c r="F446">
        <v>6.4850000000000003</v>
      </c>
      <c r="G446">
        <v>100</v>
      </c>
      <c r="H446">
        <v>1.9783999999999999</v>
      </c>
      <c r="I446">
        <v>24</v>
      </c>
      <c r="J446">
        <v>666</v>
      </c>
      <c r="K446">
        <v>20.2</v>
      </c>
      <c r="L446">
        <v>18.850000000000001</v>
      </c>
      <c r="M446">
        <v>15.4</v>
      </c>
    </row>
    <row r="447" spans="1:13" x14ac:dyDescent="0.3">
      <c r="A447">
        <v>12.802300000000001</v>
      </c>
      <c r="B447">
        <v>0</v>
      </c>
      <c r="C447">
        <v>18.100000000000001</v>
      </c>
      <c r="D447">
        <v>0</v>
      </c>
      <c r="E447">
        <v>0.74</v>
      </c>
      <c r="F447">
        <v>5.8540000000000001</v>
      </c>
      <c r="G447">
        <v>96.6</v>
      </c>
      <c r="H447">
        <v>1.8956</v>
      </c>
      <c r="I447">
        <v>24</v>
      </c>
      <c r="J447">
        <v>666</v>
      </c>
      <c r="K447">
        <v>20.2</v>
      </c>
      <c r="L447">
        <v>23.79</v>
      </c>
      <c r="M447">
        <v>10.8</v>
      </c>
    </row>
    <row r="448" spans="1:13" x14ac:dyDescent="0.3">
      <c r="A448">
        <v>10.671799999999999</v>
      </c>
      <c r="B448">
        <v>0</v>
      </c>
      <c r="C448">
        <v>18.100000000000001</v>
      </c>
      <c r="D448">
        <v>0</v>
      </c>
      <c r="E448">
        <v>0.74</v>
      </c>
      <c r="F448">
        <v>6.4589999999999996</v>
      </c>
      <c r="G448">
        <v>94.8</v>
      </c>
      <c r="H448">
        <v>1.9879</v>
      </c>
      <c r="I448">
        <v>24</v>
      </c>
      <c r="J448">
        <v>666</v>
      </c>
      <c r="K448">
        <v>20.2</v>
      </c>
      <c r="L448">
        <v>23.98</v>
      </c>
      <c r="M448">
        <v>11.8</v>
      </c>
    </row>
    <row r="449" spans="1:13" x14ac:dyDescent="0.3">
      <c r="A449">
        <v>6.2880700000000003</v>
      </c>
      <c r="B449">
        <v>0</v>
      </c>
      <c r="C449">
        <v>18.100000000000001</v>
      </c>
      <c r="D449">
        <v>0</v>
      </c>
      <c r="E449">
        <v>0.74</v>
      </c>
      <c r="F449">
        <v>6.3410000000000002</v>
      </c>
      <c r="G449">
        <v>96.4</v>
      </c>
      <c r="H449">
        <v>2.0720000000000001</v>
      </c>
      <c r="I449">
        <v>24</v>
      </c>
      <c r="J449">
        <v>666</v>
      </c>
      <c r="K449">
        <v>20.2</v>
      </c>
      <c r="L449">
        <v>17.79</v>
      </c>
      <c r="M449">
        <v>14.9</v>
      </c>
    </row>
    <row r="450" spans="1:13" x14ac:dyDescent="0.3">
      <c r="A450">
        <v>9.9248499999999993</v>
      </c>
      <c r="B450">
        <v>0</v>
      </c>
      <c r="C450">
        <v>18.100000000000001</v>
      </c>
      <c r="D450">
        <v>0</v>
      </c>
      <c r="E450">
        <v>0.74</v>
      </c>
      <c r="F450">
        <v>6.2510000000000003</v>
      </c>
      <c r="G450">
        <v>96.6</v>
      </c>
      <c r="H450">
        <v>2.198</v>
      </c>
      <c r="I450">
        <v>24</v>
      </c>
      <c r="J450">
        <v>666</v>
      </c>
      <c r="K450">
        <v>20.2</v>
      </c>
      <c r="L450">
        <v>16.440000000000001</v>
      </c>
      <c r="M450">
        <v>12.6</v>
      </c>
    </row>
    <row r="451" spans="1:13" x14ac:dyDescent="0.3">
      <c r="A451">
        <v>9.3290900000000008</v>
      </c>
      <c r="B451">
        <v>0</v>
      </c>
      <c r="C451">
        <v>18.100000000000001</v>
      </c>
      <c r="D451">
        <v>0</v>
      </c>
      <c r="E451">
        <v>0.71299999999999997</v>
      </c>
      <c r="F451">
        <v>6.1849999999999996</v>
      </c>
      <c r="G451">
        <v>98.7</v>
      </c>
      <c r="H451">
        <v>2.2616000000000001</v>
      </c>
      <c r="I451">
        <v>24</v>
      </c>
      <c r="J451">
        <v>666</v>
      </c>
      <c r="K451">
        <v>20.2</v>
      </c>
      <c r="L451">
        <v>18.13</v>
      </c>
      <c r="M451">
        <v>14.1</v>
      </c>
    </row>
    <row r="452" spans="1:13" x14ac:dyDescent="0.3">
      <c r="A452">
        <v>7.5260100000000003</v>
      </c>
      <c r="B452">
        <v>0</v>
      </c>
      <c r="C452">
        <v>18.100000000000001</v>
      </c>
      <c r="D452">
        <v>0</v>
      </c>
      <c r="E452">
        <v>0.71299999999999997</v>
      </c>
      <c r="F452">
        <v>6.4169999999999998</v>
      </c>
      <c r="G452">
        <v>98.3</v>
      </c>
      <c r="H452">
        <v>2.1850000000000001</v>
      </c>
      <c r="I452">
        <v>24</v>
      </c>
      <c r="J452">
        <v>666</v>
      </c>
      <c r="K452">
        <v>20.2</v>
      </c>
      <c r="L452">
        <v>19.309999999999999</v>
      </c>
      <c r="M452">
        <v>13</v>
      </c>
    </row>
    <row r="453" spans="1:13" x14ac:dyDescent="0.3">
      <c r="A453">
        <v>6.7177199999999999</v>
      </c>
      <c r="B453">
        <v>0</v>
      </c>
      <c r="C453">
        <v>18.100000000000001</v>
      </c>
      <c r="D453">
        <v>0</v>
      </c>
      <c r="E453">
        <v>0.71299999999999997</v>
      </c>
      <c r="F453">
        <v>6.7489999999999997</v>
      </c>
      <c r="G453">
        <v>92.6</v>
      </c>
      <c r="H453">
        <v>2.3235999999999999</v>
      </c>
      <c r="I453">
        <v>24</v>
      </c>
      <c r="J453">
        <v>666</v>
      </c>
      <c r="K453">
        <v>20.2</v>
      </c>
      <c r="L453">
        <v>17.440000000000001</v>
      </c>
      <c r="M453">
        <v>13.4</v>
      </c>
    </row>
    <row r="454" spans="1:13" x14ac:dyDescent="0.3">
      <c r="A454">
        <v>5.4411399999999999</v>
      </c>
      <c r="B454">
        <v>0</v>
      </c>
      <c r="C454">
        <v>18.100000000000001</v>
      </c>
      <c r="D454">
        <v>0</v>
      </c>
      <c r="E454">
        <v>0.71299999999999997</v>
      </c>
      <c r="F454">
        <v>6.6550000000000002</v>
      </c>
      <c r="G454">
        <v>98.2</v>
      </c>
      <c r="H454">
        <v>2.3552</v>
      </c>
      <c r="I454">
        <v>24</v>
      </c>
      <c r="J454">
        <v>666</v>
      </c>
      <c r="K454">
        <v>20.2</v>
      </c>
      <c r="L454">
        <v>17.73</v>
      </c>
      <c r="M454">
        <v>15.2</v>
      </c>
    </row>
    <row r="455" spans="1:13" x14ac:dyDescent="0.3">
      <c r="A455">
        <v>5.0901699999999996</v>
      </c>
      <c r="B455">
        <v>0</v>
      </c>
      <c r="C455">
        <v>18.100000000000001</v>
      </c>
      <c r="D455">
        <v>0</v>
      </c>
      <c r="E455">
        <v>0.71299999999999997</v>
      </c>
      <c r="F455">
        <v>6.2969999999999997</v>
      </c>
      <c r="G455">
        <v>91.8</v>
      </c>
      <c r="H455">
        <v>2.3681999999999999</v>
      </c>
      <c r="I455">
        <v>24</v>
      </c>
      <c r="J455">
        <v>666</v>
      </c>
      <c r="K455">
        <v>20.2</v>
      </c>
      <c r="L455">
        <v>17.27</v>
      </c>
      <c r="M455">
        <v>16.100000000000001</v>
      </c>
    </row>
    <row r="456" spans="1:13" x14ac:dyDescent="0.3">
      <c r="A456">
        <v>8.2480899999999995</v>
      </c>
      <c r="B456">
        <v>0</v>
      </c>
      <c r="C456">
        <v>18.100000000000001</v>
      </c>
      <c r="D456">
        <v>0</v>
      </c>
      <c r="E456">
        <v>0.71299999999999997</v>
      </c>
      <c r="F456">
        <v>7.3929999999999998</v>
      </c>
      <c r="G456">
        <v>99.3</v>
      </c>
      <c r="H456">
        <v>2.4527000000000001</v>
      </c>
      <c r="I456">
        <v>24</v>
      </c>
      <c r="J456">
        <v>666</v>
      </c>
      <c r="K456">
        <v>20.2</v>
      </c>
      <c r="L456">
        <v>16.739999999999998</v>
      </c>
      <c r="M456">
        <v>17.8</v>
      </c>
    </row>
    <row r="457" spans="1:13" x14ac:dyDescent="0.3">
      <c r="A457">
        <v>9.5136299999999991</v>
      </c>
      <c r="B457">
        <v>0</v>
      </c>
      <c r="C457">
        <v>18.100000000000001</v>
      </c>
      <c r="D457">
        <v>0</v>
      </c>
      <c r="E457">
        <v>0.71299999999999997</v>
      </c>
      <c r="F457">
        <v>6.7279999999999998</v>
      </c>
      <c r="G457">
        <v>94.1</v>
      </c>
      <c r="H457">
        <v>2.4961000000000002</v>
      </c>
      <c r="I457">
        <v>24</v>
      </c>
      <c r="J457">
        <v>666</v>
      </c>
      <c r="K457">
        <v>20.2</v>
      </c>
      <c r="L457">
        <v>18.71</v>
      </c>
      <c r="M457">
        <v>14.9</v>
      </c>
    </row>
    <row r="458" spans="1:13" x14ac:dyDescent="0.3">
      <c r="A458">
        <v>4.75237</v>
      </c>
      <c r="B458">
        <v>0</v>
      </c>
      <c r="C458">
        <v>18.100000000000001</v>
      </c>
      <c r="D458">
        <v>0</v>
      </c>
      <c r="E458">
        <v>0.71299999999999997</v>
      </c>
      <c r="F458">
        <v>6.5250000000000004</v>
      </c>
      <c r="G458">
        <v>86.5</v>
      </c>
      <c r="H458">
        <v>2.4358</v>
      </c>
      <c r="I458">
        <v>24</v>
      </c>
      <c r="J458">
        <v>666</v>
      </c>
      <c r="K458">
        <v>20.2</v>
      </c>
      <c r="L458">
        <v>18.13</v>
      </c>
      <c r="M458">
        <v>14.1</v>
      </c>
    </row>
    <row r="459" spans="1:13" x14ac:dyDescent="0.3">
      <c r="A459">
        <v>4.6688299999999998</v>
      </c>
      <c r="B459">
        <v>0</v>
      </c>
      <c r="C459">
        <v>18.100000000000001</v>
      </c>
      <c r="D459">
        <v>0</v>
      </c>
      <c r="E459">
        <v>0.71299999999999997</v>
      </c>
      <c r="F459">
        <v>5.976</v>
      </c>
      <c r="G459">
        <v>87.9</v>
      </c>
      <c r="H459">
        <v>2.5806</v>
      </c>
      <c r="I459">
        <v>24</v>
      </c>
      <c r="J459">
        <v>666</v>
      </c>
      <c r="K459">
        <v>20.2</v>
      </c>
      <c r="L459">
        <v>19.010000000000002</v>
      </c>
      <c r="M459">
        <v>12.7</v>
      </c>
    </row>
    <row r="460" spans="1:13" x14ac:dyDescent="0.3">
      <c r="A460">
        <v>8.2005800000000004</v>
      </c>
      <c r="B460">
        <v>0</v>
      </c>
      <c r="C460">
        <v>18.100000000000001</v>
      </c>
      <c r="D460">
        <v>0</v>
      </c>
      <c r="E460">
        <v>0.71299999999999997</v>
      </c>
      <c r="F460">
        <v>5.9359999999999999</v>
      </c>
      <c r="G460">
        <v>80.3</v>
      </c>
      <c r="H460">
        <v>2.7791999999999999</v>
      </c>
      <c r="I460">
        <v>24</v>
      </c>
      <c r="J460">
        <v>666</v>
      </c>
      <c r="K460">
        <v>20.2</v>
      </c>
      <c r="L460">
        <v>16.940000000000001</v>
      </c>
      <c r="M460">
        <v>13.5</v>
      </c>
    </row>
    <row r="461" spans="1:13" x14ac:dyDescent="0.3">
      <c r="A461">
        <v>7.75223</v>
      </c>
      <c r="B461">
        <v>0</v>
      </c>
      <c r="C461">
        <v>18.100000000000001</v>
      </c>
      <c r="D461">
        <v>0</v>
      </c>
      <c r="E461">
        <v>0.71299999999999997</v>
      </c>
      <c r="F461">
        <v>6.3010000000000002</v>
      </c>
      <c r="G461">
        <v>83.7</v>
      </c>
      <c r="H461">
        <v>2.7831000000000001</v>
      </c>
      <c r="I461">
        <v>24</v>
      </c>
      <c r="J461">
        <v>666</v>
      </c>
      <c r="K461">
        <v>20.2</v>
      </c>
      <c r="L461">
        <v>16.23</v>
      </c>
      <c r="M461">
        <v>14.9</v>
      </c>
    </row>
    <row r="462" spans="1:13" x14ac:dyDescent="0.3">
      <c r="A462">
        <v>6.8011699999999999</v>
      </c>
      <c r="B462">
        <v>0</v>
      </c>
      <c r="C462">
        <v>18.100000000000001</v>
      </c>
      <c r="D462">
        <v>0</v>
      </c>
      <c r="E462">
        <v>0.71299999999999997</v>
      </c>
      <c r="F462">
        <v>6.0810000000000004</v>
      </c>
      <c r="G462">
        <v>84.4</v>
      </c>
      <c r="H462">
        <v>2.7174999999999998</v>
      </c>
      <c r="I462">
        <v>24</v>
      </c>
      <c r="J462">
        <v>666</v>
      </c>
      <c r="K462">
        <v>20.2</v>
      </c>
      <c r="L462">
        <v>14.7</v>
      </c>
      <c r="M462">
        <v>20</v>
      </c>
    </row>
    <row r="463" spans="1:13" x14ac:dyDescent="0.3">
      <c r="A463">
        <v>4.8121299999999998</v>
      </c>
      <c r="B463">
        <v>0</v>
      </c>
      <c r="C463">
        <v>18.100000000000001</v>
      </c>
      <c r="D463">
        <v>0</v>
      </c>
      <c r="E463">
        <v>0.71299999999999997</v>
      </c>
      <c r="F463">
        <v>6.7009999999999996</v>
      </c>
      <c r="G463">
        <v>90</v>
      </c>
      <c r="H463">
        <v>2.5975000000000001</v>
      </c>
      <c r="I463">
        <v>24</v>
      </c>
      <c r="J463">
        <v>666</v>
      </c>
      <c r="K463">
        <v>20.2</v>
      </c>
      <c r="L463">
        <v>16.420000000000002</v>
      </c>
      <c r="M463">
        <v>16.399999999999999</v>
      </c>
    </row>
    <row r="464" spans="1:13" x14ac:dyDescent="0.3">
      <c r="A464">
        <v>3.6931099999999999</v>
      </c>
      <c r="B464">
        <v>0</v>
      </c>
      <c r="C464">
        <v>18.100000000000001</v>
      </c>
      <c r="D464">
        <v>0</v>
      </c>
      <c r="E464">
        <v>0.71299999999999997</v>
      </c>
      <c r="F464">
        <v>6.3760000000000003</v>
      </c>
      <c r="G464">
        <v>88.4</v>
      </c>
      <c r="H464">
        <v>2.5670999999999999</v>
      </c>
      <c r="I464">
        <v>24</v>
      </c>
      <c r="J464">
        <v>666</v>
      </c>
      <c r="K464">
        <v>20.2</v>
      </c>
      <c r="L464">
        <v>14.65</v>
      </c>
      <c r="M464">
        <v>17.7</v>
      </c>
    </row>
    <row r="465" spans="1:13" x14ac:dyDescent="0.3">
      <c r="A465">
        <v>6.6549199999999997</v>
      </c>
      <c r="B465">
        <v>0</v>
      </c>
      <c r="C465">
        <v>18.100000000000001</v>
      </c>
      <c r="D465">
        <v>0</v>
      </c>
      <c r="E465">
        <v>0.71299999999999997</v>
      </c>
      <c r="F465">
        <v>6.3170000000000002</v>
      </c>
      <c r="G465">
        <v>83</v>
      </c>
      <c r="H465">
        <v>2.7343999999999999</v>
      </c>
      <c r="I465">
        <v>24</v>
      </c>
      <c r="J465">
        <v>666</v>
      </c>
      <c r="K465">
        <v>20.2</v>
      </c>
      <c r="L465">
        <v>13.99</v>
      </c>
      <c r="M465">
        <v>19.5</v>
      </c>
    </row>
    <row r="466" spans="1:13" x14ac:dyDescent="0.3">
      <c r="A466">
        <v>5.8211500000000003</v>
      </c>
      <c r="B466">
        <v>0</v>
      </c>
      <c r="C466">
        <v>18.100000000000001</v>
      </c>
      <c r="D466">
        <v>0</v>
      </c>
      <c r="E466">
        <v>0.71299999999999997</v>
      </c>
      <c r="F466">
        <v>6.5129999999999999</v>
      </c>
      <c r="G466">
        <v>89.9</v>
      </c>
      <c r="H466">
        <v>2.8016000000000001</v>
      </c>
      <c r="I466">
        <v>24</v>
      </c>
      <c r="J466">
        <v>666</v>
      </c>
      <c r="K466">
        <v>20.2</v>
      </c>
      <c r="L466">
        <v>10.29</v>
      </c>
      <c r="M466">
        <v>20.2</v>
      </c>
    </row>
    <row r="467" spans="1:13" x14ac:dyDescent="0.3">
      <c r="A467">
        <v>7.8393199999999998</v>
      </c>
      <c r="B467">
        <v>0</v>
      </c>
      <c r="C467">
        <v>18.100000000000001</v>
      </c>
      <c r="D467">
        <v>0</v>
      </c>
      <c r="E467">
        <v>0.65500000000000003</v>
      </c>
      <c r="F467">
        <v>6.2089999999999996</v>
      </c>
      <c r="G467">
        <v>65.400000000000006</v>
      </c>
      <c r="H467">
        <v>2.9634</v>
      </c>
      <c r="I467">
        <v>24</v>
      </c>
      <c r="J467">
        <v>666</v>
      </c>
      <c r="K467">
        <v>20.2</v>
      </c>
      <c r="L467">
        <v>13.22</v>
      </c>
      <c r="M467">
        <v>21.4</v>
      </c>
    </row>
    <row r="468" spans="1:13" x14ac:dyDescent="0.3">
      <c r="A468">
        <v>3.1636000000000002</v>
      </c>
      <c r="B468">
        <v>0</v>
      </c>
      <c r="C468">
        <v>18.100000000000001</v>
      </c>
      <c r="D468">
        <v>0</v>
      </c>
      <c r="E468">
        <v>0.65500000000000003</v>
      </c>
      <c r="F468">
        <v>5.7590000000000003</v>
      </c>
      <c r="G468">
        <v>48.2</v>
      </c>
      <c r="H468">
        <v>3.0665</v>
      </c>
      <c r="I468">
        <v>24</v>
      </c>
      <c r="J468">
        <v>666</v>
      </c>
      <c r="K468">
        <v>20.2</v>
      </c>
      <c r="L468">
        <v>14.13</v>
      </c>
      <c r="M468">
        <v>19.899999999999999</v>
      </c>
    </row>
    <row r="469" spans="1:13" x14ac:dyDescent="0.3">
      <c r="A469">
        <v>3.7749799999999998</v>
      </c>
      <c r="B469">
        <v>0</v>
      </c>
      <c r="C469">
        <v>18.100000000000001</v>
      </c>
      <c r="D469">
        <v>0</v>
      </c>
      <c r="E469">
        <v>0.65500000000000003</v>
      </c>
      <c r="F469">
        <v>5.952</v>
      </c>
      <c r="G469">
        <v>84.7</v>
      </c>
      <c r="H469">
        <v>2.8715000000000002</v>
      </c>
      <c r="I469">
        <v>24</v>
      </c>
      <c r="J469">
        <v>666</v>
      </c>
      <c r="K469">
        <v>20.2</v>
      </c>
      <c r="L469">
        <v>17.149999999999999</v>
      </c>
      <c r="M469">
        <v>19</v>
      </c>
    </row>
    <row r="470" spans="1:13" x14ac:dyDescent="0.3">
      <c r="A470">
        <v>4.4222799999999998</v>
      </c>
      <c r="B470">
        <v>0</v>
      </c>
      <c r="C470">
        <v>18.100000000000001</v>
      </c>
      <c r="D470">
        <v>0</v>
      </c>
      <c r="E470">
        <v>0.58399999999999996</v>
      </c>
      <c r="F470">
        <v>6.0030000000000001</v>
      </c>
      <c r="G470">
        <v>94.5</v>
      </c>
      <c r="H470">
        <v>2.5402999999999998</v>
      </c>
      <c r="I470">
        <v>24</v>
      </c>
      <c r="J470">
        <v>666</v>
      </c>
      <c r="K470">
        <v>20.2</v>
      </c>
      <c r="L470">
        <v>21.32</v>
      </c>
      <c r="M470">
        <v>19.100000000000001</v>
      </c>
    </row>
    <row r="471" spans="1:13" x14ac:dyDescent="0.3">
      <c r="A471">
        <v>15.575699999999999</v>
      </c>
      <c r="B471">
        <v>0</v>
      </c>
      <c r="C471">
        <v>18.100000000000001</v>
      </c>
      <c r="D471">
        <v>0</v>
      </c>
      <c r="E471">
        <v>0.57999999999999996</v>
      </c>
      <c r="F471">
        <v>5.9260000000000002</v>
      </c>
      <c r="G471">
        <v>71</v>
      </c>
      <c r="H471">
        <v>2.9083999999999999</v>
      </c>
      <c r="I471">
        <v>24</v>
      </c>
      <c r="J471">
        <v>666</v>
      </c>
      <c r="K471">
        <v>20.2</v>
      </c>
      <c r="L471">
        <v>18.13</v>
      </c>
      <c r="M471">
        <v>19.100000000000001</v>
      </c>
    </row>
    <row r="472" spans="1:13" x14ac:dyDescent="0.3">
      <c r="A472">
        <v>13.075100000000001</v>
      </c>
      <c r="B472">
        <v>0</v>
      </c>
      <c r="C472">
        <v>18.100000000000001</v>
      </c>
      <c r="D472">
        <v>0</v>
      </c>
      <c r="E472">
        <v>0.57999999999999996</v>
      </c>
      <c r="F472">
        <v>5.7130000000000001</v>
      </c>
      <c r="G472">
        <v>56.7</v>
      </c>
      <c r="H472">
        <v>2.8237000000000001</v>
      </c>
      <c r="I472">
        <v>24</v>
      </c>
      <c r="J472">
        <v>666</v>
      </c>
      <c r="K472">
        <v>20.2</v>
      </c>
      <c r="L472">
        <v>14.76</v>
      </c>
      <c r="M472">
        <v>20.100000000000001</v>
      </c>
    </row>
    <row r="473" spans="1:13" x14ac:dyDescent="0.3">
      <c r="A473">
        <v>4.3487900000000002</v>
      </c>
      <c r="B473">
        <v>0</v>
      </c>
      <c r="C473">
        <v>18.100000000000001</v>
      </c>
      <c r="D473">
        <v>0</v>
      </c>
      <c r="E473">
        <v>0.57999999999999996</v>
      </c>
      <c r="F473">
        <v>6.1669999999999998</v>
      </c>
      <c r="G473">
        <v>84</v>
      </c>
      <c r="H473">
        <v>3.0333999999999999</v>
      </c>
      <c r="I473">
        <v>24</v>
      </c>
      <c r="J473">
        <v>666</v>
      </c>
      <c r="K473">
        <v>20.2</v>
      </c>
      <c r="L473">
        <v>16.29</v>
      </c>
      <c r="M473">
        <v>19.899999999999999</v>
      </c>
    </row>
    <row r="474" spans="1:13" x14ac:dyDescent="0.3">
      <c r="A474">
        <v>4.0384099999999998</v>
      </c>
      <c r="B474">
        <v>0</v>
      </c>
      <c r="C474">
        <v>18.100000000000001</v>
      </c>
      <c r="D474">
        <v>0</v>
      </c>
      <c r="E474">
        <v>0.53200000000000003</v>
      </c>
      <c r="F474">
        <v>6.2290000000000001</v>
      </c>
      <c r="G474">
        <v>90.7</v>
      </c>
      <c r="H474">
        <v>3.0992999999999999</v>
      </c>
      <c r="I474">
        <v>24</v>
      </c>
      <c r="J474">
        <v>666</v>
      </c>
      <c r="K474">
        <v>20.2</v>
      </c>
      <c r="L474">
        <v>12.87</v>
      </c>
      <c r="M474">
        <v>19.600000000000001</v>
      </c>
    </row>
    <row r="475" spans="1:13" x14ac:dyDescent="0.3">
      <c r="A475">
        <v>3.5686800000000001</v>
      </c>
      <c r="B475">
        <v>0</v>
      </c>
      <c r="C475">
        <v>18.100000000000001</v>
      </c>
      <c r="D475">
        <v>0</v>
      </c>
      <c r="E475">
        <v>0.57999999999999996</v>
      </c>
      <c r="F475">
        <v>6.4370000000000003</v>
      </c>
      <c r="G475">
        <v>75</v>
      </c>
      <c r="H475">
        <v>2.8965000000000001</v>
      </c>
      <c r="I475">
        <v>24</v>
      </c>
      <c r="J475">
        <v>666</v>
      </c>
      <c r="K475">
        <v>20.2</v>
      </c>
      <c r="L475">
        <v>14.36</v>
      </c>
      <c r="M475">
        <v>23.2</v>
      </c>
    </row>
    <row r="476" spans="1:13" x14ac:dyDescent="0.3">
      <c r="A476">
        <v>4.64689</v>
      </c>
      <c r="B476">
        <v>0</v>
      </c>
      <c r="C476">
        <v>18.100000000000001</v>
      </c>
      <c r="D476">
        <v>0</v>
      </c>
      <c r="E476">
        <v>0.61399999999999999</v>
      </c>
      <c r="F476">
        <v>6.98</v>
      </c>
      <c r="G476">
        <v>67.599999999999994</v>
      </c>
      <c r="H476">
        <v>2.5329000000000002</v>
      </c>
      <c r="I476">
        <v>24</v>
      </c>
      <c r="J476">
        <v>666</v>
      </c>
      <c r="K476">
        <v>20.2</v>
      </c>
      <c r="L476">
        <v>11.66</v>
      </c>
      <c r="M476">
        <v>29.8</v>
      </c>
    </row>
    <row r="477" spans="1:13" x14ac:dyDescent="0.3">
      <c r="A477">
        <v>8.05579</v>
      </c>
      <c r="B477">
        <v>0</v>
      </c>
      <c r="C477">
        <v>18.100000000000001</v>
      </c>
      <c r="D477">
        <v>0</v>
      </c>
      <c r="E477">
        <v>0.58399999999999996</v>
      </c>
      <c r="F477">
        <v>5.4269999999999996</v>
      </c>
      <c r="G477">
        <v>95.4</v>
      </c>
      <c r="H477">
        <v>2.4298000000000002</v>
      </c>
      <c r="I477">
        <v>24</v>
      </c>
      <c r="J477">
        <v>666</v>
      </c>
      <c r="K477">
        <v>20.2</v>
      </c>
      <c r="L477">
        <v>18.14</v>
      </c>
      <c r="M477">
        <v>13.8</v>
      </c>
    </row>
    <row r="478" spans="1:13" x14ac:dyDescent="0.3">
      <c r="A478">
        <v>6.3931199999999997</v>
      </c>
      <c r="B478">
        <v>0</v>
      </c>
      <c r="C478">
        <v>18.100000000000001</v>
      </c>
      <c r="D478">
        <v>0</v>
      </c>
      <c r="E478">
        <v>0.58399999999999996</v>
      </c>
      <c r="F478">
        <v>6.1619999999999999</v>
      </c>
      <c r="G478">
        <v>97.4</v>
      </c>
      <c r="H478">
        <v>2.206</v>
      </c>
      <c r="I478">
        <v>24</v>
      </c>
      <c r="J478">
        <v>666</v>
      </c>
      <c r="K478">
        <v>20.2</v>
      </c>
      <c r="L478">
        <v>24.1</v>
      </c>
      <c r="M478">
        <v>13.3</v>
      </c>
    </row>
    <row r="479" spans="1:13" x14ac:dyDescent="0.3">
      <c r="A479">
        <v>4.87141</v>
      </c>
      <c r="B479">
        <v>0</v>
      </c>
      <c r="C479">
        <v>18.100000000000001</v>
      </c>
      <c r="D479">
        <v>0</v>
      </c>
      <c r="E479">
        <v>0.61399999999999999</v>
      </c>
      <c r="F479">
        <v>6.484</v>
      </c>
      <c r="G479">
        <v>93.6</v>
      </c>
      <c r="H479">
        <v>2.3052999999999999</v>
      </c>
      <c r="I479">
        <v>24</v>
      </c>
      <c r="J479">
        <v>666</v>
      </c>
      <c r="K479">
        <v>20.2</v>
      </c>
      <c r="L479">
        <v>18.68</v>
      </c>
      <c r="M479">
        <v>16.7</v>
      </c>
    </row>
    <row r="480" spans="1:13" x14ac:dyDescent="0.3">
      <c r="A480">
        <v>15.023400000000001</v>
      </c>
      <c r="B480">
        <v>0</v>
      </c>
      <c r="C480">
        <v>18.100000000000001</v>
      </c>
      <c r="D480">
        <v>0</v>
      </c>
      <c r="E480">
        <v>0.61399999999999999</v>
      </c>
      <c r="F480">
        <v>5.3040000000000003</v>
      </c>
      <c r="G480">
        <v>97.3</v>
      </c>
      <c r="H480">
        <v>2.1006999999999998</v>
      </c>
      <c r="I480">
        <v>24</v>
      </c>
      <c r="J480">
        <v>666</v>
      </c>
      <c r="K480">
        <v>20.2</v>
      </c>
      <c r="L480">
        <v>24.91</v>
      </c>
      <c r="M480">
        <v>12</v>
      </c>
    </row>
    <row r="481" spans="1:13" x14ac:dyDescent="0.3">
      <c r="A481">
        <v>10.233000000000001</v>
      </c>
      <c r="B481">
        <v>0</v>
      </c>
      <c r="C481">
        <v>18.100000000000001</v>
      </c>
      <c r="D481">
        <v>0</v>
      </c>
      <c r="E481">
        <v>0.61399999999999999</v>
      </c>
      <c r="F481">
        <v>6.1849999999999996</v>
      </c>
      <c r="G481">
        <v>96.7</v>
      </c>
      <c r="H481">
        <v>2.1705000000000001</v>
      </c>
      <c r="I481">
        <v>24</v>
      </c>
      <c r="J481">
        <v>666</v>
      </c>
      <c r="K481">
        <v>20.2</v>
      </c>
      <c r="L481">
        <v>18.03</v>
      </c>
      <c r="M481">
        <v>14.6</v>
      </c>
    </row>
    <row r="482" spans="1:13" x14ac:dyDescent="0.3">
      <c r="A482">
        <v>14.3337</v>
      </c>
      <c r="B482">
        <v>0</v>
      </c>
      <c r="C482">
        <v>18.100000000000001</v>
      </c>
      <c r="D482">
        <v>0</v>
      </c>
      <c r="E482">
        <v>0.61399999999999999</v>
      </c>
      <c r="F482">
        <v>6.2290000000000001</v>
      </c>
      <c r="G482">
        <v>88</v>
      </c>
      <c r="H482">
        <v>1.9512</v>
      </c>
      <c r="I482">
        <v>24</v>
      </c>
      <c r="J482">
        <v>666</v>
      </c>
      <c r="K482">
        <v>20.2</v>
      </c>
      <c r="L482">
        <v>13.11</v>
      </c>
      <c r="M482">
        <v>21.4</v>
      </c>
    </row>
    <row r="483" spans="1:13" x14ac:dyDescent="0.3">
      <c r="A483">
        <v>5.8240100000000004</v>
      </c>
      <c r="B483">
        <v>0</v>
      </c>
      <c r="C483">
        <v>18.100000000000001</v>
      </c>
      <c r="D483">
        <v>0</v>
      </c>
      <c r="E483">
        <v>0.53200000000000003</v>
      </c>
      <c r="F483">
        <v>6.242</v>
      </c>
      <c r="G483">
        <v>64.7</v>
      </c>
      <c r="H483">
        <v>3.4241999999999999</v>
      </c>
      <c r="I483">
        <v>24</v>
      </c>
      <c r="J483">
        <v>666</v>
      </c>
      <c r="K483">
        <v>20.2</v>
      </c>
      <c r="L483">
        <v>10.74</v>
      </c>
      <c r="M483">
        <v>23</v>
      </c>
    </row>
    <row r="484" spans="1:13" x14ac:dyDescent="0.3">
      <c r="A484">
        <v>5.7081799999999996</v>
      </c>
      <c r="B484">
        <v>0</v>
      </c>
      <c r="C484">
        <v>18.100000000000001</v>
      </c>
      <c r="D484">
        <v>0</v>
      </c>
      <c r="E484">
        <v>0.53200000000000003</v>
      </c>
      <c r="F484">
        <v>6.75</v>
      </c>
      <c r="G484">
        <v>74.900000000000006</v>
      </c>
      <c r="H484">
        <v>3.3317000000000001</v>
      </c>
      <c r="I484">
        <v>24</v>
      </c>
      <c r="J484">
        <v>666</v>
      </c>
      <c r="K484">
        <v>20.2</v>
      </c>
      <c r="L484">
        <v>7.74</v>
      </c>
      <c r="M484">
        <v>23.7</v>
      </c>
    </row>
    <row r="485" spans="1:13" x14ac:dyDescent="0.3">
      <c r="A485">
        <v>5.73116</v>
      </c>
      <c r="B485">
        <v>0</v>
      </c>
      <c r="C485">
        <v>18.100000000000001</v>
      </c>
      <c r="D485">
        <v>0</v>
      </c>
      <c r="E485">
        <v>0.53200000000000003</v>
      </c>
      <c r="F485">
        <v>7.0609999999999999</v>
      </c>
      <c r="G485">
        <v>77</v>
      </c>
      <c r="H485">
        <v>3.4106000000000001</v>
      </c>
      <c r="I485">
        <v>24</v>
      </c>
      <c r="J485">
        <v>666</v>
      </c>
      <c r="K485">
        <v>20.2</v>
      </c>
      <c r="L485">
        <v>7.01</v>
      </c>
      <c r="M485">
        <v>25</v>
      </c>
    </row>
    <row r="486" spans="1:13" x14ac:dyDescent="0.3">
      <c r="A486">
        <v>2.8183799999999999</v>
      </c>
      <c r="B486">
        <v>0</v>
      </c>
      <c r="C486">
        <v>18.100000000000001</v>
      </c>
      <c r="D486">
        <v>0</v>
      </c>
      <c r="E486">
        <v>0.53200000000000003</v>
      </c>
      <c r="F486">
        <v>5.7619999999999996</v>
      </c>
      <c r="G486">
        <v>40.299999999999997</v>
      </c>
      <c r="H486">
        <v>4.0983000000000001</v>
      </c>
      <c r="I486">
        <v>24</v>
      </c>
      <c r="J486">
        <v>666</v>
      </c>
      <c r="K486">
        <v>20.2</v>
      </c>
      <c r="L486">
        <v>10.42</v>
      </c>
      <c r="M486">
        <v>21.8</v>
      </c>
    </row>
    <row r="487" spans="1:13" x14ac:dyDescent="0.3">
      <c r="A487">
        <v>2.3785699999999999</v>
      </c>
      <c r="B487">
        <v>0</v>
      </c>
      <c r="C487">
        <v>18.100000000000001</v>
      </c>
      <c r="D487">
        <v>0</v>
      </c>
      <c r="E487">
        <v>0.58299999999999996</v>
      </c>
      <c r="F487">
        <v>5.8710000000000004</v>
      </c>
      <c r="G487">
        <v>41.9</v>
      </c>
      <c r="H487">
        <v>3.7240000000000002</v>
      </c>
      <c r="I487">
        <v>24</v>
      </c>
      <c r="J487">
        <v>666</v>
      </c>
      <c r="K487">
        <v>20.2</v>
      </c>
      <c r="L487">
        <v>13.34</v>
      </c>
      <c r="M487">
        <v>20.6</v>
      </c>
    </row>
    <row r="488" spans="1:13" x14ac:dyDescent="0.3">
      <c r="A488">
        <v>3.67367</v>
      </c>
      <c r="B488">
        <v>0</v>
      </c>
      <c r="C488">
        <v>18.100000000000001</v>
      </c>
      <c r="D488">
        <v>0</v>
      </c>
      <c r="E488">
        <v>0.58299999999999996</v>
      </c>
      <c r="F488">
        <v>6.3120000000000003</v>
      </c>
      <c r="G488">
        <v>51.9</v>
      </c>
      <c r="H488">
        <v>3.9916999999999998</v>
      </c>
      <c r="I488">
        <v>24</v>
      </c>
      <c r="J488">
        <v>666</v>
      </c>
      <c r="K488">
        <v>20.2</v>
      </c>
      <c r="L488">
        <v>10.58</v>
      </c>
      <c r="M488">
        <v>21.2</v>
      </c>
    </row>
    <row r="489" spans="1:13" x14ac:dyDescent="0.3">
      <c r="A489">
        <v>5.6917499999999999</v>
      </c>
      <c r="B489">
        <v>0</v>
      </c>
      <c r="C489">
        <v>18.100000000000001</v>
      </c>
      <c r="D489">
        <v>0</v>
      </c>
      <c r="E489">
        <v>0.58299999999999996</v>
      </c>
      <c r="F489">
        <v>6.1139999999999999</v>
      </c>
      <c r="G489">
        <v>79.8</v>
      </c>
      <c r="H489">
        <v>3.5459000000000001</v>
      </c>
      <c r="I489">
        <v>24</v>
      </c>
      <c r="J489">
        <v>666</v>
      </c>
      <c r="K489">
        <v>20.2</v>
      </c>
      <c r="L489">
        <v>14.98</v>
      </c>
      <c r="M489">
        <v>19.100000000000001</v>
      </c>
    </row>
    <row r="490" spans="1:13" x14ac:dyDescent="0.3">
      <c r="A490">
        <v>4.8356700000000004</v>
      </c>
      <c r="B490">
        <v>0</v>
      </c>
      <c r="C490">
        <v>18.100000000000001</v>
      </c>
      <c r="D490">
        <v>0</v>
      </c>
      <c r="E490">
        <v>0.58299999999999996</v>
      </c>
      <c r="F490">
        <v>5.9050000000000002</v>
      </c>
      <c r="G490">
        <v>53.2</v>
      </c>
      <c r="H490">
        <v>3.1522999999999999</v>
      </c>
      <c r="I490">
        <v>24</v>
      </c>
      <c r="J490">
        <v>666</v>
      </c>
      <c r="K490">
        <v>20.2</v>
      </c>
      <c r="L490">
        <v>11.45</v>
      </c>
      <c r="M490">
        <v>20.6</v>
      </c>
    </row>
    <row r="491" spans="1:13" x14ac:dyDescent="0.3">
      <c r="A491">
        <v>0.15085999999999999</v>
      </c>
      <c r="B491">
        <v>0</v>
      </c>
      <c r="C491">
        <v>27.74</v>
      </c>
      <c r="D491">
        <v>0</v>
      </c>
      <c r="E491">
        <v>0.60899999999999999</v>
      </c>
      <c r="F491">
        <v>5.4539999999999997</v>
      </c>
      <c r="G491">
        <v>92.7</v>
      </c>
      <c r="H491">
        <v>1.8209</v>
      </c>
      <c r="I491">
        <v>4</v>
      </c>
      <c r="J491">
        <v>711</v>
      </c>
      <c r="K491">
        <v>20.100000000000001</v>
      </c>
      <c r="L491">
        <v>18.059999999999999</v>
      </c>
      <c r="M491">
        <v>15.2</v>
      </c>
    </row>
    <row r="492" spans="1:13" x14ac:dyDescent="0.3">
      <c r="A492">
        <v>0.18337000000000001</v>
      </c>
      <c r="B492">
        <v>0</v>
      </c>
      <c r="C492">
        <v>27.74</v>
      </c>
      <c r="D492">
        <v>0</v>
      </c>
      <c r="E492">
        <v>0.60899999999999999</v>
      </c>
      <c r="F492">
        <v>5.4139999999999997</v>
      </c>
      <c r="G492">
        <v>98.3</v>
      </c>
      <c r="H492">
        <v>1.7554000000000001</v>
      </c>
      <c r="I492">
        <v>4</v>
      </c>
      <c r="J492">
        <v>711</v>
      </c>
      <c r="K492">
        <v>20.100000000000001</v>
      </c>
      <c r="L492">
        <v>23.97</v>
      </c>
      <c r="M492">
        <v>7</v>
      </c>
    </row>
    <row r="493" spans="1:13" x14ac:dyDescent="0.3">
      <c r="A493">
        <v>0.20746000000000001</v>
      </c>
      <c r="B493">
        <v>0</v>
      </c>
      <c r="C493">
        <v>27.74</v>
      </c>
      <c r="D493">
        <v>0</v>
      </c>
      <c r="E493">
        <v>0.60899999999999999</v>
      </c>
      <c r="F493">
        <v>5.093</v>
      </c>
      <c r="G493">
        <v>98</v>
      </c>
      <c r="H493">
        <v>1.8226</v>
      </c>
      <c r="I493">
        <v>4</v>
      </c>
      <c r="J493">
        <v>711</v>
      </c>
      <c r="K493">
        <v>20.100000000000001</v>
      </c>
      <c r="L493">
        <v>29.68</v>
      </c>
      <c r="M493">
        <v>8.1</v>
      </c>
    </row>
    <row r="494" spans="1:13" x14ac:dyDescent="0.3">
      <c r="A494">
        <v>0.10574</v>
      </c>
      <c r="B494">
        <v>0</v>
      </c>
      <c r="C494">
        <v>27.74</v>
      </c>
      <c r="D494">
        <v>0</v>
      </c>
      <c r="E494">
        <v>0.60899999999999999</v>
      </c>
      <c r="F494">
        <v>5.9829999999999997</v>
      </c>
      <c r="G494">
        <v>98.8</v>
      </c>
      <c r="H494">
        <v>1.8681000000000001</v>
      </c>
      <c r="I494">
        <v>4</v>
      </c>
      <c r="J494">
        <v>711</v>
      </c>
      <c r="K494">
        <v>20.100000000000001</v>
      </c>
      <c r="L494">
        <v>18.07</v>
      </c>
      <c r="M494">
        <v>13.6</v>
      </c>
    </row>
    <row r="495" spans="1:13" x14ac:dyDescent="0.3">
      <c r="A495">
        <v>0.11132</v>
      </c>
      <c r="B495">
        <v>0</v>
      </c>
      <c r="C495">
        <v>27.74</v>
      </c>
      <c r="D495">
        <v>0</v>
      </c>
      <c r="E495">
        <v>0.60899999999999999</v>
      </c>
      <c r="F495">
        <v>5.9829999999999997</v>
      </c>
      <c r="G495">
        <v>83.5</v>
      </c>
      <c r="H495">
        <v>2.1099000000000001</v>
      </c>
      <c r="I495">
        <v>4</v>
      </c>
      <c r="J495">
        <v>711</v>
      </c>
      <c r="K495">
        <v>20.100000000000001</v>
      </c>
      <c r="L495">
        <v>13.35</v>
      </c>
      <c r="M495">
        <v>20.100000000000001</v>
      </c>
    </row>
    <row r="496" spans="1:13" x14ac:dyDescent="0.3">
      <c r="A496">
        <v>0.17330999999999999</v>
      </c>
      <c r="B496">
        <v>0</v>
      </c>
      <c r="C496">
        <v>9.69</v>
      </c>
      <c r="D496">
        <v>0</v>
      </c>
      <c r="E496">
        <v>0.58499999999999996</v>
      </c>
      <c r="F496">
        <v>5.7069999999999999</v>
      </c>
      <c r="G496">
        <v>54</v>
      </c>
      <c r="H496">
        <v>2.3816999999999999</v>
      </c>
      <c r="I496">
        <v>6</v>
      </c>
      <c r="J496">
        <v>391</v>
      </c>
      <c r="K496">
        <v>19.2</v>
      </c>
      <c r="L496">
        <v>12.01</v>
      </c>
      <c r="M496">
        <v>21.8</v>
      </c>
    </row>
    <row r="497" spans="1:13" x14ac:dyDescent="0.3">
      <c r="A497">
        <v>0.27956999999999999</v>
      </c>
      <c r="B497">
        <v>0</v>
      </c>
      <c r="C497">
        <v>9.69</v>
      </c>
      <c r="D497">
        <v>0</v>
      </c>
      <c r="E497">
        <v>0.58499999999999996</v>
      </c>
      <c r="F497">
        <v>5.9260000000000002</v>
      </c>
      <c r="G497">
        <v>42.6</v>
      </c>
      <c r="H497">
        <v>2.3816999999999999</v>
      </c>
      <c r="I497">
        <v>6</v>
      </c>
      <c r="J497">
        <v>391</v>
      </c>
      <c r="K497">
        <v>19.2</v>
      </c>
      <c r="L497">
        <v>13.59</v>
      </c>
      <c r="M497">
        <v>24.5</v>
      </c>
    </row>
    <row r="498" spans="1:13" x14ac:dyDescent="0.3">
      <c r="A498">
        <v>0.17899000000000001</v>
      </c>
      <c r="B498">
        <v>0</v>
      </c>
      <c r="C498">
        <v>9.69</v>
      </c>
      <c r="D498">
        <v>0</v>
      </c>
      <c r="E498">
        <v>0.58499999999999996</v>
      </c>
      <c r="F498">
        <v>5.67</v>
      </c>
      <c r="G498">
        <v>28.8</v>
      </c>
      <c r="H498">
        <v>2.7986</v>
      </c>
      <c r="I498">
        <v>6</v>
      </c>
      <c r="J498">
        <v>391</v>
      </c>
      <c r="K498">
        <v>19.2</v>
      </c>
      <c r="L498">
        <v>17.600000000000001</v>
      </c>
      <c r="M498">
        <v>23.1</v>
      </c>
    </row>
    <row r="499" spans="1:13" x14ac:dyDescent="0.3">
      <c r="A499">
        <v>0.28960000000000002</v>
      </c>
      <c r="B499">
        <v>0</v>
      </c>
      <c r="C499">
        <v>9.69</v>
      </c>
      <c r="D499">
        <v>0</v>
      </c>
      <c r="E499">
        <v>0.58499999999999996</v>
      </c>
      <c r="F499">
        <v>5.39</v>
      </c>
      <c r="G499">
        <v>72.900000000000006</v>
      </c>
      <c r="H499">
        <v>2.7986</v>
      </c>
      <c r="I499">
        <v>6</v>
      </c>
      <c r="J499">
        <v>391</v>
      </c>
      <c r="K499">
        <v>19.2</v>
      </c>
      <c r="L499">
        <v>21.14</v>
      </c>
      <c r="M499">
        <v>19.7</v>
      </c>
    </row>
    <row r="500" spans="1:13" x14ac:dyDescent="0.3">
      <c r="A500">
        <v>0.26838000000000001</v>
      </c>
      <c r="B500">
        <v>0</v>
      </c>
      <c r="C500">
        <v>9.69</v>
      </c>
      <c r="D500">
        <v>0</v>
      </c>
      <c r="E500">
        <v>0.58499999999999996</v>
      </c>
      <c r="F500">
        <v>5.7939999999999996</v>
      </c>
      <c r="G500">
        <v>70.599999999999994</v>
      </c>
      <c r="H500">
        <v>2.8927</v>
      </c>
      <c r="I500">
        <v>6</v>
      </c>
      <c r="J500">
        <v>391</v>
      </c>
      <c r="K500">
        <v>19.2</v>
      </c>
      <c r="L500">
        <v>14.1</v>
      </c>
      <c r="M500">
        <v>18.3</v>
      </c>
    </row>
    <row r="501" spans="1:13" x14ac:dyDescent="0.3">
      <c r="A501">
        <v>0.23912</v>
      </c>
      <c r="B501">
        <v>0</v>
      </c>
      <c r="C501">
        <v>9.69</v>
      </c>
      <c r="D501">
        <v>0</v>
      </c>
      <c r="E501">
        <v>0.58499999999999996</v>
      </c>
      <c r="F501">
        <v>6.0190000000000001</v>
      </c>
      <c r="G501">
        <v>65.3</v>
      </c>
      <c r="H501">
        <v>2.4091</v>
      </c>
      <c r="I501">
        <v>6</v>
      </c>
      <c r="J501">
        <v>391</v>
      </c>
      <c r="K501">
        <v>19.2</v>
      </c>
      <c r="L501">
        <v>12.92</v>
      </c>
      <c r="M501">
        <v>21.2</v>
      </c>
    </row>
    <row r="502" spans="1:13" x14ac:dyDescent="0.3">
      <c r="A502">
        <v>0.17782999999999999</v>
      </c>
      <c r="B502">
        <v>0</v>
      </c>
      <c r="C502">
        <v>9.69</v>
      </c>
      <c r="D502">
        <v>0</v>
      </c>
      <c r="E502">
        <v>0.58499999999999996</v>
      </c>
      <c r="F502">
        <v>5.569</v>
      </c>
      <c r="G502">
        <v>73.5</v>
      </c>
      <c r="H502">
        <v>2.3999000000000001</v>
      </c>
      <c r="I502">
        <v>6</v>
      </c>
      <c r="J502">
        <v>391</v>
      </c>
      <c r="K502">
        <v>19.2</v>
      </c>
      <c r="L502">
        <v>15.1</v>
      </c>
      <c r="M502">
        <v>17.5</v>
      </c>
    </row>
    <row r="503" spans="1:13" x14ac:dyDescent="0.3">
      <c r="A503">
        <v>0.22438</v>
      </c>
      <c r="B503">
        <v>0</v>
      </c>
      <c r="C503">
        <v>9.69</v>
      </c>
      <c r="D503">
        <v>0</v>
      </c>
      <c r="E503">
        <v>0.58499999999999996</v>
      </c>
      <c r="F503">
        <v>6.0270000000000001</v>
      </c>
      <c r="G503">
        <v>79.7</v>
      </c>
      <c r="H503">
        <v>2.4982000000000002</v>
      </c>
      <c r="I503">
        <v>6</v>
      </c>
      <c r="J503">
        <v>391</v>
      </c>
      <c r="K503">
        <v>19.2</v>
      </c>
      <c r="L503">
        <v>14.33</v>
      </c>
      <c r="M503">
        <v>16.8</v>
      </c>
    </row>
    <row r="504" spans="1:13" x14ac:dyDescent="0.3">
      <c r="A504">
        <v>6.2630000000000005E-2</v>
      </c>
      <c r="B504">
        <v>0</v>
      </c>
      <c r="C504">
        <v>11.93</v>
      </c>
      <c r="D504">
        <v>0</v>
      </c>
      <c r="E504">
        <v>0.57299999999999995</v>
      </c>
      <c r="F504">
        <v>6.593</v>
      </c>
      <c r="G504">
        <v>69.099999999999994</v>
      </c>
      <c r="H504">
        <v>2.4786000000000001</v>
      </c>
      <c r="I504">
        <v>1</v>
      </c>
      <c r="J504">
        <v>273</v>
      </c>
      <c r="K504">
        <v>21</v>
      </c>
      <c r="L504">
        <v>9.67</v>
      </c>
      <c r="M504">
        <v>22.4</v>
      </c>
    </row>
    <row r="505" spans="1:13" x14ac:dyDescent="0.3">
      <c r="A505">
        <v>4.5269999999999998E-2</v>
      </c>
      <c r="B505">
        <v>0</v>
      </c>
      <c r="C505">
        <v>11.93</v>
      </c>
      <c r="D505">
        <v>0</v>
      </c>
      <c r="E505">
        <v>0.57299999999999995</v>
      </c>
      <c r="F505">
        <v>6.12</v>
      </c>
      <c r="G505">
        <v>76.7</v>
      </c>
      <c r="H505">
        <v>2.2875000000000001</v>
      </c>
      <c r="I505">
        <v>1</v>
      </c>
      <c r="J505">
        <v>273</v>
      </c>
      <c r="K505">
        <v>21</v>
      </c>
      <c r="L505">
        <v>9.08</v>
      </c>
      <c r="M505">
        <v>20.6</v>
      </c>
    </row>
    <row r="506" spans="1:13" x14ac:dyDescent="0.3">
      <c r="A506">
        <v>6.0760000000000002E-2</v>
      </c>
      <c r="B506">
        <v>0</v>
      </c>
      <c r="C506">
        <v>11.93</v>
      </c>
      <c r="D506">
        <v>0</v>
      </c>
      <c r="E506">
        <v>0.57299999999999995</v>
      </c>
      <c r="F506">
        <v>6.976</v>
      </c>
      <c r="G506">
        <v>91</v>
      </c>
      <c r="H506">
        <v>2.1675</v>
      </c>
      <c r="I506">
        <v>1</v>
      </c>
      <c r="J506">
        <v>273</v>
      </c>
      <c r="K506">
        <v>21</v>
      </c>
      <c r="L506">
        <v>5.64</v>
      </c>
      <c r="M506">
        <v>23.9</v>
      </c>
    </row>
    <row r="507" spans="1:13" x14ac:dyDescent="0.3">
      <c r="A507">
        <v>0.10959000000000001</v>
      </c>
      <c r="B507">
        <v>0</v>
      </c>
      <c r="C507">
        <v>11.93</v>
      </c>
      <c r="D507">
        <v>0</v>
      </c>
      <c r="E507">
        <v>0.57299999999999995</v>
      </c>
      <c r="F507">
        <v>6.7939999999999996</v>
      </c>
      <c r="G507">
        <v>89.3</v>
      </c>
      <c r="H507">
        <v>2.3889</v>
      </c>
      <c r="I507">
        <v>1</v>
      </c>
      <c r="J507">
        <v>273</v>
      </c>
      <c r="K507">
        <v>21</v>
      </c>
      <c r="L507">
        <v>6.48</v>
      </c>
      <c r="M507">
        <v>22</v>
      </c>
    </row>
    <row r="508" spans="1:13" x14ac:dyDescent="0.3">
      <c r="A508">
        <v>4.7410000000000001E-2</v>
      </c>
      <c r="B508">
        <v>0</v>
      </c>
      <c r="C508">
        <v>11.93</v>
      </c>
      <c r="D508">
        <v>0</v>
      </c>
      <c r="E508">
        <v>0.57299999999999995</v>
      </c>
      <c r="F508">
        <v>6.03</v>
      </c>
      <c r="G508">
        <v>80.8</v>
      </c>
      <c r="H508">
        <v>2.5049999999999999</v>
      </c>
      <c r="I508">
        <v>1</v>
      </c>
      <c r="J508">
        <v>273</v>
      </c>
      <c r="K508">
        <v>21</v>
      </c>
      <c r="L508">
        <v>7.88</v>
      </c>
      <c r="M508">
        <v>11.9</v>
      </c>
    </row>
  </sheetData>
  <mergeCells count="5">
    <mergeCell ref="O26:W26"/>
    <mergeCell ref="A1:E1"/>
    <mergeCell ref="O22:W24"/>
    <mergeCell ref="O21:W21"/>
    <mergeCell ref="O28:W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964C-5251-4574-9C61-15E9E47CBFB1}">
  <sheetPr>
    <tabColor theme="3" tint="0.499984740745262"/>
  </sheetPr>
  <dimension ref="A1:P507"/>
  <sheetViews>
    <sheetView zoomScale="85" zoomScaleNormal="85" workbookViewId="0">
      <selection activeCell="Q19" sqref="Q19"/>
    </sheetView>
  </sheetViews>
  <sheetFormatPr defaultRowHeight="14.4" x14ac:dyDescent="0.3"/>
  <cols>
    <col min="8" max="8" width="16.44140625" bestFit="1" customWidth="1"/>
    <col min="9" max="9" width="12.6640625" bestFit="1" customWidth="1"/>
    <col min="10" max="10" width="13.21875" bestFit="1" customWidth="1"/>
    <col min="11" max="11" width="12.6640625" bestFit="1" customWidth="1"/>
    <col min="12" max="12" width="12" bestFit="1" customWidth="1"/>
    <col min="13" max="13" width="12.77734375" bestFit="1" customWidth="1"/>
    <col min="14" max="16" width="12.6640625" bestFit="1" customWidth="1"/>
  </cols>
  <sheetData>
    <row r="1" spans="1:16" x14ac:dyDescent="0.3">
      <c r="A1" s="2" t="s">
        <v>0</v>
      </c>
      <c r="B1" s="2" t="s">
        <v>4</v>
      </c>
      <c r="C1" s="2" t="s">
        <v>5</v>
      </c>
      <c r="D1" s="2" t="s">
        <v>10</v>
      </c>
      <c r="E1" s="2" t="s">
        <v>11</v>
      </c>
      <c r="F1" s="2" t="s">
        <v>12</v>
      </c>
      <c r="H1" s="2" t="s">
        <v>74</v>
      </c>
    </row>
    <row r="2" spans="1:16" ht="15" thickBot="1" x14ac:dyDescent="0.35">
      <c r="A2">
        <v>6.3200000000000001E-3</v>
      </c>
      <c r="B2">
        <v>0.53800000000000003</v>
      </c>
      <c r="C2">
        <v>6.5750000000000002</v>
      </c>
      <c r="D2">
        <v>15.3</v>
      </c>
      <c r="E2">
        <v>4.9800000000000004</v>
      </c>
      <c r="F2">
        <v>24</v>
      </c>
    </row>
    <row r="3" spans="1:16" x14ac:dyDescent="0.3">
      <c r="A3">
        <v>2.7310000000000001E-2</v>
      </c>
      <c r="B3">
        <v>0.46899999999999997</v>
      </c>
      <c r="C3">
        <v>6.4210000000000003</v>
      </c>
      <c r="D3">
        <v>17.8</v>
      </c>
      <c r="E3">
        <v>9.14</v>
      </c>
      <c r="F3">
        <v>21.6</v>
      </c>
      <c r="H3" s="17" t="s">
        <v>75</v>
      </c>
      <c r="I3" s="17"/>
    </row>
    <row r="4" spans="1:16" x14ac:dyDescent="0.3">
      <c r="A4">
        <v>2.7289999999999998E-2</v>
      </c>
      <c r="B4">
        <v>0.46899999999999997</v>
      </c>
      <c r="C4">
        <v>7.1849999999999996</v>
      </c>
      <c r="D4">
        <v>17.8</v>
      </c>
      <c r="E4">
        <v>4.03</v>
      </c>
      <c r="F4">
        <v>34.700000000000003</v>
      </c>
      <c r="H4" t="s">
        <v>76</v>
      </c>
      <c r="I4">
        <v>0.82562845362897652</v>
      </c>
    </row>
    <row r="5" spans="1:16" x14ac:dyDescent="0.3">
      <c r="A5">
        <v>3.2370000000000003E-2</v>
      </c>
      <c r="B5">
        <v>0.45800000000000002</v>
      </c>
      <c r="C5">
        <v>6.9980000000000002</v>
      </c>
      <c r="D5">
        <v>18.7</v>
      </c>
      <c r="E5">
        <v>2.94</v>
      </c>
      <c r="F5">
        <v>33.4</v>
      </c>
      <c r="H5" t="s">
        <v>77</v>
      </c>
      <c r="I5">
        <v>0.68166234344177512</v>
      </c>
    </row>
    <row r="6" spans="1:16" x14ac:dyDescent="0.3">
      <c r="A6">
        <v>6.905E-2</v>
      </c>
      <c r="B6">
        <v>0.45800000000000002</v>
      </c>
      <c r="C6">
        <v>7.1470000000000002</v>
      </c>
      <c r="D6">
        <v>18.7</v>
      </c>
      <c r="E6">
        <v>5.33</v>
      </c>
      <c r="F6">
        <v>36.200000000000003</v>
      </c>
      <c r="H6" t="s">
        <v>78</v>
      </c>
      <c r="I6">
        <v>0.67847896687619291</v>
      </c>
    </row>
    <row r="7" spans="1:16" x14ac:dyDescent="0.3">
      <c r="A7">
        <v>2.9850000000000002E-2</v>
      </c>
      <c r="B7">
        <v>0.45800000000000002</v>
      </c>
      <c r="C7">
        <v>6.43</v>
      </c>
      <c r="D7">
        <v>18.7</v>
      </c>
      <c r="E7">
        <v>5.21</v>
      </c>
      <c r="F7">
        <v>28.7</v>
      </c>
      <c r="H7" t="s">
        <v>79</v>
      </c>
      <c r="I7">
        <v>5.2150178099918794</v>
      </c>
    </row>
    <row r="8" spans="1:16" ht="15" thickBot="1" x14ac:dyDescent="0.35">
      <c r="A8">
        <v>8.8289999999999993E-2</v>
      </c>
      <c r="B8">
        <v>0.52400000000000002</v>
      </c>
      <c r="C8">
        <v>6.0119999999999996</v>
      </c>
      <c r="D8">
        <v>15.2</v>
      </c>
      <c r="E8">
        <v>12.43</v>
      </c>
      <c r="F8">
        <v>22.9</v>
      </c>
      <c r="H8" s="15" t="s">
        <v>80</v>
      </c>
      <c r="I8" s="15">
        <v>506</v>
      </c>
    </row>
    <row r="9" spans="1:16" x14ac:dyDescent="0.3">
      <c r="A9">
        <v>0.14455000000000001</v>
      </c>
      <c r="B9">
        <v>0.52400000000000002</v>
      </c>
      <c r="C9">
        <v>6.1719999999999997</v>
      </c>
      <c r="D9">
        <v>15.2</v>
      </c>
      <c r="E9">
        <v>19.149999999999999</v>
      </c>
      <c r="F9">
        <v>27.1</v>
      </c>
    </row>
    <row r="10" spans="1:16" ht="15" thickBot="1" x14ac:dyDescent="0.35">
      <c r="A10">
        <v>0.21124000000000001</v>
      </c>
      <c r="B10">
        <v>0.52400000000000002</v>
      </c>
      <c r="C10">
        <v>5.6310000000000002</v>
      </c>
      <c r="D10">
        <v>15.2</v>
      </c>
      <c r="E10">
        <v>29.93</v>
      </c>
      <c r="F10">
        <v>16.5</v>
      </c>
      <c r="H10" t="s">
        <v>81</v>
      </c>
    </row>
    <row r="11" spans="1:16" x14ac:dyDescent="0.3">
      <c r="A11">
        <v>0.17004</v>
      </c>
      <c r="B11">
        <v>0.52400000000000002</v>
      </c>
      <c r="C11">
        <v>6.0039999999999996</v>
      </c>
      <c r="D11">
        <v>15.2</v>
      </c>
      <c r="E11">
        <v>17.100000000000001</v>
      </c>
      <c r="F11">
        <v>18.899999999999999</v>
      </c>
      <c r="H11" s="16"/>
      <c r="I11" s="16" t="s">
        <v>86</v>
      </c>
      <c r="J11" s="16" t="s">
        <v>87</v>
      </c>
      <c r="K11" s="16" t="s">
        <v>88</v>
      </c>
      <c r="L11" s="16" t="s">
        <v>89</v>
      </c>
      <c r="M11" s="16" t="s">
        <v>90</v>
      </c>
    </row>
    <row r="12" spans="1:16" x14ac:dyDescent="0.3">
      <c r="A12">
        <v>0.22489000000000001</v>
      </c>
      <c r="B12">
        <v>0.52400000000000002</v>
      </c>
      <c r="C12">
        <v>6.3769999999999998</v>
      </c>
      <c r="D12">
        <v>15.2</v>
      </c>
      <c r="E12">
        <v>20.45</v>
      </c>
      <c r="F12">
        <v>15</v>
      </c>
      <c r="H12" t="s">
        <v>82</v>
      </c>
      <c r="I12">
        <v>5</v>
      </c>
      <c r="J12">
        <v>29118.090035753543</v>
      </c>
      <c r="K12">
        <v>5823.6180071507088</v>
      </c>
      <c r="L12">
        <v>214.1318594889816</v>
      </c>
      <c r="M12" s="18">
        <v>8.9143878988325799E-122</v>
      </c>
    </row>
    <row r="13" spans="1:16" x14ac:dyDescent="0.3">
      <c r="A13">
        <v>0.11747</v>
      </c>
      <c r="B13">
        <v>0.52400000000000002</v>
      </c>
      <c r="C13">
        <v>6.0090000000000003</v>
      </c>
      <c r="D13">
        <v>15.2</v>
      </c>
      <c r="E13">
        <v>13.27</v>
      </c>
      <c r="F13">
        <v>18.899999999999999</v>
      </c>
      <c r="H13" t="s">
        <v>83</v>
      </c>
      <c r="I13">
        <v>500</v>
      </c>
      <c r="J13">
        <v>13598.20537926625</v>
      </c>
      <c r="K13">
        <v>27.196410758532501</v>
      </c>
    </row>
    <row r="14" spans="1:16" ht="15" thickBot="1" x14ac:dyDescent="0.35">
      <c r="A14">
        <v>9.3780000000000002E-2</v>
      </c>
      <c r="B14">
        <v>0.52400000000000002</v>
      </c>
      <c r="C14">
        <v>5.8890000000000002</v>
      </c>
      <c r="D14">
        <v>15.2</v>
      </c>
      <c r="E14">
        <v>15.71</v>
      </c>
      <c r="F14">
        <v>21.7</v>
      </c>
      <c r="H14" s="15" t="s">
        <v>84</v>
      </c>
      <c r="I14" s="15">
        <v>505</v>
      </c>
      <c r="J14" s="15">
        <v>42716.295415019791</v>
      </c>
      <c r="K14" s="15"/>
      <c r="L14" s="15"/>
      <c r="M14" s="15"/>
    </row>
    <row r="15" spans="1:16" ht="15" thickBot="1" x14ac:dyDescent="0.35">
      <c r="A15">
        <v>0.62975999999999999</v>
      </c>
      <c r="B15">
        <v>0.53800000000000003</v>
      </c>
      <c r="C15">
        <v>5.9489999999999998</v>
      </c>
      <c r="D15">
        <v>21</v>
      </c>
      <c r="E15">
        <v>8.26</v>
      </c>
      <c r="F15">
        <v>20.399999999999999</v>
      </c>
    </row>
    <row r="16" spans="1:16" x14ac:dyDescent="0.3">
      <c r="A16">
        <v>0.63795999999999997</v>
      </c>
      <c r="B16">
        <v>0.53800000000000003</v>
      </c>
      <c r="C16">
        <v>6.0960000000000001</v>
      </c>
      <c r="D16">
        <v>21</v>
      </c>
      <c r="E16">
        <v>10.26</v>
      </c>
      <c r="F16">
        <v>18.2</v>
      </c>
      <c r="H16" s="16"/>
      <c r="I16" s="16" t="s">
        <v>91</v>
      </c>
      <c r="J16" s="16" t="s">
        <v>79</v>
      </c>
      <c r="K16" s="16" t="s">
        <v>92</v>
      </c>
      <c r="L16" s="16" t="s">
        <v>93</v>
      </c>
      <c r="M16" s="16" t="s">
        <v>94</v>
      </c>
      <c r="N16" s="16" t="s">
        <v>95</v>
      </c>
      <c r="O16" s="16" t="s">
        <v>96</v>
      </c>
      <c r="P16" s="16" t="s">
        <v>97</v>
      </c>
    </row>
    <row r="17" spans="1:16" x14ac:dyDescent="0.3">
      <c r="A17">
        <v>0.62739</v>
      </c>
      <c r="B17">
        <v>0.53800000000000003</v>
      </c>
      <c r="C17">
        <v>5.8339999999999996</v>
      </c>
      <c r="D17">
        <v>21</v>
      </c>
      <c r="E17">
        <v>8.4700000000000006</v>
      </c>
      <c r="F17">
        <v>19.899999999999999</v>
      </c>
      <c r="H17" t="s">
        <v>85</v>
      </c>
      <c r="I17">
        <v>17.468914770128322</v>
      </c>
      <c r="J17">
        <v>4.1162867430303933</v>
      </c>
      <c r="K17">
        <v>4.2438527392938079</v>
      </c>
      <c r="L17">
        <v>2.6192863810214844E-5</v>
      </c>
      <c r="M17">
        <v>9.3815645493925786</v>
      </c>
      <c r="N17">
        <v>25.556264990864065</v>
      </c>
      <c r="O17">
        <v>9.3815645493925786</v>
      </c>
      <c r="P17">
        <v>25.556264990864065</v>
      </c>
    </row>
    <row r="18" spans="1:16" x14ac:dyDescent="0.3">
      <c r="A18">
        <v>1.05393</v>
      </c>
      <c r="B18">
        <v>0.53800000000000003</v>
      </c>
      <c r="C18">
        <v>5.9349999999999996</v>
      </c>
      <c r="D18">
        <v>21</v>
      </c>
      <c r="E18">
        <v>6.58</v>
      </c>
      <c r="F18">
        <v>23.1</v>
      </c>
      <c r="H18" t="s">
        <v>0</v>
      </c>
      <c r="I18">
        <v>-6.1980121666404611E-2</v>
      </c>
      <c r="J18">
        <v>3.1548911711750977E-2</v>
      </c>
      <c r="K18">
        <v>-1.9645724148170527</v>
      </c>
      <c r="L18">
        <v>5.0017127084780566E-2</v>
      </c>
      <c r="M18">
        <v>-0.12396489435698824</v>
      </c>
      <c r="N18">
        <v>4.651024179014307E-6</v>
      </c>
      <c r="O18">
        <v>-0.12396489435698824</v>
      </c>
      <c r="P18">
        <v>4.651024179014307E-6</v>
      </c>
    </row>
    <row r="19" spans="1:16" x14ac:dyDescent="0.3">
      <c r="A19">
        <v>0.78420000000000001</v>
      </c>
      <c r="B19">
        <v>0.53800000000000003</v>
      </c>
      <c r="C19">
        <v>5.99</v>
      </c>
      <c r="D19">
        <v>21</v>
      </c>
      <c r="E19">
        <v>14.67</v>
      </c>
      <c r="F19">
        <v>17.5</v>
      </c>
      <c r="H19" t="s">
        <v>4</v>
      </c>
      <c r="I19">
        <v>-1.3190184580108912</v>
      </c>
      <c r="J19">
        <v>2.5526474520253117</v>
      </c>
      <c r="K19">
        <v>-0.51672566729273983</v>
      </c>
      <c r="L19">
        <v>0.60557614753317268</v>
      </c>
      <c r="M19">
        <v>-6.3342555450655444</v>
      </c>
      <c r="N19">
        <v>3.696218629043762</v>
      </c>
      <c r="O19">
        <v>-6.3342555450655444</v>
      </c>
      <c r="P19">
        <v>3.696218629043762</v>
      </c>
    </row>
    <row r="20" spans="1:16" x14ac:dyDescent="0.3">
      <c r="A20">
        <v>0.80271000000000003</v>
      </c>
      <c r="B20">
        <v>0.53800000000000003</v>
      </c>
      <c r="C20">
        <v>5.4560000000000004</v>
      </c>
      <c r="D20">
        <v>21</v>
      </c>
      <c r="E20">
        <v>11.69</v>
      </c>
      <c r="F20">
        <v>20.2</v>
      </c>
      <c r="H20" t="s">
        <v>5</v>
      </c>
      <c r="I20">
        <v>4.6332406304799134</v>
      </c>
      <c r="J20">
        <v>0.42840988555585768</v>
      </c>
      <c r="K20">
        <v>10.814971331644994</v>
      </c>
      <c r="L20">
        <v>1.2227397369334564E-24</v>
      </c>
      <c r="M20">
        <v>3.7915352297611964</v>
      </c>
      <c r="N20">
        <v>5.4749460311986304</v>
      </c>
      <c r="O20">
        <v>3.7915352297611964</v>
      </c>
      <c r="P20">
        <v>5.4749460311986304</v>
      </c>
    </row>
    <row r="21" spans="1:16" ht="14.4" customHeight="1" x14ac:dyDescent="0.3">
      <c r="A21">
        <v>0.7258</v>
      </c>
      <c r="B21">
        <v>0.53800000000000003</v>
      </c>
      <c r="C21">
        <v>5.7270000000000003</v>
      </c>
      <c r="D21">
        <v>21</v>
      </c>
      <c r="E21">
        <v>11.28</v>
      </c>
      <c r="F21">
        <v>18.2</v>
      </c>
      <c r="H21" t="s">
        <v>10</v>
      </c>
      <c r="I21">
        <v>-0.8935376484225277</v>
      </c>
      <c r="J21">
        <v>0.1191452798411026</v>
      </c>
      <c r="K21">
        <v>-7.4995639744536158</v>
      </c>
      <c r="L21">
        <v>2.9425767553311273E-13</v>
      </c>
      <c r="M21">
        <v>-1.1276247432669426</v>
      </c>
      <c r="N21">
        <v>-0.65945055357811289</v>
      </c>
      <c r="O21">
        <v>-1.1276247432669426</v>
      </c>
      <c r="P21">
        <v>-0.65945055357811289</v>
      </c>
    </row>
    <row r="22" spans="1:16" ht="15" thickBot="1" x14ac:dyDescent="0.35">
      <c r="A22">
        <v>1.25179</v>
      </c>
      <c r="B22">
        <v>0.53800000000000003</v>
      </c>
      <c r="C22">
        <v>5.57</v>
      </c>
      <c r="D22">
        <v>21</v>
      </c>
      <c r="E22">
        <v>21.02</v>
      </c>
      <c r="F22">
        <v>13.6</v>
      </c>
      <c r="H22" s="15" t="s">
        <v>11</v>
      </c>
      <c r="I22" s="15">
        <v>-0.52224492751622187</v>
      </c>
      <c r="J22" s="15">
        <v>5.1294260806029501E-2</v>
      </c>
      <c r="K22" s="15">
        <v>-10.181352052057125</v>
      </c>
      <c r="L22" s="15">
        <v>2.9865169284688157E-22</v>
      </c>
      <c r="M22" s="15">
        <v>-0.62302377927005281</v>
      </c>
      <c r="N22" s="15">
        <v>-0.42146607576239098</v>
      </c>
      <c r="O22" s="15">
        <v>-0.62302377927005281</v>
      </c>
      <c r="P22" s="15">
        <v>-0.42146607576239098</v>
      </c>
    </row>
    <row r="23" spans="1:16" x14ac:dyDescent="0.3">
      <c r="A23">
        <v>0.85204000000000002</v>
      </c>
      <c r="B23">
        <v>0.53800000000000003</v>
      </c>
      <c r="C23">
        <v>5.9649999999999999</v>
      </c>
      <c r="D23">
        <v>21</v>
      </c>
      <c r="E23">
        <v>13.83</v>
      </c>
      <c r="F23">
        <v>19.600000000000001</v>
      </c>
    </row>
    <row r="24" spans="1:16" ht="18.600000000000001" thickBot="1" x14ac:dyDescent="0.4">
      <c r="A24">
        <v>1.23247</v>
      </c>
      <c r="B24">
        <v>0.53800000000000003</v>
      </c>
      <c r="C24">
        <v>6.1420000000000003</v>
      </c>
      <c r="D24">
        <v>21</v>
      </c>
      <c r="E24">
        <v>18.72</v>
      </c>
      <c r="F24">
        <v>15.2</v>
      </c>
      <c r="H24" s="63" t="s">
        <v>98</v>
      </c>
      <c r="I24" s="63"/>
      <c r="J24" s="63"/>
      <c r="K24" s="63"/>
      <c r="L24" s="63"/>
      <c r="M24" s="63"/>
      <c r="N24" s="63"/>
      <c r="O24" s="63"/>
      <c r="P24" s="63"/>
    </row>
    <row r="25" spans="1:16" ht="15" customHeight="1" thickTop="1" x14ac:dyDescent="0.3">
      <c r="A25">
        <v>0.98843000000000003</v>
      </c>
      <c r="B25">
        <v>0.53800000000000003</v>
      </c>
      <c r="C25">
        <v>5.8129999999999997</v>
      </c>
      <c r="D25">
        <v>21</v>
      </c>
      <c r="E25">
        <v>19.88</v>
      </c>
      <c r="F25">
        <v>14.5</v>
      </c>
      <c r="H25" s="64" t="s">
        <v>99</v>
      </c>
      <c r="I25" s="65"/>
      <c r="J25" s="65"/>
      <c r="K25" s="65"/>
      <c r="L25" s="65"/>
      <c r="M25" s="65"/>
      <c r="N25" s="65"/>
      <c r="O25" s="65"/>
      <c r="P25" s="66"/>
    </row>
    <row r="26" spans="1:16" x14ac:dyDescent="0.3">
      <c r="A26">
        <v>0.75026000000000004</v>
      </c>
      <c r="B26">
        <v>0.53800000000000003</v>
      </c>
      <c r="C26">
        <v>5.9240000000000004</v>
      </c>
      <c r="D26">
        <v>21</v>
      </c>
      <c r="E26">
        <v>16.3</v>
      </c>
      <c r="F26">
        <v>15.6</v>
      </c>
      <c r="H26" s="67"/>
      <c r="I26" s="35"/>
      <c r="J26" s="35"/>
      <c r="K26" s="35"/>
      <c r="L26" s="35"/>
      <c r="M26" s="35"/>
      <c r="N26" s="35"/>
      <c r="O26" s="35"/>
      <c r="P26" s="68"/>
    </row>
    <row r="27" spans="1:16" x14ac:dyDescent="0.3">
      <c r="A27">
        <v>0.84053999999999995</v>
      </c>
      <c r="B27">
        <v>0.53800000000000003</v>
      </c>
      <c r="C27">
        <v>5.5990000000000002</v>
      </c>
      <c r="D27">
        <v>21</v>
      </c>
      <c r="E27">
        <v>16.510000000000002</v>
      </c>
      <c r="F27">
        <v>13.9</v>
      </c>
      <c r="H27" s="69"/>
      <c r="I27" s="61"/>
      <c r="J27" s="61"/>
      <c r="K27" s="61"/>
      <c r="L27" s="61"/>
      <c r="M27" s="61"/>
      <c r="N27" s="61"/>
      <c r="O27" s="61"/>
      <c r="P27" s="70"/>
    </row>
    <row r="28" spans="1:16" x14ac:dyDescent="0.3">
      <c r="A28">
        <v>0.67191000000000001</v>
      </c>
      <c r="B28">
        <v>0.53800000000000003</v>
      </c>
      <c r="C28">
        <v>5.8129999999999997</v>
      </c>
      <c r="D28">
        <v>21</v>
      </c>
      <c r="E28">
        <v>14.81</v>
      </c>
      <c r="F28">
        <v>16.600000000000001</v>
      </c>
    </row>
    <row r="29" spans="1:16" ht="14.4" customHeight="1" x14ac:dyDescent="0.3">
      <c r="A29">
        <v>0.95577000000000001</v>
      </c>
      <c r="B29">
        <v>0.53800000000000003</v>
      </c>
      <c r="C29">
        <v>6.0469999999999997</v>
      </c>
      <c r="D29">
        <v>21</v>
      </c>
      <c r="E29">
        <v>17.28</v>
      </c>
      <c r="F29">
        <v>14.8</v>
      </c>
      <c r="H29" s="34" t="s">
        <v>141</v>
      </c>
      <c r="I29" s="34"/>
      <c r="J29" s="34"/>
      <c r="K29" s="34"/>
      <c r="L29" s="34"/>
      <c r="M29" s="34"/>
      <c r="N29" s="34"/>
      <c r="O29" s="34"/>
      <c r="P29" s="34"/>
    </row>
    <row r="30" spans="1:16" ht="16.2" customHeight="1" x14ac:dyDescent="0.3">
      <c r="A30">
        <v>0.77298999999999995</v>
      </c>
      <c r="B30">
        <v>0.53800000000000003</v>
      </c>
      <c r="C30">
        <v>6.4950000000000001</v>
      </c>
      <c r="D30">
        <v>21</v>
      </c>
      <c r="E30">
        <v>12.8</v>
      </c>
      <c r="F30">
        <v>18.399999999999999</v>
      </c>
      <c r="H30" s="35"/>
      <c r="I30" s="35"/>
      <c r="J30" s="35"/>
      <c r="K30" s="35"/>
      <c r="L30" s="35"/>
      <c r="M30" s="35"/>
      <c r="N30" s="35"/>
      <c r="O30" s="35"/>
      <c r="P30" s="35"/>
    </row>
    <row r="31" spans="1:16" x14ac:dyDescent="0.3">
      <c r="A31">
        <v>1.0024500000000001</v>
      </c>
      <c r="B31">
        <v>0.53800000000000003</v>
      </c>
      <c r="C31">
        <v>6.6740000000000004</v>
      </c>
      <c r="D31">
        <v>21</v>
      </c>
      <c r="E31">
        <v>11.98</v>
      </c>
      <c r="F31">
        <v>21</v>
      </c>
      <c r="H31" s="35"/>
      <c r="I31" s="35"/>
      <c r="J31" s="35"/>
      <c r="K31" s="35"/>
      <c r="L31" s="35"/>
      <c r="M31" s="35"/>
      <c r="N31" s="35"/>
      <c r="O31" s="35"/>
      <c r="P31" s="35"/>
    </row>
    <row r="32" spans="1:16" x14ac:dyDescent="0.3">
      <c r="A32">
        <v>1.1308100000000001</v>
      </c>
      <c r="B32">
        <v>0.53800000000000003</v>
      </c>
      <c r="C32">
        <v>5.7130000000000001</v>
      </c>
      <c r="D32">
        <v>21</v>
      </c>
      <c r="E32">
        <v>22.6</v>
      </c>
      <c r="F32">
        <v>12.7</v>
      </c>
      <c r="H32" s="35"/>
      <c r="I32" s="35"/>
      <c r="J32" s="35"/>
      <c r="K32" s="35"/>
      <c r="L32" s="35"/>
      <c r="M32" s="35"/>
      <c r="N32" s="35"/>
      <c r="O32" s="35"/>
      <c r="P32" s="35"/>
    </row>
    <row r="33" spans="1:16" x14ac:dyDescent="0.3">
      <c r="A33">
        <v>1.3547199999999999</v>
      </c>
      <c r="B33">
        <v>0.53800000000000003</v>
      </c>
      <c r="C33">
        <v>6.0720000000000001</v>
      </c>
      <c r="D33">
        <v>21</v>
      </c>
      <c r="E33">
        <v>13.04</v>
      </c>
      <c r="F33">
        <v>14.5</v>
      </c>
      <c r="H33" s="35"/>
      <c r="I33" s="35"/>
      <c r="J33" s="35"/>
      <c r="K33" s="35"/>
      <c r="L33" s="35"/>
      <c r="M33" s="35"/>
      <c r="N33" s="35"/>
      <c r="O33" s="35"/>
      <c r="P33" s="35"/>
    </row>
    <row r="34" spans="1:16" x14ac:dyDescent="0.3">
      <c r="A34">
        <v>1.3879900000000001</v>
      </c>
      <c r="B34">
        <v>0.53800000000000003</v>
      </c>
      <c r="C34">
        <v>5.95</v>
      </c>
      <c r="D34">
        <v>21</v>
      </c>
      <c r="E34">
        <v>27.71</v>
      </c>
      <c r="F34">
        <v>13.2</v>
      </c>
      <c r="H34" s="35"/>
      <c r="I34" s="35"/>
      <c r="J34" s="35"/>
      <c r="K34" s="35"/>
      <c r="L34" s="35"/>
      <c r="M34" s="35"/>
      <c r="N34" s="35"/>
      <c r="O34" s="35"/>
      <c r="P34" s="35"/>
    </row>
    <row r="35" spans="1:16" x14ac:dyDescent="0.3">
      <c r="A35">
        <v>1.1517200000000001</v>
      </c>
      <c r="B35">
        <v>0.53800000000000003</v>
      </c>
      <c r="C35">
        <v>5.7009999999999996</v>
      </c>
      <c r="D35">
        <v>21</v>
      </c>
      <c r="E35">
        <v>18.350000000000001</v>
      </c>
      <c r="F35">
        <v>13.1</v>
      </c>
      <c r="H35" s="61"/>
      <c r="I35" s="61"/>
      <c r="J35" s="61"/>
      <c r="K35" s="61"/>
      <c r="L35" s="61"/>
      <c r="M35" s="61"/>
      <c r="N35" s="61"/>
      <c r="O35" s="61"/>
      <c r="P35" s="61"/>
    </row>
    <row r="36" spans="1:16" ht="14.4" customHeight="1" x14ac:dyDescent="0.3">
      <c r="A36">
        <v>1.6128199999999999</v>
      </c>
      <c r="B36">
        <v>0.53800000000000003</v>
      </c>
      <c r="C36">
        <v>6.0960000000000001</v>
      </c>
      <c r="D36">
        <v>21</v>
      </c>
      <c r="E36">
        <v>20.34</v>
      </c>
      <c r="F36">
        <v>13.5</v>
      </c>
      <c r="H36" s="34" t="s">
        <v>148</v>
      </c>
      <c r="I36" s="34"/>
      <c r="J36" s="34"/>
      <c r="K36" s="34"/>
      <c r="L36" s="34"/>
      <c r="M36" s="34"/>
      <c r="N36" s="34"/>
      <c r="O36" s="34"/>
      <c r="P36" s="34"/>
    </row>
    <row r="37" spans="1:16" ht="14.4" customHeight="1" x14ac:dyDescent="0.3">
      <c r="A37">
        <v>6.4170000000000005E-2</v>
      </c>
      <c r="B37">
        <v>0.499</v>
      </c>
      <c r="C37">
        <v>5.9329999999999998</v>
      </c>
      <c r="D37">
        <v>19.2</v>
      </c>
      <c r="E37">
        <v>9.68</v>
      </c>
      <c r="F37">
        <v>18.899999999999999</v>
      </c>
      <c r="H37" s="35"/>
      <c r="I37" s="35"/>
      <c r="J37" s="35"/>
      <c r="K37" s="35"/>
      <c r="L37" s="35"/>
      <c r="M37" s="35"/>
      <c r="N37" s="35"/>
      <c r="O37" s="35"/>
      <c r="P37" s="35"/>
    </row>
    <row r="38" spans="1:16" x14ac:dyDescent="0.3">
      <c r="A38">
        <v>9.7439999999999999E-2</v>
      </c>
      <c r="B38">
        <v>0.499</v>
      </c>
      <c r="C38">
        <v>5.8410000000000002</v>
      </c>
      <c r="D38">
        <v>19.2</v>
      </c>
      <c r="E38">
        <v>11.41</v>
      </c>
      <c r="F38">
        <v>20</v>
      </c>
      <c r="H38" s="35"/>
      <c r="I38" s="35"/>
      <c r="J38" s="35"/>
      <c r="K38" s="35"/>
      <c r="L38" s="35"/>
      <c r="M38" s="35"/>
      <c r="N38" s="35"/>
      <c r="O38" s="35"/>
      <c r="P38" s="35"/>
    </row>
    <row r="39" spans="1:16" x14ac:dyDescent="0.3">
      <c r="A39">
        <v>8.0140000000000003E-2</v>
      </c>
      <c r="B39">
        <v>0.499</v>
      </c>
      <c r="C39">
        <v>5.85</v>
      </c>
      <c r="D39">
        <v>19.2</v>
      </c>
      <c r="E39">
        <v>8.77</v>
      </c>
      <c r="F39">
        <v>21</v>
      </c>
      <c r="H39" s="61"/>
      <c r="I39" s="61"/>
      <c r="J39" s="61"/>
      <c r="K39" s="61"/>
      <c r="L39" s="61"/>
      <c r="M39" s="61"/>
      <c r="N39" s="61"/>
      <c r="O39" s="61"/>
      <c r="P39" s="61"/>
    </row>
    <row r="40" spans="1:16" ht="14.4" customHeight="1" x14ac:dyDescent="0.3">
      <c r="A40">
        <v>0.17505000000000001</v>
      </c>
      <c r="B40">
        <v>0.499</v>
      </c>
      <c r="C40">
        <v>5.9660000000000002</v>
      </c>
      <c r="D40">
        <v>19.2</v>
      </c>
      <c r="E40">
        <v>10.130000000000001</v>
      </c>
      <c r="F40">
        <v>24.7</v>
      </c>
      <c r="H40" s="59" t="s">
        <v>140</v>
      </c>
      <c r="I40" s="59"/>
      <c r="J40" s="59"/>
      <c r="K40" s="59"/>
      <c r="L40" s="59"/>
      <c r="M40" s="59"/>
      <c r="N40" s="59"/>
      <c r="O40" s="59"/>
      <c r="P40" s="59"/>
    </row>
    <row r="41" spans="1:16" ht="14.4" customHeight="1" x14ac:dyDescent="0.3">
      <c r="A41">
        <v>2.7629999999999998E-2</v>
      </c>
      <c r="B41">
        <v>0.42799999999999999</v>
      </c>
      <c r="C41">
        <v>6.5949999999999998</v>
      </c>
      <c r="D41">
        <v>18.3</v>
      </c>
      <c r="E41">
        <v>4.32</v>
      </c>
      <c r="F41">
        <v>30.8</v>
      </c>
      <c r="H41" s="59"/>
      <c r="I41" s="59"/>
      <c r="J41" s="59"/>
      <c r="K41" s="59"/>
      <c r="L41" s="59"/>
      <c r="M41" s="59"/>
      <c r="N41" s="59"/>
      <c r="O41" s="59"/>
      <c r="P41" s="59"/>
    </row>
    <row r="42" spans="1:16" x14ac:dyDescent="0.3">
      <c r="A42">
        <v>3.3590000000000002E-2</v>
      </c>
      <c r="B42">
        <v>0.42799999999999999</v>
      </c>
      <c r="C42">
        <v>7.024</v>
      </c>
      <c r="D42">
        <v>18.3</v>
      </c>
      <c r="E42">
        <v>1.98</v>
      </c>
      <c r="F42">
        <v>34.9</v>
      </c>
      <c r="H42" s="59"/>
      <c r="I42" s="59"/>
      <c r="J42" s="59"/>
      <c r="K42" s="59"/>
      <c r="L42" s="59"/>
      <c r="M42" s="59"/>
      <c r="N42" s="59"/>
      <c r="O42" s="59"/>
      <c r="P42" s="59"/>
    </row>
    <row r="43" spans="1:16" x14ac:dyDescent="0.3">
      <c r="A43">
        <v>0.12744</v>
      </c>
      <c r="B43">
        <v>0.44800000000000001</v>
      </c>
      <c r="C43">
        <v>6.77</v>
      </c>
      <c r="D43">
        <v>17.899999999999999</v>
      </c>
      <c r="E43">
        <v>4.84</v>
      </c>
      <c r="F43">
        <v>26.6</v>
      </c>
      <c r="H43" s="59"/>
      <c r="I43" s="59"/>
      <c r="J43" s="59"/>
      <c r="K43" s="59"/>
      <c r="L43" s="59"/>
      <c r="M43" s="59"/>
      <c r="N43" s="59"/>
      <c r="O43" s="59"/>
      <c r="P43" s="59"/>
    </row>
    <row r="44" spans="1:16" x14ac:dyDescent="0.3">
      <c r="A44">
        <v>0.14149999999999999</v>
      </c>
      <c r="B44">
        <v>0.44800000000000001</v>
      </c>
      <c r="C44">
        <v>6.1689999999999996</v>
      </c>
      <c r="D44">
        <v>17.899999999999999</v>
      </c>
      <c r="E44">
        <v>5.81</v>
      </c>
      <c r="F44">
        <v>25.3</v>
      </c>
      <c r="H44" s="59"/>
      <c r="I44" s="59"/>
      <c r="J44" s="59"/>
      <c r="K44" s="59"/>
      <c r="L44" s="59"/>
      <c r="M44" s="59"/>
      <c r="N44" s="59"/>
      <c r="O44" s="59"/>
      <c r="P44" s="59"/>
    </row>
    <row r="45" spans="1:16" x14ac:dyDescent="0.3">
      <c r="A45">
        <v>0.15936</v>
      </c>
      <c r="B45">
        <v>0.44800000000000001</v>
      </c>
      <c r="C45">
        <v>6.2110000000000003</v>
      </c>
      <c r="D45">
        <v>17.899999999999999</v>
      </c>
      <c r="E45">
        <v>7.44</v>
      </c>
      <c r="F45">
        <v>24.7</v>
      </c>
      <c r="H45" s="59"/>
      <c r="I45" s="59"/>
      <c r="J45" s="59"/>
      <c r="K45" s="59"/>
      <c r="L45" s="59"/>
      <c r="M45" s="59"/>
      <c r="N45" s="59"/>
      <c r="O45" s="59"/>
      <c r="P45" s="59"/>
    </row>
    <row r="46" spans="1:16" x14ac:dyDescent="0.3">
      <c r="A46">
        <v>0.12268999999999999</v>
      </c>
      <c r="B46">
        <v>0.44800000000000001</v>
      </c>
      <c r="C46">
        <v>6.069</v>
      </c>
      <c r="D46">
        <v>17.899999999999999</v>
      </c>
      <c r="E46">
        <v>9.5500000000000007</v>
      </c>
      <c r="F46">
        <v>21.2</v>
      </c>
      <c r="H46" s="59"/>
      <c r="I46" s="59"/>
      <c r="J46" s="59"/>
      <c r="K46" s="59"/>
      <c r="L46" s="59"/>
      <c r="M46" s="59"/>
      <c r="N46" s="59"/>
      <c r="O46" s="59"/>
      <c r="P46" s="59"/>
    </row>
    <row r="47" spans="1:16" x14ac:dyDescent="0.3">
      <c r="A47">
        <v>0.17141999999999999</v>
      </c>
      <c r="B47">
        <v>0.44800000000000001</v>
      </c>
      <c r="C47">
        <v>5.6820000000000004</v>
      </c>
      <c r="D47">
        <v>17.899999999999999</v>
      </c>
      <c r="E47">
        <v>10.210000000000001</v>
      </c>
      <c r="F47">
        <v>19.3</v>
      </c>
      <c r="H47" s="62" t="s">
        <v>142</v>
      </c>
      <c r="I47" s="62"/>
      <c r="J47" s="62"/>
      <c r="K47" s="62"/>
      <c r="L47" s="62"/>
      <c r="M47" s="62"/>
      <c r="N47" s="62"/>
      <c r="O47" s="62"/>
      <c r="P47" s="62"/>
    </row>
    <row r="48" spans="1:16" x14ac:dyDescent="0.3">
      <c r="A48">
        <v>0.18836</v>
      </c>
      <c r="B48">
        <v>0.44800000000000001</v>
      </c>
      <c r="C48">
        <v>5.7859999999999996</v>
      </c>
      <c r="D48">
        <v>17.899999999999999</v>
      </c>
      <c r="E48">
        <v>14.15</v>
      </c>
      <c r="F48">
        <v>20</v>
      </c>
      <c r="H48" s="59" t="s">
        <v>143</v>
      </c>
      <c r="I48" s="55"/>
      <c r="J48" s="55"/>
      <c r="K48" s="55"/>
      <c r="L48" s="55"/>
      <c r="M48" s="55"/>
      <c r="N48" s="55"/>
      <c r="O48" s="55"/>
      <c r="P48" s="55"/>
    </row>
    <row r="49" spans="1:16" x14ac:dyDescent="0.3">
      <c r="A49">
        <v>0.22927</v>
      </c>
      <c r="B49">
        <v>0.44800000000000001</v>
      </c>
      <c r="C49">
        <v>6.03</v>
      </c>
      <c r="D49">
        <v>17.899999999999999</v>
      </c>
      <c r="E49">
        <v>18.8</v>
      </c>
      <c r="F49">
        <v>16.600000000000001</v>
      </c>
      <c r="H49" s="55"/>
      <c r="I49" s="55"/>
      <c r="J49" s="55"/>
      <c r="K49" s="55"/>
      <c r="L49" s="55"/>
      <c r="M49" s="55"/>
      <c r="N49" s="55"/>
      <c r="O49" s="55"/>
      <c r="P49" s="55"/>
    </row>
    <row r="50" spans="1:16" x14ac:dyDescent="0.3">
      <c r="A50">
        <v>0.25386999999999998</v>
      </c>
      <c r="B50">
        <v>0.44800000000000001</v>
      </c>
      <c r="C50">
        <v>5.399</v>
      </c>
      <c r="D50">
        <v>17.899999999999999</v>
      </c>
      <c r="E50">
        <v>30.81</v>
      </c>
      <c r="F50">
        <v>14.4</v>
      </c>
    </row>
    <row r="51" spans="1:16" x14ac:dyDescent="0.3">
      <c r="A51">
        <v>0.21976999999999999</v>
      </c>
      <c r="B51">
        <v>0.44800000000000001</v>
      </c>
      <c r="C51">
        <v>5.6020000000000003</v>
      </c>
      <c r="D51">
        <v>17.899999999999999</v>
      </c>
      <c r="E51">
        <v>16.2</v>
      </c>
      <c r="F51">
        <v>19.399999999999999</v>
      </c>
    </row>
    <row r="52" spans="1:16" x14ac:dyDescent="0.3">
      <c r="A52">
        <v>8.8730000000000003E-2</v>
      </c>
      <c r="B52">
        <v>0.439</v>
      </c>
      <c r="C52">
        <v>5.9630000000000001</v>
      </c>
      <c r="D52">
        <v>16.8</v>
      </c>
      <c r="E52">
        <v>13.45</v>
      </c>
      <c r="F52">
        <v>19.7</v>
      </c>
    </row>
    <row r="53" spans="1:16" x14ac:dyDescent="0.3">
      <c r="A53">
        <v>4.3369999999999999E-2</v>
      </c>
      <c r="B53">
        <v>0.439</v>
      </c>
      <c r="C53">
        <v>6.1150000000000002</v>
      </c>
      <c r="D53">
        <v>16.8</v>
      </c>
      <c r="E53">
        <v>9.43</v>
      </c>
      <c r="F53">
        <v>20.5</v>
      </c>
    </row>
    <row r="54" spans="1:16" x14ac:dyDescent="0.3">
      <c r="A54">
        <v>5.3600000000000002E-2</v>
      </c>
      <c r="B54">
        <v>0.439</v>
      </c>
      <c r="C54">
        <v>6.5110000000000001</v>
      </c>
      <c r="D54">
        <v>16.8</v>
      </c>
      <c r="E54">
        <v>5.28</v>
      </c>
      <c r="F54">
        <v>25</v>
      </c>
    </row>
    <row r="55" spans="1:16" x14ac:dyDescent="0.3">
      <c r="A55">
        <v>4.981E-2</v>
      </c>
      <c r="B55">
        <v>0.439</v>
      </c>
      <c r="C55">
        <v>5.9980000000000002</v>
      </c>
      <c r="D55">
        <v>16.8</v>
      </c>
      <c r="E55">
        <v>8.43</v>
      </c>
      <c r="F55">
        <v>23.4</v>
      </c>
    </row>
    <row r="56" spans="1:16" x14ac:dyDescent="0.3">
      <c r="A56">
        <v>1.3599999999999999E-2</v>
      </c>
      <c r="B56">
        <v>0.41</v>
      </c>
      <c r="C56">
        <v>5.8879999999999999</v>
      </c>
      <c r="D56">
        <v>21.1</v>
      </c>
      <c r="E56">
        <v>14.8</v>
      </c>
      <c r="F56">
        <v>18.899999999999999</v>
      </c>
    </row>
    <row r="57" spans="1:16" x14ac:dyDescent="0.3">
      <c r="A57">
        <v>1.311E-2</v>
      </c>
      <c r="B57">
        <v>0.40300000000000002</v>
      </c>
      <c r="C57">
        <v>7.2489999999999997</v>
      </c>
      <c r="D57">
        <v>17.899999999999999</v>
      </c>
      <c r="E57">
        <v>4.8099999999999996</v>
      </c>
      <c r="F57">
        <v>35.4</v>
      </c>
    </row>
    <row r="58" spans="1:16" x14ac:dyDescent="0.3">
      <c r="A58">
        <v>2.0549999999999999E-2</v>
      </c>
      <c r="B58">
        <v>0.41</v>
      </c>
      <c r="C58">
        <v>6.383</v>
      </c>
      <c r="D58">
        <v>17.3</v>
      </c>
      <c r="E58">
        <v>5.77</v>
      </c>
      <c r="F58">
        <v>24.7</v>
      </c>
    </row>
    <row r="59" spans="1:16" x14ac:dyDescent="0.3">
      <c r="A59">
        <v>1.4319999999999999E-2</v>
      </c>
      <c r="B59">
        <v>0.41099999999999998</v>
      </c>
      <c r="C59">
        <v>6.8159999999999998</v>
      </c>
      <c r="D59">
        <v>15.1</v>
      </c>
      <c r="E59">
        <v>3.95</v>
      </c>
      <c r="F59">
        <v>31.6</v>
      </c>
    </row>
    <row r="60" spans="1:16" x14ac:dyDescent="0.3">
      <c r="A60">
        <v>0.15445</v>
      </c>
      <c r="B60">
        <v>0.45300000000000001</v>
      </c>
      <c r="C60">
        <v>6.1449999999999996</v>
      </c>
      <c r="D60">
        <v>19.7</v>
      </c>
      <c r="E60">
        <v>6.86</v>
      </c>
      <c r="F60">
        <v>23.3</v>
      </c>
    </row>
    <row r="61" spans="1:16" x14ac:dyDescent="0.3">
      <c r="A61">
        <v>0.10328</v>
      </c>
      <c r="B61">
        <v>0.45300000000000001</v>
      </c>
      <c r="C61">
        <v>5.9269999999999996</v>
      </c>
      <c r="D61">
        <v>19.7</v>
      </c>
      <c r="E61">
        <v>9.2200000000000006</v>
      </c>
      <c r="F61">
        <v>19.600000000000001</v>
      </c>
    </row>
    <row r="62" spans="1:16" x14ac:dyDescent="0.3">
      <c r="A62">
        <v>0.14932000000000001</v>
      </c>
      <c r="B62">
        <v>0.45300000000000001</v>
      </c>
      <c r="C62">
        <v>5.7409999999999997</v>
      </c>
      <c r="D62">
        <v>19.7</v>
      </c>
      <c r="E62">
        <v>13.15</v>
      </c>
      <c r="F62">
        <v>18.7</v>
      </c>
    </row>
    <row r="63" spans="1:16" x14ac:dyDescent="0.3">
      <c r="A63">
        <v>0.17171</v>
      </c>
      <c r="B63">
        <v>0.45300000000000001</v>
      </c>
      <c r="C63">
        <v>5.9660000000000002</v>
      </c>
      <c r="D63">
        <v>19.7</v>
      </c>
      <c r="E63">
        <v>14.44</v>
      </c>
      <c r="F63">
        <v>16</v>
      </c>
    </row>
    <row r="64" spans="1:16" x14ac:dyDescent="0.3">
      <c r="A64">
        <v>0.11027000000000001</v>
      </c>
      <c r="B64">
        <v>0.45300000000000001</v>
      </c>
      <c r="C64">
        <v>6.4560000000000004</v>
      </c>
      <c r="D64">
        <v>19.7</v>
      </c>
      <c r="E64">
        <v>6.73</v>
      </c>
      <c r="F64">
        <v>22.2</v>
      </c>
    </row>
    <row r="65" spans="1:6" x14ac:dyDescent="0.3">
      <c r="A65">
        <v>0.1265</v>
      </c>
      <c r="B65">
        <v>0.45300000000000001</v>
      </c>
      <c r="C65">
        <v>6.7619999999999996</v>
      </c>
      <c r="D65">
        <v>19.7</v>
      </c>
      <c r="E65">
        <v>9.5</v>
      </c>
      <c r="F65">
        <v>25</v>
      </c>
    </row>
    <row r="66" spans="1:6" x14ac:dyDescent="0.3">
      <c r="A66">
        <v>1.951E-2</v>
      </c>
      <c r="B66">
        <v>0.41610000000000003</v>
      </c>
      <c r="C66">
        <v>7.1040000000000001</v>
      </c>
      <c r="D66">
        <v>18.600000000000001</v>
      </c>
      <c r="E66">
        <v>8.0500000000000007</v>
      </c>
      <c r="F66">
        <v>33</v>
      </c>
    </row>
    <row r="67" spans="1:6" x14ac:dyDescent="0.3">
      <c r="A67">
        <v>3.5839999999999997E-2</v>
      </c>
      <c r="B67">
        <v>0.39800000000000002</v>
      </c>
      <c r="C67">
        <v>6.29</v>
      </c>
      <c r="D67">
        <v>16.100000000000001</v>
      </c>
      <c r="E67">
        <v>4.67</v>
      </c>
      <c r="F67">
        <v>23.5</v>
      </c>
    </row>
    <row r="68" spans="1:6" x14ac:dyDescent="0.3">
      <c r="A68">
        <v>4.3790000000000003E-2</v>
      </c>
      <c r="B68">
        <v>0.39800000000000002</v>
      </c>
      <c r="C68">
        <v>5.7869999999999999</v>
      </c>
      <c r="D68">
        <v>16.100000000000001</v>
      </c>
      <c r="E68">
        <v>10.24</v>
      </c>
      <c r="F68">
        <v>19.399999999999999</v>
      </c>
    </row>
    <row r="69" spans="1:6" x14ac:dyDescent="0.3">
      <c r="A69">
        <v>5.7889999999999997E-2</v>
      </c>
      <c r="B69">
        <v>0.40899999999999997</v>
      </c>
      <c r="C69">
        <v>5.8780000000000001</v>
      </c>
      <c r="D69">
        <v>18.899999999999999</v>
      </c>
      <c r="E69">
        <v>8.1</v>
      </c>
      <c r="F69">
        <v>22</v>
      </c>
    </row>
    <row r="70" spans="1:6" x14ac:dyDescent="0.3">
      <c r="A70">
        <v>0.13553999999999999</v>
      </c>
      <c r="B70">
        <v>0.40899999999999997</v>
      </c>
      <c r="C70">
        <v>5.5940000000000003</v>
      </c>
      <c r="D70">
        <v>18.899999999999999</v>
      </c>
      <c r="E70">
        <v>13.09</v>
      </c>
      <c r="F70">
        <v>17.399999999999999</v>
      </c>
    </row>
    <row r="71" spans="1:6" x14ac:dyDescent="0.3">
      <c r="A71">
        <v>0.12816</v>
      </c>
      <c r="B71">
        <v>0.40899999999999997</v>
      </c>
      <c r="C71">
        <v>5.8849999999999998</v>
      </c>
      <c r="D71">
        <v>18.899999999999999</v>
      </c>
      <c r="E71">
        <v>8.7899999999999991</v>
      </c>
      <c r="F71">
        <v>20.9</v>
      </c>
    </row>
    <row r="72" spans="1:6" x14ac:dyDescent="0.3">
      <c r="A72">
        <v>8.8260000000000005E-2</v>
      </c>
      <c r="B72">
        <v>0.41299999999999998</v>
      </c>
      <c r="C72">
        <v>6.4169999999999998</v>
      </c>
      <c r="D72">
        <v>19.2</v>
      </c>
      <c r="E72">
        <v>6.72</v>
      </c>
      <c r="F72">
        <v>24.2</v>
      </c>
    </row>
    <row r="73" spans="1:6" x14ac:dyDescent="0.3">
      <c r="A73">
        <v>0.15876000000000001</v>
      </c>
      <c r="B73">
        <v>0.41299999999999998</v>
      </c>
      <c r="C73">
        <v>5.9610000000000003</v>
      </c>
      <c r="D73">
        <v>19.2</v>
      </c>
      <c r="E73">
        <v>9.8800000000000008</v>
      </c>
      <c r="F73">
        <v>21.7</v>
      </c>
    </row>
    <row r="74" spans="1:6" x14ac:dyDescent="0.3">
      <c r="A74">
        <v>9.1639999999999999E-2</v>
      </c>
      <c r="B74">
        <v>0.41299999999999998</v>
      </c>
      <c r="C74">
        <v>6.0650000000000004</v>
      </c>
      <c r="D74">
        <v>19.2</v>
      </c>
      <c r="E74">
        <v>5.52</v>
      </c>
      <c r="F74">
        <v>22.8</v>
      </c>
    </row>
    <row r="75" spans="1:6" x14ac:dyDescent="0.3">
      <c r="A75">
        <v>0.19539000000000001</v>
      </c>
      <c r="B75">
        <v>0.41299999999999998</v>
      </c>
      <c r="C75">
        <v>6.2450000000000001</v>
      </c>
      <c r="D75">
        <v>19.2</v>
      </c>
      <c r="E75">
        <v>7.54</v>
      </c>
      <c r="F75">
        <v>23.4</v>
      </c>
    </row>
    <row r="76" spans="1:6" x14ac:dyDescent="0.3">
      <c r="A76">
        <v>7.8960000000000002E-2</v>
      </c>
      <c r="B76">
        <v>0.437</v>
      </c>
      <c r="C76">
        <v>6.2729999999999997</v>
      </c>
      <c r="D76">
        <v>18.7</v>
      </c>
      <c r="E76">
        <v>6.78</v>
      </c>
      <c r="F76">
        <v>24.1</v>
      </c>
    </row>
    <row r="77" spans="1:6" x14ac:dyDescent="0.3">
      <c r="A77">
        <v>9.5119999999999996E-2</v>
      </c>
      <c r="B77">
        <v>0.437</v>
      </c>
      <c r="C77">
        <v>6.2859999999999996</v>
      </c>
      <c r="D77">
        <v>18.7</v>
      </c>
      <c r="E77">
        <v>8.94</v>
      </c>
      <c r="F77">
        <v>21.4</v>
      </c>
    </row>
    <row r="78" spans="1:6" x14ac:dyDescent="0.3">
      <c r="A78">
        <v>0.10153</v>
      </c>
      <c r="B78">
        <v>0.437</v>
      </c>
      <c r="C78">
        <v>6.2789999999999999</v>
      </c>
      <c r="D78">
        <v>18.7</v>
      </c>
      <c r="E78">
        <v>11.97</v>
      </c>
      <c r="F78">
        <v>20</v>
      </c>
    </row>
    <row r="79" spans="1:6" x14ac:dyDescent="0.3">
      <c r="A79">
        <v>8.7069999999999995E-2</v>
      </c>
      <c r="B79">
        <v>0.437</v>
      </c>
      <c r="C79">
        <v>6.14</v>
      </c>
      <c r="D79">
        <v>18.7</v>
      </c>
      <c r="E79">
        <v>10.27</v>
      </c>
      <c r="F79">
        <v>20.8</v>
      </c>
    </row>
    <row r="80" spans="1:6" x14ac:dyDescent="0.3">
      <c r="A80">
        <v>5.6460000000000003E-2</v>
      </c>
      <c r="B80">
        <v>0.437</v>
      </c>
      <c r="C80">
        <v>6.2320000000000002</v>
      </c>
      <c r="D80">
        <v>18.7</v>
      </c>
      <c r="E80">
        <v>12.34</v>
      </c>
      <c r="F80">
        <v>21.2</v>
      </c>
    </row>
    <row r="81" spans="1:6" x14ac:dyDescent="0.3">
      <c r="A81">
        <v>8.387E-2</v>
      </c>
      <c r="B81">
        <v>0.437</v>
      </c>
      <c r="C81">
        <v>5.8739999999999997</v>
      </c>
      <c r="D81">
        <v>18.7</v>
      </c>
      <c r="E81">
        <v>9.1</v>
      </c>
      <c r="F81">
        <v>20.3</v>
      </c>
    </row>
    <row r="82" spans="1:6" x14ac:dyDescent="0.3">
      <c r="A82">
        <v>4.113E-2</v>
      </c>
      <c r="B82">
        <v>0.42599999999999999</v>
      </c>
      <c r="C82">
        <v>6.7270000000000003</v>
      </c>
      <c r="D82">
        <v>19</v>
      </c>
      <c r="E82">
        <v>5.29</v>
      </c>
      <c r="F82">
        <v>28</v>
      </c>
    </row>
    <row r="83" spans="1:6" x14ac:dyDescent="0.3">
      <c r="A83">
        <v>4.462E-2</v>
      </c>
      <c r="B83">
        <v>0.42599999999999999</v>
      </c>
      <c r="C83">
        <v>6.6189999999999998</v>
      </c>
      <c r="D83">
        <v>19</v>
      </c>
      <c r="E83">
        <v>7.22</v>
      </c>
      <c r="F83">
        <v>23.9</v>
      </c>
    </row>
    <row r="84" spans="1:6" x14ac:dyDescent="0.3">
      <c r="A84">
        <v>3.6589999999999998E-2</v>
      </c>
      <c r="B84">
        <v>0.42599999999999999</v>
      </c>
      <c r="C84">
        <v>6.3019999999999996</v>
      </c>
      <c r="D84">
        <v>19</v>
      </c>
      <c r="E84">
        <v>6.72</v>
      </c>
      <c r="F84">
        <v>24.8</v>
      </c>
    </row>
    <row r="85" spans="1:6" x14ac:dyDescent="0.3">
      <c r="A85">
        <v>3.551E-2</v>
      </c>
      <c r="B85">
        <v>0.42599999999999999</v>
      </c>
      <c r="C85">
        <v>6.1669999999999998</v>
      </c>
      <c r="D85">
        <v>19</v>
      </c>
      <c r="E85">
        <v>7.51</v>
      </c>
      <c r="F85">
        <v>22.9</v>
      </c>
    </row>
    <row r="86" spans="1:6" x14ac:dyDescent="0.3">
      <c r="A86">
        <v>5.0590000000000003E-2</v>
      </c>
      <c r="B86">
        <v>0.44900000000000001</v>
      </c>
      <c r="C86">
        <v>6.3890000000000002</v>
      </c>
      <c r="D86">
        <v>18.5</v>
      </c>
      <c r="E86">
        <v>9.6199999999999992</v>
      </c>
      <c r="F86">
        <v>23.9</v>
      </c>
    </row>
    <row r="87" spans="1:6" x14ac:dyDescent="0.3">
      <c r="A87">
        <v>5.7349999999999998E-2</v>
      </c>
      <c r="B87">
        <v>0.44900000000000001</v>
      </c>
      <c r="C87">
        <v>6.63</v>
      </c>
      <c r="D87">
        <v>18.5</v>
      </c>
      <c r="E87">
        <v>6.53</v>
      </c>
      <c r="F87">
        <v>26.6</v>
      </c>
    </row>
    <row r="88" spans="1:6" x14ac:dyDescent="0.3">
      <c r="A88">
        <v>5.1880000000000003E-2</v>
      </c>
      <c r="B88">
        <v>0.44900000000000001</v>
      </c>
      <c r="C88">
        <v>6.0149999999999997</v>
      </c>
      <c r="D88">
        <v>18.5</v>
      </c>
      <c r="E88">
        <v>12.86</v>
      </c>
      <c r="F88">
        <v>22.5</v>
      </c>
    </row>
    <row r="89" spans="1:6" x14ac:dyDescent="0.3">
      <c r="A89">
        <v>7.1510000000000004E-2</v>
      </c>
      <c r="B89">
        <v>0.44900000000000001</v>
      </c>
      <c r="C89">
        <v>6.1210000000000004</v>
      </c>
      <c r="D89">
        <v>18.5</v>
      </c>
      <c r="E89">
        <v>8.44</v>
      </c>
      <c r="F89">
        <v>22.2</v>
      </c>
    </row>
    <row r="90" spans="1:6" x14ac:dyDescent="0.3">
      <c r="A90">
        <v>5.6599999999999998E-2</v>
      </c>
      <c r="B90">
        <v>0.48899999999999999</v>
      </c>
      <c r="C90">
        <v>7.0069999999999997</v>
      </c>
      <c r="D90">
        <v>17.8</v>
      </c>
      <c r="E90">
        <v>5.5</v>
      </c>
      <c r="F90">
        <v>23.6</v>
      </c>
    </row>
    <row r="91" spans="1:6" x14ac:dyDescent="0.3">
      <c r="A91">
        <v>5.3019999999999998E-2</v>
      </c>
      <c r="B91">
        <v>0.48899999999999999</v>
      </c>
      <c r="C91">
        <v>7.0789999999999997</v>
      </c>
      <c r="D91">
        <v>17.8</v>
      </c>
      <c r="E91">
        <v>5.7</v>
      </c>
      <c r="F91">
        <v>28.7</v>
      </c>
    </row>
    <row r="92" spans="1:6" x14ac:dyDescent="0.3">
      <c r="A92">
        <v>4.684E-2</v>
      </c>
      <c r="B92">
        <v>0.48899999999999999</v>
      </c>
      <c r="C92">
        <v>6.4169999999999998</v>
      </c>
      <c r="D92">
        <v>17.8</v>
      </c>
      <c r="E92">
        <v>8.81</v>
      </c>
      <c r="F92">
        <v>22.6</v>
      </c>
    </row>
    <row r="93" spans="1:6" x14ac:dyDescent="0.3">
      <c r="A93">
        <v>3.9320000000000001E-2</v>
      </c>
      <c r="B93">
        <v>0.48899999999999999</v>
      </c>
      <c r="C93">
        <v>6.4050000000000002</v>
      </c>
      <c r="D93">
        <v>17.8</v>
      </c>
      <c r="E93">
        <v>8.1999999999999993</v>
      </c>
      <c r="F93">
        <v>22</v>
      </c>
    </row>
    <row r="94" spans="1:6" x14ac:dyDescent="0.3">
      <c r="A94">
        <v>4.2029999999999998E-2</v>
      </c>
      <c r="B94">
        <v>0.46400000000000002</v>
      </c>
      <c r="C94">
        <v>6.4420000000000002</v>
      </c>
      <c r="D94">
        <v>18.2</v>
      </c>
      <c r="E94">
        <v>8.16</v>
      </c>
      <c r="F94">
        <v>22.9</v>
      </c>
    </row>
    <row r="95" spans="1:6" x14ac:dyDescent="0.3">
      <c r="A95">
        <v>2.8750000000000001E-2</v>
      </c>
      <c r="B95">
        <v>0.46400000000000002</v>
      </c>
      <c r="C95">
        <v>6.2110000000000003</v>
      </c>
      <c r="D95">
        <v>18.2</v>
      </c>
      <c r="E95">
        <v>6.21</v>
      </c>
      <c r="F95">
        <v>25</v>
      </c>
    </row>
    <row r="96" spans="1:6" x14ac:dyDescent="0.3">
      <c r="A96">
        <v>4.2939999999999999E-2</v>
      </c>
      <c r="B96">
        <v>0.46400000000000002</v>
      </c>
      <c r="C96">
        <v>6.2489999999999997</v>
      </c>
      <c r="D96">
        <v>18.2</v>
      </c>
      <c r="E96">
        <v>10.59</v>
      </c>
      <c r="F96">
        <v>20.6</v>
      </c>
    </row>
    <row r="97" spans="1:6" x14ac:dyDescent="0.3">
      <c r="A97">
        <v>0.12204</v>
      </c>
      <c r="B97">
        <v>0.44500000000000001</v>
      </c>
      <c r="C97">
        <v>6.625</v>
      </c>
      <c r="D97">
        <v>18</v>
      </c>
      <c r="E97">
        <v>6.65</v>
      </c>
      <c r="F97">
        <v>28.4</v>
      </c>
    </row>
    <row r="98" spans="1:6" x14ac:dyDescent="0.3">
      <c r="A98">
        <v>0.11504</v>
      </c>
      <c r="B98">
        <v>0.44500000000000001</v>
      </c>
      <c r="C98">
        <v>6.1630000000000003</v>
      </c>
      <c r="D98">
        <v>18</v>
      </c>
      <c r="E98">
        <v>11.34</v>
      </c>
      <c r="F98">
        <v>21.4</v>
      </c>
    </row>
    <row r="99" spans="1:6" x14ac:dyDescent="0.3">
      <c r="A99">
        <v>0.12083000000000001</v>
      </c>
      <c r="B99">
        <v>0.44500000000000001</v>
      </c>
      <c r="C99">
        <v>8.0690000000000008</v>
      </c>
      <c r="D99">
        <v>18</v>
      </c>
      <c r="E99">
        <v>4.21</v>
      </c>
      <c r="F99">
        <v>38.700000000000003</v>
      </c>
    </row>
    <row r="100" spans="1:6" x14ac:dyDescent="0.3">
      <c r="A100">
        <v>8.1869999999999998E-2</v>
      </c>
      <c r="B100">
        <v>0.44500000000000001</v>
      </c>
      <c r="C100">
        <v>7.82</v>
      </c>
      <c r="D100">
        <v>18</v>
      </c>
      <c r="E100">
        <v>3.57</v>
      </c>
      <c r="F100">
        <v>43.8</v>
      </c>
    </row>
    <row r="101" spans="1:6" x14ac:dyDescent="0.3">
      <c r="A101">
        <v>6.8599999999999994E-2</v>
      </c>
      <c r="B101">
        <v>0.44500000000000001</v>
      </c>
      <c r="C101">
        <v>7.4160000000000004</v>
      </c>
      <c r="D101">
        <v>18</v>
      </c>
      <c r="E101">
        <v>6.19</v>
      </c>
      <c r="F101">
        <v>33.200000000000003</v>
      </c>
    </row>
    <row r="102" spans="1:6" x14ac:dyDescent="0.3">
      <c r="A102">
        <v>0.14865999999999999</v>
      </c>
      <c r="B102">
        <v>0.52</v>
      </c>
      <c r="C102">
        <v>6.7270000000000003</v>
      </c>
      <c r="D102">
        <v>20.9</v>
      </c>
      <c r="E102">
        <v>9.42</v>
      </c>
      <c r="F102">
        <v>27.5</v>
      </c>
    </row>
    <row r="103" spans="1:6" x14ac:dyDescent="0.3">
      <c r="A103">
        <v>0.11432</v>
      </c>
      <c r="B103">
        <v>0.52</v>
      </c>
      <c r="C103">
        <v>6.7809999999999997</v>
      </c>
      <c r="D103">
        <v>20.9</v>
      </c>
      <c r="E103">
        <v>7.67</v>
      </c>
      <c r="F103">
        <v>26.5</v>
      </c>
    </row>
    <row r="104" spans="1:6" x14ac:dyDescent="0.3">
      <c r="A104">
        <v>0.22875999999999999</v>
      </c>
      <c r="B104">
        <v>0.52</v>
      </c>
      <c r="C104">
        <v>6.4050000000000002</v>
      </c>
      <c r="D104">
        <v>20.9</v>
      </c>
      <c r="E104">
        <v>10.63</v>
      </c>
      <c r="F104">
        <v>18.600000000000001</v>
      </c>
    </row>
    <row r="105" spans="1:6" x14ac:dyDescent="0.3">
      <c r="A105">
        <v>0.21160999999999999</v>
      </c>
      <c r="B105">
        <v>0.52</v>
      </c>
      <c r="C105">
        <v>6.1369999999999996</v>
      </c>
      <c r="D105">
        <v>20.9</v>
      </c>
      <c r="E105">
        <v>13.44</v>
      </c>
      <c r="F105">
        <v>19.3</v>
      </c>
    </row>
    <row r="106" spans="1:6" x14ac:dyDescent="0.3">
      <c r="A106">
        <v>0.1396</v>
      </c>
      <c r="B106">
        <v>0.52</v>
      </c>
      <c r="C106">
        <v>6.1669999999999998</v>
      </c>
      <c r="D106">
        <v>20.9</v>
      </c>
      <c r="E106">
        <v>12.33</v>
      </c>
      <c r="F106">
        <v>20.100000000000001</v>
      </c>
    </row>
    <row r="107" spans="1:6" x14ac:dyDescent="0.3">
      <c r="A107">
        <v>0.13261999999999999</v>
      </c>
      <c r="B107">
        <v>0.52</v>
      </c>
      <c r="C107">
        <v>5.851</v>
      </c>
      <c r="D107">
        <v>20.9</v>
      </c>
      <c r="E107">
        <v>16.47</v>
      </c>
      <c r="F107">
        <v>19.5</v>
      </c>
    </row>
    <row r="108" spans="1:6" x14ac:dyDescent="0.3">
      <c r="A108">
        <v>0.17119999999999999</v>
      </c>
      <c r="B108">
        <v>0.52</v>
      </c>
      <c r="C108">
        <v>5.8360000000000003</v>
      </c>
      <c r="D108">
        <v>20.9</v>
      </c>
      <c r="E108">
        <v>18.66</v>
      </c>
      <c r="F108">
        <v>19.5</v>
      </c>
    </row>
    <row r="109" spans="1:6" x14ac:dyDescent="0.3">
      <c r="A109">
        <v>0.13117000000000001</v>
      </c>
      <c r="B109">
        <v>0.52</v>
      </c>
      <c r="C109">
        <v>6.1269999999999998</v>
      </c>
      <c r="D109">
        <v>20.9</v>
      </c>
      <c r="E109">
        <v>14.09</v>
      </c>
      <c r="F109">
        <v>20.399999999999999</v>
      </c>
    </row>
    <row r="110" spans="1:6" x14ac:dyDescent="0.3">
      <c r="A110">
        <v>0.12801999999999999</v>
      </c>
      <c r="B110">
        <v>0.52</v>
      </c>
      <c r="C110">
        <v>6.4740000000000002</v>
      </c>
      <c r="D110">
        <v>20.9</v>
      </c>
      <c r="E110">
        <v>12.27</v>
      </c>
      <c r="F110">
        <v>19.8</v>
      </c>
    </row>
    <row r="111" spans="1:6" x14ac:dyDescent="0.3">
      <c r="A111">
        <v>0.26362999999999998</v>
      </c>
      <c r="B111">
        <v>0.52</v>
      </c>
      <c r="C111">
        <v>6.2290000000000001</v>
      </c>
      <c r="D111">
        <v>20.9</v>
      </c>
      <c r="E111">
        <v>15.55</v>
      </c>
      <c r="F111">
        <v>19.399999999999999</v>
      </c>
    </row>
    <row r="112" spans="1:6" x14ac:dyDescent="0.3">
      <c r="A112">
        <v>0.10793</v>
      </c>
      <c r="B112">
        <v>0.52</v>
      </c>
      <c r="C112">
        <v>6.1950000000000003</v>
      </c>
      <c r="D112">
        <v>20.9</v>
      </c>
      <c r="E112">
        <v>13</v>
      </c>
      <c r="F112">
        <v>21.7</v>
      </c>
    </row>
    <row r="113" spans="1:6" x14ac:dyDescent="0.3">
      <c r="A113">
        <v>0.10084</v>
      </c>
      <c r="B113">
        <v>0.54700000000000004</v>
      </c>
      <c r="C113">
        <v>6.7149999999999999</v>
      </c>
      <c r="D113">
        <v>17.8</v>
      </c>
      <c r="E113">
        <v>10.16</v>
      </c>
      <c r="F113">
        <v>22.8</v>
      </c>
    </row>
    <row r="114" spans="1:6" x14ac:dyDescent="0.3">
      <c r="A114">
        <v>0.12329</v>
      </c>
      <c r="B114">
        <v>0.54700000000000004</v>
      </c>
      <c r="C114">
        <v>5.9130000000000003</v>
      </c>
      <c r="D114">
        <v>17.8</v>
      </c>
      <c r="E114">
        <v>16.21</v>
      </c>
      <c r="F114">
        <v>18.8</v>
      </c>
    </row>
    <row r="115" spans="1:6" x14ac:dyDescent="0.3">
      <c r="A115">
        <v>0.22212000000000001</v>
      </c>
      <c r="B115">
        <v>0.54700000000000004</v>
      </c>
      <c r="C115">
        <v>6.0919999999999996</v>
      </c>
      <c r="D115">
        <v>17.8</v>
      </c>
      <c r="E115">
        <v>17.09</v>
      </c>
      <c r="F115">
        <v>18.7</v>
      </c>
    </row>
    <row r="116" spans="1:6" x14ac:dyDescent="0.3">
      <c r="A116">
        <v>0.14230999999999999</v>
      </c>
      <c r="B116">
        <v>0.54700000000000004</v>
      </c>
      <c r="C116">
        <v>6.2539999999999996</v>
      </c>
      <c r="D116">
        <v>17.8</v>
      </c>
      <c r="E116">
        <v>10.45</v>
      </c>
      <c r="F116">
        <v>18.5</v>
      </c>
    </row>
    <row r="117" spans="1:6" x14ac:dyDescent="0.3">
      <c r="A117">
        <v>0.17133999999999999</v>
      </c>
      <c r="B117">
        <v>0.54700000000000004</v>
      </c>
      <c r="C117">
        <v>5.9279999999999999</v>
      </c>
      <c r="D117">
        <v>17.8</v>
      </c>
      <c r="E117">
        <v>15.76</v>
      </c>
      <c r="F117">
        <v>18.3</v>
      </c>
    </row>
    <row r="118" spans="1:6" x14ac:dyDescent="0.3">
      <c r="A118">
        <v>0.13158</v>
      </c>
      <c r="B118">
        <v>0.54700000000000004</v>
      </c>
      <c r="C118">
        <v>6.1760000000000002</v>
      </c>
      <c r="D118">
        <v>17.8</v>
      </c>
      <c r="E118">
        <v>12.04</v>
      </c>
      <c r="F118">
        <v>21.2</v>
      </c>
    </row>
    <row r="119" spans="1:6" x14ac:dyDescent="0.3">
      <c r="A119">
        <v>0.15098</v>
      </c>
      <c r="B119">
        <v>0.54700000000000004</v>
      </c>
      <c r="C119">
        <v>6.0209999999999999</v>
      </c>
      <c r="D119">
        <v>17.8</v>
      </c>
      <c r="E119">
        <v>10.3</v>
      </c>
      <c r="F119">
        <v>19.2</v>
      </c>
    </row>
    <row r="120" spans="1:6" x14ac:dyDescent="0.3">
      <c r="A120">
        <v>0.13058</v>
      </c>
      <c r="B120">
        <v>0.54700000000000004</v>
      </c>
      <c r="C120">
        <v>5.8719999999999999</v>
      </c>
      <c r="D120">
        <v>17.8</v>
      </c>
      <c r="E120">
        <v>15.37</v>
      </c>
      <c r="F120">
        <v>20.399999999999999</v>
      </c>
    </row>
    <row r="121" spans="1:6" x14ac:dyDescent="0.3">
      <c r="A121">
        <v>0.14476</v>
      </c>
      <c r="B121">
        <v>0.54700000000000004</v>
      </c>
      <c r="C121">
        <v>5.7309999999999999</v>
      </c>
      <c r="D121">
        <v>17.8</v>
      </c>
      <c r="E121">
        <v>13.61</v>
      </c>
      <c r="F121">
        <v>19.3</v>
      </c>
    </row>
    <row r="122" spans="1:6" x14ac:dyDescent="0.3">
      <c r="A122">
        <v>6.8989999999999996E-2</v>
      </c>
      <c r="B122">
        <v>0.58099999999999996</v>
      </c>
      <c r="C122">
        <v>5.87</v>
      </c>
      <c r="D122">
        <v>19.100000000000001</v>
      </c>
      <c r="E122">
        <v>14.37</v>
      </c>
      <c r="F122">
        <v>22</v>
      </c>
    </row>
    <row r="123" spans="1:6" x14ac:dyDescent="0.3">
      <c r="A123">
        <v>7.1650000000000005E-2</v>
      </c>
      <c r="B123">
        <v>0.58099999999999996</v>
      </c>
      <c r="C123">
        <v>6.0039999999999996</v>
      </c>
      <c r="D123">
        <v>19.100000000000001</v>
      </c>
      <c r="E123">
        <v>14.27</v>
      </c>
      <c r="F123">
        <v>20.3</v>
      </c>
    </row>
    <row r="124" spans="1:6" x14ac:dyDescent="0.3">
      <c r="A124">
        <v>9.2990000000000003E-2</v>
      </c>
      <c r="B124">
        <v>0.58099999999999996</v>
      </c>
      <c r="C124">
        <v>5.9610000000000003</v>
      </c>
      <c r="D124">
        <v>19.100000000000001</v>
      </c>
      <c r="E124">
        <v>17.93</v>
      </c>
      <c r="F124">
        <v>20.5</v>
      </c>
    </row>
    <row r="125" spans="1:6" x14ac:dyDescent="0.3">
      <c r="A125">
        <v>0.15038000000000001</v>
      </c>
      <c r="B125">
        <v>0.58099999999999996</v>
      </c>
      <c r="C125">
        <v>5.8559999999999999</v>
      </c>
      <c r="D125">
        <v>19.100000000000001</v>
      </c>
      <c r="E125">
        <v>25.41</v>
      </c>
      <c r="F125">
        <v>17.3</v>
      </c>
    </row>
    <row r="126" spans="1:6" x14ac:dyDescent="0.3">
      <c r="A126">
        <v>9.8489999999999994E-2</v>
      </c>
      <c r="B126">
        <v>0.58099999999999996</v>
      </c>
      <c r="C126">
        <v>5.8789999999999996</v>
      </c>
      <c r="D126">
        <v>19.100000000000001</v>
      </c>
      <c r="E126">
        <v>17.579999999999998</v>
      </c>
      <c r="F126">
        <v>18.8</v>
      </c>
    </row>
    <row r="127" spans="1:6" x14ac:dyDescent="0.3">
      <c r="A127">
        <v>0.16902</v>
      </c>
      <c r="B127">
        <v>0.58099999999999996</v>
      </c>
      <c r="C127">
        <v>5.9859999999999998</v>
      </c>
      <c r="D127">
        <v>19.100000000000001</v>
      </c>
      <c r="E127">
        <v>14.81</v>
      </c>
      <c r="F127">
        <v>21.4</v>
      </c>
    </row>
    <row r="128" spans="1:6" x14ac:dyDescent="0.3">
      <c r="A128">
        <v>0.38735000000000003</v>
      </c>
      <c r="B128">
        <v>0.58099999999999996</v>
      </c>
      <c r="C128">
        <v>5.6130000000000004</v>
      </c>
      <c r="D128">
        <v>19.100000000000001</v>
      </c>
      <c r="E128">
        <v>27.26</v>
      </c>
      <c r="F128">
        <v>15.7</v>
      </c>
    </row>
    <row r="129" spans="1:6" x14ac:dyDescent="0.3">
      <c r="A129">
        <v>0.25914999999999999</v>
      </c>
      <c r="B129">
        <v>0.624</v>
      </c>
      <c r="C129">
        <v>5.6929999999999996</v>
      </c>
      <c r="D129">
        <v>21.2</v>
      </c>
      <c r="E129">
        <v>17.190000000000001</v>
      </c>
      <c r="F129">
        <v>16.2</v>
      </c>
    </row>
    <row r="130" spans="1:6" x14ac:dyDescent="0.3">
      <c r="A130">
        <v>0.32543</v>
      </c>
      <c r="B130">
        <v>0.624</v>
      </c>
      <c r="C130">
        <v>6.431</v>
      </c>
      <c r="D130">
        <v>21.2</v>
      </c>
      <c r="E130">
        <v>15.39</v>
      </c>
      <c r="F130">
        <v>18</v>
      </c>
    </row>
    <row r="131" spans="1:6" x14ac:dyDescent="0.3">
      <c r="A131">
        <v>0.88124999999999998</v>
      </c>
      <c r="B131">
        <v>0.624</v>
      </c>
      <c r="C131">
        <v>5.6369999999999996</v>
      </c>
      <c r="D131">
        <v>21.2</v>
      </c>
      <c r="E131">
        <v>18.34</v>
      </c>
      <c r="F131">
        <v>14.3</v>
      </c>
    </row>
    <row r="132" spans="1:6" x14ac:dyDescent="0.3">
      <c r="A132">
        <v>0.34005999999999997</v>
      </c>
      <c r="B132">
        <v>0.624</v>
      </c>
      <c r="C132">
        <v>6.4580000000000002</v>
      </c>
      <c r="D132">
        <v>21.2</v>
      </c>
      <c r="E132">
        <v>12.6</v>
      </c>
      <c r="F132">
        <v>19.2</v>
      </c>
    </row>
    <row r="133" spans="1:6" x14ac:dyDescent="0.3">
      <c r="A133">
        <v>1.1929399999999999</v>
      </c>
      <c r="B133">
        <v>0.624</v>
      </c>
      <c r="C133">
        <v>6.3259999999999996</v>
      </c>
      <c r="D133">
        <v>21.2</v>
      </c>
      <c r="E133">
        <v>12.26</v>
      </c>
      <c r="F133">
        <v>19.600000000000001</v>
      </c>
    </row>
    <row r="134" spans="1:6" x14ac:dyDescent="0.3">
      <c r="A134">
        <v>0.59004999999999996</v>
      </c>
      <c r="B134">
        <v>0.624</v>
      </c>
      <c r="C134">
        <v>6.3719999999999999</v>
      </c>
      <c r="D134">
        <v>21.2</v>
      </c>
      <c r="E134">
        <v>11.12</v>
      </c>
      <c r="F134">
        <v>23</v>
      </c>
    </row>
    <row r="135" spans="1:6" x14ac:dyDescent="0.3">
      <c r="A135">
        <v>0.32982</v>
      </c>
      <c r="B135">
        <v>0.624</v>
      </c>
      <c r="C135">
        <v>5.8220000000000001</v>
      </c>
      <c r="D135">
        <v>21.2</v>
      </c>
      <c r="E135">
        <v>15.03</v>
      </c>
      <c r="F135">
        <v>18.399999999999999</v>
      </c>
    </row>
    <row r="136" spans="1:6" x14ac:dyDescent="0.3">
      <c r="A136">
        <v>0.97616999999999998</v>
      </c>
      <c r="B136">
        <v>0.624</v>
      </c>
      <c r="C136">
        <v>5.7569999999999997</v>
      </c>
      <c r="D136">
        <v>21.2</v>
      </c>
      <c r="E136">
        <v>17.309999999999999</v>
      </c>
      <c r="F136">
        <v>15.6</v>
      </c>
    </row>
    <row r="137" spans="1:6" x14ac:dyDescent="0.3">
      <c r="A137">
        <v>0.55778000000000005</v>
      </c>
      <c r="B137">
        <v>0.624</v>
      </c>
      <c r="C137">
        <v>6.335</v>
      </c>
      <c r="D137">
        <v>21.2</v>
      </c>
      <c r="E137">
        <v>16.96</v>
      </c>
      <c r="F137">
        <v>18.100000000000001</v>
      </c>
    </row>
    <row r="138" spans="1:6" x14ac:dyDescent="0.3">
      <c r="A138">
        <v>0.32263999999999998</v>
      </c>
      <c r="B138">
        <v>0.624</v>
      </c>
      <c r="C138">
        <v>5.9420000000000002</v>
      </c>
      <c r="D138">
        <v>21.2</v>
      </c>
      <c r="E138">
        <v>16.899999999999999</v>
      </c>
      <c r="F138">
        <v>17.399999999999999</v>
      </c>
    </row>
    <row r="139" spans="1:6" x14ac:dyDescent="0.3">
      <c r="A139">
        <v>0.35232999999999998</v>
      </c>
      <c r="B139">
        <v>0.624</v>
      </c>
      <c r="C139">
        <v>6.4539999999999997</v>
      </c>
      <c r="D139">
        <v>21.2</v>
      </c>
      <c r="E139">
        <v>14.59</v>
      </c>
      <c r="F139">
        <v>17.100000000000001</v>
      </c>
    </row>
    <row r="140" spans="1:6" x14ac:dyDescent="0.3">
      <c r="A140">
        <v>0.24979999999999999</v>
      </c>
      <c r="B140">
        <v>0.624</v>
      </c>
      <c r="C140">
        <v>5.8570000000000002</v>
      </c>
      <c r="D140">
        <v>21.2</v>
      </c>
      <c r="E140">
        <v>21.32</v>
      </c>
      <c r="F140">
        <v>13.3</v>
      </c>
    </row>
    <row r="141" spans="1:6" x14ac:dyDescent="0.3">
      <c r="A141">
        <v>0.54452</v>
      </c>
      <c r="B141">
        <v>0.624</v>
      </c>
      <c r="C141">
        <v>6.1509999999999998</v>
      </c>
      <c r="D141">
        <v>21.2</v>
      </c>
      <c r="E141">
        <v>18.46</v>
      </c>
      <c r="F141">
        <v>17.8</v>
      </c>
    </row>
    <row r="142" spans="1:6" x14ac:dyDescent="0.3">
      <c r="A142">
        <v>0.29089999999999999</v>
      </c>
      <c r="B142">
        <v>0.624</v>
      </c>
      <c r="C142">
        <v>6.1740000000000004</v>
      </c>
      <c r="D142">
        <v>21.2</v>
      </c>
      <c r="E142">
        <v>24.16</v>
      </c>
      <c r="F142">
        <v>14</v>
      </c>
    </row>
    <row r="143" spans="1:6" x14ac:dyDescent="0.3">
      <c r="A143">
        <v>1.6286400000000001</v>
      </c>
      <c r="B143">
        <v>0.624</v>
      </c>
      <c r="C143">
        <v>5.0190000000000001</v>
      </c>
      <c r="D143">
        <v>21.2</v>
      </c>
      <c r="E143">
        <v>34.409999999999997</v>
      </c>
      <c r="F143">
        <v>14.4</v>
      </c>
    </row>
    <row r="144" spans="1:6" x14ac:dyDescent="0.3">
      <c r="A144">
        <v>3.3210500000000001</v>
      </c>
      <c r="B144">
        <v>0.871</v>
      </c>
      <c r="C144">
        <v>5.4029999999999996</v>
      </c>
      <c r="D144">
        <v>14.7</v>
      </c>
      <c r="E144">
        <v>26.82</v>
      </c>
      <c r="F144">
        <v>13.4</v>
      </c>
    </row>
    <row r="145" spans="1:6" x14ac:dyDescent="0.3">
      <c r="A145">
        <v>4.0974000000000004</v>
      </c>
      <c r="B145">
        <v>0.871</v>
      </c>
      <c r="C145">
        <v>5.468</v>
      </c>
      <c r="D145">
        <v>14.7</v>
      </c>
      <c r="E145">
        <v>26.42</v>
      </c>
      <c r="F145">
        <v>15.6</v>
      </c>
    </row>
    <row r="146" spans="1:6" x14ac:dyDescent="0.3">
      <c r="A146">
        <v>2.7797399999999999</v>
      </c>
      <c r="B146">
        <v>0.871</v>
      </c>
      <c r="C146">
        <v>4.9029999999999996</v>
      </c>
      <c r="D146">
        <v>14.7</v>
      </c>
      <c r="E146">
        <v>29.29</v>
      </c>
      <c r="F146">
        <v>11.8</v>
      </c>
    </row>
    <row r="147" spans="1:6" x14ac:dyDescent="0.3">
      <c r="A147">
        <v>2.37934</v>
      </c>
      <c r="B147">
        <v>0.871</v>
      </c>
      <c r="C147">
        <v>6.13</v>
      </c>
      <c r="D147">
        <v>14.7</v>
      </c>
      <c r="E147">
        <v>27.8</v>
      </c>
      <c r="F147">
        <v>13.8</v>
      </c>
    </row>
    <row r="148" spans="1:6" x14ac:dyDescent="0.3">
      <c r="A148">
        <v>2.1550500000000001</v>
      </c>
      <c r="B148">
        <v>0.871</v>
      </c>
      <c r="C148">
        <v>5.6280000000000001</v>
      </c>
      <c r="D148">
        <v>14.7</v>
      </c>
      <c r="E148">
        <v>16.649999999999999</v>
      </c>
      <c r="F148">
        <v>15.6</v>
      </c>
    </row>
    <row r="149" spans="1:6" x14ac:dyDescent="0.3">
      <c r="A149">
        <v>2.3686199999999999</v>
      </c>
      <c r="B149">
        <v>0.871</v>
      </c>
      <c r="C149">
        <v>4.9260000000000002</v>
      </c>
      <c r="D149">
        <v>14.7</v>
      </c>
      <c r="E149">
        <v>29.53</v>
      </c>
      <c r="F149">
        <v>14.6</v>
      </c>
    </row>
    <row r="150" spans="1:6" x14ac:dyDescent="0.3">
      <c r="A150">
        <v>2.3309899999999999</v>
      </c>
      <c r="B150">
        <v>0.871</v>
      </c>
      <c r="C150">
        <v>5.1859999999999999</v>
      </c>
      <c r="D150">
        <v>14.7</v>
      </c>
      <c r="E150">
        <v>28.32</v>
      </c>
      <c r="F150">
        <v>17.8</v>
      </c>
    </row>
    <row r="151" spans="1:6" x14ac:dyDescent="0.3">
      <c r="A151">
        <v>2.7339699999999998</v>
      </c>
      <c r="B151">
        <v>0.871</v>
      </c>
      <c r="C151">
        <v>5.5970000000000004</v>
      </c>
      <c r="D151">
        <v>14.7</v>
      </c>
      <c r="E151">
        <v>21.45</v>
      </c>
      <c r="F151">
        <v>15.4</v>
      </c>
    </row>
    <row r="152" spans="1:6" x14ac:dyDescent="0.3">
      <c r="A152">
        <v>1.6566000000000001</v>
      </c>
      <c r="B152">
        <v>0.871</v>
      </c>
      <c r="C152">
        <v>6.1219999999999999</v>
      </c>
      <c r="D152">
        <v>14.7</v>
      </c>
      <c r="E152">
        <v>14.1</v>
      </c>
      <c r="F152">
        <v>21.5</v>
      </c>
    </row>
    <row r="153" spans="1:6" x14ac:dyDescent="0.3">
      <c r="A153">
        <v>1.4963200000000001</v>
      </c>
      <c r="B153">
        <v>0.871</v>
      </c>
      <c r="C153">
        <v>5.4039999999999999</v>
      </c>
      <c r="D153">
        <v>14.7</v>
      </c>
      <c r="E153">
        <v>13.28</v>
      </c>
      <c r="F153">
        <v>19.600000000000001</v>
      </c>
    </row>
    <row r="154" spans="1:6" x14ac:dyDescent="0.3">
      <c r="A154">
        <v>1.1265799999999999</v>
      </c>
      <c r="B154">
        <v>0.871</v>
      </c>
      <c r="C154">
        <v>5.0119999999999996</v>
      </c>
      <c r="D154">
        <v>14.7</v>
      </c>
      <c r="E154">
        <v>12.12</v>
      </c>
      <c r="F154">
        <v>15.3</v>
      </c>
    </row>
    <row r="155" spans="1:6" x14ac:dyDescent="0.3">
      <c r="A155">
        <v>2.1491799999999999</v>
      </c>
      <c r="B155">
        <v>0.871</v>
      </c>
      <c r="C155">
        <v>5.7089999999999996</v>
      </c>
      <c r="D155">
        <v>14.7</v>
      </c>
      <c r="E155">
        <v>15.79</v>
      </c>
      <c r="F155">
        <v>19.399999999999999</v>
      </c>
    </row>
    <row r="156" spans="1:6" x14ac:dyDescent="0.3">
      <c r="A156">
        <v>1.4138500000000001</v>
      </c>
      <c r="B156">
        <v>0.871</v>
      </c>
      <c r="C156">
        <v>6.1289999999999996</v>
      </c>
      <c r="D156">
        <v>14.7</v>
      </c>
      <c r="E156">
        <v>15.12</v>
      </c>
      <c r="F156">
        <v>17</v>
      </c>
    </row>
    <row r="157" spans="1:6" x14ac:dyDescent="0.3">
      <c r="A157">
        <v>3.5350100000000002</v>
      </c>
      <c r="B157">
        <v>0.871</v>
      </c>
      <c r="C157">
        <v>6.1520000000000001</v>
      </c>
      <c r="D157">
        <v>14.7</v>
      </c>
      <c r="E157">
        <v>15.02</v>
      </c>
      <c r="F157">
        <v>15.6</v>
      </c>
    </row>
    <row r="158" spans="1:6" x14ac:dyDescent="0.3">
      <c r="A158">
        <v>2.4466800000000002</v>
      </c>
      <c r="B158">
        <v>0.871</v>
      </c>
      <c r="C158">
        <v>5.2720000000000002</v>
      </c>
      <c r="D158">
        <v>14.7</v>
      </c>
      <c r="E158">
        <v>16.14</v>
      </c>
      <c r="F158">
        <v>13.1</v>
      </c>
    </row>
    <row r="159" spans="1:6" x14ac:dyDescent="0.3">
      <c r="A159">
        <v>1.2235799999999999</v>
      </c>
      <c r="B159">
        <v>0.60499999999999998</v>
      </c>
      <c r="C159">
        <v>6.9429999999999996</v>
      </c>
      <c r="D159">
        <v>14.7</v>
      </c>
      <c r="E159">
        <v>4.59</v>
      </c>
      <c r="F159">
        <v>41.3</v>
      </c>
    </row>
    <row r="160" spans="1:6" x14ac:dyDescent="0.3">
      <c r="A160">
        <v>1.34284</v>
      </c>
      <c r="B160">
        <v>0.60499999999999998</v>
      </c>
      <c r="C160">
        <v>6.0659999999999998</v>
      </c>
      <c r="D160">
        <v>14.7</v>
      </c>
      <c r="E160">
        <v>6.43</v>
      </c>
      <c r="F160">
        <v>24.3</v>
      </c>
    </row>
    <row r="161" spans="1:6" x14ac:dyDescent="0.3">
      <c r="A161">
        <v>1.42502</v>
      </c>
      <c r="B161">
        <v>0.871</v>
      </c>
      <c r="C161">
        <v>6.51</v>
      </c>
      <c r="D161">
        <v>14.7</v>
      </c>
      <c r="E161">
        <v>7.39</v>
      </c>
      <c r="F161">
        <v>23.3</v>
      </c>
    </row>
    <row r="162" spans="1:6" x14ac:dyDescent="0.3">
      <c r="A162">
        <v>1.27346</v>
      </c>
      <c r="B162">
        <v>0.60499999999999998</v>
      </c>
      <c r="C162">
        <v>6.25</v>
      </c>
      <c r="D162">
        <v>14.7</v>
      </c>
      <c r="E162">
        <v>5.5</v>
      </c>
      <c r="F162">
        <v>27</v>
      </c>
    </row>
    <row r="163" spans="1:6" x14ac:dyDescent="0.3">
      <c r="A163">
        <v>1.46336</v>
      </c>
      <c r="B163">
        <v>0.60499999999999998</v>
      </c>
      <c r="C163">
        <v>7.4889999999999999</v>
      </c>
      <c r="D163">
        <v>14.7</v>
      </c>
      <c r="E163">
        <v>1.73</v>
      </c>
      <c r="F163">
        <v>50</v>
      </c>
    </row>
    <row r="164" spans="1:6" x14ac:dyDescent="0.3">
      <c r="A164">
        <v>1.8337699999999999</v>
      </c>
      <c r="B164">
        <v>0.60499999999999998</v>
      </c>
      <c r="C164">
        <v>7.8019999999999996</v>
      </c>
      <c r="D164">
        <v>14.7</v>
      </c>
      <c r="E164">
        <v>1.92</v>
      </c>
      <c r="F164">
        <v>50</v>
      </c>
    </row>
    <row r="165" spans="1:6" x14ac:dyDescent="0.3">
      <c r="A165">
        <v>1.51902</v>
      </c>
      <c r="B165">
        <v>0.60499999999999998</v>
      </c>
      <c r="C165">
        <v>8.375</v>
      </c>
      <c r="D165">
        <v>14.7</v>
      </c>
      <c r="E165">
        <v>3.32</v>
      </c>
      <c r="F165">
        <v>50</v>
      </c>
    </row>
    <row r="166" spans="1:6" x14ac:dyDescent="0.3">
      <c r="A166">
        <v>2.2423600000000001</v>
      </c>
      <c r="B166">
        <v>0.60499999999999998</v>
      </c>
      <c r="C166">
        <v>5.8540000000000001</v>
      </c>
      <c r="D166">
        <v>14.7</v>
      </c>
      <c r="E166">
        <v>11.64</v>
      </c>
      <c r="F166">
        <v>22.7</v>
      </c>
    </row>
    <row r="167" spans="1:6" x14ac:dyDescent="0.3">
      <c r="A167">
        <v>2.9239999999999999</v>
      </c>
      <c r="B167">
        <v>0.60499999999999998</v>
      </c>
      <c r="C167">
        <v>6.101</v>
      </c>
      <c r="D167">
        <v>14.7</v>
      </c>
      <c r="E167">
        <v>9.81</v>
      </c>
      <c r="F167">
        <v>25</v>
      </c>
    </row>
    <row r="168" spans="1:6" x14ac:dyDescent="0.3">
      <c r="A168">
        <v>2.0101900000000001</v>
      </c>
      <c r="B168">
        <v>0.60499999999999998</v>
      </c>
      <c r="C168">
        <v>7.9290000000000003</v>
      </c>
      <c r="D168">
        <v>14.7</v>
      </c>
      <c r="E168">
        <v>3.7</v>
      </c>
      <c r="F168">
        <v>50</v>
      </c>
    </row>
    <row r="169" spans="1:6" x14ac:dyDescent="0.3">
      <c r="A169">
        <v>1.8002800000000001</v>
      </c>
      <c r="B169">
        <v>0.60499999999999998</v>
      </c>
      <c r="C169">
        <v>5.8769999999999998</v>
      </c>
      <c r="D169">
        <v>14.7</v>
      </c>
      <c r="E169">
        <v>12.14</v>
      </c>
      <c r="F169">
        <v>23.8</v>
      </c>
    </row>
    <row r="170" spans="1:6" x14ac:dyDescent="0.3">
      <c r="A170">
        <v>2.3003999999999998</v>
      </c>
      <c r="B170">
        <v>0.60499999999999998</v>
      </c>
      <c r="C170">
        <v>6.319</v>
      </c>
      <c r="D170">
        <v>14.7</v>
      </c>
      <c r="E170">
        <v>11.1</v>
      </c>
      <c r="F170">
        <v>23.8</v>
      </c>
    </row>
    <row r="171" spans="1:6" x14ac:dyDescent="0.3">
      <c r="A171">
        <v>2.4495300000000002</v>
      </c>
      <c r="B171">
        <v>0.60499999999999998</v>
      </c>
      <c r="C171">
        <v>6.4020000000000001</v>
      </c>
      <c r="D171">
        <v>14.7</v>
      </c>
      <c r="E171">
        <v>11.32</v>
      </c>
      <c r="F171">
        <v>22.3</v>
      </c>
    </row>
    <row r="172" spans="1:6" x14ac:dyDescent="0.3">
      <c r="A172">
        <v>1.2074199999999999</v>
      </c>
      <c r="B172">
        <v>0.60499999999999998</v>
      </c>
      <c r="C172">
        <v>5.875</v>
      </c>
      <c r="D172">
        <v>14.7</v>
      </c>
      <c r="E172">
        <v>14.43</v>
      </c>
      <c r="F172">
        <v>17.399999999999999</v>
      </c>
    </row>
    <row r="173" spans="1:6" x14ac:dyDescent="0.3">
      <c r="A173">
        <v>2.3138999999999998</v>
      </c>
      <c r="B173">
        <v>0.60499999999999998</v>
      </c>
      <c r="C173">
        <v>5.88</v>
      </c>
      <c r="D173">
        <v>14.7</v>
      </c>
      <c r="E173">
        <v>12.03</v>
      </c>
      <c r="F173">
        <v>19.100000000000001</v>
      </c>
    </row>
    <row r="174" spans="1:6" x14ac:dyDescent="0.3">
      <c r="A174">
        <v>0.13914000000000001</v>
      </c>
      <c r="B174">
        <v>0.51</v>
      </c>
      <c r="C174">
        <v>5.5720000000000001</v>
      </c>
      <c r="D174">
        <v>16.600000000000001</v>
      </c>
      <c r="E174">
        <v>14.69</v>
      </c>
      <c r="F174">
        <v>23.1</v>
      </c>
    </row>
    <row r="175" spans="1:6" x14ac:dyDescent="0.3">
      <c r="A175">
        <v>9.178E-2</v>
      </c>
      <c r="B175">
        <v>0.51</v>
      </c>
      <c r="C175">
        <v>6.4160000000000004</v>
      </c>
      <c r="D175">
        <v>16.600000000000001</v>
      </c>
      <c r="E175">
        <v>9.0399999999999991</v>
      </c>
      <c r="F175">
        <v>23.6</v>
      </c>
    </row>
    <row r="176" spans="1:6" x14ac:dyDescent="0.3">
      <c r="A176">
        <v>8.4470000000000003E-2</v>
      </c>
      <c r="B176">
        <v>0.51</v>
      </c>
      <c r="C176">
        <v>5.859</v>
      </c>
      <c r="D176">
        <v>16.600000000000001</v>
      </c>
      <c r="E176">
        <v>9.64</v>
      </c>
      <c r="F176">
        <v>22.6</v>
      </c>
    </row>
    <row r="177" spans="1:6" x14ac:dyDescent="0.3">
      <c r="A177">
        <v>6.6640000000000005E-2</v>
      </c>
      <c r="B177">
        <v>0.51</v>
      </c>
      <c r="C177">
        <v>6.5460000000000003</v>
      </c>
      <c r="D177">
        <v>16.600000000000001</v>
      </c>
      <c r="E177">
        <v>5.33</v>
      </c>
      <c r="F177">
        <v>29.4</v>
      </c>
    </row>
    <row r="178" spans="1:6" x14ac:dyDescent="0.3">
      <c r="A178">
        <v>7.0220000000000005E-2</v>
      </c>
      <c r="B178">
        <v>0.51</v>
      </c>
      <c r="C178">
        <v>6.02</v>
      </c>
      <c r="D178">
        <v>16.600000000000001</v>
      </c>
      <c r="E178">
        <v>10.11</v>
      </c>
      <c r="F178">
        <v>23.2</v>
      </c>
    </row>
    <row r="179" spans="1:6" x14ac:dyDescent="0.3">
      <c r="A179">
        <v>5.425E-2</v>
      </c>
      <c r="B179">
        <v>0.51</v>
      </c>
      <c r="C179">
        <v>6.3150000000000004</v>
      </c>
      <c r="D179">
        <v>16.600000000000001</v>
      </c>
      <c r="E179">
        <v>6.29</v>
      </c>
      <c r="F179">
        <v>24.6</v>
      </c>
    </row>
    <row r="180" spans="1:6" x14ac:dyDescent="0.3">
      <c r="A180">
        <v>6.6420000000000007E-2</v>
      </c>
      <c r="B180">
        <v>0.51</v>
      </c>
      <c r="C180">
        <v>6.86</v>
      </c>
      <c r="D180">
        <v>16.600000000000001</v>
      </c>
      <c r="E180">
        <v>6.92</v>
      </c>
      <c r="F180">
        <v>29.9</v>
      </c>
    </row>
    <row r="181" spans="1:6" x14ac:dyDescent="0.3">
      <c r="A181">
        <v>5.7799999999999997E-2</v>
      </c>
      <c r="B181">
        <v>0.48799999999999999</v>
      </c>
      <c r="C181">
        <v>6.98</v>
      </c>
      <c r="D181">
        <v>17.8</v>
      </c>
      <c r="E181">
        <v>5.04</v>
      </c>
      <c r="F181">
        <v>37.200000000000003</v>
      </c>
    </row>
    <row r="182" spans="1:6" x14ac:dyDescent="0.3">
      <c r="A182">
        <v>6.5879999999999994E-2</v>
      </c>
      <c r="B182">
        <v>0.48799999999999999</v>
      </c>
      <c r="C182">
        <v>7.7649999999999997</v>
      </c>
      <c r="D182">
        <v>17.8</v>
      </c>
      <c r="E182">
        <v>7.56</v>
      </c>
      <c r="F182">
        <v>39.799999999999997</v>
      </c>
    </row>
    <row r="183" spans="1:6" x14ac:dyDescent="0.3">
      <c r="A183">
        <v>6.8879999999999997E-2</v>
      </c>
      <c r="B183">
        <v>0.48799999999999999</v>
      </c>
      <c r="C183">
        <v>6.1440000000000001</v>
      </c>
      <c r="D183">
        <v>17.8</v>
      </c>
      <c r="E183">
        <v>9.4499999999999993</v>
      </c>
      <c r="F183">
        <v>36.200000000000003</v>
      </c>
    </row>
    <row r="184" spans="1:6" x14ac:dyDescent="0.3">
      <c r="A184">
        <v>9.103E-2</v>
      </c>
      <c r="B184">
        <v>0.48799999999999999</v>
      </c>
      <c r="C184">
        <v>7.1550000000000002</v>
      </c>
      <c r="D184">
        <v>17.8</v>
      </c>
      <c r="E184">
        <v>4.82</v>
      </c>
      <c r="F184">
        <v>37.9</v>
      </c>
    </row>
    <row r="185" spans="1:6" x14ac:dyDescent="0.3">
      <c r="A185">
        <v>0.10008</v>
      </c>
      <c r="B185">
        <v>0.48799999999999999</v>
      </c>
      <c r="C185">
        <v>6.5629999999999997</v>
      </c>
      <c r="D185">
        <v>17.8</v>
      </c>
      <c r="E185">
        <v>5.68</v>
      </c>
      <c r="F185">
        <v>32.5</v>
      </c>
    </row>
    <row r="186" spans="1:6" x14ac:dyDescent="0.3">
      <c r="A186">
        <v>8.3080000000000001E-2</v>
      </c>
      <c r="B186">
        <v>0.48799999999999999</v>
      </c>
      <c r="C186">
        <v>5.6040000000000001</v>
      </c>
      <c r="D186">
        <v>17.8</v>
      </c>
      <c r="E186">
        <v>13.98</v>
      </c>
      <c r="F186">
        <v>26.4</v>
      </c>
    </row>
    <row r="187" spans="1:6" x14ac:dyDescent="0.3">
      <c r="A187">
        <v>6.0470000000000003E-2</v>
      </c>
      <c r="B187">
        <v>0.48799999999999999</v>
      </c>
      <c r="C187">
        <v>6.1529999999999996</v>
      </c>
      <c r="D187">
        <v>17.8</v>
      </c>
      <c r="E187">
        <v>13.15</v>
      </c>
      <c r="F187">
        <v>29.6</v>
      </c>
    </row>
    <row r="188" spans="1:6" x14ac:dyDescent="0.3">
      <c r="A188">
        <v>5.602E-2</v>
      </c>
      <c r="B188">
        <v>0.48799999999999999</v>
      </c>
      <c r="C188">
        <v>7.8310000000000004</v>
      </c>
      <c r="D188">
        <v>17.8</v>
      </c>
      <c r="E188">
        <v>4.45</v>
      </c>
      <c r="F188">
        <v>50</v>
      </c>
    </row>
    <row r="189" spans="1:6" x14ac:dyDescent="0.3">
      <c r="A189">
        <v>7.8750000000000001E-2</v>
      </c>
      <c r="B189">
        <v>0.437</v>
      </c>
      <c r="C189">
        <v>6.782</v>
      </c>
      <c r="D189">
        <v>15.2</v>
      </c>
      <c r="E189">
        <v>6.68</v>
      </c>
      <c r="F189">
        <v>32</v>
      </c>
    </row>
    <row r="190" spans="1:6" x14ac:dyDescent="0.3">
      <c r="A190">
        <v>0.12579000000000001</v>
      </c>
      <c r="B190">
        <v>0.437</v>
      </c>
      <c r="C190">
        <v>6.556</v>
      </c>
      <c r="D190">
        <v>15.2</v>
      </c>
      <c r="E190">
        <v>4.5599999999999996</v>
      </c>
      <c r="F190">
        <v>29.8</v>
      </c>
    </row>
    <row r="191" spans="1:6" x14ac:dyDescent="0.3">
      <c r="A191">
        <v>8.3699999999999997E-2</v>
      </c>
      <c r="B191">
        <v>0.437</v>
      </c>
      <c r="C191">
        <v>7.1849999999999996</v>
      </c>
      <c r="D191">
        <v>15.2</v>
      </c>
      <c r="E191">
        <v>5.39</v>
      </c>
      <c r="F191">
        <v>34.9</v>
      </c>
    </row>
    <row r="192" spans="1:6" x14ac:dyDescent="0.3">
      <c r="A192">
        <v>9.0679999999999997E-2</v>
      </c>
      <c r="B192">
        <v>0.437</v>
      </c>
      <c r="C192">
        <v>6.9509999999999996</v>
      </c>
      <c r="D192">
        <v>15.2</v>
      </c>
      <c r="E192">
        <v>5.0999999999999996</v>
      </c>
      <c r="F192">
        <v>37</v>
      </c>
    </row>
    <row r="193" spans="1:6" x14ac:dyDescent="0.3">
      <c r="A193">
        <v>6.9110000000000005E-2</v>
      </c>
      <c r="B193">
        <v>0.437</v>
      </c>
      <c r="C193">
        <v>6.7389999999999999</v>
      </c>
      <c r="D193">
        <v>15.2</v>
      </c>
      <c r="E193">
        <v>4.6900000000000004</v>
      </c>
      <c r="F193">
        <v>30.5</v>
      </c>
    </row>
    <row r="194" spans="1:6" x14ac:dyDescent="0.3">
      <c r="A194">
        <v>8.6639999999999995E-2</v>
      </c>
      <c r="B194">
        <v>0.437</v>
      </c>
      <c r="C194">
        <v>7.1779999999999999</v>
      </c>
      <c r="D194">
        <v>15.2</v>
      </c>
      <c r="E194">
        <v>2.87</v>
      </c>
      <c r="F194">
        <v>36.4</v>
      </c>
    </row>
    <row r="195" spans="1:6" x14ac:dyDescent="0.3">
      <c r="A195">
        <v>2.1870000000000001E-2</v>
      </c>
      <c r="B195">
        <v>0.40100000000000002</v>
      </c>
      <c r="C195">
        <v>6.8</v>
      </c>
      <c r="D195">
        <v>15.6</v>
      </c>
      <c r="E195">
        <v>5.03</v>
      </c>
      <c r="F195">
        <v>31.1</v>
      </c>
    </row>
    <row r="196" spans="1:6" x14ac:dyDescent="0.3">
      <c r="A196">
        <v>1.439E-2</v>
      </c>
      <c r="B196">
        <v>0.40100000000000002</v>
      </c>
      <c r="C196">
        <v>6.6040000000000001</v>
      </c>
      <c r="D196">
        <v>15.6</v>
      </c>
      <c r="E196">
        <v>4.38</v>
      </c>
      <c r="F196">
        <v>29.1</v>
      </c>
    </row>
    <row r="197" spans="1:6" x14ac:dyDescent="0.3">
      <c r="A197">
        <v>1.3809999999999999E-2</v>
      </c>
      <c r="B197">
        <v>0.42199999999999999</v>
      </c>
      <c r="C197">
        <v>7.875</v>
      </c>
      <c r="D197">
        <v>14.4</v>
      </c>
      <c r="E197">
        <v>2.97</v>
      </c>
      <c r="F197">
        <v>50</v>
      </c>
    </row>
    <row r="198" spans="1:6" x14ac:dyDescent="0.3">
      <c r="A198">
        <v>4.011E-2</v>
      </c>
      <c r="B198">
        <v>0.40400000000000003</v>
      </c>
      <c r="C198">
        <v>7.2869999999999999</v>
      </c>
      <c r="D198">
        <v>12.6</v>
      </c>
      <c r="E198">
        <v>4.08</v>
      </c>
      <c r="F198">
        <v>33.299999999999997</v>
      </c>
    </row>
    <row r="199" spans="1:6" x14ac:dyDescent="0.3">
      <c r="A199">
        <v>4.666E-2</v>
      </c>
      <c r="B199">
        <v>0.40400000000000003</v>
      </c>
      <c r="C199">
        <v>7.1070000000000002</v>
      </c>
      <c r="D199">
        <v>12.6</v>
      </c>
      <c r="E199">
        <v>8.61</v>
      </c>
      <c r="F199">
        <v>30.3</v>
      </c>
    </row>
    <row r="200" spans="1:6" x14ac:dyDescent="0.3">
      <c r="A200">
        <v>3.7679999999999998E-2</v>
      </c>
      <c r="B200">
        <v>0.40400000000000003</v>
      </c>
      <c r="C200">
        <v>7.274</v>
      </c>
      <c r="D200">
        <v>12.6</v>
      </c>
      <c r="E200">
        <v>6.62</v>
      </c>
      <c r="F200">
        <v>34.6</v>
      </c>
    </row>
    <row r="201" spans="1:6" x14ac:dyDescent="0.3">
      <c r="A201">
        <v>3.15E-2</v>
      </c>
      <c r="B201">
        <v>0.40300000000000002</v>
      </c>
      <c r="C201">
        <v>6.9749999999999996</v>
      </c>
      <c r="D201">
        <v>17</v>
      </c>
      <c r="E201">
        <v>4.5599999999999996</v>
      </c>
      <c r="F201">
        <v>34.9</v>
      </c>
    </row>
    <row r="202" spans="1:6" x14ac:dyDescent="0.3">
      <c r="A202">
        <v>1.7780000000000001E-2</v>
      </c>
      <c r="B202">
        <v>0.40300000000000002</v>
      </c>
      <c r="C202">
        <v>7.1349999999999998</v>
      </c>
      <c r="D202">
        <v>17</v>
      </c>
      <c r="E202">
        <v>4.45</v>
      </c>
      <c r="F202">
        <v>32.9</v>
      </c>
    </row>
    <row r="203" spans="1:6" x14ac:dyDescent="0.3">
      <c r="A203">
        <v>3.4450000000000001E-2</v>
      </c>
      <c r="B203">
        <v>0.41499999999999998</v>
      </c>
      <c r="C203">
        <v>6.1619999999999999</v>
      </c>
      <c r="D203">
        <v>14.7</v>
      </c>
      <c r="E203">
        <v>7.43</v>
      </c>
      <c r="F203">
        <v>24.1</v>
      </c>
    </row>
    <row r="204" spans="1:6" x14ac:dyDescent="0.3">
      <c r="A204">
        <v>2.1770000000000001E-2</v>
      </c>
      <c r="B204">
        <v>0.41499999999999998</v>
      </c>
      <c r="C204">
        <v>7.61</v>
      </c>
      <c r="D204">
        <v>14.7</v>
      </c>
      <c r="E204">
        <v>3.11</v>
      </c>
      <c r="F204">
        <v>42.3</v>
      </c>
    </row>
    <row r="205" spans="1:6" x14ac:dyDescent="0.3">
      <c r="A205">
        <v>3.5099999999999999E-2</v>
      </c>
      <c r="B205">
        <v>0.41610000000000003</v>
      </c>
      <c r="C205">
        <v>7.8529999999999998</v>
      </c>
      <c r="D205">
        <v>14.7</v>
      </c>
      <c r="E205">
        <v>3.81</v>
      </c>
      <c r="F205">
        <v>48.5</v>
      </c>
    </row>
    <row r="206" spans="1:6" x14ac:dyDescent="0.3">
      <c r="A206">
        <v>2.009E-2</v>
      </c>
      <c r="B206">
        <v>0.41610000000000003</v>
      </c>
      <c r="C206">
        <v>8.0340000000000007</v>
      </c>
      <c r="D206">
        <v>14.7</v>
      </c>
      <c r="E206">
        <v>2.88</v>
      </c>
      <c r="F206">
        <v>50</v>
      </c>
    </row>
    <row r="207" spans="1:6" x14ac:dyDescent="0.3">
      <c r="A207">
        <v>0.13642000000000001</v>
      </c>
      <c r="B207">
        <v>0.48899999999999999</v>
      </c>
      <c r="C207">
        <v>5.891</v>
      </c>
      <c r="D207">
        <v>18.600000000000001</v>
      </c>
      <c r="E207">
        <v>10.87</v>
      </c>
      <c r="F207">
        <v>22.6</v>
      </c>
    </row>
    <row r="208" spans="1:6" x14ac:dyDescent="0.3">
      <c r="A208">
        <v>0.22969000000000001</v>
      </c>
      <c r="B208">
        <v>0.48899999999999999</v>
      </c>
      <c r="C208">
        <v>6.3259999999999996</v>
      </c>
      <c r="D208">
        <v>18.600000000000001</v>
      </c>
      <c r="E208">
        <v>10.97</v>
      </c>
      <c r="F208">
        <v>24.4</v>
      </c>
    </row>
    <row r="209" spans="1:6" x14ac:dyDescent="0.3">
      <c r="A209">
        <v>0.25198999999999999</v>
      </c>
      <c r="B209">
        <v>0.48899999999999999</v>
      </c>
      <c r="C209">
        <v>5.7830000000000004</v>
      </c>
      <c r="D209">
        <v>18.600000000000001</v>
      </c>
      <c r="E209">
        <v>18.059999999999999</v>
      </c>
      <c r="F209">
        <v>22.5</v>
      </c>
    </row>
    <row r="210" spans="1:6" x14ac:dyDescent="0.3">
      <c r="A210">
        <v>0.13586999999999999</v>
      </c>
      <c r="B210">
        <v>0.48899999999999999</v>
      </c>
      <c r="C210">
        <v>6.0640000000000001</v>
      </c>
      <c r="D210">
        <v>18.600000000000001</v>
      </c>
      <c r="E210">
        <v>14.66</v>
      </c>
      <c r="F210">
        <v>24.4</v>
      </c>
    </row>
    <row r="211" spans="1:6" x14ac:dyDescent="0.3">
      <c r="A211">
        <v>0.43570999999999999</v>
      </c>
      <c r="B211">
        <v>0.48899999999999999</v>
      </c>
      <c r="C211">
        <v>5.3440000000000003</v>
      </c>
      <c r="D211">
        <v>18.600000000000001</v>
      </c>
      <c r="E211">
        <v>23.09</v>
      </c>
      <c r="F211">
        <v>20</v>
      </c>
    </row>
    <row r="212" spans="1:6" x14ac:dyDescent="0.3">
      <c r="A212">
        <v>0.17446</v>
      </c>
      <c r="B212">
        <v>0.48899999999999999</v>
      </c>
      <c r="C212">
        <v>5.96</v>
      </c>
      <c r="D212">
        <v>18.600000000000001</v>
      </c>
      <c r="E212">
        <v>17.27</v>
      </c>
      <c r="F212">
        <v>21.7</v>
      </c>
    </row>
    <row r="213" spans="1:6" x14ac:dyDescent="0.3">
      <c r="A213">
        <v>0.37578</v>
      </c>
      <c r="B213">
        <v>0.48899999999999999</v>
      </c>
      <c r="C213">
        <v>5.4039999999999999</v>
      </c>
      <c r="D213">
        <v>18.600000000000001</v>
      </c>
      <c r="E213">
        <v>23.98</v>
      </c>
      <c r="F213">
        <v>19.3</v>
      </c>
    </row>
    <row r="214" spans="1:6" x14ac:dyDescent="0.3">
      <c r="A214">
        <v>0.21718999999999999</v>
      </c>
      <c r="B214">
        <v>0.48899999999999999</v>
      </c>
      <c r="C214">
        <v>5.8070000000000004</v>
      </c>
      <c r="D214">
        <v>18.600000000000001</v>
      </c>
      <c r="E214">
        <v>16.03</v>
      </c>
      <c r="F214">
        <v>22.4</v>
      </c>
    </row>
    <row r="215" spans="1:6" x14ac:dyDescent="0.3">
      <c r="A215">
        <v>0.14052000000000001</v>
      </c>
      <c r="B215">
        <v>0.48899999999999999</v>
      </c>
      <c r="C215">
        <v>6.375</v>
      </c>
      <c r="D215">
        <v>18.600000000000001</v>
      </c>
      <c r="E215">
        <v>9.3800000000000008</v>
      </c>
      <c r="F215">
        <v>28.1</v>
      </c>
    </row>
    <row r="216" spans="1:6" x14ac:dyDescent="0.3">
      <c r="A216">
        <v>0.28954999999999997</v>
      </c>
      <c r="B216">
        <v>0.48899999999999999</v>
      </c>
      <c r="C216">
        <v>5.4119999999999999</v>
      </c>
      <c r="D216">
        <v>18.600000000000001</v>
      </c>
      <c r="E216">
        <v>29.55</v>
      </c>
      <c r="F216">
        <v>23.7</v>
      </c>
    </row>
    <row r="217" spans="1:6" x14ac:dyDescent="0.3">
      <c r="A217">
        <v>0.19802</v>
      </c>
      <c r="B217">
        <v>0.48899999999999999</v>
      </c>
      <c r="C217">
        <v>6.1820000000000004</v>
      </c>
      <c r="D217">
        <v>18.600000000000001</v>
      </c>
      <c r="E217">
        <v>9.4700000000000006</v>
      </c>
      <c r="F217">
        <v>25</v>
      </c>
    </row>
    <row r="218" spans="1:6" x14ac:dyDescent="0.3">
      <c r="A218">
        <v>4.5600000000000002E-2</v>
      </c>
      <c r="B218">
        <v>0.55000000000000004</v>
      </c>
      <c r="C218">
        <v>5.8879999999999999</v>
      </c>
      <c r="D218">
        <v>16.399999999999999</v>
      </c>
      <c r="E218">
        <v>13.51</v>
      </c>
      <c r="F218">
        <v>23.3</v>
      </c>
    </row>
    <row r="219" spans="1:6" x14ac:dyDescent="0.3">
      <c r="A219">
        <v>7.0129999999999998E-2</v>
      </c>
      <c r="B219">
        <v>0.55000000000000004</v>
      </c>
      <c r="C219">
        <v>6.6420000000000003</v>
      </c>
      <c r="D219">
        <v>16.399999999999999</v>
      </c>
      <c r="E219">
        <v>9.69</v>
      </c>
      <c r="F219">
        <v>28.7</v>
      </c>
    </row>
    <row r="220" spans="1:6" x14ac:dyDescent="0.3">
      <c r="A220">
        <v>0.11069</v>
      </c>
      <c r="B220">
        <v>0.55000000000000004</v>
      </c>
      <c r="C220">
        <v>5.9509999999999996</v>
      </c>
      <c r="D220">
        <v>16.399999999999999</v>
      </c>
      <c r="E220">
        <v>17.920000000000002</v>
      </c>
      <c r="F220">
        <v>21.5</v>
      </c>
    </row>
    <row r="221" spans="1:6" x14ac:dyDescent="0.3">
      <c r="A221">
        <v>0.11425</v>
      </c>
      <c r="B221">
        <v>0.55000000000000004</v>
      </c>
      <c r="C221">
        <v>6.3730000000000002</v>
      </c>
      <c r="D221">
        <v>16.399999999999999</v>
      </c>
      <c r="E221">
        <v>10.5</v>
      </c>
      <c r="F221">
        <v>23</v>
      </c>
    </row>
    <row r="222" spans="1:6" x14ac:dyDescent="0.3">
      <c r="A222">
        <v>0.35809000000000002</v>
      </c>
      <c r="B222">
        <v>0.50700000000000001</v>
      </c>
      <c r="C222">
        <v>6.9509999999999996</v>
      </c>
      <c r="D222">
        <v>17.399999999999999</v>
      </c>
      <c r="E222">
        <v>9.7100000000000009</v>
      </c>
      <c r="F222">
        <v>26.7</v>
      </c>
    </row>
    <row r="223" spans="1:6" x14ac:dyDescent="0.3">
      <c r="A223">
        <v>0.40771000000000002</v>
      </c>
      <c r="B223">
        <v>0.50700000000000001</v>
      </c>
      <c r="C223">
        <v>6.1639999999999997</v>
      </c>
      <c r="D223">
        <v>17.399999999999999</v>
      </c>
      <c r="E223">
        <v>21.46</v>
      </c>
      <c r="F223">
        <v>21.7</v>
      </c>
    </row>
    <row r="224" spans="1:6" x14ac:dyDescent="0.3">
      <c r="A224">
        <v>0.62356</v>
      </c>
      <c r="B224">
        <v>0.50700000000000001</v>
      </c>
      <c r="C224">
        <v>6.8789999999999996</v>
      </c>
      <c r="D224">
        <v>17.399999999999999</v>
      </c>
      <c r="E224">
        <v>9.93</v>
      </c>
      <c r="F224">
        <v>27.5</v>
      </c>
    </row>
    <row r="225" spans="1:6" x14ac:dyDescent="0.3">
      <c r="A225">
        <v>0.61470000000000002</v>
      </c>
      <c r="B225">
        <v>0.50700000000000001</v>
      </c>
      <c r="C225">
        <v>6.6180000000000003</v>
      </c>
      <c r="D225">
        <v>17.399999999999999</v>
      </c>
      <c r="E225">
        <v>7.6</v>
      </c>
      <c r="F225">
        <v>30.1</v>
      </c>
    </row>
    <row r="226" spans="1:6" x14ac:dyDescent="0.3">
      <c r="A226">
        <v>0.31533</v>
      </c>
      <c r="B226">
        <v>0.504</v>
      </c>
      <c r="C226">
        <v>8.266</v>
      </c>
      <c r="D226">
        <v>17.399999999999999</v>
      </c>
      <c r="E226">
        <v>4.1399999999999997</v>
      </c>
      <c r="F226">
        <v>44.8</v>
      </c>
    </row>
    <row r="227" spans="1:6" x14ac:dyDescent="0.3">
      <c r="A227">
        <v>0.52693000000000001</v>
      </c>
      <c r="B227">
        <v>0.504</v>
      </c>
      <c r="C227">
        <v>8.7249999999999996</v>
      </c>
      <c r="D227">
        <v>17.399999999999999</v>
      </c>
      <c r="E227">
        <v>4.63</v>
      </c>
      <c r="F227">
        <v>50</v>
      </c>
    </row>
    <row r="228" spans="1:6" x14ac:dyDescent="0.3">
      <c r="A228">
        <v>0.38213999999999998</v>
      </c>
      <c r="B228">
        <v>0.504</v>
      </c>
      <c r="C228">
        <v>8.0399999999999991</v>
      </c>
      <c r="D228">
        <v>17.399999999999999</v>
      </c>
      <c r="E228">
        <v>3.13</v>
      </c>
      <c r="F228">
        <v>37.6</v>
      </c>
    </row>
    <row r="229" spans="1:6" x14ac:dyDescent="0.3">
      <c r="A229">
        <v>0.41238000000000002</v>
      </c>
      <c r="B229">
        <v>0.504</v>
      </c>
      <c r="C229">
        <v>7.1630000000000003</v>
      </c>
      <c r="D229">
        <v>17.399999999999999</v>
      </c>
      <c r="E229">
        <v>6.36</v>
      </c>
      <c r="F229">
        <v>31.6</v>
      </c>
    </row>
    <row r="230" spans="1:6" x14ac:dyDescent="0.3">
      <c r="A230">
        <v>0.29819000000000001</v>
      </c>
      <c r="B230">
        <v>0.504</v>
      </c>
      <c r="C230">
        <v>7.6859999999999999</v>
      </c>
      <c r="D230">
        <v>17.399999999999999</v>
      </c>
      <c r="E230">
        <v>3.92</v>
      </c>
      <c r="F230">
        <v>46.7</v>
      </c>
    </row>
    <row r="231" spans="1:6" x14ac:dyDescent="0.3">
      <c r="A231">
        <v>0.44178000000000001</v>
      </c>
      <c r="B231">
        <v>0.504</v>
      </c>
      <c r="C231">
        <v>6.5519999999999996</v>
      </c>
      <c r="D231">
        <v>17.399999999999999</v>
      </c>
      <c r="E231">
        <v>3.76</v>
      </c>
      <c r="F231">
        <v>31.5</v>
      </c>
    </row>
    <row r="232" spans="1:6" x14ac:dyDescent="0.3">
      <c r="A232">
        <v>0.53700000000000003</v>
      </c>
      <c r="B232">
        <v>0.504</v>
      </c>
      <c r="C232">
        <v>5.9809999999999999</v>
      </c>
      <c r="D232">
        <v>17.399999999999999</v>
      </c>
      <c r="E232">
        <v>11.65</v>
      </c>
      <c r="F232">
        <v>24.3</v>
      </c>
    </row>
    <row r="233" spans="1:6" x14ac:dyDescent="0.3">
      <c r="A233">
        <v>0.46295999999999998</v>
      </c>
      <c r="B233">
        <v>0.504</v>
      </c>
      <c r="C233">
        <v>7.4119999999999999</v>
      </c>
      <c r="D233">
        <v>17.399999999999999</v>
      </c>
      <c r="E233">
        <v>5.25</v>
      </c>
      <c r="F233">
        <v>31.7</v>
      </c>
    </row>
    <row r="234" spans="1:6" x14ac:dyDescent="0.3">
      <c r="A234">
        <v>0.57528999999999997</v>
      </c>
      <c r="B234">
        <v>0.50700000000000001</v>
      </c>
      <c r="C234">
        <v>8.3369999999999997</v>
      </c>
      <c r="D234">
        <v>17.399999999999999</v>
      </c>
      <c r="E234">
        <v>2.4700000000000002</v>
      </c>
      <c r="F234">
        <v>41.7</v>
      </c>
    </row>
    <row r="235" spans="1:6" x14ac:dyDescent="0.3">
      <c r="A235">
        <v>0.33146999999999999</v>
      </c>
      <c r="B235">
        <v>0.50700000000000001</v>
      </c>
      <c r="C235">
        <v>8.2469999999999999</v>
      </c>
      <c r="D235">
        <v>17.399999999999999</v>
      </c>
      <c r="E235">
        <v>3.95</v>
      </c>
      <c r="F235">
        <v>48.3</v>
      </c>
    </row>
    <row r="236" spans="1:6" x14ac:dyDescent="0.3">
      <c r="A236">
        <v>0.44790999999999997</v>
      </c>
      <c r="B236">
        <v>0.50700000000000001</v>
      </c>
      <c r="C236">
        <v>6.726</v>
      </c>
      <c r="D236">
        <v>17.399999999999999</v>
      </c>
      <c r="E236">
        <v>8.0500000000000007</v>
      </c>
      <c r="F236">
        <v>29</v>
      </c>
    </row>
    <row r="237" spans="1:6" x14ac:dyDescent="0.3">
      <c r="A237">
        <v>0.33045000000000002</v>
      </c>
      <c r="B237">
        <v>0.50700000000000001</v>
      </c>
      <c r="C237">
        <v>6.0860000000000003</v>
      </c>
      <c r="D237">
        <v>17.399999999999999</v>
      </c>
      <c r="E237">
        <v>10.88</v>
      </c>
      <c r="F237">
        <v>24</v>
      </c>
    </row>
    <row r="238" spans="1:6" x14ac:dyDescent="0.3">
      <c r="A238">
        <v>0.52058000000000004</v>
      </c>
      <c r="B238">
        <v>0.50700000000000001</v>
      </c>
      <c r="C238">
        <v>6.6310000000000002</v>
      </c>
      <c r="D238">
        <v>17.399999999999999</v>
      </c>
      <c r="E238">
        <v>9.5399999999999991</v>
      </c>
      <c r="F238">
        <v>25.1</v>
      </c>
    </row>
    <row r="239" spans="1:6" x14ac:dyDescent="0.3">
      <c r="A239">
        <v>0.51183000000000001</v>
      </c>
      <c r="B239">
        <v>0.50700000000000001</v>
      </c>
      <c r="C239">
        <v>7.3579999999999997</v>
      </c>
      <c r="D239">
        <v>17.399999999999999</v>
      </c>
      <c r="E239">
        <v>4.7300000000000004</v>
      </c>
      <c r="F239">
        <v>31.5</v>
      </c>
    </row>
    <row r="240" spans="1:6" x14ac:dyDescent="0.3">
      <c r="A240">
        <v>8.2439999999999999E-2</v>
      </c>
      <c r="B240">
        <v>0.42799999999999999</v>
      </c>
      <c r="C240">
        <v>6.4809999999999999</v>
      </c>
      <c r="D240">
        <v>16.600000000000001</v>
      </c>
      <c r="E240">
        <v>6.36</v>
      </c>
      <c r="F240">
        <v>23.7</v>
      </c>
    </row>
    <row r="241" spans="1:6" x14ac:dyDescent="0.3">
      <c r="A241">
        <v>9.2520000000000005E-2</v>
      </c>
      <c r="B241">
        <v>0.42799999999999999</v>
      </c>
      <c r="C241">
        <v>6.6059999999999999</v>
      </c>
      <c r="D241">
        <v>16.600000000000001</v>
      </c>
      <c r="E241">
        <v>7.37</v>
      </c>
      <c r="F241">
        <v>23.3</v>
      </c>
    </row>
    <row r="242" spans="1:6" x14ac:dyDescent="0.3">
      <c r="A242">
        <v>0.11329</v>
      </c>
      <c r="B242">
        <v>0.42799999999999999</v>
      </c>
      <c r="C242">
        <v>6.8970000000000002</v>
      </c>
      <c r="D242">
        <v>16.600000000000001</v>
      </c>
      <c r="E242">
        <v>11.38</v>
      </c>
      <c r="F242">
        <v>22</v>
      </c>
    </row>
    <row r="243" spans="1:6" x14ac:dyDescent="0.3">
      <c r="A243">
        <v>0.10612000000000001</v>
      </c>
      <c r="B243">
        <v>0.42799999999999999</v>
      </c>
      <c r="C243">
        <v>6.0949999999999998</v>
      </c>
      <c r="D243">
        <v>16.600000000000001</v>
      </c>
      <c r="E243">
        <v>12.4</v>
      </c>
      <c r="F243">
        <v>20.100000000000001</v>
      </c>
    </row>
    <row r="244" spans="1:6" x14ac:dyDescent="0.3">
      <c r="A244">
        <v>0.10290000000000001</v>
      </c>
      <c r="B244">
        <v>0.42799999999999999</v>
      </c>
      <c r="C244">
        <v>6.3579999999999997</v>
      </c>
      <c r="D244">
        <v>16.600000000000001</v>
      </c>
      <c r="E244">
        <v>11.22</v>
      </c>
      <c r="F244">
        <v>22.2</v>
      </c>
    </row>
    <row r="245" spans="1:6" x14ac:dyDescent="0.3">
      <c r="A245">
        <v>0.12756999999999999</v>
      </c>
      <c r="B245">
        <v>0.42799999999999999</v>
      </c>
      <c r="C245">
        <v>6.3929999999999998</v>
      </c>
      <c r="D245">
        <v>16.600000000000001</v>
      </c>
      <c r="E245">
        <v>5.19</v>
      </c>
      <c r="F245">
        <v>23.7</v>
      </c>
    </row>
    <row r="246" spans="1:6" x14ac:dyDescent="0.3">
      <c r="A246">
        <v>0.20608000000000001</v>
      </c>
      <c r="B246">
        <v>0.43099999999999999</v>
      </c>
      <c r="C246">
        <v>5.593</v>
      </c>
      <c r="D246">
        <v>19.100000000000001</v>
      </c>
      <c r="E246">
        <v>12.5</v>
      </c>
      <c r="F246">
        <v>17.600000000000001</v>
      </c>
    </row>
    <row r="247" spans="1:6" x14ac:dyDescent="0.3">
      <c r="A247">
        <v>0.19133</v>
      </c>
      <c r="B247">
        <v>0.43099999999999999</v>
      </c>
      <c r="C247">
        <v>5.6050000000000004</v>
      </c>
      <c r="D247">
        <v>19.100000000000001</v>
      </c>
      <c r="E247">
        <v>18.46</v>
      </c>
      <c r="F247">
        <v>18.5</v>
      </c>
    </row>
    <row r="248" spans="1:6" x14ac:dyDescent="0.3">
      <c r="A248">
        <v>0.33983000000000002</v>
      </c>
      <c r="B248">
        <v>0.43099999999999999</v>
      </c>
      <c r="C248">
        <v>6.1079999999999997</v>
      </c>
      <c r="D248">
        <v>19.100000000000001</v>
      </c>
      <c r="E248">
        <v>9.16</v>
      </c>
      <c r="F248">
        <v>24.3</v>
      </c>
    </row>
    <row r="249" spans="1:6" x14ac:dyDescent="0.3">
      <c r="A249">
        <v>0.19656999999999999</v>
      </c>
      <c r="B249">
        <v>0.43099999999999999</v>
      </c>
      <c r="C249">
        <v>6.226</v>
      </c>
      <c r="D249">
        <v>19.100000000000001</v>
      </c>
      <c r="E249">
        <v>10.15</v>
      </c>
      <c r="F249">
        <v>20.5</v>
      </c>
    </row>
    <row r="250" spans="1:6" x14ac:dyDescent="0.3">
      <c r="A250">
        <v>0.16439000000000001</v>
      </c>
      <c r="B250">
        <v>0.43099999999999999</v>
      </c>
      <c r="C250">
        <v>6.4329999999999998</v>
      </c>
      <c r="D250">
        <v>19.100000000000001</v>
      </c>
      <c r="E250">
        <v>9.52</v>
      </c>
      <c r="F250">
        <v>24.5</v>
      </c>
    </row>
    <row r="251" spans="1:6" x14ac:dyDescent="0.3">
      <c r="A251">
        <v>0.19073000000000001</v>
      </c>
      <c r="B251">
        <v>0.43099999999999999</v>
      </c>
      <c r="C251">
        <v>6.718</v>
      </c>
      <c r="D251">
        <v>19.100000000000001</v>
      </c>
      <c r="E251">
        <v>6.56</v>
      </c>
      <c r="F251">
        <v>26.2</v>
      </c>
    </row>
    <row r="252" spans="1:6" x14ac:dyDescent="0.3">
      <c r="A252">
        <v>0.14030000000000001</v>
      </c>
      <c r="B252">
        <v>0.43099999999999999</v>
      </c>
      <c r="C252">
        <v>6.4870000000000001</v>
      </c>
      <c r="D252">
        <v>19.100000000000001</v>
      </c>
      <c r="E252">
        <v>5.9</v>
      </c>
      <c r="F252">
        <v>24.4</v>
      </c>
    </row>
    <row r="253" spans="1:6" x14ac:dyDescent="0.3">
      <c r="A253">
        <v>0.21409</v>
      </c>
      <c r="B253">
        <v>0.43099999999999999</v>
      </c>
      <c r="C253">
        <v>6.4379999999999997</v>
      </c>
      <c r="D253">
        <v>19.100000000000001</v>
      </c>
      <c r="E253">
        <v>3.59</v>
      </c>
      <c r="F253">
        <v>24.8</v>
      </c>
    </row>
    <row r="254" spans="1:6" x14ac:dyDescent="0.3">
      <c r="A254">
        <v>8.2210000000000005E-2</v>
      </c>
      <c r="B254">
        <v>0.43099999999999999</v>
      </c>
      <c r="C254">
        <v>6.9569999999999999</v>
      </c>
      <c r="D254">
        <v>19.100000000000001</v>
      </c>
      <c r="E254">
        <v>3.53</v>
      </c>
      <c r="F254">
        <v>29.6</v>
      </c>
    </row>
    <row r="255" spans="1:6" x14ac:dyDescent="0.3">
      <c r="A255">
        <v>0.36893999999999999</v>
      </c>
      <c r="B255">
        <v>0.43099999999999999</v>
      </c>
      <c r="C255">
        <v>8.2590000000000003</v>
      </c>
      <c r="D255">
        <v>19.100000000000001</v>
      </c>
      <c r="E255">
        <v>3.54</v>
      </c>
      <c r="F255">
        <v>42.8</v>
      </c>
    </row>
    <row r="256" spans="1:6" x14ac:dyDescent="0.3">
      <c r="A256">
        <v>4.8189999999999997E-2</v>
      </c>
      <c r="B256">
        <v>0.39200000000000002</v>
      </c>
      <c r="C256">
        <v>6.1079999999999997</v>
      </c>
      <c r="D256">
        <v>16.399999999999999</v>
      </c>
      <c r="E256">
        <v>6.57</v>
      </c>
      <c r="F256">
        <v>21.9</v>
      </c>
    </row>
    <row r="257" spans="1:6" x14ac:dyDescent="0.3">
      <c r="A257">
        <v>3.5479999999999998E-2</v>
      </c>
      <c r="B257">
        <v>0.39200000000000002</v>
      </c>
      <c r="C257">
        <v>5.8760000000000003</v>
      </c>
      <c r="D257">
        <v>16.399999999999999</v>
      </c>
      <c r="E257">
        <v>9.25</v>
      </c>
      <c r="F257">
        <v>20.9</v>
      </c>
    </row>
    <row r="258" spans="1:6" x14ac:dyDescent="0.3">
      <c r="A258">
        <v>1.538E-2</v>
      </c>
      <c r="B258">
        <v>0.39400000000000002</v>
      </c>
      <c r="C258">
        <v>7.4539999999999997</v>
      </c>
      <c r="D258">
        <v>15.9</v>
      </c>
      <c r="E258">
        <v>3.11</v>
      </c>
      <c r="F258">
        <v>44</v>
      </c>
    </row>
    <row r="259" spans="1:6" x14ac:dyDescent="0.3">
      <c r="A259">
        <v>0.61153999999999997</v>
      </c>
      <c r="B259">
        <v>0.64700000000000002</v>
      </c>
      <c r="C259">
        <v>8.7040000000000006</v>
      </c>
      <c r="D259">
        <v>13</v>
      </c>
      <c r="E259">
        <v>5.12</v>
      </c>
      <c r="F259">
        <v>50</v>
      </c>
    </row>
    <row r="260" spans="1:6" x14ac:dyDescent="0.3">
      <c r="A260">
        <v>0.66351000000000004</v>
      </c>
      <c r="B260">
        <v>0.64700000000000002</v>
      </c>
      <c r="C260">
        <v>7.3330000000000002</v>
      </c>
      <c r="D260">
        <v>13</v>
      </c>
      <c r="E260">
        <v>7.79</v>
      </c>
      <c r="F260">
        <v>36</v>
      </c>
    </row>
    <row r="261" spans="1:6" x14ac:dyDescent="0.3">
      <c r="A261">
        <v>0.65664999999999996</v>
      </c>
      <c r="B261">
        <v>0.64700000000000002</v>
      </c>
      <c r="C261">
        <v>6.8419999999999996</v>
      </c>
      <c r="D261">
        <v>13</v>
      </c>
      <c r="E261">
        <v>6.9</v>
      </c>
      <c r="F261">
        <v>30.1</v>
      </c>
    </row>
    <row r="262" spans="1:6" x14ac:dyDescent="0.3">
      <c r="A262">
        <v>0.54010999999999998</v>
      </c>
      <c r="B262">
        <v>0.64700000000000002</v>
      </c>
      <c r="C262">
        <v>7.2030000000000003</v>
      </c>
      <c r="D262">
        <v>13</v>
      </c>
      <c r="E262">
        <v>9.59</v>
      </c>
      <c r="F262">
        <v>33.799999999999997</v>
      </c>
    </row>
    <row r="263" spans="1:6" x14ac:dyDescent="0.3">
      <c r="A263">
        <v>0.53412000000000004</v>
      </c>
      <c r="B263">
        <v>0.64700000000000002</v>
      </c>
      <c r="C263">
        <v>7.52</v>
      </c>
      <c r="D263">
        <v>13</v>
      </c>
      <c r="E263">
        <v>7.26</v>
      </c>
      <c r="F263">
        <v>43.1</v>
      </c>
    </row>
    <row r="264" spans="1:6" x14ac:dyDescent="0.3">
      <c r="A264">
        <v>0.52014000000000005</v>
      </c>
      <c r="B264">
        <v>0.64700000000000002</v>
      </c>
      <c r="C264">
        <v>8.3979999999999997</v>
      </c>
      <c r="D264">
        <v>13</v>
      </c>
      <c r="E264">
        <v>5.91</v>
      </c>
      <c r="F264">
        <v>48.8</v>
      </c>
    </row>
    <row r="265" spans="1:6" x14ac:dyDescent="0.3">
      <c r="A265">
        <v>0.82525999999999999</v>
      </c>
      <c r="B265">
        <v>0.64700000000000002</v>
      </c>
      <c r="C265">
        <v>7.327</v>
      </c>
      <c r="D265">
        <v>13</v>
      </c>
      <c r="E265">
        <v>11.25</v>
      </c>
      <c r="F265">
        <v>31</v>
      </c>
    </row>
    <row r="266" spans="1:6" x14ac:dyDescent="0.3">
      <c r="A266">
        <v>0.55006999999999995</v>
      </c>
      <c r="B266">
        <v>0.64700000000000002</v>
      </c>
      <c r="C266">
        <v>7.2060000000000004</v>
      </c>
      <c r="D266">
        <v>13</v>
      </c>
      <c r="E266">
        <v>8.1</v>
      </c>
      <c r="F266">
        <v>36.5</v>
      </c>
    </row>
    <row r="267" spans="1:6" x14ac:dyDescent="0.3">
      <c r="A267">
        <v>0.76161999999999996</v>
      </c>
      <c r="B267">
        <v>0.64700000000000002</v>
      </c>
      <c r="C267">
        <v>5.56</v>
      </c>
      <c r="D267">
        <v>13</v>
      </c>
      <c r="E267">
        <v>10.45</v>
      </c>
      <c r="F267">
        <v>22.8</v>
      </c>
    </row>
    <row r="268" spans="1:6" x14ac:dyDescent="0.3">
      <c r="A268">
        <v>0.78569999999999995</v>
      </c>
      <c r="B268">
        <v>0.64700000000000002</v>
      </c>
      <c r="C268">
        <v>7.0140000000000002</v>
      </c>
      <c r="D268">
        <v>13</v>
      </c>
      <c r="E268">
        <v>14.79</v>
      </c>
      <c r="F268">
        <v>30.7</v>
      </c>
    </row>
    <row r="269" spans="1:6" x14ac:dyDescent="0.3">
      <c r="A269">
        <v>0.57833999999999997</v>
      </c>
      <c r="B269">
        <v>0.57499999999999996</v>
      </c>
      <c r="C269">
        <v>8.2970000000000006</v>
      </c>
      <c r="D269">
        <v>13</v>
      </c>
      <c r="E269">
        <v>7.44</v>
      </c>
      <c r="F269">
        <v>50</v>
      </c>
    </row>
    <row r="270" spans="1:6" x14ac:dyDescent="0.3">
      <c r="A270">
        <v>0.54049999999999998</v>
      </c>
      <c r="B270">
        <v>0.57499999999999996</v>
      </c>
      <c r="C270">
        <v>7.47</v>
      </c>
      <c r="D270">
        <v>13</v>
      </c>
      <c r="E270">
        <v>3.16</v>
      </c>
      <c r="F270">
        <v>43.5</v>
      </c>
    </row>
    <row r="271" spans="1:6" x14ac:dyDescent="0.3">
      <c r="A271">
        <v>9.0649999999999994E-2</v>
      </c>
      <c r="B271">
        <v>0.46400000000000002</v>
      </c>
      <c r="C271">
        <v>5.92</v>
      </c>
      <c r="D271">
        <v>18.600000000000001</v>
      </c>
      <c r="E271">
        <v>13.65</v>
      </c>
      <c r="F271">
        <v>20.7</v>
      </c>
    </row>
    <row r="272" spans="1:6" x14ac:dyDescent="0.3">
      <c r="A272">
        <v>0.29915999999999998</v>
      </c>
      <c r="B272">
        <v>0.46400000000000002</v>
      </c>
      <c r="C272">
        <v>5.8559999999999999</v>
      </c>
      <c r="D272">
        <v>18.600000000000001</v>
      </c>
      <c r="E272">
        <v>13</v>
      </c>
      <c r="F272">
        <v>21.1</v>
      </c>
    </row>
    <row r="273" spans="1:6" x14ac:dyDescent="0.3">
      <c r="A273">
        <v>0.16211</v>
      </c>
      <c r="B273">
        <v>0.46400000000000002</v>
      </c>
      <c r="C273">
        <v>6.24</v>
      </c>
      <c r="D273">
        <v>18.600000000000001</v>
      </c>
      <c r="E273">
        <v>6.59</v>
      </c>
      <c r="F273">
        <v>25.2</v>
      </c>
    </row>
    <row r="274" spans="1:6" x14ac:dyDescent="0.3">
      <c r="A274">
        <v>0.11459999999999999</v>
      </c>
      <c r="B274">
        <v>0.46400000000000002</v>
      </c>
      <c r="C274">
        <v>6.5380000000000003</v>
      </c>
      <c r="D274">
        <v>18.600000000000001</v>
      </c>
      <c r="E274">
        <v>7.73</v>
      </c>
      <c r="F274">
        <v>24.4</v>
      </c>
    </row>
    <row r="275" spans="1:6" x14ac:dyDescent="0.3">
      <c r="A275">
        <v>0.22187999999999999</v>
      </c>
      <c r="B275">
        <v>0.46400000000000002</v>
      </c>
      <c r="C275">
        <v>7.6909999999999998</v>
      </c>
      <c r="D275">
        <v>18.600000000000001</v>
      </c>
      <c r="E275">
        <v>6.58</v>
      </c>
      <c r="F275">
        <v>35.200000000000003</v>
      </c>
    </row>
    <row r="276" spans="1:6" x14ac:dyDescent="0.3">
      <c r="A276">
        <v>5.6439999999999997E-2</v>
      </c>
      <c r="B276">
        <v>0.44700000000000001</v>
      </c>
      <c r="C276">
        <v>6.758</v>
      </c>
      <c r="D276">
        <v>17.600000000000001</v>
      </c>
      <c r="E276">
        <v>3.53</v>
      </c>
      <c r="F276">
        <v>32.4</v>
      </c>
    </row>
    <row r="277" spans="1:6" x14ac:dyDescent="0.3">
      <c r="A277">
        <v>9.604E-2</v>
      </c>
      <c r="B277">
        <v>0.44700000000000001</v>
      </c>
      <c r="C277">
        <v>6.8540000000000001</v>
      </c>
      <c r="D277">
        <v>17.600000000000001</v>
      </c>
      <c r="E277">
        <v>2.98</v>
      </c>
      <c r="F277">
        <v>32</v>
      </c>
    </row>
    <row r="278" spans="1:6" x14ac:dyDescent="0.3">
      <c r="A278">
        <v>0.10469000000000001</v>
      </c>
      <c r="B278">
        <v>0.44700000000000001</v>
      </c>
      <c r="C278">
        <v>7.2670000000000003</v>
      </c>
      <c r="D278">
        <v>17.600000000000001</v>
      </c>
      <c r="E278">
        <v>6.05</v>
      </c>
      <c r="F278">
        <v>33.200000000000003</v>
      </c>
    </row>
    <row r="279" spans="1:6" x14ac:dyDescent="0.3">
      <c r="A279">
        <v>6.1269999999999998E-2</v>
      </c>
      <c r="B279">
        <v>0.44700000000000001</v>
      </c>
      <c r="C279">
        <v>6.8259999999999996</v>
      </c>
      <c r="D279">
        <v>17.600000000000001</v>
      </c>
      <c r="E279">
        <v>4.16</v>
      </c>
      <c r="F279">
        <v>33.1</v>
      </c>
    </row>
    <row r="280" spans="1:6" x14ac:dyDescent="0.3">
      <c r="A280">
        <v>7.9780000000000004E-2</v>
      </c>
      <c r="B280">
        <v>0.44700000000000001</v>
      </c>
      <c r="C280">
        <v>6.4820000000000002</v>
      </c>
      <c r="D280">
        <v>17.600000000000001</v>
      </c>
      <c r="E280">
        <v>7.19</v>
      </c>
      <c r="F280">
        <v>29.1</v>
      </c>
    </row>
    <row r="281" spans="1:6" x14ac:dyDescent="0.3">
      <c r="A281">
        <v>0.21038000000000001</v>
      </c>
      <c r="B281">
        <v>0.44290000000000002</v>
      </c>
      <c r="C281">
        <v>6.8120000000000003</v>
      </c>
      <c r="D281">
        <v>14.9</v>
      </c>
      <c r="E281">
        <v>4.8499999999999996</v>
      </c>
      <c r="F281">
        <v>35.1</v>
      </c>
    </row>
    <row r="282" spans="1:6" x14ac:dyDescent="0.3">
      <c r="A282">
        <v>3.5779999999999999E-2</v>
      </c>
      <c r="B282">
        <v>0.44290000000000002</v>
      </c>
      <c r="C282">
        <v>7.82</v>
      </c>
      <c r="D282">
        <v>14.9</v>
      </c>
      <c r="E282">
        <v>3.76</v>
      </c>
      <c r="F282">
        <v>45.4</v>
      </c>
    </row>
    <row r="283" spans="1:6" x14ac:dyDescent="0.3">
      <c r="A283">
        <v>3.705E-2</v>
      </c>
      <c r="B283">
        <v>0.44290000000000002</v>
      </c>
      <c r="C283">
        <v>6.968</v>
      </c>
      <c r="D283">
        <v>14.9</v>
      </c>
      <c r="E283">
        <v>4.59</v>
      </c>
      <c r="F283">
        <v>35.4</v>
      </c>
    </row>
    <row r="284" spans="1:6" x14ac:dyDescent="0.3">
      <c r="A284">
        <v>6.1289999999999997E-2</v>
      </c>
      <c r="B284">
        <v>0.44290000000000002</v>
      </c>
      <c r="C284">
        <v>7.6449999999999996</v>
      </c>
      <c r="D284">
        <v>14.9</v>
      </c>
      <c r="E284">
        <v>3.01</v>
      </c>
      <c r="F284">
        <v>46</v>
      </c>
    </row>
    <row r="285" spans="1:6" x14ac:dyDescent="0.3">
      <c r="A285">
        <v>1.5010000000000001E-2</v>
      </c>
      <c r="B285">
        <v>0.40100000000000002</v>
      </c>
      <c r="C285">
        <v>7.923</v>
      </c>
      <c r="D285">
        <v>13.6</v>
      </c>
      <c r="E285">
        <v>3.16</v>
      </c>
      <c r="F285">
        <v>50</v>
      </c>
    </row>
    <row r="286" spans="1:6" x14ac:dyDescent="0.3">
      <c r="A286">
        <v>9.0600000000000003E-3</v>
      </c>
      <c r="B286">
        <v>0.4</v>
      </c>
      <c r="C286">
        <v>7.0880000000000001</v>
      </c>
      <c r="D286">
        <v>15.3</v>
      </c>
      <c r="E286">
        <v>7.85</v>
      </c>
      <c r="F286">
        <v>32.200000000000003</v>
      </c>
    </row>
    <row r="287" spans="1:6" x14ac:dyDescent="0.3">
      <c r="A287">
        <v>1.0959999999999999E-2</v>
      </c>
      <c r="B287">
        <v>0.38900000000000001</v>
      </c>
      <c r="C287">
        <v>6.4530000000000003</v>
      </c>
      <c r="D287">
        <v>15.3</v>
      </c>
      <c r="E287">
        <v>8.23</v>
      </c>
      <c r="F287">
        <v>22</v>
      </c>
    </row>
    <row r="288" spans="1:6" x14ac:dyDescent="0.3">
      <c r="A288">
        <v>1.9650000000000001E-2</v>
      </c>
      <c r="B288">
        <v>0.38500000000000001</v>
      </c>
      <c r="C288">
        <v>6.23</v>
      </c>
      <c r="D288">
        <v>18.2</v>
      </c>
      <c r="E288">
        <v>12.93</v>
      </c>
      <c r="F288">
        <v>20.100000000000001</v>
      </c>
    </row>
    <row r="289" spans="1:6" x14ac:dyDescent="0.3">
      <c r="A289">
        <v>3.8710000000000001E-2</v>
      </c>
      <c r="B289">
        <v>0.40500000000000003</v>
      </c>
      <c r="C289">
        <v>6.2089999999999996</v>
      </c>
      <c r="D289">
        <v>16.600000000000001</v>
      </c>
      <c r="E289">
        <v>7.14</v>
      </c>
      <c r="F289">
        <v>23.2</v>
      </c>
    </row>
    <row r="290" spans="1:6" x14ac:dyDescent="0.3">
      <c r="A290">
        <v>4.5900000000000003E-2</v>
      </c>
      <c r="B290">
        <v>0.40500000000000003</v>
      </c>
      <c r="C290">
        <v>6.3150000000000004</v>
      </c>
      <c r="D290">
        <v>16.600000000000001</v>
      </c>
      <c r="E290">
        <v>7.6</v>
      </c>
      <c r="F290">
        <v>22.3</v>
      </c>
    </row>
    <row r="291" spans="1:6" x14ac:dyDescent="0.3">
      <c r="A291">
        <v>4.2970000000000001E-2</v>
      </c>
      <c r="B291">
        <v>0.40500000000000003</v>
      </c>
      <c r="C291">
        <v>6.5650000000000004</v>
      </c>
      <c r="D291">
        <v>16.600000000000001</v>
      </c>
      <c r="E291">
        <v>9.51</v>
      </c>
      <c r="F291">
        <v>24.8</v>
      </c>
    </row>
    <row r="292" spans="1:6" x14ac:dyDescent="0.3">
      <c r="A292">
        <v>3.5020000000000003E-2</v>
      </c>
      <c r="B292">
        <v>0.41099999999999998</v>
      </c>
      <c r="C292">
        <v>6.8609999999999998</v>
      </c>
      <c r="D292">
        <v>19.2</v>
      </c>
      <c r="E292">
        <v>3.33</v>
      </c>
      <c r="F292">
        <v>28.5</v>
      </c>
    </row>
    <row r="293" spans="1:6" x14ac:dyDescent="0.3">
      <c r="A293">
        <v>7.886E-2</v>
      </c>
      <c r="B293">
        <v>0.41099999999999998</v>
      </c>
      <c r="C293">
        <v>7.1479999999999997</v>
      </c>
      <c r="D293">
        <v>19.2</v>
      </c>
      <c r="E293">
        <v>3.56</v>
      </c>
      <c r="F293">
        <v>37.299999999999997</v>
      </c>
    </row>
    <row r="294" spans="1:6" x14ac:dyDescent="0.3">
      <c r="A294">
        <v>3.6150000000000002E-2</v>
      </c>
      <c r="B294">
        <v>0.41099999999999998</v>
      </c>
      <c r="C294">
        <v>6.63</v>
      </c>
      <c r="D294">
        <v>19.2</v>
      </c>
      <c r="E294">
        <v>4.7</v>
      </c>
      <c r="F294">
        <v>27.9</v>
      </c>
    </row>
    <row r="295" spans="1:6" x14ac:dyDescent="0.3">
      <c r="A295">
        <v>8.2650000000000001E-2</v>
      </c>
      <c r="B295">
        <v>0.437</v>
      </c>
      <c r="C295">
        <v>6.1269999999999998</v>
      </c>
      <c r="D295">
        <v>16</v>
      </c>
      <c r="E295">
        <v>8.58</v>
      </c>
      <c r="F295">
        <v>23.9</v>
      </c>
    </row>
    <row r="296" spans="1:6" x14ac:dyDescent="0.3">
      <c r="A296">
        <v>8.1989999999999993E-2</v>
      </c>
      <c r="B296">
        <v>0.437</v>
      </c>
      <c r="C296">
        <v>6.0090000000000003</v>
      </c>
      <c r="D296">
        <v>16</v>
      </c>
      <c r="E296">
        <v>10.4</v>
      </c>
      <c r="F296">
        <v>21.7</v>
      </c>
    </row>
    <row r="297" spans="1:6" x14ac:dyDescent="0.3">
      <c r="A297">
        <v>0.12931999999999999</v>
      </c>
      <c r="B297">
        <v>0.437</v>
      </c>
      <c r="C297">
        <v>6.6779999999999999</v>
      </c>
      <c r="D297">
        <v>16</v>
      </c>
      <c r="E297">
        <v>6.27</v>
      </c>
      <c r="F297">
        <v>28.6</v>
      </c>
    </row>
    <row r="298" spans="1:6" x14ac:dyDescent="0.3">
      <c r="A298">
        <v>5.3719999999999997E-2</v>
      </c>
      <c r="B298">
        <v>0.437</v>
      </c>
      <c r="C298">
        <v>6.5490000000000004</v>
      </c>
      <c r="D298">
        <v>16</v>
      </c>
      <c r="E298">
        <v>7.39</v>
      </c>
      <c r="F298">
        <v>27.1</v>
      </c>
    </row>
    <row r="299" spans="1:6" x14ac:dyDescent="0.3">
      <c r="A299">
        <v>0.14102999999999999</v>
      </c>
      <c r="B299">
        <v>0.437</v>
      </c>
      <c r="C299">
        <v>5.79</v>
      </c>
      <c r="D299">
        <v>16</v>
      </c>
      <c r="E299">
        <v>15.84</v>
      </c>
      <c r="F299">
        <v>20.3</v>
      </c>
    </row>
    <row r="300" spans="1:6" x14ac:dyDescent="0.3">
      <c r="A300">
        <v>6.4659999999999995E-2</v>
      </c>
      <c r="B300">
        <v>0.4</v>
      </c>
      <c r="C300">
        <v>6.3449999999999998</v>
      </c>
      <c r="D300">
        <v>14.8</v>
      </c>
      <c r="E300">
        <v>4.97</v>
      </c>
      <c r="F300">
        <v>22.5</v>
      </c>
    </row>
    <row r="301" spans="1:6" x14ac:dyDescent="0.3">
      <c r="A301">
        <v>5.561E-2</v>
      </c>
      <c r="B301">
        <v>0.4</v>
      </c>
      <c r="C301">
        <v>7.0410000000000004</v>
      </c>
      <c r="D301">
        <v>14.8</v>
      </c>
      <c r="E301">
        <v>4.74</v>
      </c>
      <c r="F301">
        <v>29</v>
      </c>
    </row>
    <row r="302" spans="1:6" x14ac:dyDescent="0.3">
      <c r="A302">
        <v>4.4170000000000001E-2</v>
      </c>
      <c r="B302">
        <v>0.4</v>
      </c>
      <c r="C302">
        <v>6.8710000000000004</v>
      </c>
      <c r="D302">
        <v>14.8</v>
      </c>
      <c r="E302">
        <v>6.07</v>
      </c>
      <c r="F302">
        <v>24.8</v>
      </c>
    </row>
    <row r="303" spans="1:6" x14ac:dyDescent="0.3">
      <c r="A303">
        <v>3.5369999999999999E-2</v>
      </c>
      <c r="B303">
        <v>0.433</v>
      </c>
      <c r="C303">
        <v>6.59</v>
      </c>
      <c r="D303">
        <v>16.100000000000001</v>
      </c>
      <c r="E303">
        <v>9.5</v>
      </c>
      <c r="F303">
        <v>22</v>
      </c>
    </row>
    <row r="304" spans="1:6" x14ac:dyDescent="0.3">
      <c r="A304">
        <v>9.2660000000000006E-2</v>
      </c>
      <c r="B304">
        <v>0.433</v>
      </c>
      <c r="C304">
        <v>6.4950000000000001</v>
      </c>
      <c r="D304">
        <v>16.100000000000001</v>
      </c>
      <c r="E304">
        <v>8.67</v>
      </c>
      <c r="F304">
        <v>26.4</v>
      </c>
    </row>
    <row r="305" spans="1:6" x14ac:dyDescent="0.3">
      <c r="A305">
        <v>0.1</v>
      </c>
      <c r="B305">
        <v>0.433</v>
      </c>
      <c r="C305">
        <v>6.9820000000000002</v>
      </c>
      <c r="D305">
        <v>16.100000000000001</v>
      </c>
      <c r="E305">
        <v>4.8600000000000003</v>
      </c>
      <c r="F305">
        <v>33.1</v>
      </c>
    </row>
    <row r="306" spans="1:6" x14ac:dyDescent="0.3">
      <c r="A306">
        <v>5.5149999999999998E-2</v>
      </c>
      <c r="B306">
        <v>0.47199999999999998</v>
      </c>
      <c r="C306">
        <v>7.2359999999999998</v>
      </c>
      <c r="D306">
        <v>18.399999999999999</v>
      </c>
      <c r="E306">
        <v>6.93</v>
      </c>
      <c r="F306">
        <v>36.1</v>
      </c>
    </row>
    <row r="307" spans="1:6" x14ac:dyDescent="0.3">
      <c r="A307">
        <v>5.4789999999999998E-2</v>
      </c>
      <c r="B307">
        <v>0.47199999999999998</v>
      </c>
      <c r="C307">
        <v>6.6159999999999997</v>
      </c>
      <c r="D307">
        <v>18.399999999999999</v>
      </c>
      <c r="E307">
        <v>8.93</v>
      </c>
      <c r="F307">
        <v>28.4</v>
      </c>
    </row>
    <row r="308" spans="1:6" x14ac:dyDescent="0.3">
      <c r="A308">
        <v>7.5029999999999999E-2</v>
      </c>
      <c r="B308">
        <v>0.47199999999999998</v>
      </c>
      <c r="C308">
        <v>7.42</v>
      </c>
      <c r="D308">
        <v>18.399999999999999</v>
      </c>
      <c r="E308">
        <v>6.47</v>
      </c>
      <c r="F308">
        <v>33.4</v>
      </c>
    </row>
    <row r="309" spans="1:6" x14ac:dyDescent="0.3">
      <c r="A309">
        <v>4.9320000000000003E-2</v>
      </c>
      <c r="B309">
        <v>0.47199999999999998</v>
      </c>
      <c r="C309">
        <v>6.8490000000000002</v>
      </c>
      <c r="D309">
        <v>18.399999999999999</v>
      </c>
      <c r="E309">
        <v>7.53</v>
      </c>
      <c r="F309">
        <v>28.2</v>
      </c>
    </row>
    <row r="310" spans="1:6" x14ac:dyDescent="0.3">
      <c r="A310">
        <v>0.49297999999999997</v>
      </c>
      <c r="B310">
        <v>0.54400000000000004</v>
      </c>
      <c r="C310">
        <v>6.6349999999999998</v>
      </c>
      <c r="D310">
        <v>18.399999999999999</v>
      </c>
      <c r="E310">
        <v>4.54</v>
      </c>
      <c r="F310">
        <v>22.8</v>
      </c>
    </row>
    <row r="311" spans="1:6" x14ac:dyDescent="0.3">
      <c r="A311">
        <v>0.34939999999999999</v>
      </c>
      <c r="B311">
        <v>0.54400000000000004</v>
      </c>
      <c r="C311">
        <v>5.9720000000000004</v>
      </c>
      <c r="D311">
        <v>18.399999999999999</v>
      </c>
      <c r="E311">
        <v>9.9700000000000006</v>
      </c>
      <c r="F311">
        <v>20.3</v>
      </c>
    </row>
    <row r="312" spans="1:6" x14ac:dyDescent="0.3">
      <c r="A312">
        <v>2.6354799999999998</v>
      </c>
      <c r="B312">
        <v>0.54400000000000004</v>
      </c>
      <c r="C312">
        <v>4.9729999999999999</v>
      </c>
      <c r="D312">
        <v>18.399999999999999</v>
      </c>
      <c r="E312">
        <v>12.64</v>
      </c>
      <c r="F312">
        <v>16.100000000000001</v>
      </c>
    </row>
    <row r="313" spans="1:6" x14ac:dyDescent="0.3">
      <c r="A313">
        <v>0.79040999999999995</v>
      </c>
      <c r="B313">
        <v>0.54400000000000004</v>
      </c>
      <c r="C313">
        <v>6.1219999999999999</v>
      </c>
      <c r="D313">
        <v>18.399999999999999</v>
      </c>
      <c r="E313">
        <v>5.98</v>
      </c>
      <c r="F313">
        <v>22.1</v>
      </c>
    </row>
    <row r="314" spans="1:6" x14ac:dyDescent="0.3">
      <c r="A314">
        <v>0.26168999999999998</v>
      </c>
      <c r="B314">
        <v>0.54400000000000004</v>
      </c>
      <c r="C314">
        <v>6.0229999999999997</v>
      </c>
      <c r="D314">
        <v>18.399999999999999</v>
      </c>
      <c r="E314">
        <v>11.72</v>
      </c>
      <c r="F314">
        <v>19.399999999999999</v>
      </c>
    </row>
    <row r="315" spans="1:6" x14ac:dyDescent="0.3">
      <c r="A315">
        <v>0.26938000000000001</v>
      </c>
      <c r="B315">
        <v>0.54400000000000004</v>
      </c>
      <c r="C315">
        <v>6.266</v>
      </c>
      <c r="D315">
        <v>18.399999999999999</v>
      </c>
      <c r="E315">
        <v>7.9</v>
      </c>
      <c r="F315">
        <v>21.6</v>
      </c>
    </row>
    <row r="316" spans="1:6" x14ac:dyDescent="0.3">
      <c r="A316">
        <v>0.36919999999999997</v>
      </c>
      <c r="B316">
        <v>0.54400000000000004</v>
      </c>
      <c r="C316">
        <v>6.5670000000000002</v>
      </c>
      <c r="D316">
        <v>18.399999999999999</v>
      </c>
      <c r="E316">
        <v>9.2799999999999994</v>
      </c>
      <c r="F316">
        <v>23.8</v>
      </c>
    </row>
    <row r="317" spans="1:6" x14ac:dyDescent="0.3">
      <c r="A317">
        <v>0.25356000000000001</v>
      </c>
      <c r="B317">
        <v>0.54400000000000004</v>
      </c>
      <c r="C317">
        <v>5.7050000000000001</v>
      </c>
      <c r="D317">
        <v>18.399999999999999</v>
      </c>
      <c r="E317">
        <v>11.5</v>
      </c>
      <c r="F317">
        <v>16.2</v>
      </c>
    </row>
    <row r="318" spans="1:6" x14ac:dyDescent="0.3">
      <c r="A318">
        <v>0.31827</v>
      </c>
      <c r="B318">
        <v>0.54400000000000004</v>
      </c>
      <c r="C318">
        <v>5.9139999999999997</v>
      </c>
      <c r="D318">
        <v>18.399999999999999</v>
      </c>
      <c r="E318">
        <v>18.329999999999998</v>
      </c>
      <c r="F318">
        <v>17.8</v>
      </c>
    </row>
    <row r="319" spans="1:6" x14ac:dyDescent="0.3">
      <c r="A319">
        <v>0.24521999999999999</v>
      </c>
      <c r="B319">
        <v>0.54400000000000004</v>
      </c>
      <c r="C319">
        <v>5.782</v>
      </c>
      <c r="D319">
        <v>18.399999999999999</v>
      </c>
      <c r="E319">
        <v>15.94</v>
      </c>
      <c r="F319">
        <v>19.8</v>
      </c>
    </row>
    <row r="320" spans="1:6" x14ac:dyDescent="0.3">
      <c r="A320">
        <v>0.40201999999999999</v>
      </c>
      <c r="B320">
        <v>0.54400000000000004</v>
      </c>
      <c r="C320">
        <v>6.3819999999999997</v>
      </c>
      <c r="D320">
        <v>18.399999999999999</v>
      </c>
      <c r="E320">
        <v>10.36</v>
      </c>
      <c r="F320">
        <v>23.1</v>
      </c>
    </row>
    <row r="321" spans="1:6" x14ac:dyDescent="0.3">
      <c r="A321">
        <v>0.47547</v>
      </c>
      <c r="B321">
        <v>0.54400000000000004</v>
      </c>
      <c r="C321">
        <v>6.1130000000000004</v>
      </c>
      <c r="D321">
        <v>18.399999999999999</v>
      </c>
      <c r="E321">
        <v>12.73</v>
      </c>
      <c r="F321">
        <v>21</v>
      </c>
    </row>
    <row r="322" spans="1:6" x14ac:dyDescent="0.3">
      <c r="A322">
        <v>0.1676</v>
      </c>
      <c r="B322">
        <v>0.49299999999999999</v>
      </c>
      <c r="C322">
        <v>6.4260000000000002</v>
      </c>
      <c r="D322">
        <v>19.600000000000001</v>
      </c>
      <c r="E322">
        <v>7.2</v>
      </c>
      <c r="F322">
        <v>23.8</v>
      </c>
    </row>
    <row r="323" spans="1:6" x14ac:dyDescent="0.3">
      <c r="A323">
        <v>0.18159</v>
      </c>
      <c r="B323">
        <v>0.49299999999999999</v>
      </c>
      <c r="C323">
        <v>6.3760000000000003</v>
      </c>
      <c r="D323">
        <v>19.600000000000001</v>
      </c>
      <c r="E323">
        <v>6.87</v>
      </c>
      <c r="F323">
        <v>23.1</v>
      </c>
    </row>
    <row r="324" spans="1:6" x14ac:dyDescent="0.3">
      <c r="A324">
        <v>0.35114000000000001</v>
      </c>
      <c r="B324">
        <v>0.49299999999999999</v>
      </c>
      <c r="C324">
        <v>6.0410000000000004</v>
      </c>
      <c r="D324">
        <v>19.600000000000001</v>
      </c>
      <c r="E324">
        <v>7.7</v>
      </c>
      <c r="F324">
        <v>20.399999999999999</v>
      </c>
    </row>
    <row r="325" spans="1:6" x14ac:dyDescent="0.3">
      <c r="A325">
        <v>0.28392000000000001</v>
      </c>
      <c r="B325">
        <v>0.49299999999999999</v>
      </c>
      <c r="C325">
        <v>5.7080000000000002</v>
      </c>
      <c r="D325">
        <v>19.600000000000001</v>
      </c>
      <c r="E325">
        <v>11.74</v>
      </c>
      <c r="F325">
        <v>18.5</v>
      </c>
    </row>
    <row r="326" spans="1:6" x14ac:dyDescent="0.3">
      <c r="A326">
        <v>0.34109</v>
      </c>
      <c r="B326">
        <v>0.49299999999999999</v>
      </c>
      <c r="C326">
        <v>6.415</v>
      </c>
      <c r="D326">
        <v>19.600000000000001</v>
      </c>
      <c r="E326">
        <v>6.12</v>
      </c>
      <c r="F326">
        <v>25</v>
      </c>
    </row>
    <row r="327" spans="1:6" x14ac:dyDescent="0.3">
      <c r="A327">
        <v>0.19186</v>
      </c>
      <c r="B327">
        <v>0.49299999999999999</v>
      </c>
      <c r="C327">
        <v>6.431</v>
      </c>
      <c r="D327">
        <v>19.600000000000001</v>
      </c>
      <c r="E327">
        <v>5.08</v>
      </c>
      <c r="F327">
        <v>24.6</v>
      </c>
    </row>
    <row r="328" spans="1:6" x14ac:dyDescent="0.3">
      <c r="A328">
        <v>0.30347000000000002</v>
      </c>
      <c r="B328">
        <v>0.49299999999999999</v>
      </c>
      <c r="C328">
        <v>6.3120000000000003</v>
      </c>
      <c r="D328">
        <v>19.600000000000001</v>
      </c>
      <c r="E328">
        <v>6.15</v>
      </c>
      <c r="F328">
        <v>23</v>
      </c>
    </row>
    <row r="329" spans="1:6" x14ac:dyDescent="0.3">
      <c r="A329">
        <v>0.24102999999999999</v>
      </c>
      <c r="B329">
        <v>0.49299999999999999</v>
      </c>
      <c r="C329">
        <v>6.0830000000000002</v>
      </c>
      <c r="D329">
        <v>19.600000000000001</v>
      </c>
      <c r="E329">
        <v>12.79</v>
      </c>
      <c r="F329">
        <v>22.2</v>
      </c>
    </row>
    <row r="330" spans="1:6" x14ac:dyDescent="0.3">
      <c r="A330">
        <v>6.6170000000000007E-2</v>
      </c>
      <c r="B330">
        <v>0.46</v>
      </c>
      <c r="C330">
        <v>5.8680000000000003</v>
      </c>
      <c r="D330">
        <v>16.899999999999999</v>
      </c>
      <c r="E330">
        <v>9.9700000000000006</v>
      </c>
      <c r="F330">
        <v>19.3</v>
      </c>
    </row>
    <row r="331" spans="1:6" x14ac:dyDescent="0.3">
      <c r="A331">
        <v>6.7239999999999994E-2</v>
      </c>
      <c r="B331">
        <v>0.46</v>
      </c>
      <c r="C331">
        <v>6.3330000000000002</v>
      </c>
      <c r="D331">
        <v>16.899999999999999</v>
      </c>
      <c r="E331">
        <v>7.34</v>
      </c>
      <c r="F331">
        <v>22.6</v>
      </c>
    </row>
    <row r="332" spans="1:6" x14ac:dyDescent="0.3">
      <c r="A332">
        <v>4.5440000000000001E-2</v>
      </c>
      <c r="B332">
        <v>0.46</v>
      </c>
      <c r="C332">
        <v>6.1440000000000001</v>
      </c>
      <c r="D332">
        <v>16.899999999999999</v>
      </c>
      <c r="E332">
        <v>9.09</v>
      </c>
      <c r="F332">
        <v>19.8</v>
      </c>
    </row>
    <row r="333" spans="1:6" x14ac:dyDescent="0.3">
      <c r="A333">
        <v>5.0229999999999997E-2</v>
      </c>
      <c r="B333">
        <v>0.43790000000000001</v>
      </c>
      <c r="C333">
        <v>5.7060000000000004</v>
      </c>
      <c r="D333">
        <v>16.899999999999999</v>
      </c>
      <c r="E333">
        <v>12.43</v>
      </c>
      <c r="F333">
        <v>17.100000000000001</v>
      </c>
    </row>
    <row r="334" spans="1:6" x14ac:dyDescent="0.3">
      <c r="A334">
        <v>3.4660000000000003E-2</v>
      </c>
      <c r="B334">
        <v>0.43790000000000001</v>
      </c>
      <c r="C334">
        <v>6.0309999999999997</v>
      </c>
      <c r="D334">
        <v>16.899999999999999</v>
      </c>
      <c r="E334">
        <v>7.83</v>
      </c>
      <c r="F334">
        <v>19.399999999999999</v>
      </c>
    </row>
    <row r="335" spans="1:6" x14ac:dyDescent="0.3">
      <c r="A335">
        <v>5.083E-2</v>
      </c>
      <c r="B335">
        <v>0.51500000000000001</v>
      </c>
      <c r="C335">
        <v>6.3159999999999998</v>
      </c>
      <c r="D335">
        <v>20.2</v>
      </c>
      <c r="E335">
        <v>5.68</v>
      </c>
      <c r="F335">
        <v>22.2</v>
      </c>
    </row>
    <row r="336" spans="1:6" x14ac:dyDescent="0.3">
      <c r="A336">
        <v>3.7379999999999997E-2</v>
      </c>
      <c r="B336">
        <v>0.51500000000000001</v>
      </c>
      <c r="C336">
        <v>6.31</v>
      </c>
      <c r="D336">
        <v>20.2</v>
      </c>
      <c r="E336">
        <v>6.75</v>
      </c>
      <c r="F336">
        <v>20.7</v>
      </c>
    </row>
    <row r="337" spans="1:6" x14ac:dyDescent="0.3">
      <c r="A337">
        <v>3.9609999999999999E-2</v>
      </c>
      <c r="B337">
        <v>0.51500000000000001</v>
      </c>
      <c r="C337">
        <v>6.0369999999999999</v>
      </c>
      <c r="D337">
        <v>20.2</v>
      </c>
      <c r="E337">
        <v>8.01</v>
      </c>
      <c r="F337">
        <v>21.1</v>
      </c>
    </row>
    <row r="338" spans="1:6" x14ac:dyDescent="0.3">
      <c r="A338">
        <v>3.4270000000000002E-2</v>
      </c>
      <c r="B338">
        <v>0.51500000000000001</v>
      </c>
      <c r="C338">
        <v>5.8689999999999998</v>
      </c>
      <c r="D338">
        <v>20.2</v>
      </c>
      <c r="E338">
        <v>9.8000000000000007</v>
      </c>
      <c r="F338">
        <v>19.5</v>
      </c>
    </row>
    <row r="339" spans="1:6" x14ac:dyDescent="0.3">
      <c r="A339">
        <v>3.041E-2</v>
      </c>
      <c r="B339">
        <v>0.51500000000000001</v>
      </c>
      <c r="C339">
        <v>5.8949999999999996</v>
      </c>
      <c r="D339">
        <v>20.2</v>
      </c>
      <c r="E339">
        <v>10.56</v>
      </c>
      <c r="F339">
        <v>18.5</v>
      </c>
    </row>
    <row r="340" spans="1:6" x14ac:dyDescent="0.3">
      <c r="A340">
        <v>3.3059999999999999E-2</v>
      </c>
      <c r="B340">
        <v>0.51500000000000001</v>
      </c>
      <c r="C340">
        <v>6.0590000000000002</v>
      </c>
      <c r="D340">
        <v>20.2</v>
      </c>
      <c r="E340">
        <v>8.51</v>
      </c>
      <c r="F340">
        <v>20.6</v>
      </c>
    </row>
    <row r="341" spans="1:6" x14ac:dyDescent="0.3">
      <c r="A341">
        <v>5.4969999999999998E-2</v>
      </c>
      <c r="B341">
        <v>0.51500000000000001</v>
      </c>
      <c r="C341">
        <v>5.9850000000000003</v>
      </c>
      <c r="D341">
        <v>20.2</v>
      </c>
      <c r="E341">
        <v>9.74</v>
      </c>
      <c r="F341">
        <v>19</v>
      </c>
    </row>
    <row r="342" spans="1:6" x14ac:dyDescent="0.3">
      <c r="A342">
        <v>6.1510000000000002E-2</v>
      </c>
      <c r="B342">
        <v>0.51500000000000001</v>
      </c>
      <c r="C342">
        <v>5.968</v>
      </c>
      <c r="D342">
        <v>20.2</v>
      </c>
      <c r="E342">
        <v>9.2899999999999991</v>
      </c>
      <c r="F342">
        <v>18.7</v>
      </c>
    </row>
    <row r="343" spans="1:6" x14ac:dyDescent="0.3">
      <c r="A343">
        <v>1.3010000000000001E-2</v>
      </c>
      <c r="B343">
        <v>0.442</v>
      </c>
      <c r="C343">
        <v>7.2409999999999997</v>
      </c>
      <c r="D343">
        <v>15.5</v>
      </c>
      <c r="E343">
        <v>5.49</v>
      </c>
      <c r="F343">
        <v>32.700000000000003</v>
      </c>
    </row>
    <row r="344" spans="1:6" x14ac:dyDescent="0.3">
      <c r="A344">
        <v>2.4979999999999999E-2</v>
      </c>
      <c r="B344">
        <v>0.51800000000000002</v>
      </c>
      <c r="C344">
        <v>6.54</v>
      </c>
      <c r="D344">
        <v>15.9</v>
      </c>
      <c r="E344">
        <v>8.65</v>
      </c>
      <c r="F344">
        <v>16.5</v>
      </c>
    </row>
    <row r="345" spans="1:6" x14ac:dyDescent="0.3">
      <c r="A345">
        <v>2.5430000000000001E-2</v>
      </c>
      <c r="B345">
        <v>0.48399999999999999</v>
      </c>
      <c r="C345">
        <v>6.6959999999999997</v>
      </c>
      <c r="D345">
        <v>17.600000000000001</v>
      </c>
      <c r="E345">
        <v>7.18</v>
      </c>
      <c r="F345">
        <v>23.9</v>
      </c>
    </row>
    <row r="346" spans="1:6" x14ac:dyDescent="0.3">
      <c r="A346">
        <v>3.049E-2</v>
      </c>
      <c r="B346">
        <v>0.48399999999999999</v>
      </c>
      <c r="C346">
        <v>6.8739999999999997</v>
      </c>
      <c r="D346">
        <v>17.600000000000001</v>
      </c>
      <c r="E346">
        <v>4.6100000000000003</v>
      </c>
      <c r="F346">
        <v>31.2</v>
      </c>
    </row>
    <row r="347" spans="1:6" x14ac:dyDescent="0.3">
      <c r="A347">
        <v>3.1130000000000001E-2</v>
      </c>
      <c r="B347">
        <v>0.442</v>
      </c>
      <c r="C347">
        <v>6.0140000000000002</v>
      </c>
      <c r="D347">
        <v>18.8</v>
      </c>
      <c r="E347">
        <v>10.53</v>
      </c>
      <c r="F347">
        <v>17.5</v>
      </c>
    </row>
    <row r="348" spans="1:6" x14ac:dyDescent="0.3">
      <c r="A348">
        <v>6.1620000000000001E-2</v>
      </c>
      <c r="B348">
        <v>0.442</v>
      </c>
      <c r="C348">
        <v>5.8979999999999997</v>
      </c>
      <c r="D348">
        <v>18.8</v>
      </c>
      <c r="E348">
        <v>12.67</v>
      </c>
      <c r="F348">
        <v>17.2</v>
      </c>
    </row>
    <row r="349" spans="1:6" x14ac:dyDescent="0.3">
      <c r="A349">
        <v>1.8700000000000001E-2</v>
      </c>
      <c r="B349">
        <v>0.42899999999999999</v>
      </c>
      <c r="C349">
        <v>6.516</v>
      </c>
      <c r="D349">
        <v>17.899999999999999</v>
      </c>
      <c r="E349">
        <v>6.36</v>
      </c>
      <c r="F349">
        <v>23.1</v>
      </c>
    </row>
    <row r="350" spans="1:6" x14ac:dyDescent="0.3">
      <c r="A350">
        <v>1.5010000000000001E-2</v>
      </c>
      <c r="B350">
        <v>0.435</v>
      </c>
      <c r="C350">
        <v>6.6349999999999998</v>
      </c>
      <c r="D350">
        <v>17</v>
      </c>
      <c r="E350">
        <v>5.99</v>
      </c>
      <c r="F350">
        <v>24.5</v>
      </c>
    </row>
    <row r="351" spans="1:6" x14ac:dyDescent="0.3">
      <c r="A351">
        <v>2.8989999999999998E-2</v>
      </c>
      <c r="B351">
        <v>0.42899999999999999</v>
      </c>
      <c r="C351">
        <v>6.9390000000000001</v>
      </c>
      <c r="D351">
        <v>19.7</v>
      </c>
      <c r="E351">
        <v>5.89</v>
      </c>
      <c r="F351">
        <v>26.6</v>
      </c>
    </row>
    <row r="352" spans="1:6" x14ac:dyDescent="0.3">
      <c r="A352">
        <v>6.2109999999999999E-2</v>
      </c>
      <c r="B352">
        <v>0.42899999999999999</v>
      </c>
      <c r="C352">
        <v>6.49</v>
      </c>
      <c r="D352">
        <v>19.7</v>
      </c>
      <c r="E352">
        <v>5.98</v>
      </c>
      <c r="F352">
        <v>22.9</v>
      </c>
    </row>
    <row r="353" spans="1:6" x14ac:dyDescent="0.3">
      <c r="A353">
        <v>7.9500000000000001E-2</v>
      </c>
      <c r="B353">
        <v>0.41099999999999998</v>
      </c>
      <c r="C353">
        <v>6.5789999999999997</v>
      </c>
      <c r="D353">
        <v>18.3</v>
      </c>
      <c r="E353">
        <v>5.49</v>
      </c>
      <c r="F353">
        <v>24.1</v>
      </c>
    </row>
    <row r="354" spans="1:6" x14ac:dyDescent="0.3">
      <c r="A354">
        <v>7.2440000000000004E-2</v>
      </c>
      <c r="B354">
        <v>0.41099999999999998</v>
      </c>
      <c r="C354">
        <v>5.8840000000000003</v>
      </c>
      <c r="D354">
        <v>18.3</v>
      </c>
      <c r="E354">
        <v>7.79</v>
      </c>
      <c r="F354">
        <v>18.600000000000001</v>
      </c>
    </row>
    <row r="355" spans="1:6" x14ac:dyDescent="0.3">
      <c r="A355">
        <v>1.7090000000000001E-2</v>
      </c>
      <c r="B355">
        <v>0.41</v>
      </c>
      <c r="C355">
        <v>6.7279999999999998</v>
      </c>
      <c r="D355">
        <v>17</v>
      </c>
      <c r="E355">
        <v>4.5</v>
      </c>
      <c r="F355">
        <v>30.1</v>
      </c>
    </row>
    <row r="356" spans="1:6" x14ac:dyDescent="0.3">
      <c r="A356">
        <v>4.301E-2</v>
      </c>
      <c r="B356">
        <v>0.41299999999999998</v>
      </c>
      <c r="C356">
        <v>5.6630000000000003</v>
      </c>
      <c r="D356">
        <v>22</v>
      </c>
      <c r="E356">
        <v>8.0500000000000007</v>
      </c>
      <c r="F356">
        <v>18.2</v>
      </c>
    </row>
    <row r="357" spans="1:6" x14ac:dyDescent="0.3">
      <c r="A357">
        <v>0.10659</v>
      </c>
      <c r="B357">
        <v>0.41299999999999998</v>
      </c>
      <c r="C357">
        <v>5.9359999999999999</v>
      </c>
      <c r="D357">
        <v>22</v>
      </c>
      <c r="E357">
        <v>5.57</v>
      </c>
      <c r="F357">
        <v>20.6</v>
      </c>
    </row>
    <row r="358" spans="1:6" x14ac:dyDescent="0.3">
      <c r="A358">
        <v>8.9829600000000003</v>
      </c>
      <c r="B358">
        <v>0.77</v>
      </c>
      <c r="C358">
        <v>6.2119999999999997</v>
      </c>
      <c r="D358">
        <v>20.2</v>
      </c>
      <c r="E358">
        <v>17.600000000000001</v>
      </c>
      <c r="F358">
        <v>17.8</v>
      </c>
    </row>
    <row r="359" spans="1:6" x14ac:dyDescent="0.3">
      <c r="A359">
        <v>3.8496999999999999</v>
      </c>
      <c r="B359">
        <v>0.77</v>
      </c>
      <c r="C359">
        <v>6.3949999999999996</v>
      </c>
      <c r="D359">
        <v>20.2</v>
      </c>
      <c r="E359">
        <v>13.27</v>
      </c>
      <c r="F359">
        <v>21.7</v>
      </c>
    </row>
    <row r="360" spans="1:6" x14ac:dyDescent="0.3">
      <c r="A360">
        <v>5.2017699999999998</v>
      </c>
      <c r="B360">
        <v>0.77</v>
      </c>
      <c r="C360">
        <v>6.1269999999999998</v>
      </c>
      <c r="D360">
        <v>20.2</v>
      </c>
      <c r="E360">
        <v>11.48</v>
      </c>
      <c r="F360">
        <v>22.7</v>
      </c>
    </row>
    <row r="361" spans="1:6" x14ac:dyDescent="0.3">
      <c r="A361">
        <v>4.2613099999999999</v>
      </c>
      <c r="B361">
        <v>0.77</v>
      </c>
      <c r="C361">
        <v>6.1120000000000001</v>
      </c>
      <c r="D361">
        <v>20.2</v>
      </c>
      <c r="E361">
        <v>12.67</v>
      </c>
      <c r="F361">
        <v>22.6</v>
      </c>
    </row>
    <row r="362" spans="1:6" x14ac:dyDescent="0.3">
      <c r="A362">
        <v>4.5419200000000002</v>
      </c>
      <c r="B362">
        <v>0.77</v>
      </c>
      <c r="C362">
        <v>6.3979999999999997</v>
      </c>
      <c r="D362">
        <v>20.2</v>
      </c>
      <c r="E362">
        <v>7.79</v>
      </c>
      <c r="F362">
        <v>25</v>
      </c>
    </row>
    <row r="363" spans="1:6" x14ac:dyDescent="0.3">
      <c r="A363">
        <v>3.83684</v>
      </c>
      <c r="B363">
        <v>0.77</v>
      </c>
      <c r="C363">
        <v>6.2510000000000003</v>
      </c>
      <c r="D363">
        <v>20.2</v>
      </c>
      <c r="E363">
        <v>14.19</v>
      </c>
      <c r="F363">
        <v>19.899999999999999</v>
      </c>
    </row>
    <row r="364" spans="1:6" x14ac:dyDescent="0.3">
      <c r="A364">
        <v>3.67822</v>
      </c>
      <c r="B364">
        <v>0.77</v>
      </c>
      <c r="C364">
        <v>5.3620000000000001</v>
      </c>
      <c r="D364">
        <v>20.2</v>
      </c>
      <c r="E364">
        <v>10.19</v>
      </c>
      <c r="F364">
        <v>20.8</v>
      </c>
    </row>
    <row r="365" spans="1:6" x14ac:dyDescent="0.3">
      <c r="A365">
        <v>4.2223899999999999</v>
      </c>
      <c r="B365">
        <v>0.77</v>
      </c>
      <c r="C365">
        <v>5.8029999999999999</v>
      </c>
      <c r="D365">
        <v>20.2</v>
      </c>
      <c r="E365">
        <v>14.64</v>
      </c>
      <c r="F365">
        <v>16.8</v>
      </c>
    </row>
    <row r="366" spans="1:6" x14ac:dyDescent="0.3">
      <c r="A366">
        <v>3.4742799999999998</v>
      </c>
      <c r="B366">
        <v>0.71799999999999997</v>
      </c>
      <c r="C366">
        <v>8.7799999999999994</v>
      </c>
      <c r="D366">
        <v>20.2</v>
      </c>
      <c r="E366">
        <v>5.29</v>
      </c>
      <c r="F366">
        <v>21.9</v>
      </c>
    </row>
    <row r="367" spans="1:6" x14ac:dyDescent="0.3">
      <c r="A367">
        <v>4.5558699999999996</v>
      </c>
      <c r="B367">
        <v>0.71799999999999997</v>
      </c>
      <c r="C367">
        <v>3.5609999999999999</v>
      </c>
      <c r="D367">
        <v>20.2</v>
      </c>
      <c r="E367">
        <v>7.12</v>
      </c>
      <c r="F367">
        <v>27.5</v>
      </c>
    </row>
    <row r="368" spans="1:6" x14ac:dyDescent="0.3">
      <c r="A368">
        <v>3.6969500000000002</v>
      </c>
      <c r="B368">
        <v>0.71799999999999997</v>
      </c>
      <c r="C368">
        <v>4.9630000000000001</v>
      </c>
      <c r="D368">
        <v>20.2</v>
      </c>
      <c r="E368">
        <v>14</v>
      </c>
      <c r="F368">
        <v>21.9</v>
      </c>
    </row>
    <row r="369" spans="1:6" x14ac:dyDescent="0.3">
      <c r="A369">
        <v>13.5222</v>
      </c>
      <c r="B369">
        <v>0.63100000000000001</v>
      </c>
      <c r="C369">
        <v>3.863</v>
      </c>
      <c r="D369">
        <v>20.2</v>
      </c>
      <c r="E369">
        <v>13.33</v>
      </c>
      <c r="F369">
        <v>23.1</v>
      </c>
    </row>
    <row r="370" spans="1:6" x14ac:dyDescent="0.3">
      <c r="A370">
        <v>4.8982200000000002</v>
      </c>
      <c r="B370">
        <v>0.63100000000000001</v>
      </c>
      <c r="C370">
        <v>4.97</v>
      </c>
      <c r="D370">
        <v>20.2</v>
      </c>
      <c r="E370">
        <v>3.26</v>
      </c>
      <c r="F370">
        <v>50</v>
      </c>
    </row>
    <row r="371" spans="1:6" x14ac:dyDescent="0.3">
      <c r="A371">
        <v>5.6699799999999998</v>
      </c>
      <c r="B371">
        <v>0.63100000000000001</v>
      </c>
      <c r="C371">
        <v>6.6829999999999998</v>
      </c>
      <c r="D371">
        <v>20.2</v>
      </c>
      <c r="E371">
        <v>3.73</v>
      </c>
      <c r="F371">
        <v>50</v>
      </c>
    </row>
    <row r="372" spans="1:6" x14ac:dyDescent="0.3">
      <c r="A372">
        <v>6.5387599999999999</v>
      </c>
      <c r="B372">
        <v>0.63100000000000001</v>
      </c>
      <c r="C372">
        <v>7.016</v>
      </c>
      <c r="D372">
        <v>20.2</v>
      </c>
      <c r="E372">
        <v>2.96</v>
      </c>
      <c r="F372">
        <v>50</v>
      </c>
    </row>
    <row r="373" spans="1:6" x14ac:dyDescent="0.3">
      <c r="A373">
        <v>9.2323000000000004</v>
      </c>
      <c r="B373">
        <v>0.63100000000000001</v>
      </c>
      <c r="C373">
        <v>6.2160000000000002</v>
      </c>
      <c r="D373">
        <v>20.2</v>
      </c>
      <c r="E373">
        <v>9.5299999999999994</v>
      </c>
      <c r="F373">
        <v>50</v>
      </c>
    </row>
    <row r="374" spans="1:6" x14ac:dyDescent="0.3">
      <c r="A374">
        <v>8.2672500000000007</v>
      </c>
      <c r="B374">
        <v>0.66800000000000004</v>
      </c>
      <c r="C374">
        <v>5.875</v>
      </c>
      <c r="D374">
        <v>20.2</v>
      </c>
      <c r="E374">
        <v>8.8800000000000008</v>
      </c>
      <c r="F374">
        <v>50</v>
      </c>
    </row>
    <row r="375" spans="1:6" x14ac:dyDescent="0.3">
      <c r="A375">
        <v>11.1081</v>
      </c>
      <c r="B375">
        <v>0.66800000000000004</v>
      </c>
      <c r="C375">
        <v>4.9059999999999997</v>
      </c>
      <c r="D375">
        <v>20.2</v>
      </c>
      <c r="E375">
        <v>34.770000000000003</v>
      </c>
      <c r="F375">
        <v>13.8</v>
      </c>
    </row>
    <row r="376" spans="1:6" x14ac:dyDescent="0.3">
      <c r="A376">
        <v>18.498200000000001</v>
      </c>
      <c r="B376">
        <v>0.66800000000000004</v>
      </c>
      <c r="C376">
        <v>4.1379999999999999</v>
      </c>
      <c r="D376">
        <v>20.2</v>
      </c>
      <c r="E376">
        <v>37.97</v>
      </c>
      <c r="F376">
        <v>13.8</v>
      </c>
    </row>
    <row r="377" spans="1:6" x14ac:dyDescent="0.3">
      <c r="A377">
        <v>19.609100000000002</v>
      </c>
      <c r="B377">
        <v>0.67100000000000004</v>
      </c>
      <c r="C377">
        <v>7.3129999999999997</v>
      </c>
      <c r="D377">
        <v>20.2</v>
      </c>
      <c r="E377">
        <v>13.44</v>
      </c>
      <c r="F377">
        <v>15</v>
      </c>
    </row>
    <row r="378" spans="1:6" x14ac:dyDescent="0.3">
      <c r="A378">
        <v>15.288</v>
      </c>
      <c r="B378">
        <v>0.67100000000000004</v>
      </c>
      <c r="C378">
        <v>6.649</v>
      </c>
      <c r="D378">
        <v>20.2</v>
      </c>
      <c r="E378">
        <v>23.24</v>
      </c>
      <c r="F378">
        <v>13.9</v>
      </c>
    </row>
    <row r="379" spans="1:6" x14ac:dyDescent="0.3">
      <c r="A379">
        <v>9.8234899999999996</v>
      </c>
      <c r="B379">
        <v>0.67100000000000004</v>
      </c>
      <c r="C379">
        <v>6.7939999999999996</v>
      </c>
      <c r="D379">
        <v>20.2</v>
      </c>
      <c r="E379">
        <v>21.24</v>
      </c>
      <c r="F379">
        <v>13.3</v>
      </c>
    </row>
    <row r="380" spans="1:6" x14ac:dyDescent="0.3">
      <c r="A380">
        <v>23.648199999999999</v>
      </c>
      <c r="B380">
        <v>0.67100000000000004</v>
      </c>
      <c r="C380">
        <v>6.38</v>
      </c>
      <c r="D380">
        <v>20.2</v>
      </c>
      <c r="E380">
        <v>23.69</v>
      </c>
      <c r="F380">
        <v>13.1</v>
      </c>
    </row>
    <row r="381" spans="1:6" x14ac:dyDescent="0.3">
      <c r="A381">
        <v>17.866700000000002</v>
      </c>
      <c r="B381">
        <v>0.67100000000000004</v>
      </c>
      <c r="C381">
        <v>6.2229999999999999</v>
      </c>
      <c r="D381">
        <v>20.2</v>
      </c>
      <c r="E381">
        <v>21.78</v>
      </c>
      <c r="F381">
        <v>10.199999999999999</v>
      </c>
    </row>
    <row r="382" spans="1:6" x14ac:dyDescent="0.3">
      <c r="A382">
        <v>88.976200000000006</v>
      </c>
      <c r="B382">
        <v>0.67100000000000004</v>
      </c>
      <c r="C382">
        <v>6.968</v>
      </c>
      <c r="D382">
        <v>20.2</v>
      </c>
      <c r="E382">
        <v>17.21</v>
      </c>
      <c r="F382">
        <v>10.4</v>
      </c>
    </row>
    <row r="383" spans="1:6" x14ac:dyDescent="0.3">
      <c r="A383">
        <v>15.8744</v>
      </c>
      <c r="B383">
        <v>0.67100000000000004</v>
      </c>
      <c r="C383">
        <v>6.5449999999999999</v>
      </c>
      <c r="D383">
        <v>20.2</v>
      </c>
      <c r="E383">
        <v>21.08</v>
      </c>
      <c r="F383">
        <v>10.9</v>
      </c>
    </row>
    <row r="384" spans="1:6" x14ac:dyDescent="0.3">
      <c r="A384">
        <v>9.1870200000000004</v>
      </c>
      <c r="B384">
        <v>0.7</v>
      </c>
      <c r="C384">
        <v>5.5359999999999996</v>
      </c>
      <c r="D384">
        <v>20.2</v>
      </c>
      <c r="E384">
        <v>23.6</v>
      </c>
      <c r="F384">
        <v>11.3</v>
      </c>
    </row>
    <row r="385" spans="1:6" x14ac:dyDescent="0.3">
      <c r="A385">
        <v>7.9924799999999996</v>
      </c>
      <c r="B385">
        <v>0.7</v>
      </c>
      <c r="C385">
        <v>5.52</v>
      </c>
      <c r="D385">
        <v>20.2</v>
      </c>
      <c r="E385">
        <v>24.56</v>
      </c>
      <c r="F385">
        <v>12.3</v>
      </c>
    </row>
    <row r="386" spans="1:6" x14ac:dyDescent="0.3">
      <c r="A386">
        <v>20.084900000000001</v>
      </c>
      <c r="B386">
        <v>0.7</v>
      </c>
      <c r="C386">
        <v>4.3680000000000003</v>
      </c>
      <c r="D386">
        <v>20.2</v>
      </c>
      <c r="E386">
        <v>30.63</v>
      </c>
      <c r="F386">
        <v>8.8000000000000007</v>
      </c>
    </row>
    <row r="387" spans="1:6" x14ac:dyDescent="0.3">
      <c r="A387">
        <v>16.811800000000002</v>
      </c>
      <c r="B387">
        <v>0.7</v>
      </c>
      <c r="C387">
        <v>5.2770000000000001</v>
      </c>
      <c r="D387">
        <v>20.2</v>
      </c>
      <c r="E387">
        <v>30.81</v>
      </c>
      <c r="F387">
        <v>7.2</v>
      </c>
    </row>
    <row r="388" spans="1:6" x14ac:dyDescent="0.3">
      <c r="A388">
        <v>24.393799999999999</v>
      </c>
      <c r="B388">
        <v>0.7</v>
      </c>
      <c r="C388">
        <v>4.6520000000000001</v>
      </c>
      <c r="D388">
        <v>20.2</v>
      </c>
      <c r="E388">
        <v>28.28</v>
      </c>
      <c r="F388">
        <v>10.5</v>
      </c>
    </row>
    <row r="389" spans="1:6" x14ac:dyDescent="0.3">
      <c r="A389">
        <v>22.597100000000001</v>
      </c>
      <c r="B389">
        <v>0.7</v>
      </c>
      <c r="C389">
        <v>5</v>
      </c>
      <c r="D389">
        <v>20.2</v>
      </c>
      <c r="E389">
        <v>31.99</v>
      </c>
      <c r="F389">
        <v>7.4</v>
      </c>
    </row>
    <row r="390" spans="1:6" x14ac:dyDescent="0.3">
      <c r="A390">
        <v>14.3337</v>
      </c>
      <c r="B390">
        <v>0.7</v>
      </c>
      <c r="C390">
        <v>4.88</v>
      </c>
      <c r="D390">
        <v>20.2</v>
      </c>
      <c r="E390">
        <v>30.62</v>
      </c>
      <c r="F390">
        <v>10.199999999999999</v>
      </c>
    </row>
    <row r="391" spans="1:6" x14ac:dyDescent="0.3">
      <c r="A391">
        <v>8.1517400000000002</v>
      </c>
      <c r="B391">
        <v>0.7</v>
      </c>
      <c r="C391">
        <v>5.39</v>
      </c>
      <c r="D391">
        <v>20.2</v>
      </c>
      <c r="E391">
        <v>20.85</v>
      </c>
      <c r="F391">
        <v>11.5</v>
      </c>
    </row>
    <row r="392" spans="1:6" x14ac:dyDescent="0.3">
      <c r="A392">
        <v>6.9621500000000003</v>
      </c>
      <c r="B392">
        <v>0.7</v>
      </c>
      <c r="C392">
        <v>5.7130000000000001</v>
      </c>
      <c r="D392">
        <v>20.2</v>
      </c>
      <c r="E392">
        <v>17.11</v>
      </c>
      <c r="F392">
        <v>15.1</v>
      </c>
    </row>
    <row r="393" spans="1:6" x14ac:dyDescent="0.3">
      <c r="A393">
        <v>5.29305</v>
      </c>
      <c r="B393">
        <v>0.7</v>
      </c>
      <c r="C393">
        <v>6.0510000000000002</v>
      </c>
      <c r="D393">
        <v>20.2</v>
      </c>
      <c r="E393">
        <v>18.760000000000002</v>
      </c>
      <c r="F393">
        <v>23.2</v>
      </c>
    </row>
    <row r="394" spans="1:6" x14ac:dyDescent="0.3">
      <c r="A394">
        <v>11.5779</v>
      </c>
      <c r="B394">
        <v>0.7</v>
      </c>
      <c r="C394">
        <v>5.0359999999999996</v>
      </c>
      <c r="D394">
        <v>20.2</v>
      </c>
      <c r="E394">
        <v>25.68</v>
      </c>
      <c r="F394">
        <v>9.6999999999999993</v>
      </c>
    </row>
    <row r="395" spans="1:6" x14ac:dyDescent="0.3">
      <c r="A395">
        <v>8.6447599999999998</v>
      </c>
      <c r="B395">
        <v>0.69299999999999995</v>
      </c>
      <c r="C395">
        <v>6.1929999999999996</v>
      </c>
      <c r="D395">
        <v>20.2</v>
      </c>
      <c r="E395">
        <v>15.17</v>
      </c>
      <c r="F395">
        <v>13.8</v>
      </c>
    </row>
    <row r="396" spans="1:6" x14ac:dyDescent="0.3">
      <c r="A396">
        <v>13.3598</v>
      </c>
      <c r="B396">
        <v>0.69299999999999995</v>
      </c>
      <c r="C396">
        <v>5.8869999999999996</v>
      </c>
      <c r="D396">
        <v>20.2</v>
      </c>
      <c r="E396">
        <v>16.350000000000001</v>
      </c>
      <c r="F396">
        <v>12.7</v>
      </c>
    </row>
    <row r="397" spans="1:6" x14ac:dyDescent="0.3">
      <c r="A397">
        <v>8.7167499999999993</v>
      </c>
      <c r="B397">
        <v>0.69299999999999995</v>
      </c>
      <c r="C397">
        <v>6.4710000000000001</v>
      </c>
      <c r="D397">
        <v>20.2</v>
      </c>
      <c r="E397">
        <v>17.12</v>
      </c>
      <c r="F397">
        <v>13.1</v>
      </c>
    </row>
    <row r="398" spans="1:6" x14ac:dyDescent="0.3">
      <c r="A398">
        <v>5.8720499999999998</v>
      </c>
      <c r="B398">
        <v>0.69299999999999995</v>
      </c>
      <c r="C398">
        <v>6.4050000000000002</v>
      </c>
      <c r="D398">
        <v>20.2</v>
      </c>
      <c r="E398">
        <v>19.37</v>
      </c>
      <c r="F398">
        <v>12.5</v>
      </c>
    </row>
    <row r="399" spans="1:6" x14ac:dyDescent="0.3">
      <c r="A399">
        <v>7.6720199999999998</v>
      </c>
      <c r="B399">
        <v>0.69299999999999995</v>
      </c>
      <c r="C399">
        <v>5.7469999999999999</v>
      </c>
      <c r="D399">
        <v>20.2</v>
      </c>
      <c r="E399">
        <v>19.920000000000002</v>
      </c>
      <c r="F399">
        <v>8.5</v>
      </c>
    </row>
    <row r="400" spans="1:6" x14ac:dyDescent="0.3">
      <c r="A400">
        <v>38.351799999999997</v>
      </c>
      <c r="B400">
        <v>0.69299999999999995</v>
      </c>
      <c r="C400">
        <v>5.4530000000000003</v>
      </c>
      <c r="D400">
        <v>20.2</v>
      </c>
      <c r="E400">
        <v>30.59</v>
      </c>
      <c r="F400">
        <v>5</v>
      </c>
    </row>
    <row r="401" spans="1:6" x14ac:dyDescent="0.3">
      <c r="A401">
        <v>9.9165500000000009</v>
      </c>
      <c r="B401">
        <v>0.69299999999999995</v>
      </c>
      <c r="C401">
        <v>5.8520000000000003</v>
      </c>
      <c r="D401">
        <v>20.2</v>
      </c>
      <c r="E401">
        <v>29.97</v>
      </c>
      <c r="F401">
        <v>6.3</v>
      </c>
    </row>
    <row r="402" spans="1:6" x14ac:dyDescent="0.3">
      <c r="A402">
        <v>25.046099999999999</v>
      </c>
      <c r="B402">
        <v>0.69299999999999995</v>
      </c>
      <c r="C402">
        <v>5.9870000000000001</v>
      </c>
      <c r="D402">
        <v>20.2</v>
      </c>
      <c r="E402">
        <v>26.77</v>
      </c>
      <c r="F402">
        <v>5.6</v>
      </c>
    </row>
    <row r="403" spans="1:6" x14ac:dyDescent="0.3">
      <c r="A403">
        <v>14.2362</v>
      </c>
      <c r="B403">
        <v>0.69299999999999995</v>
      </c>
      <c r="C403">
        <v>6.343</v>
      </c>
      <c r="D403">
        <v>20.2</v>
      </c>
      <c r="E403">
        <v>20.32</v>
      </c>
      <c r="F403">
        <v>7.2</v>
      </c>
    </row>
    <row r="404" spans="1:6" x14ac:dyDescent="0.3">
      <c r="A404">
        <v>9.5957100000000004</v>
      </c>
      <c r="B404">
        <v>0.69299999999999995</v>
      </c>
      <c r="C404">
        <v>6.4039999999999999</v>
      </c>
      <c r="D404">
        <v>20.2</v>
      </c>
      <c r="E404">
        <v>20.309999999999999</v>
      </c>
      <c r="F404">
        <v>12.1</v>
      </c>
    </row>
    <row r="405" spans="1:6" x14ac:dyDescent="0.3">
      <c r="A405">
        <v>24.8017</v>
      </c>
      <c r="B405">
        <v>0.69299999999999995</v>
      </c>
      <c r="C405">
        <v>5.3490000000000002</v>
      </c>
      <c r="D405">
        <v>20.2</v>
      </c>
      <c r="E405">
        <v>19.77</v>
      </c>
      <c r="F405">
        <v>8.3000000000000007</v>
      </c>
    </row>
    <row r="406" spans="1:6" x14ac:dyDescent="0.3">
      <c r="A406">
        <v>41.529200000000003</v>
      </c>
      <c r="B406">
        <v>0.69299999999999995</v>
      </c>
      <c r="C406">
        <v>5.5309999999999997</v>
      </c>
      <c r="D406">
        <v>20.2</v>
      </c>
      <c r="E406">
        <v>27.38</v>
      </c>
      <c r="F406">
        <v>8.5</v>
      </c>
    </row>
    <row r="407" spans="1:6" x14ac:dyDescent="0.3">
      <c r="A407">
        <v>67.9208</v>
      </c>
      <c r="B407">
        <v>0.69299999999999995</v>
      </c>
      <c r="C407">
        <v>5.6829999999999998</v>
      </c>
      <c r="D407">
        <v>20.2</v>
      </c>
      <c r="E407">
        <v>22.98</v>
      </c>
      <c r="F407">
        <v>5</v>
      </c>
    </row>
    <row r="408" spans="1:6" x14ac:dyDescent="0.3">
      <c r="A408">
        <v>20.716200000000001</v>
      </c>
      <c r="B408">
        <v>0.65900000000000003</v>
      </c>
      <c r="C408">
        <v>4.1379999999999999</v>
      </c>
      <c r="D408">
        <v>20.2</v>
      </c>
      <c r="E408">
        <v>23.34</v>
      </c>
      <c r="F408">
        <v>11.9</v>
      </c>
    </row>
    <row r="409" spans="1:6" x14ac:dyDescent="0.3">
      <c r="A409">
        <v>11.9511</v>
      </c>
      <c r="B409">
        <v>0.65900000000000003</v>
      </c>
      <c r="C409">
        <v>5.6079999999999997</v>
      </c>
      <c r="D409">
        <v>20.2</v>
      </c>
      <c r="E409">
        <v>12.13</v>
      </c>
      <c r="F409">
        <v>27.9</v>
      </c>
    </row>
    <row r="410" spans="1:6" x14ac:dyDescent="0.3">
      <c r="A410">
        <v>7.4038899999999996</v>
      </c>
      <c r="B410">
        <v>0.59699999999999998</v>
      </c>
      <c r="C410">
        <v>5.617</v>
      </c>
      <c r="D410">
        <v>20.2</v>
      </c>
      <c r="E410">
        <v>26.4</v>
      </c>
      <c r="F410">
        <v>17.2</v>
      </c>
    </row>
    <row r="411" spans="1:6" x14ac:dyDescent="0.3">
      <c r="A411">
        <v>14.4383</v>
      </c>
      <c r="B411">
        <v>0.59699999999999998</v>
      </c>
      <c r="C411">
        <v>6.8520000000000003</v>
      </c>
      <c r="D411">
        <v>20.2</v>
      </c>
      <c r="E411">
        <v>19.78</v>
      </c>
      <c r="F411">
        <v>27.5</v>
      </c>
    </row>
    <row r="412" spans="1:6" x14ac:dyDescent="0.3">
      <c r="A412">
        <v>51.135800000000003</v>
      </c>
      <c r="B412">
        <v>0.59699999999999998</v>
      </c>
      <c r="C412">
        <v>5.7569999999999997</v>
      </c>
      <c r="D412">
        <v>20.2</v>
      </c>
      <c r="E412">
        <v>10.11</v>
      </c>
      <c r="F412">
        <v>15</v>
      </c>
    </row>
    <row r="413" spans="1:6" x14ac:dyDescent="0.3">
      <c r="A413">
        <v>14.050700000000001</v>
      </c>
      <c r="B413">
        <v>0.59699999999999998</v>
      </c>
      <c r="C413">
        <v>6.657</v>
      </c>
      <c r="D413">
        <v>20.2</v>
      </c>
      <c r="E413">
        <v>21.22</v>
      </c>
      <c r="F413">
        <v>17.2</v>
      </c>
    </row>
    <row r="414" spans="1:6" x14ac:dyDescent="0.3">
      <c r="A414">
        <v>18.811</v>
      </c>
      <c r="B414">
        <v>0.59699999999999998</v>
      </c>
      <c r="C414">
        <v>4.6280000000000001</v>
      </c>
      <c r="D414">
        <v>20.2</v>
      </c>
      <c r="E414">
        <v>34.369999999999997</v>
      </c>
      <c r="F414">
        <v>17.899999999999999</v>
      </c>
    </row>
    <row r="415" spans="1:6" x14ac:dyDescent="0.3">
      <c r="A415">
        <v>28.655799999999999</v>
      </c>
      <c r="B415">
        <v>0.59699999999999998</v>
      </c>
      <c r="C415">
        <v>5.1550000000000002</v>
      </c>
      <c r="D415">
        <v>20.2</v>
      </c>
      <c r="E415">
        <v>20.079999999999998</v>
      </c>
      <c r="F415">
        <v>16.3</v>
      </c>
    </row>
    <row r="416" spans="1:6" x14ac:dyDescent="0.3">
      <c r="A416">
        <v>45.746099999999998</v>
      </c>
      <c r="B416">
        <v>0.69299999999999995</v>
      </c>
      <c r="C416">
        <v>4.5190000000000001</v>
      </c>
      <c r="D416">
        <v>20.2</v>
      </c>
      <c r="E416">
        <v>36.979999999999997</v>
      </c>
      <c r="F416">
        <v>7</v>
      </c>
    </row>
    <row r="417" spans="1:6" x14ac:dyDescent="0.3">
      <c r="A417">
        <v>18.084599999999998</v>
      </c>
      <c r="B417">
        <v>0.67900000000000005</v>
      </c>
      <c r="C417">
        <v>6.4340000000000002</v>
      </c>
      <c r="D417">
        <v>20.2</v>
      </c>
      <c r="E417">
        <v>29.05</v>
      </c>
      <c r="F417">
        <v>7.2</v>
      </c>
    </row>
    <row r="418" spans="1:6" x14ac:dyDescent="0.3">
      <c r="A418">
        <v>10.834199999999999</v>
      </c>
      <c r="B418">
        <v>0.67900000000000005</v>
      </c>
      <c r="C418">
        <v>6.782</v>
      </c>
      <c r="D418">
        <v>20.2</v>
      </c>
      <c r="E418">
        <v>25.79</v>
      </c>
      <c r="F418">
        <v>7.5</v>
      </c>
    </row>
    <row r="419" spans="1:6" x14ac:dyDescent="0.3">
      <c r="A419">
        <v>25.9406</v>
      </c>
      <c r="B419">
        <v>0.67900000000000005</v>
      </c>
      <c r="C419">
        <v>5.3040000000000003</v>
      </c>
      <c r="D419">
        <v>20.2</v>
      </c>
      <c r="E419">
        <v>26.64</v>
      </c>
      <c r="F419">
        <v>10.4</v>
      </c>
    </row>
    <row r="420" spans="1:6" x14ac:dyDescent="0.3">
      <c r="A420">
        <v>73.534099999999995</v>
      </c>
      <c r="B420">
        <v>0.67900000000000005</v>
      </c>
      <c r="C420">
        <v>5.9569999999999999</v>
      </c>
      <c r="D420">
        <v>20.2</v>
      </c>
      <c r="E420">
        <v>20.62</v>
      </c>
      <c r="F420">
        <v>8.8000000000000007</v>
      </c>
    </row>
    <row r="421" spans="1:6" x14ac:dyDescent="0.3">
      <c r="A421">
        <v>11.8123</v>
      </c>
      <c r="B421">
        <v>0.71799999999999997</v>
      </c>
      <c r="C421">
        <v>6.8239999999999998</v>
      </c>
      <c r="D421">
        <v>20.2</v>
      </c>
      <c r="E421">
        <v>22.74</v>
      </c>
      <c r="F421">
        <v>8.4</v>
      </c>
    </row>
    <row r="422" spans="1:6" x14ac:dyDescent="0.3">
      <c r="A422">
        <v>11.087400000000001</v>
      </c>
      <c r="B422">
        <v>0.71799999999999997</v>
      </c>
      <c r="C422">
        <v>6.4109999999999996</v>
      </c>
      <c r="D422">
        <v>20.2</v>
      </c>
      <c r="E422">
        <v>15.02</v>
      </c>
      <c r="F422">
        <v>16.7</v>
      </c>
    </row>
    <row r="423" spans="1:6" x14ac:dyDescent="0.3">
      <c r="A423">
        <v>7.0225900000000001</v>
      </c>
      <c r="B423">
        <v>0.71799999999999997</v>
      </c>
      <c r="C423">
        <v>6.0060000000000002</v>
      </c>
      <c r="D423">
        <v>20.2</v>
      </c>
      <c r="E423">
        <v>15.7</v>
      </c>
      <c r="F423">
        <v>14.2</v>
      </c>
    </row>
    <row r="424" spans="1:6" x14ac:dyDescent="0.3">
      <c r="A424">
        <v>12.0482</v>
      </c>
      <c r="B424">
        <v>0.61399999999999999</v>
      </c>
      <c r="C424">
        <v>5.6479999999999997</v>
      </c>
      <c r="D424">
        <v>20.2</v>
      </c>
      <c r="E424">
        <v>14.1</v>
      </c>
      <c r="F424">
        <v>20.8</v>
      </c>
    </row>
    <row r="425" spans="1:6" x14ac:dyDescent="0.3">
      <c r="A425">
        <v>7.0504199999999999</v>
      </c>
      <c r="B425">
        <v>0.61399999999999999</v>
      </c>
      <c r="C425">
        <v>6.1029999999999998</v>
      </c>
      <c r="D425">
        <v>20.2</v>
      </c>
      <c r="E425">
        <v>23.29</v>
      </c>
      <c r="F425">
        <v>13.4</v>
      </c>
    </row>
    <row r="426" spans="1:6" x14ac:dyDescent="0.3">
      <c r="A426">
        <v>8.7921200000000006</v>
      </c>
      <c r="B426">
        <v>0.58399999999999996</v>
      </c>
      <c r="C426">
        <v>5.5650000000000004</v>
      </c>
      <c r="D426">
        <v>20.2</v>
      </c>
      <c r="E426">
        <v>17.16</v>
      </c>
      <c r="F426">
        <v>11.7</v>
      </c>
    </row>
    <row r="427" spans="1:6" x14ac:dyDescent="0.3">
      <c r="A427">
        <v>15.860300000000001</v>
      </c>
      <c r="B427">
        <v>0.67900000000000005</v>
      </c>
      <c r="C427">
        <v>5.8959999999999999</v>
      </c>
      <c r="D427">
        <v>20.2</v>
      </c>
      <c r="E427">
        <v>24.39</v>
      </c>
      <c r="F427">
        <v>8.3000000000000007</v>
      </c>
    </row>
    <row r="428" spans="1:6" x14ac:dyDescent="0.3">
      <c r="A428">
        <v>12.247199999999999</v>
      </c>
      <c r="B428">
        <v>0.58399999999999996</v>
      </c>
      <c r="C428">
        <v>5.8369999999999997</v>
      </c>
      <c r="D428">
        <v>20.2</v>
      </c>
      <c r="E428">
        <v>15.69</v>
      </c>
      <c r="F428">
        <v>10.199999999999999</v>
      </c>
    </row>
    <row r="429" spans="1:6" x14ac:dyDescent="0.3">
      <c r="A429">
        <v>37.661900000000003</v>
      </c>
      <c r="B429">
        <v>0.67900000000000005</v>
      </c>
      <c r="C429">
        <v>6.202</v>
      </c>
      <c r="D429">
        <v>20.2</v>
      </c>
      <c r="E429">
        <v>14.52</v>
      </c>
      <c r="F429">
        <v>10.9</v>
      </c>
    </row>
    <row r="430" spans="1:6" x14ac:dyDescent="0.3">
      <c r="A430">
        <v>7.3671100000000003</v>
      </c>
      <c r="B430">
        <v>0.67900000000000005</v>
      </c>
      <c r="C430">
        <v>6.1929999999999996</v>
      </c>
      <c r="D430">
        <v>20.2</v>
      </c>
      <c r="E430">
        <v>21.52</v>
      </c>
      <c r="F430">
        <v>11</v>
      </c>
    </row>
    <row r="431" spans="1:6" x14ac:dyDescent="0.3">
      <c r="A431">
        <v>9.3388899999999992</v>
      </c>
      <c r="B431">
        <v>0.67900000000000005</v>
      </c>
      <c r="C431">
        <v>6.38</v>
      </c>
      <c r="D431">
        <v>20.2</v>
      </c>
      <c r="E431">
        <v>24.08</v>
      </c>
      <c r="F431">
        <v>9.5</v>
      </c>
    </row>
    <row r="432" spans="1:6" x14ac:dyDescent="0.3">
      <c r="A432">
        <v>8.4921299999999995</v>
      </c>
      <c r="B432">
        <v>0.58399999999999996</v>
      </c>
      <c r="C432">
        <v>6.3479999999999999</v>
      </c>
      <c r="D432">
        <v>20.2</v>
      </c>
      <c r="E432">
        <v>17.64</v>
      </c>
      <c r="F432">
        <v>14.5</v>
      </c>
    </row>
    <row r="433" spans="1:6" x14ac:dyDescent="0.3">
      <c r="A433">
        <v>10.0623</v>
      </c>
      <c r="B433">
        <v>0.58399999999999996</v>
      </c>
      <c r="C433">
        <v>6.8330000000000002</v>
      </c>
      <c r="D433">
        <v>20.2</v>
      </c>
      <c r="E433">
        <v>19.690000000000001</v>
      </c>
      <c r="F433">
        <v>14.1</v>
      </c>
    </row>
    <row r="434" spans="1:6" x14ac:dyDescent="0.3">
      <c r="A434">
        <v>6.4440499999999998</v>
      </c>
      <c r="B434">
        <v>0.58399999999999996</v>
      </c>
      <c r="C434">
        <v>6.4249999999999998</v>
      </c>
      <c r="D434">
        <v>20.2</v>
      </c>
      <c r="E434">
        <v>12.03</v>
      </c>
      <c r="F434">
        <v>16.100000000000001</v>
      </c>
    </row>
    <row r="435" spans="1:6" x14ac:dyDescent="0.3">
      <c r="A435">
        <v>5.5810700000000004</v>
      </c>
      <c r="B435">
        <v>0.71299999999999997</v>
      </c>
      <c r="C435">
        <v>6.4359999999999999</v>
      </c>
      <c r="D435">
        <v>20.2</v>
      </c>
      <c r="E435">
        <v>16.22</v>
      </c>
      <c r="F435">
        <v>14.3</v>
      </c>
    </row>
    <row r="436" spans="1:6" x14ac:dyDescent="0.3">
      <c r="A436">
        <v>13.913399999999999</v>
      </c>
      <c r="B436">
        <v>0.71299999999999997</v>
      </c>
      <c r="C436">
        <v>6.2080000000000002</v>
      </c>
      <c r="D436">
        <v>20.2</v>
      </c>
      <c r="E436">
        <v>15.17</v>
      </c>
      <c r="F436">
        <v>11.7</v>
      </c>
    </row>
    <row r="437" spans="1:6" x14ac:dyDescent="0.3">
      <c r="A437">
        <v>11.160399999999999</v>
      </c>
      <c r="B437">
        <v>0.74</v>
      </c>
      <c r="C437">
        <v>6.6289999999999996</v>
      </c>
      <c r="D437">
        <v>20.2</v>
      </c>
      <c r="E437">
        <v>23.27</v>
      </c>
      <c r="F437">
        <v>13.4</v>
      </c>
    </row>
    <row r="438" spans="1:6" x14ac:dyDescent="0.3">
      <c r="A438">
        <v>14.4208</v>
      </c>
      <c r="B438">
        <v>0.74</v>
      </c>
      <c r="C438">
        <v>6.4610000000000003</v>
      </c>
      <c r="D438">
        <v>20.2</v>
      </c>
      <c r="E438">
        <v>18.05</v>
      </c>
      <c r="F438">
        <v>9.6</v>
      </c>
    </row>
    <row r="439" spans="1:6" x14ac:dyDescent="0.3">
      <c r="A439">
        <v>15.177199999999999</v>
      </c>
      <c r="B439">
        <v>0.74</v>
      </c>
      <c r="C439">
        <v>6.1520000000000001</v>
      </c>
      <c r="D439">
        <v>20.2</v>
      </c>
      <c r="E439">
        <v>26.45</v>
      </c>
      <c r="F439">
        <v>8.6999999999999993</v>
      </c>
    </row>
    <row r="440" spans="1:6" x14ac:dyDescent="0.3">
      <c r="A440">
        <v>13.678100000000001</v>
      </c>
      <c r="B440">
        <v>0.74</v>
      </c>
      <c r="C440">
        <v>5.9349999999999996</v>
      </c>
      <c r="D440">
        <v>20.2</v>
      </c>
      <c r="E440">
        <v>34.020000000000003</v>
      </c>
      <c r="F440">
        <v>8.4</v>
      </c>
    </row>
    <row r="441" spans="1:6" x14ac:dyDescent="0.3">
      <c r="A441">
        <v>9.3906299999999998</v>
      </c>
      <c r="B441">
        <v>0.74</v>
      </c>
      <c r="C441">
        <v>5.6269999999999998</v>
      </c>
      <c r="D441">
        <v>20.2</v>
      </c>
      <c r="E441">
        <v>22.88</v>
      </c>
      <c r="F441">
        <v>12.8</v>
      </c>
    </row>
    <row r="442" spans="1:6" x14ac:dyDescent="0.3">
      <c r="A442">
        <v>22.051100000000002</v>
      </c>
      <c r="B442">
        <v>0.74</v>
      </c>
      <c r="C442">
        <v>5.8179999999999996</v>
      </c>
      <c r="D442">
        <v>20.2</v>
      </c>
      <c r="E442">
        <v>22.11</v>
      </c>
      <c r="F442">
        <v>10.5</v>
      </c>
    </row>
    <row r="443" spans="1:6" x14ac:dyDescent="0.3">
      <c r="A443">
        <v>9.7241800000000005</v>
      </c>
      <c r="B443">
        <v>0.74</v>
      </c>
      <c r="C443">
        <v>6.4059999999999997</v>
      </c>
      <c r="D443">
        <v>20.2</v>
      </c>
      <c r="E443">
        <v>19.52</v>
      </c>
      <c r="F443">
        <v>17.100000000000001</v>
      </c>
    </row>
    <row r="444" spans="1:6" x14ac:dyDescent="0.3">
      <c r="A444">
        <v>5.6663699999999997</v>
      </c>
      <c r="B444">
        <v>0.74</v>
      </c>
      <c r="C444">
        <v>6.2190000000000003</v>
      </c>
      <c r="D444">
        <v>20.2</v>
      </c>
      <c r="E444">
        <v>16.59</v>
      </c>
      <c r="F444">
        <v>18.399999999999999</v>
      </c>
    </row>
    <row r="445" spans="1:6" x14ac:dyDescent="0.3">
      <c r="A445">
        <v>9.9665400000000002</v>
      </c>
      <c r="B445">
        <v>0.74</v>
      </c>
      <c r="C445">
        <v>6.4850000000000003</v>
      </c>
      <c r="D445">
        <v>20.2</v>
      </c>
      <c r="E445">
        <v>18.850000000000001</v>
      </c>
      <c r="F445">
        <v>15.4</v>
      </c>
    </row>
    <row r="446" spans="1:6" x14ac:dyDescent="0.3">
      <c r="A446">
        <v>12.802300000000001</v>
      </c>
      <c r="B446">
        <v>0.74</v>
      </c>
      <c r="C446">
        <v>5.8540000000000001</v>
      </c>
      <c r="D446">
        <v>20.2</v>
      </c>
      <c r="E446">
        <v>23.79</v>
      </c>
      <c r="F446">
        <v>10.8</v>
      </c>
    </row>
    <row r="447" spans="1:6" x14ac:dyDescent="0.3">
      <c r="A447">
        <v>10.671799999999999</v>
      </c>
      <c r="B447">
        <v>0.74</v>
      </c>
      <c r="C447">
        <v>6.4589999999999996</v>
      </c>
      <c r="D447">
        <v>20.2</v>
      </c>
      <c r="E447">
        <v>23.98</v>
      </c>
      <c r="F447">
        <v>11.8</v>
      </c>
    </row>
    <row r="448" spans="1:6" x14ac:dyDescent="0.3">
      <c r="A448">
        <v>6.2880700000000003</v>
      </c>
      <c r="B448">
        <v>0.74</v>
      </c>
      <c r="C448">
        <v>6.3410000000000002</v>
      </c>
      <c r="D448">
        <v>20.2</v>
      </c>
      <c r="E448">
        <v>17.79</v>
      </c>
      <c r="F448">
        <v>14.9</v>
      </c>
    </row>
    <row r="449" spans="1:6" x14ac:dyDescent="0.3">
      <c r="A449">
        <v>9.9248499999999993</v>
      </c>
      <c r="B449">
        <v>0.74</v>
      </c>
      <c r="C449">
        <v>6.2510000000000003</v>
      </c>
      <c r="D449">
        <v>20.2</v>
      </c>
      <c r="E449">
        <v>16.440000000000001</v>
      </c>
      <c r="F449">
        <v>12.6</v>
      </c>
    </row>
    <row r="450" spans="1:6" x14ac:dyDescent="0.3">
      <c r="A450">
        <v>9.3290900000000008</v>
      </c>
      <c r="B450">
        <v>0.71299999999999997</v>
      </c>
      <c r="C450">
        <v>6.1849999999999996</v>
      </c>
      <c r="D450">
        <v>20.2</v>
      </c>
      <c r="E450">
        <v>18.13</v>
      </c>
      <c r="F450">
        <v>14.1</v>
      </c>
    </row>
    <row r="451" spans="1:6" x14ac:dyDescent="0.3">
      <c r="A451">
        <v>7.5260100000000003</v>
      </c>
      <c r="B451">
        <v>0.71299999999999997</v>
      </c>
      <c r="C451">
        <v>6.4169999999999998</v>
      </c>
      <c r="D451">
        <v>20.2</v>
      </c>
      <c r="E451">
        <v>19.309999999999999</v>
      </c>
      <c r="F451">
        <v>13</v>
      </c>
    </row>
    <row r="452" spans="1:6" x14ac:dyDescent="0.3">
      <c r="A452">
        <v>6.7177199999999999</v>
      </c>
      <c r="B452">
        <v>0.71299999999999997</v>
      </c>
      <c r="C452">
        <v>6.7489999999999997</v>
      </c>
      <c r="D452">
        <v>20.2</v>
      </c>
      <c r="E452">
        <v>17.440000000000001</v>
      </c>
      <c r="F452">
        <v>13.4</v>
      </c>
    </row>
    <row r="453" spans="1:6" x14ac:dyDescent="0.3">
      <c r="A453">
        <v>5.4411399999999999</v>
      </c>
      <c r="B453">
        <v>0.71299999999999997</v>
      </c>
      <c r="C453">
        <v>6.6550000000000002</v>
      </c>
      <c r="D453">
        <v>20.2</v>
      </c>
      <c r="E453">
        <v>17.73</v>
      </c>
      <c r="F453">
        <v>15.2</v>
      </c>
    </row>
    <row r="454" spans="1:6" x14ac:dyDescent="0.3">
      <c r="A454">
        <v>5.0901699999999996</v>
      </c>
      <c r="B454">
        <v>0.71299999999999997</v>
      </c>
      <c r="C454">
        <v>6.2969999999999997</v>
      </c>
      <c r="D454">
        <v>20.2</v>
      </c>
      <c r="E454">
        <v>17.27</v>
      </c>
      <c r="F454">
        <v>16.100000000000001</v>
      </c>
    </row>
    <row r="455" spans="1:6" x14ac:dyDescent="0.3">
      <c r="A455">
        <v>8.2480899999999995</v>
      </c>
      <c r="B455">
        <v>0.71299999999999997</v>
      </c>
      <c r="C455">
        <v>7.3929999999999998</v>
      </c>
      <c r="D455">
        <v>20.2</v>
      </c>
      <c r="E455">
        <v>16.739999999999998</v>
      </c>
      <c r="F455">
        <v>17.8</v>
      </c>
    </row>
    <row r="456" spans="1:6" x14ac:dyDescent="0.3">
      <c r="A456">
        <v>9.5136299999999991</v>
      </c>
      <c r="B456">
        <v>0.71299999999999997</v>
      </c>
      <c r="C456">
        <v>6.7279999999999998</v>
      </c>
      <c r="D456">
        <v>20.2</v>
      </c>
      <c r="E456">
        <v>18.71</v>
      </c>
      <c r="F456">
        <v>14.9</v>
      </c>
    </row>
    <row r="457" spans="1:6" x14ac:dyDescent="0.3">
      <c r="A457">
        <v>4.75237</v>
      </c>
      <c r="B457">
        <v>0.71299999999999997</v>
      </c>
      <c r="C457">
        <v>6.5250000000000004</v>
      </c>
      <c r="D457">
        <v>20.2</v>
      </c>
      <c r="E457">
        <v>18.13</v>
      </c>
      <c r="F457">
        <v>14.1</v>
      </c>
    </row>
    <row r="458" spans="1:6" x14ac:dyDescent="0.3">
      <c r="A458">
        <v>4.6688299999999998</v>
      </c>
      <c r="B458">
        <v>0.71299999999999997</v>
      </c>
      <c r="C458">
        <v>5.976</v>
      </c>
      <c r="D458">
        <v>20.2</v>
      </c>
      <c r="E458">
        <v>19.010000000000002</v>
      </c>
      <c r="F458">
        <v>12.7</v>
      </c>
    </row>
    <row r="459" spans="1:6" x14ac:dyDescent="0.3">
      <c r="A459">
        <v>8.2005800000000004</v>
      </c>
      <c r="B459">
        <v>0.71299999999999997</v>
      </c>
      <c r="C459">
        <v>5.9359999999999999</v>
      </c>
      <c r="D459">
        <v>20.2</v>
      </c>
      <c r="E459">
        <v>16.940000000000001</v>
      </c>
      <c r="F459">
        <v>13.5</v>
      </c>
    </row>
    <row r="460" spans="1:6" x14ac:dyDescent="0.3">
      <c r="A460">
        <v>7.75223</v>
      </c>
      <c r="B460">
        <v>0.71299999999999997</v>
      </c>
      <c r="C460">
        <v>6.3010000000000002</v>
      </c>
      <c r="D460">
        <v>20.2</v>
      </c>
      <c r="E460">
        <v>16.23</v>
      </c>
      <c r="F460">
        <v>14.9</v>
      </c>
    </row>
    <row r="461" spans="1:6" x14ac:dyDescent="0.3">
      <c r="A461">
        <v>6.8011699999999999</v>
      </c>
      <c r="B461">
        <v>0.71299999999999997</v>
      </c>
      <c r="C461">
        <v>6.0810000000000004</v>
      </c>
      <c r="D461">
        <v>20.2</v>
      </c>
      <c r="E461">
        <v>14.7</v>
      </c>
      <c r="F461">
        <v>20</v>
      </c>
    </row>
    <row r="462" spans="1:6" x14ac:dyDescent="0.3">
      <c r="A462">
        <v>4.8121299999999998</v>
      </c>
      <c r="B462">
        <v>0.71299999999999997</v>
      </c>
      <c r="C462">
        <v>6.7009999999999996</v>
      </c>
      <c r="D462">
        <v>20.2</v>
      </c>
      <c r="E462">
        <v>16.420000000000002</v>
      </c>
      <c r="F462">
        <v>16.399999999999999</v>
      </c>
    </row>
    <row r="463" spans="1:6" x14ac:dyDescent="0.3">
      <c r="A463">
        <v>3.6931099999999999</v>
      </c>
      <c r="B463">
        <v>0.71299999999999997</v>
      </c>
      <c r="C463">
        <v>6.3760000000000003</v>
      </c>
      <c r="D463">
        <v>20.2</v>
      </c>
      <c r="E463">
        <v>14.65</v>
      </c>
      <c r="F463">
        <v>17.7</v>
      </c>
    </row>
    <row r="464" spans="1:6" x14ac:dyDescent="0.3">
      <c r="A464">
        <v>6.6549199999999997</v>
      </c>
      <c r="B464">
        <v>0.71299999999999997</v>
      </c>
      <c r="C464">
        <v>6.3170000000000002</v>
      </c>
      <c r="D464">
        <v>20.2</v>
      </c>
      <c r="E464">
        <v>13.99</v>
      </c>
      <c r="F464">
        <v>19.5</v>
      </c>
    </row>
    <row r="465" spans="1:6" x14ac:dyDescent="0.3">
      <c r="A465">
        <v>5.8211500000000003</v>
      </c>
      <c r="B465">
        <v>0.71299999999999997</v>
      </c>
      <c r="C465">
        <v>6.5129999999999999</v>
      </c>
      <c r="D465">
        <v>20.2</v>
      </c>
      <c r="E465">
        <v>10.29</v>
      </c>
      <c r="F465">
        <v>20.2</v>
      </c>
    </row>
    <row r="466" spans="1:6" x14ac:dyDescent="0.3">
      <c r="A466">
        <v>7.8393199999999998</v>
      </c>
      <c r="B466">
        <v>0.65500000000000003</v>
      </c>
      <c r="C466">
        <v>6.2089999999999996</v>
      </c>
      <c r="D466">
        <v>20.2</v>
      </c>
      <c r="E466">
        <v>13.22</v>
      </c>
      <c r="F466">
        <v>21.4</v>
      </c>
    </row>
    <row r="467" spans="1:6" x14ac:dyDescent="0.3">
      <c r="A467">
        <v>3.1636000000000002</v>
      </c>
      <c r="B467">
        <v>0.65500000000000003</v>
      </c>
      <c r="C467">
        <v>5.7590000000000003</v>
      </c>
      <c r="D467">
        <v>20.2</v>
      </c>
      <c r="E467">
        <v>14.13</v>
      </c>
      <c r="F467">
        <v>19.899999999999999</v>
      </c>
    </row>
    <row r="468" spans="1:6" x14ac:dyDescent="0.3">
      <c r="A468">
        <v>3.7749799999999998</v>
      </c>
      <c r="B468">
        <v>0.65500000000000003</v>
      </c>
      <c r="C468">
        <v>5.952</v>
      </c>
      <c r="D468">
        <v>20.2</v>
      </c>
      <c r="E468">
        <v>17.149999999999999</v>
      </c>
      <c r="F468">
        <v>19</v>
      </c>
    </row>
    <row r="469" spans="1:6" x14ac:dyDescent="0.3">
      <c r="A469">
        <v>4.4222799999999998</v>
      </c>
      <c r="B469">
        <v>0.58399999999999996</v>
      </c>
      <c r="C469">
        <v>6.0030000000000001</v>
      </c>
      <c r="D469">
        <v>20.2</v>
      </c>
      <c r="E469">
        <v>21.32</v>
      </c>
      <c r="F469">
        <v>19.100000000000001</v>
      </c>
    </row>
    <row r="470" spans="1:6" x14ac:dyDescent="0.3">
      <c r="A470">
        <v>15.575699999999999</v>
      </c>
      <c r="B470">
        <v>0.57999999999999996</v>
      </c>
      <c r="C470">
        <v>5.9260000000000002</v>
      </c>
      <c r="D470">
        <v>20.2</v>
      </c>
      <c r="E470">
        <v>18.13</v>
      </c>
      <c r="F470">
        <v>19.100000000000001</v>
      </c>
    </row>
    <row r="471" spans="1:6" x14ac:dyDescent="0.3">
      <c r="A471">
        <v>13.075100000000001</v>
      </c>
      <c r="B471">
        <v>0.57999999999999996</v>
      </c>
      <c r="C471">
        <v>5.7130000000000001</v>
      </c>
      <c r="D471">
        <v>20.2</v>
      </c>
      <c r="E471">
        <v>14.76</v>
      </c>
      <c r="F471">
        <v>20.100000000000001</v>
      </c>
    </row>
    <row r="472" spans="1:6" x14ac:dyDescent="0.3">
      <c r="A472">
        <v>4.3487900000000002</v>
      </c>
      <c r="B472">
        <v>0.57999999999999996</v>
      </c>
      <c r="C472">
        <v>6.1669999999999998</v>
      </c>
      <c r="D472">
        <v>20.2</v>
      </c>
      <c r="E472">
        <v>16.29</v>
      </c>
      <c r="F472">
        <v>19.899999999999999</v>
      </c>
    </row>
    <row r="473" spans="1:6" x14ac:dyDescent="0.3">
      <c r="A473">
        <v>4.0384099999999998</v>
      </c>
      <c r="B473">
        <v>0.53200000000000003</v>
      </c>
      <c r="C473">
        <v>6.2290000000000001</v>
      </c>
      <c r="D473">
        <v>20.2</v>
      </c>
      <c r="E473">
        <v>12.87</v>
      </c>
      <c r="F473">
        <v>19.600000000000001</v>
      </c>
    </row>
    <row r="474" spans="1:6" x14ac:dyDescent="0.3">
      <c r="A474">
        <v>3.5686800000000001</v>
      </c>
      <c r="B474">
        <v>0.57999999999999996</v>
      </c>
      <c r="C474">
        <v>6.4370000000000003</v>
      </c>
      <c r="D474">
        <v>20.2</v>
      </c>
      <c r="E474">
        <v>14.36</v>
      </c>
      <c r="F474">
        <v>23.2</v>
      </c>
    </row>
    <row r="475" spans="1:6" x14ac:dyDescent="0.3">
      <c r="A475">
        <v>4.64689</v>
      </c>
      <c r="B475">
        <v>0.61399999999999999</v>
      </c>
      <c r="C475">
        <v>6.98</v>
      </c>
      <c r="D475">
        <v>20.2</v>
      </c>
      <c r="E475">
        <v>11.66</v>
      </c>
      <c r="F475">
        <v>29.8</v>
      </c>
    </row>
    <row r="476" spans="1:6" x14ac:dyDescent="0.3">
      <c r="A476">
        <v>8.05579</v>
      </c>
      <c r="B476">
        <v>0.58399999999999996</v>
      </c>
      <c r="C476">
        <v>5.4269999999999996</v>
      </c>
      <c r="D476">
        <v>20.2</v>
      </c>
      <c r="E476">
        <v>18.14</v>
      </c>
      <c r="F476">
        <v>13.8</v>
      </c>
    </row>
    <row r="477" spans="1:6" x14ac:dyDescent="0.3">
      <c r="A477">
        <v>6.3931199999999997</v>
      </c>
      <c r="B477">
        <v>0.58399999999999996</v>
      </c>
      <c r="C477">
        <v>6.1619999999999999</v>
      </c>
      <c r="D477">
        <v>20.2</v>
      </c>
      <c r="E477">
        <v>24.1</v>
      </c>
      <c r="F477">
        <v>13.3</v>
      </c>
    </row>
    <row r="478" spans="1:6" x14ac:dyDescent="0.3">
      <c r="A478">
        <v>4.87141</v>
      </c>
      <c r="B478">
        <v>0.61399999999999999</v>
      </c>
      <c r="C478">
        <v>6.484</v>
      </c>
      <c r="D478">
        <v>20.2</v>
      </c>
      <c r="E478">
        <v>18.68</v>
      </c>
      <c r="F478">
        <v>16.7</v>
      </c>
    </row>
    <row r="479" spans="1:6" x14ac:dyDescent="0.3">
      <c r="A479">
        <v>15.023400000000001</v>
      </c>
      <c r="B479">
        <v>0.61399999999999999</v>
      </c>
      <c r="C479">
        <v>5.3040000000000003</v>
      </c>
      <c r="D479">
        <v>20.2</v>
      </c>
      <c r="E479">
        <v>24.91</v>
      </c>
      <c r="F479">
        <v>12</v>
      </c>
    </row>
    <row r="480" spans="1:6" x14ac:dyDescent="0.3">
      <c r="A480">
        <v>10.233000000000001</v>
      </c>
      <c r="B480">
        <v>0.61399999999999999</v>
      </c>
      <c r="C480">
        <v>6.1849999999999996</v>
      </c>
      <c r="D480">
        <v>20.2</v>
      </c>
      <c r="E480">
        <v>18.03</v>
      </c>
      <c r="F480">
        <v>14.6</v>
      </c>
    </row>
    <row r="481" spans="1:6" x14ac:dyDescent="0.3">
      <c r="A481">
        <v>14.3337</v>
      </c>
      <c r="B481">
        <v>0.61399999999999999</v>
      </c>
      <c r="C481">
        <v>6.2290000000000001</v>
      </c>
      <c r="D481">
        <v>20.2</v>
      </c>
      <c r="E481">
        <v>13.11</v>
      </c>
      <c r="F481">
        <v>21.4</v>
      </c>
    </row>
    <row r="482" spans="1:6" x14ac:dyDescent="0.3">
      <c r="A482">
        <v>5.8240100000000004</v>
      </c>
      <c r="B482">
        <v>0.53200000000000003</v>
      </c>
      <c r="C482">
        <v>6.242</v>
      </c>
      <c r="D482">
        <v>20.2</v>
      </c>
      <c r="E482">
        <v>10.74</v>
      </c>
      <c r="F482">
        <v>23</v>
      </c>
    </row>
    <row r="483" spans="1:6" x14ac:dyDescent="0.3">
      <c r="A483">
        <v>5.7081799999999996</v>
      </c>
      <c r="B483">
        <v>0.53200000000000003</v>
      </c>
      <c r="C483">
        <v>6.75</v>
      </c>
      <c r="D483">
        <v>20.2</v>
      </c>
      <c r="E483">
        <v>7.74</v>
      </c>
      <c r="F483">
        <v>23.7</v>
      </c>
    </row>
    <row r="484" spans="1:6" x14ac:dyDescent="0.3">
      <c r="A484">
        <v>5.73116</v>
      </c>
      <c r="B484">
        <v>0.53200000000000003</v>
      </c>
      <c r="C484">
        <v>7.0609999999999999</v>
      </c>
      <c r="D484">
        <v>20.2</v>
      </c>
      <c r="E484">
        <v>7.01</v>
      </c>
      <c r="F484">
        <v>25</v>
      </c>
    </row>
    <row r="485" spans="1:6" x14ac:dyDescent="0.3">
      <c r="A485">
        <v>2.8183799999999999</v>
      </c>
      <c r="B485">
        <v>0.53200000000000003</v>
      </c>
      <c r="C485">
        <v>5.7619999999999996</v>
      </c>
      <c r="D485">
        <v>20.2</v>
      </c>
      <c r="E485">
        <v>10.42</v>
      </c>
      <c r="F485">
        <v>21.8</v>
      </c>
    </row>
    <row r="486" spans="1:6" x14ac:dyDescent="0.3">
      <c r="A486">
        <v>2.3785699999999999</v>
      </c>
      <c r="B486">
        <v>0.58299999999999996</v>
      </c>
      <c r="C486">
        <v>5.8710000000000004</v>
      </c>
      <c r="D486">
        <v>20.2</v>
      </c>
      <c r="E486">
        <v>13.34</v>
      </c>
      <c r="F486">
        <v>20.6</v>
      </c>
    </row>
    <row r="487" spans="1:6" x14ac:dyDescent="0.3">
      <c r="A487">
        <v>3.67367</v>
      </c>
      <c r="B487">
        <v>0.58299999999999996</v>
      </c>
      <c r="C487">
        <v>6.3120000000000003</v>
      </c>
      <c r="D487">
        <v>20.2</v>
      </c>
      <c r="E487">
        <v>10.58</v>
      </c>
      <c r="F487">
        <v>21.2</v>
      </c>
    </row>
    <row r="488" spans="1:6" x14ac:dyDescent="0.3">
      <c r="A488">
        <v>5.6917499999999999</v>
      </c>
      <c r="B488">
        <v>0.58299999999999996</v>
      </c>
      <c r="C488">
        <v>6.1139999999999999</v>
      </c>
      <c r="D488">
        <v>20.2</v>
      </c>
      <c r="E488">
        <v>14.98</v>
      </c>
      <c r="F488">
        <v>19.100000000000001</v>
      </c>
    </row>
    <row r="489" spans="1:6" x14ac:dyDescent="0.3">
      <c r="A489">
        <v>4.8356700000000004</v>
      </c>
      <c r="B489">
        <v>0.58299999999999996</v>
      </c>
      <c r="C489">
        <v>5.9050000000000002</v>
      </c>
      <c r="D489">
        <v>20.2</v>
      </c>
      <c r="E489">
        <v>11.45</v>
      </c>
      <c r="F489">
        <v>20.6</v>
      </c>
    </row>
    <row r="490" spans="1:6" x14ac:dyDescent="0.3">
      <c r="A490">
        <v>0.15085999999999999</v>
      </c>
      <c r="B490">
        <v>0.60899999999999999</v>
      </c>
      <c r="C490">
        <v>5.4539999999999997</v>
      </c>
      <c r="D490">
        <v>20.100000000000001</v>
      </c>
      <c r="E490">
        <v>18.059999999999999</v>
      </c>
      <c r="F490">
        <v>15.2</v>
      </c>
    </row>
    <row r="491" spans="1:6" x14ac:dyDescent="0.3">
      <c r="A491">
        <v>0.18337000000000001</v>
      </c>
      <c r="B491">
        <v>0.60899999999999999</v>
      </c>
      <c r="C491">
        <v>5.4139999999999997</v>
      </c>
      <c r="D491">
        <v>20.100000000000001</v>
      </c>
      <c r="E491">
        <v>23.97</v>
      </c>
      <c r="F491">
        <v>7</v>
      </c>
    </row>
    <row r="492" spans="1:6" x14ac:dyDescent="0.3">
      <c r="A492">
        <v>0.20746000000000001</v>
      </c>
      <c r="B492">
        <v>0.60899999999999999</v>
      </c>
      <c r="C492">
        <v>5.093</v>
      </c>
      <c r="D492">
        <v>20.100000000000001</v>
      </c>
      <c r="E492">
        <v>29.68</v>
      </c>
      <c r="F492">
        <v>8.1</v>
      </c>
    </row>
    <row r="493" spans="1:6" x14ac:dyDescent="0.3">
      <c r="A493">
        <v>0.10574</v>
      </c>
      <c r="B493">
        <v>0.60899999999999999</v>
      </c>
      <c r="C493">
        <v>5.9829999999999997</v>
      </c>
      <c r="D493">
        <v>20.100000000000001</v>
      </c>
      <c r="E493">
        <v>18.07</v>
      </c>
      <c r="F493">
        <v>13.6</v>
      </c>
    </row>
    <row r="494" spans="1:6" x14ac:dyDescent="0.3">
      <c r="A494">
        <v>0.11132</v>
      </c>
      <c r="B494">
        <v>0.60899999999999999</v>
      </c>
      <c r="C494">
        <v>5.9829999999999997</v>
      </c>
      <c r="D494">
        <v>20.100000000000001</v>
      </c>
      <c r="E494">
        <v>13.35</v>
      </c>
      <c r="F494">
        <v>20.100000000000001</v>
      </c>
    </row>
    <row r="495" spans="1:6" x14ac:dyDescent="0.3">
      <c r="A495">
        <v>0.17330999999999999</v>
      </c>
      <c r="B495">
        <v>0.58499999999999996</v>
      </c>
      <c r="C495">
        <v>5.7069999999999999</v>
      </c>
      <c r="D495">
        <v>19.2</v>
      </c>
      <c r="E495">
        <v>12.01</v>
      </c>
      <c r="F495">
        <v>21.8</v>
      </c>
    </row>
    <row r="496" spans="1:6" x14ac:dyDescent="0.3">
      <c r="A496">
        <v>0.27956999999999999</v>
      </c>
      <c r="B496">
        <v>0.58499999999999996</v>
      </c>
      <c r="C496">
        <v>5.9260000000000002</v>
      </c>
      <c r="D496">
        <v>19.2</v>
      </c>
      <c r="E496">
        <v>13.59</v>
      </c>
      <c r="F496">
        <v>24.5</v>
      </c>
    </row>
    <row r="497" spans="1:6" x14ac:dyDescent="0.3">
      <c r="A497">
        <v>0.17899000000000001</v>
      </c>
      <c r="B497">
        <v>0.58499999999999996</v>
      </c>
      <c r="C497">
        <v>5.67</v>
      </c>
      <c r="D497">
        <v>19.2</v>
      </c>
      <c r="E497">
        <v>17.600000000000001</v>
      </c>
      <c r="F497">
        <v>23.1</v>
      </c>
    </row>
    <row r="498" spans="1:6" x14ac:dyDescent="0.3">
      <c r="A498">
        <v>0.28960000000000002</v>
      </c>
      <c r="B498">
        <v>0.58499999999999996</v>
      </c>
      <c r="C498">
        <v>5.39</v>
      </c>
      <c r="D498">
        <v>19.2</v>
      </c>
      <c r="E498">
        <v>21.14</v>
      </c>
      <c r="F498">
        <v>19.7</v>
      </c>
    </row>
    <row r="499" spans="1:6" x14ac:dyDescent="0.3">
      <c r="A499">
        <v>0.26838000000000001</v>
      </c>
      <c r="B499">
        <v>0.58499999999999996</v>
      </c>
      <c r="C499">
        <v>5.7939999999999996</v>
      </c>
      <c r="D499">
        <v>19.2</v>
      </c>
      <c r="E499">
        <v>14.1</v>
      </c>
      <c r="F499">
        <v>18.3</v>
      </c>
    </row>
    <row r="500" spans="1:6" x14ac:dyDescent="0.3">
      <c r="A500">
        <v>0.23912</v>
      </c>
      <c r="B500">
        <v>0.58499999999999996</v>
      </c>
      <c r="C500">
        <v>6.0190000000000001</v>
      </c>
      <c r="D500">
        <v>19.2</v>
      </c>
      <c r="E500">
        <v>12.92</v>
      </c>
      <c r="F500">
        <v>21.2</v>
      </c>
    </row>
    <row r="501" spans="1:6" x14ac:dyDescent="0.3">
      <c r="A501">
        <v>0.17782999999999999</v>
      </c>
      <c r="B501">
        <v>0.58499999999999996</v>
      </c>
      <c r="C501">
        <v>5.569</v>
      </c>
      <c r="D501">
        <v>19.2</v>
      </c>
      <c r="E501">
        <v>15.1</v>
      </c>
      <c r="F501">
        <v>17.5</v>
      </c>
    </row>
    <row r="502" spans="1:6" x14ac:dyDescent="0.3">
      <c r="A502">
        <v>0.22438</v>
      </c>
      <c r="B502">
        <v>0.58499999999999996</v>
      </c>
      <c r="C502">
        <v>6.0270000000000001</v>
      </c>
      <c r="D502">
        <v>19.2</v>
      </c>
      <c r="E502">
        <v>14.33</v>
      </c>
      <c r="F502">
        <v>16.8</v>
      </c>
    </row>
    <row r="503" spans="1:6" x14ac:dyDescent="0.3">
      <c r="A503">
        <v>6.2630000000000005E-2</v>
      </c>
      <c r="B503">
        <v>0.57299999999999995</v>
      </c>
      <c r="C503">
        <v>6.593</v>
      </c>
      <c r="D503">
        <v>21</v>
      </c>
      <c r="E503">
        <v>9.67</v>
      </c>
      <c r="F503">
        <v>22.4</v>
      </c>
    </row>
    <row r="504" spans="1:6" x14ac:dyDescent="0.3">
      <c r="A504">
        <v>4.5269999999999998E-2</v>
      </c>
      <c r="B504">
        <v>0.57299999999999995</v>
      </c>
      <c r="C504">
        <v>6.12</v>
      </c>
      <c r="D504">
        <v>21</v>
      </c>
      <c r="E504">
        <v>9.08</v>
      </c>
      <c r="F504">
        <v>20.6</v>
      </c>
    </row>
    <row r="505" spans="1:6" x14ac:dyDescent="0.3">
      <c r="A505">
        <v>6.0760000000000002E-2</v>
      </c>
      <c r="B505">
        <v>0.57299999999999995</v>
      </c>
      <c r="C505">
        <v>6.976</v>
      </c>
      <c r="D505">
        <v>21</v>
      </c>
      <c r="E505">
        <v>5.64</v>
      </c>
      <c r="F505">
        <v>23.9</v>
      </c>
    </row>
    <row r="506" spans="1:6" x14ac:dyDescent="0.3">
      <c r="A506">
        <v>0.10959000000000001</v>
      </c>
      <c r="B506">
        <v>0.57299999999999995</v>
      </c>
      <c r="C506">
        <v>6.7939999999999996</v>
      </c>
      <c r="D506">
        <v>21</v>
      </c>
      <c r="E506">
        <v>6.48</v>
      </c>
      <c r="F506">
        <v>22</v>
      </c>
    </row>
    <row r="507" spans="1:6" x14ac:dyDescent="0.3">
      <c r="A507">
        <v>4.7410000000000001E-2</v>
      </c>
      <c r="B507">
        <v>0.57299999999999995</v>
      </c>
      <c r="C507">
        <v>6.03</v>
      </c>
      <c r="D507">
        <v>21</v>
      </c>
      <c r="E507">
        <v>7.88</v>
      </c>
      <c r="F507">
        <v>11.9</v>
      </c>
    </row>
  </sheetData>
  <mergeCells count="7">
    <mergeCell ref="H48:P49"/>
    <mergeCell ref="H36:P39"/>
    <mergeCell ref="H47:P47"/>
    <mergeCell ref="H24:P24"/>
    <mergeCell ref="H25:P27"/>
    <mergeCell ref="H40:P46"/>
    <mergeCell ref="H29:P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4D7D2-7731-4BF5-872F-7ABEE4DAD7A3}">
  <sheetPr>
    <tabColor theme="8" tint="0.79998168889431442"/>
  </sheetPr>
  <dimension ref="A1:P507"/>
  <sheetViews>
    <sheetView zoomScale="85" zoomScaleNormal="85" workbookViewId="0">
      <selection activeCell="R17" sqref="R17"/>
    </sheetView>
  </sheetViews>
  <sheetFormatPr defaultRowHeight="14.4" x14ac:dyDescent="0.3"/>
  <cols>
    <col min="8" max="8" width="24" customWidth="1"/>
    <col min="9" max="9" width="12.6640625" bestFit="1" customWidth="1"/>
    <col min="10" max="10" width="13.21875" bestFit="1" customWidth="1"/>
    <col min="11" max="11" width="12.6640625" bestFit="1" customWidth="1"/>
    <col min="12" max="12" width="12" bestFit="1" customWidth="1"/>
    <col min="13" max="13" width="12.77734375" bestFit="1" customWidth="1"/>
    <col min="14" max="15" width="12.6640625" bestFit="1" customWidth="1"/>
    <col min="16" max="16" width="18.21875" customWidth="1"/>
  </cols>
  <sheetData>
    <row r="1" spans="1:16" x14ac:dyDescent="0.3">
      <c r="A1" t="s">
        <v>0</v>
      </c>
      <c r="B1" t="s">
        <v>4</v>
      </c>
      <c r="C1" t="s">
        <v>5</v>
      </c>
      <c r="D1" t="s">
        <v>10</v>
      </c>
      <c r="E1" t="s">
        <v>11</v>
      </c>
      <c r="F1" t="s">
        <v>12</v>
      </c>
      <c r="H1" s="2" t="s">
        <v>74</v>
      </c>
    </row>
    <row r="2" spans="1:16" ht="15" thickBot="1" x14ac:dyDescent="0.35">
      <c r="A2">
        <v>6.3200000000000001E-3</v>
      </c>
      <c r="B2">
        <v>0.53800000000000003</v>
      </c>
      <c r="C2">
        <v>6.5750000000000002</v>
      </c>
      <c r="D2">
        <v>15.3</v>
      </c>
      <c r="E2">
        <v>4.9800000000000004</v>
      </c>
      <c r="F2">
        <v>24</v>
      </c>
    </row>
    <row r="3" spans="1:16" x14ac:dyDescent="0.3">
      <c r="A3">
        <v>2.7310000000000001E-2</v>
      </c>
      <c r="B3">
        <v>0.46899999999999997</v>
      </c>
      <c r="C3">
        <v>6.4210000000000003</v>
      </c>
      <c r="D3">
        <v>17.8</v>
      </c>
      <c r="E3">
        <v>9.14</v>
      </c>
      <c r="F3">
        <v>21.6</v>
      </c>
      <c r="H3" s="17" t="s">
        <v>75</v>
      </c>
      <c r="I3" s="17"/>
    </row>
    <row r="4" spans="1:16" x14ac:dyDescent="0.3">
      <c r="A4">
        <v>2.7289999999999998E-2</v>
      </c>
      <c r="B4">
        <v>0.46899999999999997</v>
      </c>
      <c r="C4">
        <v>7.1849999999999996</v>
      </c>
      <c r="D4">
        <v>17.8</v>
      </c>
      <c r="E4">
        <v>4.03</v>
      </c>
      <c r="F4">
        <v>34.700000000000003</v>
      </c>
      <c r="H4" t="s">
        <v>76</v>
      </c>
      <c r="I4">
        <v>0.82562845362897652</v>
      </c>
    </row>
    <row r="5" spans="1:16" x14ac:dyDescent="0.3">
      <c r="A5">
        <v>3.2370000000000003E-2</v>
      </c>
      <c r="B5">
        <v>0.45800000000000002</v>
      </c>
      <c r="C5">
        <v>6.9980000000000002</v>
      </c>
      <c r="D5">
        <v>18.7</v>
      </c>
      <c r="E5">
        <v>2.94</v>
      </c>
      <c r="F5">
        <v>33.4</v>
      </c>
      <c r="H5" t="s">
        <v>77</v>
      </c>
      <c r="I5">
        <v>0.68166234344177512</v>
      </c>
    </row>
    <row r="6" spans="1:16" x14ac:dyDescent="0.3">
      <c r="A6">
        <v>6.905E-2</v>
      </c>
      <c r="B6">
        <v>0.45800000000000002</v>
      </c>
      <c r="C6">
        <v>7.1470000000000002</v>
      </c>
      <c r="D6">
        <v>18.7</v>
      </c>
      <c r="E6">
        <v>5.33</v>
      </c>
      <c r="F6">
        <v>36.200000000000003</v>
      </c>
      <c r="H6" t="s">
        <v>78</v>
      </c>
      <c r="I6">
        <v>0.67847896687619291</v>
      </c>
    </row>
    <row r="7" spans="1:16" x14ac:dyDescent="0.3">
      <c r="A7">
        <v>2.9850000000000002E-2</v>
      </c>
      <c r="B7">
        <v>0.45800000000000002</v>
      </c>
      <c r="C7">
        <v>6.43</v>
      </c>
      <c r="D7">
        <v>18.7</v>
      </c>
      <c r="E7">
        <v>5.21</v>
      </c>
      <c r="F7">
        <v>28.7</v>
      </c>
      <c r="H7" t="s">
        <v>79</v>
      </c>
      <c r="I7">
        <v>5.2150178099918794</v>
      </c>
    </row>
    <row r="8" spans="1:16" ht="15" thickBot="1" x14ac:dyDescent="0.35">
      <c r="A8">
        <v>8.8289999999999993E-2</v>
      </c>
      <c r="B8">
        <v>0.52400000000000002</v>
      </c>
      <c r="C8">
        <v>6.0119999999999996</v>
      </c>
      <c r="D8">
        <v>15.2</v>
      </c>
      <c r="E8">
        <v>12.43</v>
      </c>
      <c r="F8">
        <v>22.9</v>
      </c>
      <c r="H8" s="15" t="s">
        <v>80</v>
      </c>
      <c r="I8" s="15">
        <v>506</v>
      </c>
    </row>
    <row r="9" spans="1:16" x14ac:dyDescent="0.3">
      <c r="A9">
        <v>0.14455000000000001</v>
      </c>
      <c r="B9">
        <v>0.52400000000000002</v>
      </c>
      <c r="C9">
        <v>6.1719999999999997</v>
      </c>
      <c r="D9">
        <v>15.2</v>
      </c>
      <c r="E9">
        <v>19.149999999999999</v>
      </c>
      <c r="F9">
        <v>27.1</v>
      </c>
    </row>
    <row r="10" spans="1:16" ht="15" thickBot="1" x14ac:dyDescent="0.35">
      <c r="A10">
        <v>0.21124000000000001</v>
      </c>
      <c r="B10">
        <v>0.52400000000000002</v>
      </c>
      <c r="C10">
        <v>5.6310000000000002</v>
      </c>
      <c r="D10">
        <v>15.2</v>
      </c>
      <c r="E10">
        <v>29.93</v>
      </c>
      <c r="F10">
        <v>16.5</v>
      </c>
      <c r="H10" t="s">
        <v>81</v>
      </c>
    </row>
    <row r="11" spans="1:16" x14ac:dyDescent="0.3">
      <c r="A11">
        <v>0.17004</v>
      </c>
      <c r="B11">
        <v>0.52400000000000002</v>
      </c>
      <c r="C11">
        <v>6.0039999999999996</v>
      </c>
      <c r="D11">
        <v>15.2</v>
      </c>
      <c r="E11">
        <v>17.100000000000001</v>
      </c>
      <c r="F11">
        <v>18.899999999999999</v>
      </c>
      <c r="H11" s="16"/>
      <c r="I11" s="16" t="s">
        <v>86</v>
      </c>
      <c r="J11" s="16" t="s">
        <v>87</v>
      </c>
      <c r="K11" s="16" t="s">
        <v>88</v>
      </c>
      <c r="L11" s="16" t="s">
        <v>89</v>
      </c>
      <c r="M11" s="16" t="s">
        <v>90</v>
      </c>
    </row>
    <row r="12" spans="1:16" x14ac:dyDescent="0.3">
      <c r="A12">
        <v>0.22489000000000001</v>
      </c>
      <c r="B12">
        <v>0.52400000000000002</v>
      </c>
      <c r="C12">
        <v>6.3769999999999998</v>
      </c>
      <c r="D12">
        <v>15.2</v>
      </c>
      <c r="E12">
        <v>20.45</v>
      </c>
      <c r="F12">
        <v>15</v>
      </c>
      <c r="H12" t="s">
        <v>82</v>
      </c>
      <c r="I12">
        <v>5</v>
      </c>
      <c r="J12">
        <v>29118.090035753543</v>
      </c>
      <c r="K12">
        <v>5823.6180071507088</v>
      </c>
      <c r="L12">
        <v>214.1318594889816</v>
      </c>
      <c r="M12">
        <v>8.9143878988325788E-122</v>
      </c>
    </row>
    <row r="13" spans="1:16" x14ac:dyDescent="0.3">
      <c r="A13">
        <v>0.11747</v>
      </c>
      <c r="B13">
        <v>0.52400000000000002</v>
      </c>
      <c r="C13">
        <v>6.0090000000000003</v>
      </c>
      <c r="D13">
        <v>15.2</v>
      </c>
      <c r="E13">
        <v>13.27</v>
      </c>
      <c r="F13">
        <v>18.899999999999999</v>
      </c>
      <c r="H13" t="s">
        <v>83</v>
      </c>
      <c r="I13">
        <v>500</v>
      </c>
      <c r="J13">
        <v>13598.20537926625</v>
      </c>
      <c r="K13">
        <v>27.196410758532501</v>
      </c>
    </row>
    <row r="14" spans="1:16" ht="15" thickBot="1" x14ac:dyDescent="0.35">
      <c r="A14">
        <v>9.3780000000000002E-2</v>
      </c>
      <c r="B14">
        <v>0.52400000000000002</v>
      </c>
      <c r="C14">
        <v>5.8890000000000002</v>
      </c>
      <c r="D14">
        <v>15.2</v>
      </c>
      <c r="E14">
        <v>15.71</v>
      </c>
      <c r="F14">
        <v>21.7</v>
      </c>
      <c r="H14" s="15" t="s">
        <v>84</v>
      </c>
      <c r="I14" s="15">
        <v>505</v>
      </c>
      <c r="J14" s="15">
        <v>42716.295415019791</v>
      </c>
      <c r="K14" s="15"/>
      <c r="L14" s="15"/>
      <c r="M14" s="15"/>
    </row>
    <row r="15" spans="1:16" ht="15" thickBot="1" x14ac:dyDescent="0.35">
      <c r="A15">
        <v>0.62975999999999999</v>
      </c>
      <c r="B15">
        <v>0.53800000000000003</v>
      </c>
      <c r="C15">
        <v>5.9489999999999998</v>
      </c>
      <c r="D15">
        <v>21</v>
      </c>
      <c r="E15">
        <v>8.26</v>
      </c>
      <c r="F15">
        <v>20.399999999999999</v>
      </c>
    </row>
    <row r="16" spans="1:16" x14ac:dyDescent="0.3">
      <c r="A16">
        <v>0.63795999999999997</v>
      </c>
      <c r="B16">
        <v>0.53800000000000003</v>
      </c>
      <c r="C16">
        <v>6.0960000000000001</v>
      </c>
      <c r="D16">
        <v>21</v>
      </c>
      <c r="E16">
        <v>10.26</v>
      </c>
      <c r="F16">
        <v>18.2</v>
      </c>
      <c r="H16" s="16"/>
      <c r="I16" s="16" t="s">
        <v>91</v>
      </c>
      <c r="J16" s="16" t="s">
        <v>79</v>
      </c>
      <c r="K16" s="16" t="s">
        <v>92</v>
      </c>
      <c r="L16" s="16" t="s">
        <v>93</v>
      </c>
      <c r="M16" s="16" t="s">
        <v>94</v>
      </c>
      <c r="N16" s="16" t="s">
        <v>95</v>
      </c>
      <c r="O16" s="16" t="s">
        <v>96</v>
      </c>
      <c r="P16" s="16" t="s">
        <v>97</v>
      </c>
    </row>
    <row r="17" spans="1:16" x14ac:dyDescent="0.3">
      <c r="A17">
        <v>0.62739</v>
      </c>
      <c r="B17">
        <v>0.53800000000000003</v>
      </c>
      <c r="C17">
        <v>5.8339999999999996</v>
      </c>
      <c r="D17">
        <v>21</v>
      </c>
      <c r="E17">
        <v>8.4700000000000006</v>
      </c>
      <c r="F17">
        <v>19.899999999999999</v>
      </c>
      <c r="H17" t="s">
        <v>85</v>
      </c>
      <c r="I17">
        <v>17.468914770128322</v>
      </c>
      <c r="J17">
        <v>4.1162867430303933</v>
      </c>
      <c r="K17">
        <v>4.2438527392938079</v>
      </c>
      <c r="L17">
        <v>2.6192863810214844E-5</v>
      </c>
      <c r="M17">
        <v>9.3815645493925786</v>
      </c>
      <c r="N17">
        <v>25.556264990864065</v>
      </c>
      <c r="O17">
        <v>9.3815645493925786</v>
      </c>
      <c r="P17">
        <v>25.556264990864065</v>
      </c>
    </row>
    <row r="18" spans="1:16" x14ac:dyDescent="0.3">
      <c r="A18">
        <v>1.05393</v>
      </c>
      <c r="B18">
        <v>0.53800000000000003</v>
      </c>
      <c r="C18">
        <v>5.9349999999999996</v>
      </c>
      <c r="D18">
        <v>21</v>
      </c>
      <c r="E18">
        <v>6.58</v>
      </c>
      <c r="F18">
        <v>23.1</v>
      </c>
      <c r="H18" t="s">
        <v>0</v>
      </c>
      <c r="I18">
        <v>-6.1980121666404611E-2</v>
      </c>
      <c r="J18">
        <v>3.1548911711750977E-2</v>
      </c>
      <c r="K18">
        <v>-1.9645724148170527</v>
      </c>
      <c r="L18" s="30">
        <v>5.0017127084780566E-2</v>
      </c>
      <c r="M18">
        <v>-0.12396489435698824</v>
      </c>
      <c r="N18">
        <v>4.651024179014307E-6</v>
      </c>
      <c r="O18">
        <v>-0.12396489435698824</v>
      </c>
      <c r="P18">
        <v>4.651024179014307E-6</v>
      </c>
    </row>
    <row r="19" spans="1:16" x14ac:dyDescent="0.3">
      <c r="A19">
        <v>0.78420000000000001</v>
      </c>
      <c r="B19">
        <v>0.53800000000000003</v>
      </c>
      <c r="C19">
        <v>5.99</v>
      </c>
      <c r="D19">
        <v>21</v>
      </c>
      <c r="E19">
        <v>14.67</v>
      </c>
      <c r="F19">
        <v>17.5</v>
      </c>
      <c r="H19" t="s">
        <v>4</v>
      </c>
      <c r="I19">
        <v>-1.3190184580108912</v>
      </c>
      <c r="J19">
        <v>2.5526474520253117</v>
      </c>
      <c r="K19">
        <v>-0.51672566729273983</v>
      </c>
      <c r="L19" s="30">
        <v>0.60557614753317268</v>
      </c>
      <c r="M19">
        <v>-6.3342555450655444</v>
      </c>
      <c r="N19">
        <v>3.696218629043762</v>
      </c>
      <c r="O19">
        <v>-6.3342555450655444</v>
      </c>
      <c r="P19">
        <v>3.696218629043762</v>
      </c>
    </row>
    <row r="20" spans="1:16" x14ac:dyDescent="0.3">
      <c r="A20">
        <v>0.80271000000000003</v>
      </c>
      <c r="B20">
        <v>0.53800000000000003</v>
      </c>
      <c r="C20">
        <v>5.4560000000000004</v>
      </c>
      <c r="D20">
        <v>21</v>
      </c>
      <c r="E20">
        <v>11.69</v>
      </c>
      <c r="F20">
        <v>20.2</v>
      </c>
      <c r="H20" t="s">
        <v>5</v>
      </c>
      <c r="I20">
        <v>4.6332406304799134</v>
      </c>
      <c r="J20">
        <v>0.42840988555585768</v>
      </c>
      <c r="K20">
        <v>10.814971331644994</v>
      </c>
      <c r="L20" s="6">
        <v>1.2227397369334564E-24</v>
      </c>
      <c r="M20">
        <v>3.7915352297611964</v>
      </c>
      <c r="N20">
        <v>5.4749460311986304</v>
      </c>
      <c r="O20">
        <v>3.7915352297611964</v>
      </c>
      <c r="P20">
        <v>5.4749460311986304</v>
      </c>
    </row>
    <row r="21" spans="1:16" x14ac:dyDescent="0.3">
      <c r="A21">
        <v>0.7258</v>
      </c>
      <c r="B21">
        <v>0.53800000000000003</v>
      </c>
      <c r="C21">
        <v>5.7270000000000003</v>
      </c>
      <c r="D21">
        <v>21</v>
      </c>
      <c r="E21">
        <v>11.28</v>
      </c>
      <c r="F21">
        <v>18.2</v>
      </c>
      <c r="H21" t="s">
        <v>10</v>
      </c>
      <c r="I21">
        <v>-0.8935376484225277</v>
      </c>
      <c r="J21">
        <v>0.1191452798411026</v>
      </c>
      <c r="K21">
        <v>-7.4995639744536158</v>
      </c>
      <c r="L21" s="6">
        <v>2.9425767553311273E-13</v>
      </c>
      <c r="M21">
        <v>-1.1276247432669426</v>
      </c>
      <c r="N21">
        <v>-0.65945055357811289</v>
      </c>
      <c r="O21">
        <v>-1.1276247432669426</v>
      </c>
      <c r="P21">
        <v>-0.65945055357811289</v>
      </c>
    </row>
    <row r="22" spans="1:16" ht="15" thickBot="1" x14ac:dyDescent="0.35">
      <c r="A22">
        <v>1.25179</v>
      </c>
      <c r="B22">
        <v>0.53800000000000003</v>
      </c>
      <c r="C22">
        <v>5.57</v>
      </c>
      <c r="D22">
        <v>21</v>
      </c>
      <c r="E22">
        <v>21.02</v>
      </c>
      <c r="F22">
        <v>13.6</v>
      </c>
      <c r="H22" s="15" t="s">
        <v>11</v>
      </c>
      <c r="I22" s="15">
        <v>-0.52224492751622187</v>
      </c>
      <c r="J22" s="15">
        <v>5.1294260806029501E-2</v>
      </c>
      <c r="K22" s="15">
        <v>-10.181352052057125</v>
      </c>
      <c r="L22" s="31">
        <v>2.9865169284688157E-22</v>
      </c>
      <c r="M22" s="15">
        <v>-0.62302377927005281</v>
      </c>
      <c r="N22" s="15">
        <v>-0.42146607576239098</v>
      </c>
      <c r="O22" s="15">
        <v>-0.62302377927005281</v>
      </c>
      <c r="P22" s="15">
        <v>-0.42146607576239098</v>
      </c>
    </row>
    <row r="23" spans="1:16" x14ac:dyDescent="0.3">
      <c r="A23">
        <v>0.85204000000000002</v>
      </c>
      <c r="B23">
        <v>0.53800000000000003</v>
      </c>
      <c r="C23">
        <v>5.9649999999999999</v>
      </c>
      <c r="D23">
        <v>21</v>
      </c>
      <c r="E23">
        <v>13.83</v>
      </c>
      <c r="F23">
        <v>19.600000000000001</v>
      </c>
    </row>
    <row r="24" spans="1:16" ht="18.600000000000001" thickBot="1" x14ac:dyDescent="0.4">
      <c r="A24">
        <v>1.23247</v>
      </c>
      <c r="B24">
        <v>0.53800000000000003</v>
      </c>
      <c r="C24">
        <v>6.1420000000000003</v>
      </c>
      <c r="D24">
        <v>21</v>
      </c>
      <c r="E24">
        <v>18.72</v>
      </c>
      <c r="F24">
        <v>15.2</v>
      </c>
      <c r="H24" s="72" t="s">
        <v>100</v>
      </c>
      <c r="I24" s="72"/>
      <c r="J24" s="72"/>
      <c r="K24" s="72"/>
      <c r="L24" s="72"/>
      <c r="M24" s="72"/>
      <c r="N24" s="72"/>
      <c r="O24" s="72"/>
      <c r="P24" s="72"/>
    </row>
    <row r="25" spans="1:16" ht="18" customHeight="1" thickTop="1" x14ac:dyDescent="0.35">
      <c r="A25">
        <v>0.98843000000000003</v>
      </c>
      <c r="B25">
        <v>0.53800000000000003</v>
      </c>
      <c r="C25">
        <v>5.8129999999999997</v>
      </c>
      <c r="D25">
        <v>21</v>
      </c>
      <c r="E25">
        <v>19.88</v>
      </c>
      <c r="F25">
        <v>14.5</v>
      </c>
      <c r="H25" s="73" t="s">
        <v>103</v>
      </c>
      <c r="I25" s="73"/>
      <c r="J25" s="73"/>
      <c r="K25" s="73"/>
      <c r="L25" s="73"/>
      <c r="M25" s="73"/>
      <c r="N25" s="73"/>
      <c r="O25" s="73"/>
      <c r="P25" s="73"/>
    </row>
    <row r="26" spans="1:16" ht="14.4" customHeight="1" x14ac:dyDescent="0.3">
      <c r="A26">
        <v>0.75026000000000004</v>
      </c>
      <c r="B26">
        <v>0.53800000000000003</v>
      </c>
      <c r="C26">
        <v>5.9240000000000004</v>
      </c>
      <c r="D26">
        <v>21</v>
      </c>
      <c r="E26">
        <v>16.3</v>
      </c>
      <c r="F26">
        <v>15.6</v>
      </c>
      <c r="H26" s="2" t="s">
        <v>101</v>
      </c>
      <c r="I26" s="71" t="s">
        <v>109</v>
      </c>
      <c r="J26" s="71"/>
      <c r="K26" s="71"/>
      <c r="L26" s="71"/>
      <c r="M26" s="71"/>
      <c r="N26" s="71"/>
      <c r="O26" s="71"/>
      <c r="P26" s="71"/>
    </row>
    <row r="27" spans="1:16" x14ac:dyDescent="0.3">
      <c r="A27">
        <v>0.84053999999999995</v>
      </c>
      <c r="B27">
        <v>0.53800000000000003</v>
      </c>
      <c r="C27">
        <v>5.5990000000000002</v>
      </c>
      <c r="D27">
        <v>21</v>
      </c>
      <c r="E27">
        <v>16.510000000000002</v>
      </c>
      <c r="F27">
        <v>13.9</v>
      </c>
      <c r="H27" s="2" t="s">
        <v>102</v>
      </c>
      <c r="I27" s="71" t="s">
        <v>110</v>
      </c>
      <c r="J27" s="71"/>
      <c r="K27" s="71"/>
      <c r="L27" s="71"/>
      <c r="M27" s="71"/>
      <c r="N27" s="71"/>
      <c r="O27" s="71"/>
      <c r="P27" s="71"/>
    </row>
    <row r="28" spans="1:16" x14ac:dyDescent="0.3">
      <c r="A28">
        <v>0.67191000000000001</v>
      </c>
      <c r="B28">
        <v>0.53800000000000003</v>
      </c>
      <c r="C28">
        <v>5.8129999999999997</v>
      </c>
      <c r="D28">
        <v>21</v>
      </c>
      <c r="E28">
        <v>14.81</v>
      </c>
      <c r="F28">
        <v>16.600000000000001</v>
      </c>
    </row>
    <row r="29" spans="1:16" x14ac:dyDescent="0.3">
      <c r="A29">
        <v>0.95577000000000001</v>
      </c>
      <c r="B29">
        <v>0.53800000000000003</v>
      </c>
      <c r="C29">
        <v>6.0469999999999997</v>
      </c>
      <c r="D29">
        <v>21</v>
      </c>
      <c r="E29">
        <v>17.28</v>
      </c>
      <c r="F29">
        <v>14.8</v>
      </c>
      <c r="H29" s="2" t="s">
        <v>104</v>
      </c>
      <c r="I29" s="71" t="s">
        <v>114</v>
      </c>
      <c r="J29" s="71"/>
      <c r="K29" s="71"/>
      <c r="L29" s="71"/>
      <c r="M29" s="71"/>
      <c r="N29" s="71"/>
      <c r="O29" s="71"/>
      <c r="P29" s="71"/>
    </row>
    <row r="30" spans="1:16" x14ac:dyDescent="0.3">
      <c r="A30">
        <v>0.77298999999999995</v>
      </c>
      <c r="B30">
        <v>0.53800000000000003</v>
      </c>
      <c r="C30">
        <v>6.4950000000000001</v>
      </c>
      <c r="D30">
        <v>21</v>
      </c>
      <c r="E30">
        <v>12.8</v>
      </c>
      <c r="F30">
        <v>18.399999999999999</v>
      </c>
      <c r="H30" s="2" t="s">
        <v>105</v>
      </c>
      <c r="I30" s="71" t="s">
        <v>115</v>
      </c>
      <c r="J30" s="71"/>
      <c r="K30" s="71"/>
      <c r="L30" s="71"/>
      <c r="M30" s="71"/>
      <c r="N30" s="71"/>
      <c r="O30" s="71"/>
      <c r="P30" s="71"/>
    </row>
    <row r="31" spans="1:16" ht="17.399999999999999" x14ac:dyDescent="0.35">
      <c r="A31">
        <v>1.0024500000000001</v>
      </c>
      <c r="B31">
        <v>0.53800000000000003</v>
      </c>
      <c r="C31">
        <v>6.6740000000000004</v>
      </c>
      <c r="D31">
        <v>21</v>
      </c>
      <c r="E31">
        <v>11.98</v>
      </c>
      <c r="F31">
        <v>21</v>
      </c>
      <c r="H31" s="74" t="s">
        <v>106</v>
      </c>
      <c r="I31" s="74"/>
      <c r="J31" s="74"/>
      <c r="K31" s="74"/>
      <c r="L31" s="74"/>
      <c r="M31" s="74"/>
      <c r="N31" s="74"/>
      <c r="O31" s="74"/>
      <c r="P31" s="74"/>
    </row>
    <row r="32" spans="1:16" x14ac:dyDescent="0.3">
      <c r="A32">
        <v>1.1308100000000001</v>
      </c>
      <c r="B32">
        <v>0.53800000000000003</v>
      </c>
      <c r="C32">
        <v>5.7130000000000001</v>
      </c>
      <c r="D32">
        <v>21</v>
      </c>
      <c r="E32">
        <v>22.6</v>
      </c>
      <c r="F32">
        <v>12.7</v>
      </c>
      <c r="H32" s="54" t="s">
        <v>113</v>
      </c>
      <c r="I32" s="71"/>
      <c r="J32" s="71"/>
      <c r="K32" s="71"/>
      <c r="L32" s="71"/>
      <c r="M32" s="71"/>
      <c r="N32" s="71"/>
      <c r="O32" s="71"/>
      <c r="P32" s="71"/>
    </row>
    <row r="33" spans="1:16" x14ac:dyDescent="0.3">
      <c r="A33">
        <v>1.3547199999999999</v>
      </c>
      <c r="B33">
        <v>0.53800000000000003</v>
      </c>
      <c r="C33">
        <v>6.0720000000000001</v>
      </c>
      <c r="D33">
        <v>21</v>
      </c>
      <c r="E33">
        <v>13.04</v>
      </c>
      <c r="F33">
        <v>14.5</v>
      </c>
      <c r="H33" s="71"/>
      <c r="I33" s="71"/>
      <c r="J33" s="71"/>
      <c r="K33" s="71"/>
      <c r="L33" s="71"/>
      <c r="M33" s="71"/>
      <c r="N33" s="71"/>
      <c r="O33" s="71"/>
      <c r="P33" s="71"/>
    </row>
    <row r="34" spans="1:16" x14ac:dyDescent="0.3">
      <c r="A34">
        <v>1.3879900000000001</v>
      </c>
      <c r="B34">
        <v>0.53800000000000003</v>
      </c>
      <c r="C34">
        <v>5.95</v>
      </c>
      <c r="D34">
        <v>21</v>
      </c>
      <c r="E34">
        <v>27.71</v>
      </c>
      <c r="F34">
        <v>13.2</v>
      </c>
      <c r="H34" t="s">
        <v>107</v>
      </c>
      <c r="I34" s="71" t="s">
        <v>112</v>
      </c>
      <c r="J34" s="71"/>
      <c r="K34" s="71"/>
      <c r="L34" s="71"/>
      <c r="M34" s="71"/>
      <c r="N34" s="71"/>
      <c r="O34" s="71"/>
      <c r="P34" s="71"/>
    </row>
    <row r="35" spans="1:16" x14ac:dyDescent="0.3">
      <c r="A35">
        <v>1.1517200000000001</v>
      </c>
      <c r="B35">
        <v>0.53800000000000003</v>
      </c>
      <c r="C35">
        <v>5.7009999999999996</v>
      </c>
      <c r="D35">
        <v>21</v>
      </c>
      <c r="E35">
        <v>18.350000000000001</v>
      </c>
      <c r="F35">
        <v>13.1</v>
      </c>
      <c r="H35" t="s">
        <v>108</v>
      </c>
      <c r="I35" t="s">
        <v>111</v>
      </c>
    </row>
    <row r="36" spans="1:16" ht="17.399999999999999" x14ac:dyDescent="0.35">
      <c r="A36">
        <v>1.6128199999999999</v>
      </c>
      <c r="B36">
        <v>0.53800000000000003</v>
      </c>
      <c r="C36">
        <v>6.0960000000000001</v>
      </c>
      <c r="D36">
        <v>21</v>
      </c>
      <c r="E36">
        <v>20.34</v>
      </c>
      <c r="F36">
        <v>13.5</v>
      </c>
      <c r="H36" s="76" t="s">
        <v>122</v>
      </c>
      <c r="I36" s="77"/>
      <c r="J36" s="77"/>
      <c r="K36" s="77"/>
      <c r="L36" s="77"/>
      <c r="M36" s="77"/>
      <c r="N36" s="77"/>
      <c r="O36" s="77"/>
      <c r="P36" s="77"/>
    </row>
    <row r="37" spans="1:16" ht="14.4" customHeight="1" x14ac:dyDescent="0.3">
      <c r="A37">
        <v>6.4170000000000005E-2</v>
      </c>
      <c r="B37">
        <v>0.499</v>
      </c>
      <c r="C37">
        <v>5.9329999999999998</v>
      </c>
      <c r="D37">
        <v>19.2</v>
      </c>
      <c r="E37">
        <v>9.68</v>
      </c>
      <c r="F37">
        <v>18.899999999999999</v>
      </c>
      <c r="H37" s="54" t="s">
        <v>117</v>
      </c>
      <c r="I37" s="54"/>
      <c r="J37" s="54"/>
      <c r="K37" s="54"/>
      <c r="L37" s="54"/>
      <c r="M37" s="54"/>
      <c r="N37" s="54"/>
      <c r="O37" s="54"/>
      <c r="P37" s="54"/>
    </row>
    <row r="38" spans="1:16" ht="14.4" customHeight="1" x14ac:dyDescent="0.3">
      <c r="A38">
        <v>9.7439999999999999E-2</v>
      </c>
      <c r="B38">
        <v>0.499</v>
      </c>
      <c r="C38">
        <v>5.8410000000000002</v>
      </c>
      <c r="D38">
        <v>19.2</v>
      </c>
      <c r="E38">
        <v>11.41</v>
      </c>
      <c r="F38">
        <v>20</v>
      </c>
      <c r="H38" s="54"/>
      <c r="I38" s="54"/>
      <c r="J38" s="54"/>
      <c r="K38" s="54"/>
      <c r="L38" s="54"/>
      <c r="M38" s="54"/>
      <c r="N38" s="54"/>
      <c r="O38" s="54"/>
      <c r="P38" s="54"/>
    </row>
    <row r="39" spans="1:16" x14ac:dyDescent="0.3">
      <c r="A39">
        <v>8.0140000000000003E-2</v>
      </c>
      <c r="B39">
        <v>0.499</v>
      </c>
      <c r="C39">
        <v>5.85</v>
      </c>
      <c r="D39">
        <v>19.2</v>
      </c>
      <c r="E39">
        <v>8.77</v>
      </c>
      <c r="F39">
        <v>21</v>
      </c>
      <c r="H39" s="71" t="s">
        <v>118</v>
      </c>
      <c r="I39" s="71"/>
      <c r="J39" s="71"/>
      <c r="K39" s="71"/>
      <c r="L39" s="71"/>
      <c r="M39" s="71"/>
      <c r="N39" s="71"/>
      <c r="O39" s="71"/>
      <c r="P39" s="71"/>
    </row>
    <row r="40" spans="1:16" x14ac:dyDescent="0.3">
      <c r="A40">
        <v>0.17505000000000001</v>
      </c>
      <c r="B40">
        <v>0.499</v>
      </c>
      <c r="C40">
        <v>5.9660000000000002</v>
      </c>
      <c r="D40">
        <v>19.2</v>
      </c>
      <c r="E40">
        <v>10.130000000000001</v>
      </c>
      <c r="F40">
        <v>24.7</v>
      </c>
      <c r="H40" s="54" t="s">
        <v>119</v>
      </c>
      <c r="I40" s="54"/>
      <c r="J40" s="54"/>
      <c r="K40" s="54"/>
      <c r="L40" s="54"/>
      <c r="M40" s="54"/>
      <c r="N40" s="54"/>
      <c r="O40" s="54"/>
      <c r="P40" s="54"/>
    </row>
    <row r="41" spans="1:16" x14ac:dyDescent="0.3">
      <c r="A41">
        <v>2.7629999999999998E-2</v>
      </c>
      <c r="B41">
        <v>0.42799999999999999</v>
      </c>
      <c r="C41">
        <v>6.5949999999999998</v>
      </c>
      <c r="D41">
        <v>18.3</v>
      </c>
      <c r="E41">
        <v>4.32</v>
      </c>
      <c r="F41">
        <v>30.8</v>
      </c>
      <c r="H41" s="71" t="s">
        <v>120</v>
      </c>
      <c r="I41" s="71"/>
      <c r="J41" s="71"/>
      <c r="K41" s="71"/>
      <c r="L41" s="71"/>
      <c r="M41" s="71"/>
      <c r="N41" s="71"/>
      <c r="O41" s="71"/>
      <c r="P41" s="71"/>
    </row>
    <row r="42" spans="1:16" ht="15" thickBot="1" x14ac:dyDescent="0.35">
      <c r="A42">
        <v>3.3590000000000002E-2</v>
      </c>
      <c r="B42">
        <v>0.42799999999999999</v>
      </c>
      <c r="C42">
        <v>7.024</v>
      </c>
      <c r="D42">
        <v>18.3</v>
      </c>
      <c r="E42">
        <v>1.98</v>
      </c>
      <c r="F42">
        <v>34.9</v>
      </c>
      <c r="H42" s="71" t="s">
        <v>121</v>
      </c>
      <c r="I42" s="71"/>
      <c r="J42" s="71"/>
      <c r="K42" s="71"/>
      <c r="L42" s="71"/>
      <c r="M42" s="71"/>
      <c r="N42" s="71"/>
      <c r="O42" s="71"/>
      <c r="P42" s="71"/>
    </row>
    <row r="43" spans="1:16" ht="18.600000000000001" thickTop="1" thickBot="1" x14ac:dyDescent="0.4">
      <c r="A43">
        <v>0.12744</v>
      </c>
      <c r="B43">
        <v>0.44800000000000001</v>
      </c>
      <c r="C43">
        <v>6.77</v>
      </c>
      <c r="D43">
        <v>17.899999999999999</v>
      </c>
      <c r="E43">
        <v>4.84</v>
      </c>
      <c r="F43">
        <v>26.6</v>
      </c>
      <c r="H43" s="78" t="s">
        <v>116</v>
      </c>
      <c r="I43" s="79"/>
      <c r="J43" s="79"/>
      <c r="K43" s="79"/>
      <c r="L43" s="79"/>
      <c r="M43" s="79"/>
      <c r="N43" s="79"/>
      <c r="O43" s="79"/>
      <c r="P43" s="79"/>
    </row>
    <row r="44" spans="1:16" ht="15" customHeight="1" thickTop="1" x14ac:dyDescent="0.3">
      <c r="A44">
        <v>0.14149999999999999</v>
      </c>
      <c r="B44">
        <v>0.44800000000000001</v>
      </c>
      <c r="C44">
        <v>6.1689999999999996</v>
      </c>
      <c r="D44">
        <v>17.899999999999999</v>
      </c>
      <c r="E44">
        <v>5.81</v>
      </c>
      <c r="F44">
        <v>25.3</v>
      </c>
      <c r="H44" s="75" t="s">
        <v>123</v>
      </c>
      <c r="I44" s="75"/>
      <c r="J44" s="75"/>
      <c r="K44" s="75"/>
      <c r="L44" s="75"/>
      <c r="M44" s="75"/>
      <c r="N44" s="75"/>
      <c r="O44" s="75"/>
      <c r="P44" s="75"/>
    </row>
    <row r="45" spans="1:16" x14ac:dyDescent="0.3">
      <c r="A45">
        <v>0.15936</v>
      </c>
      <c r="B45">
        <v>0.44800000000000001</v>
      </c>
      <c r="C45">
        <v>6.2110000000000003</v>
      </c>
      <c r="D45">
        <v>17.899999999999999</v>
      </c>
      <c r="E45">
        <v>7.44</v>
      </c>
      <c r="F45">
        <v>24.7</v>
      </c>
      <c r="H45" s="54"/>
      <c r="I45" s="54"/>
      <c r="J45" s="54"/>
      <c r="K45" s="54"/>
      <c r="L45" s="54"/>
      <c r="M45" s="54"/>
      <c r="N45" s="54"/>
      <c r="O45" s="54"/>
      <c r="P45" s="54"/>
    </row>
    <row r="46" spans="1:16" x14ac:dyDescent="0.3">
      <c r="A46">
        <v>0.12268999999999999</v>
      </c>
      <c r="B46">
        <v>0.44800000000000001</v>
      </c>
      <c r="C46">
        <v>6.069</v>
      </c>
      <c r="D46">
        <v>17.899999999999999</v>
      </c>
      <c r="E46">
        <v>9.5500000000000007</v>
      </c>
      <c r="F46">
        <v>21.2</v>
      </c>
      <c r="H46" s="54"/>
      <c r="I46" s="54"/>
      <c r="J46" s="54"/>
      <c r="K46" s="54"/>
      <c r="L46" s="54"/>
      <c r="M46" s="54"/>
      <c r="N46" s="54"/>
      <c r="O46" s="54"/>
      <c r="P46" s="54"/>
    </row>
    <row r="47" spans="1:16" x14ac:dyDescent="0.3">
      <c r="A47">
        <v>0.17141999999999999</v>
      </c>
      <c r="B47">
        <v>0.44800000000000001</v>
      </c>
      <c r="C47">
        <v>5.6820000000000004</v>
      </c>
      <c r="D47">
        <v>17.899999999999999</v>
      </c>
      <c r="E47">
        <v>10.210000000000001</v>
      </c>
      <c r="F47">
        <v>19.3</v>
      </c>
    </row>
    <row r="48" spans="1:16" x14ac:dyDescent="0.3">
      <c r="A48">
        <v>0.18836</v>
      </c>
      <c r="B48">
        <v>0.44800000000000001</v>
      </c>
      <c r="C48">
        <v>5.7859999999999996</v>
      </c>
      <c r="D48">
        <v>17.899999999999999</v>
      </c>
      <c r="E48">
        <v>14.15</v>
      </c>
      <c r="F48">
        <v>20</v>
      </c>
    </row>
    <row r="49" spans="1:6" x14ac:dyDescent="0.3">
      <c r="A49">
        <v>0.22927</v>
      </c>
      <c r="B49">
        <v>0.44800000000000001</v>
      </c>
      <c r="C49">
        <v>6.03</v>
      </c>
      <c r="D49">
        <v>17.899999999999999</v>
      </c>
      <c r="E49">
        <v>18.8</v>
      </c>
      <c r="F49">
        <v>16.600000000000001</v>
      </c>
    </row>
    <row r="50" spans="1:6" x14ac:dyDescent="0.3">
      <c r="A50">
        <v>0.25386999999999998</v>
      </c>
      <c r="B50">
        <v>0.44800000000000001</v>
      </c>
      <c r="C50">
        <v>5.399</v>
      </c>
      <c r="D50">
        <v>17.899999999999999</v>
      </c>
      <c r="E50">
        <v>30.81</v>
      </c>
      <c r="F50">
        <v>14.4</v>
      </c>
    </row>
    <row r="51" spans="1:6" x14ac:dyDescent="0.3">
      <c r="A51">
        <v>0.21976999999999999</v>
      </c>
      <c r="B51">
        <v>0.44800000000000001</v>
      </c>
      <c r="C51">
        <v>5.6020000000000003</v>
      </c>
      <c r="D51">
        <v>17.899999999999999</v>
      </c>
      <c r="E51">
        <v>16.2</v>
      </c>
      <c r="F51">
        <v>19.399999999999999</v>
      </c>
    </row>
    <row r="52" spans="1:6" x14ac:dyDescent="0.3">
      <c r="A52">
        <v>8.8730000000000003E-2</v>
      </c>
      <c r="B52">
        <v>0.439</v>
      </c>
      <c r="C52">
        <v>5.9630000000000001</v>
      </c>
      <c r="D52">
        <v>16.8</v>
      </c>
      <c r="E52">
        <v>13.45</v>
      </c>
      <c r="F52">
        <v>19.7</v>
      </c>
    </row>
    <row r="53" spans="1:6" x14ac:dyDescent="0.3">
      <c r="A53">
        <v>4.3369999999999999E-2</v>
      </c>
      <c r="B53">
        <v>0.439</v>
      </c>
      <c r="C53">
        <v>6.1150000000000002</v>
      </c>
      <c r="D53">
        <v>16.8</v>
      </c>
      <c r="E53">
        <v>9.43</v>
      </c>
      <c r="F53">
        <v>20.5</v>
      </c>
    </row>
    <row r="54" spans="1:6" x14ac:dyDescent="0.3">
      <c r="A54">
        <v>5.3600000000000002E-2</v>
      </c>
      <c r="B54">
        <v>0.439</v>
      </c>
      <c r="C54">
        <v>6.5110000000000001</v>
      </c>
      <c r="D54">
        <v>16.8</v>
      </c>
      <c r="E54">
        <v>5.28</v>
      </c>
      <c r="F54">
        <v>25</v>
      </c>
    </row>
    <row r="55" spans="1:6" x14ac:dyDescent="0.3">
      <c r="A55">
        <v>4.981E-2</v>
      </c>
      <c r="B55">
        <v>0.439</v>
      </c>
      <c r="C55">
        <v>5.9980000000000002</v>
      </c>
      <c r="D55">
        <v>16.8</v>
      </c>
      <c r="E55">
        <v>8.43</v>
      </c>
      <c r="F55">
        <v>23.4</v>
      </c>
    </row>
    <row r="56" spans="1:6" x14ac:dyDescent="0.3">
      <c r="A56">
        <v>1.3599999999999999E-2</v>
      </c>
      <c r="B56">
        <v>0.41</v>
      </c>
      <c r="C56">
        <v>5.8879999999999999</v>
      </c>
      <c r="D56">
        <v>21.1</v>
      </c>
      <c r="E56">
        <v>14.8</v>
      </c>
      <c r="F56">
        <v>18.899999999999999</v>
      </c>
    </row>
    <row r="57" spans="1:6" x14ac:dyDescent="0.3">
      <c r="A57">
        <v>1.311E-2</v>
      </c>
      <c r="B57">
        <v>0.40300000000000002</v>
      </c>
      <c r="C57">
        <v>7.2489999999999997</v>
      </c>
      <c r="D57">
        <v>17.899999999999999</v>
      </c>
      <c r="E57">
        <v>4.8099999999999996</v>
      </c>
      <c r="F57">
        <v>35.4</v>
      </c>
    </row>
    <row r="58" spans="1:6" x14ac:dyDescent="0.3">
      <c r="A58">
        <v>2.0549999999999999E-2</v>
      </c>
      <c r="B58">
        <v>0.41</v>
      </c>
      <c r="C58">
        <v>6.383</v>
      </c>
      <c r="D58">
        <v>17.3</v>
      </c>
      <c r="E58">
        <v>5.77</v>
      </c>
      <c r="F58">
        <v>24.7</v>
      </c>
    </row>
    <row r="59" spans="1:6" x14ac:dyDescent="0.3">
      <c r="A59">
        <v>1.4319999999999999E-2</v>
      </c>
      <c r="B59">
        <v>0.41099999999999998</v>
      </c>
      <c r="C59">
        <v>6.8159999999999998</v>
      </c>
      <c r="D59">
        <v>15.1</v>
      </c>
      <c r="E59">
        <v>3.95</v>
      </c>
      <c r="F59">
        <v>31.6</v>
      </c>
    </row>
    <row r="60" spans="1:6" x14ac:dyDescent="0.3">
      <c r="A60">
        <v>0.15445</v>
      </c>
      <c r="B60">
        <v>0.45300000000000001</v>
      </c>
      <c r="C60">
        <v>6.1449999999999996</v>
      </c>
      <c r="D60">
        <v>19.7</v>
      </c>
      <c r="E60">
        <v>6.86</v>
      </c>
      <c r="F60">
        <v>23.3</v>
      </c>
    </row>
    <row r="61" spans="1:6" x14ac:dyDescent="0.3">
      <c r="A61">
        <v>0.10328</v>
      </c>
      <c r="B61">
        <v>0.45300000000000001</v>
      </c>
      <c r="C61">
        <v>5.9269999999999996</v>
      </c>
      <c r="D61">
        <v>19.7</v>
      </c>
      <c r="E61">
        <v>9.2200000000000006</v>
      </c>
      <c r="F61">
        <v>19.600000000000001</v>
      </c>
    </row>
    <row r="62" spans="1:6" x14ac:dyDescent="0.3">
      <c r="A62">
        <v>0.14932000000000001</v>
      </c>
      <c r="B62">
        <v>0.45300000000000001</v>
      </c>
      <c r="C62">
        <v>5.7409999999999997</v>
      </c>
      <c r="D62">
        <v>19.7</v>
      </c>
      <c r="E62">
        <v>13.15</v>
      </c>
      <c r="F62">
        <v>18.7</v>
      </c>
    </row>
    <row r="63" spans="1:6" x14ac:dyDescent="0.3">
      <c r="A63">
        <v>0.17171</v>
      </c>
      <c r="B63">
        <v>0.45300000000000001</v>
      </c>
      <c r="C63">
        <v>5.9660000000000002</v>
      </c>
      <c r="D63">
        <v>19.7</v>
      </c>
      <c r="E63">
        <v>14.44</v>
      </c>
      <c r="F63">
        <v>16</v>
      </c>
    </row>
    <row r="64" spans="1:6" x14ac:dyDescent="0.3">
      <c r="A64">
        <v>0.11027000000000001</v>
      </c>
      <c r="B64">
        <v>0.45300000000000001</v>
      </c>
      <c r="C64">
        <v>6.4560000000000004</v>
      </c>
      <c r="D64">
        <v>19.7</v>
      </c>
      <c r="E64">
        <v>6.73</v>
      </c>
      <c r="F64">
        <v>22.2</v>
      </c>
    </row>
    <row r="65" spans="1:6" x14ac:dyDescent="0.3">
      <c r="A65">
        <v>0.1265</v>
      </c>
      <c r="B65">
        <v>0.45300000000000001</v>
      </c>
      <c r="C65">
        <v>6.7619999999999996</v>
      </c>
      <c r="D65">
        <v>19.7</v>
      </c>
      <c r="E65">
        <v>9.5</v>
      </c>
      <c r="F65">
        <v>25</v>
      </c>
    </row>
    <row r="66" spans="1:6" x14ac:dyDescent="0.3">
      <c r="A66">
        <v>1.951E-2</v>
      </c>
      <c r="B66">
        <v>0.41610000000000003</v>
      </c>
      <c r="C66">
        <v>7.1040000000000001</v>
      </c>
      <c r="D66">
        <v>18.600000000000001</v>
      </c>
      <c r="E66">
        <v>8.0500000000000007</v>
      </c>
      <c r="F66">
        <v>33</v>
      </c>
    </row>
    <row r="67" spans="1:6" x14ac:dyDescent="0.3">
      <c r="A67">
        <v>3.5839999999999997E-2</v>
      </c>
      <c r="B67">
        <v>0.39800000000000002</v>
      </c>
      <c r="C67">
        <v>6.29</v>
      </c>
      <c r="D67">
        <v>16.100000000000001</v>
      </c>
      <c r="E67">
        <v>4.67</v>
      </c>
      <c r="F67">
        <v>23.5</v>
      </c>
    </row>
    <row r="68" spans="1:6" x14ac:dyDescent="0.3">
      <c r="A68">
        <v>4.3790000000000003E-2</v>
      </c>
      <c r="B68">
        <v>0.39800000000000002</v>
      </c>
      <c r="C68">
        <v>5.7869999999999999</v>
      </c>
      <c r="D68">
        <v>16.100000000000001</v>
      </c>
      <c r="E68">
        <v>10.24</v>
      </c>
      <c r="F68">
        <v>19.399999999999999</v>
      </c>
    </row>
    <row r="69" spans="1:6" x14ac:dyDescent="0.3">
      <c r="A69">
        <v>5.7889999999999997E-2</v>
      </c>
      <c r="B69">
        <v>0.40899999999999997</v>
      </c>
      <c r="C69">
        <v>5.8780000000000001</v>
      </c>
      <c r="D69">
        <v>18.899999999999999</v>
      </c>
      <c r="E69">
        <v>8.1</v>
      </c>
      <c r="F69">
        <v>22</v>
      </c>
    </row>
    <row r="70" spans="1:6" x14ac:dyDescent="0.3">
      <c r="A70">
        <v>0.13553999999999999</v>
      </c>
      <c r="B70">
        <v>0.40899999999999997</v>
      </c>
      <c r="C70">
        <v>5.5940000000000003</v>
      </c>
      <c r="D70">
        <v>18.899999999999999</v>
      </c>
      <c r="E70">
        <v>13.09</v>
      </c>
      <c r="F70">
        <v>17.399999999999999</v>
      </c>
    </row>
    <row r="71" spans="1:6" x14ac:dyDescent="0.3">
      <c r="A71">
        <v>0.12816</v>
      </c>
      <c r="B71">
        <v>0.40899999999999997</v>
      </c>
      <c r="C71">
        <v>5.8849999999999998</v>
      </c>
      <c r="D71">
        <v>18.899999999999999</v>
      </c>
      <c r="E71">
        <v>8.7899999999999991</v>
      </c>
      <c r="F71">
        <v>20.9</v>
      </c>
    </row>
    <row r="72" spans="1:6" x14ac:dyDescent="0.3">
      <c r="A72">
        <v>8.8260000000000005E-2</v>
      </c>
      <c r="B72">
        <v>0.41299999999999998</v>
      </c>
      <c r="C72">
        <v>6.4169999999999998</v>
      </c>
      <c r="D72">
        <v>19.2</v>
      </c>
      <c r="E72">
        <v>6.72</v>
      </c>
      <c r="F72">
        <v>24.2</v>
      </c>
    </row>
    <row r="73" spans="1:6" x14ac:dyDescent="0.3">
      <c r="A73">
        <v>0.15876000000000001</v>
      </c>
      <c r="B73">
        <v>0.41299999999999998</v>
      </c>
      <c r="C73">
        <v>5.9610000000000003</v>
      </c>
      <c r="D73">
        <v>19.2</v>
      </c>
      <c r="E73">
        <v>9.8800000000000008</v>
      </c>
      <c r="F73">
        <v>21.7</v>
      </c>
    </row>
    <row r="74" spans="1:6" x14ac:dyDescent="0.3">
      <c r="A74">
        <v>9.1639999999999999E-2</v>
      </c>
      <c r="B74">
        <v>0.41299999999999998</v>
      </c>
      <c r="C74">
        <v>6.0650000000000004</v>
      </c>
      <c r="D74">
        <v>19.2</v>
      </c>
      <c r="E74">
        <v>5.52</v>
      </c>
      <c r="F74">
        <v>22.8</v>
      </c>
    </row>
    <row r="75" spans="1:6" x14ac:dyDescent="0.3">
      <c r="A75">
        <v>0.19539000000000001</v>
      </c>
      <c r="B75">
        <v>0.41299999999999998</v>
      </c>
      <c r="C75">
        <v>6.2450000000000001</v>
      </c>
      <c r="D75">
        <v>19.2</v>
      </c>
      <c r="E75">
        <v>7.54</v>
      </c>
      <c r="F75">
        <v>23.4</v>
      </c>
    </row>
    <row r="76" spans="1:6" x14ac:dyDescent="0.3">
      <c r="A76">
        <v>7.8960000000000002E-2</v>
      </c>
      <c r="B76">
        <v>0.437</v>
      </c>
      <c r="C76">
        <v>6.2729999999999997</v>
      </c>
      <c r="D76">
        <v>18.7</v>
      </c>
      <c r="E76">
        <v>6.78</v>
      </c>
      <c r="F76">
        <v>24.1</v>
      </c>
    </row>
    <row r="77" spans="1:6" x14ac:dyDescent="0.3">
      <c r="A77">
        <v>9.5119999999999996E-2</v>
      </c>
      <c r="B77">
        <v>0.437</v>
      </c>
      <c r="C77">
        <v>6.2859999999999996</v>
      </c>
      <c r="D77">
        <v>18.7</v>
      </c>
      <c r="E77">
        <v>8.94</v>
      </c>
      <c r="F77">
        <v>21.4</v>
      </c>
    </row>
    <row r="78" spans="1:6" x14ac:dyDescent="0.3">
      <c r="A78">
        <v>0.10153</v>
      </c>
      <c r="B78">
        <v>0.437</v>
      </c>
      <c r="C78">
        <v>6.2789999999999999</v>
      </c>
      <c r="D78">
        <v>18.7</v>
      </c>
      <c r="E78">
        <v>11.97</v>
      </c>
      <c r="F78">
        <v>20</v>
      </c>
    </row>
    <row r="79" spans="1:6" x14ac:dyDescent="0.3">
      <c r="A79">
        <v>8.7069999999999995E-2</v>
      </c>
      <c r="B79">
        <v>0.437</v>
      </c>
      <c r="C79">
        <v>6.14</v>
      </c>
      <c r="D79">
        <v>18.7</v>
      </c>
      <c r="E79">
        <v>10.27</v>
      </c>
      <c r="F79">
        <v>20.8</v>
      </c>
    </row>
    <row r="80" spans="1:6" x14ac:dyDescent="0.3">
      <c r="A80">
        <v>5.6460000000000003E-2</v>
      </c>
      <c r="B80">
        <v>0.437</v>
      </c>
      <c r="C80">
        <v>6.2320000000000002</v>
      </c>
      <c r="D80">
        <v>18.7</v>
      </c>
      <c r="E80">
        <v>12.34</v>
      </c>
      <c r="F80">
        <v>21.2</v>
      </c>
    </row>
    <row r="81" spans="1:6" x14ac:dyDescent="0.3">
      <c r="A81">
        <v>8.387E-2</v>
      </c>
      <c r="B81">
        <v>0.437</v>
      </c>
      <c r="C81">
        <v>5.8739999999999997</v>
      </c>
      <c r="D81">
        <v>18.7</v>
      </c>
      <c r="E81">
        <v>9.1</v>
      </c>
      <c r="F81">
        <v>20.3</v>
      </c>
    </row>
    <row r="82" spans="1:6" x14ac:dyDescent="0.3">
      <c r="A82">
        <v>4.113E-2</v>
      </c>
      <c r="B82">
        <v>0.42599999999999999</v>
      </c>
      <c r="C82">
        <v>6.7270000000000003</v>
      </c>
      <c r="D82">
        <v>19</v>
      </c>
      <c r="E82">
        <v>5.29</v>
      </c>
      <c r="F82">
        <v>28</v>
      </c>
    </row>
    <row r="83" spans="1:6" x14ac:dyDescent="0.3">
      <c r="A83">
        <v>4.462E-2</v>
      </c>
      <c r="B83">
        <v>0.42599999999999999</v>
      </c>
      <c r="C83">
        <v>6.6189999999999998</v>
      </c>
      <c r="D83">
        <v>19</v>
      </c>
      <c r="E83">
        <v>7.22</v>
      </c>
      <c r="F83">
        <v>23.9</v>
      </c>
    </row>
    <row r="84" spans="1:6" x14ac:dyDescent="0.3">
      <c r="A84">
        <v>3.6589999999999998E-2</v>
      </c>
      <c r="B84">
        <v>0.42599999999999999</v>
      </c>
      <c r="C84">
        <v>6.3019999999999996</v>
      </c>
      <c r="D84">
        <v>19</v>
      </c>
      <c r="E84">
        <v>6.72</v>
      </c>
      <c r="F84">
        <v>24.8</v>
      </c>
    </row>
    <row r="85" spans="1:6" x14ac:dyDescent="0.3">
      <c r="A85">
        <v>3.551E-2</v>
      </c>
      <c r="B85">
        <v>0.42599999999999999</v>
      </c>
      <c r="C85">
        <v>6.1669999999999998</v>
      </c>
      <c r="D85">
        <v>19</v>
      </c>
      <c r="E85">
        <v>7.51</v>
      </c>
      <c r="F85">
        <v>22.9</v>
      </c>
    </row>
    <row r="86" spans="1:6" x14ac:dyDescent="0.3">
      <c r="A86">
        <v>5.0590000000000003E-2</v>
      </c>
      <c r="B86">
        <v>0.44900000000000001</v>
      </c>
      <c r="C86">
        <v>6.3890000000000002</v>
      </c>
      <c r="D86">
        <v>18.5</v>
      </c>
      <c r="E86">
        <v>9.6199999999999992</v>
      </c>
      <c r="F86">
        <v>23.9</v>
      </c>
    </row>
    <row r="87" spans="1:6" x14ac:dyDescent="0.3">
      <c r="A87">
        <v>5.7349999999999998E-2</v>
      </c>
      <c r="B87">
        <v>0.44900000000000001</v>
      </c>
      <c r="C87">
        <v>6.63</v>
      </c>
      <c r="D87">
        <v>18.5</v>
      </c>
      <c r="E87">
        <v>6.53</v>
      </c>
      <c r="F87">
        <v>26.6</v>
      </c>
    </row>
    <row r="88" spans="1:6" x14ac:dyDescent="0.3">
      <c r="A88">
        <v>5.1880000000000003E-2</v>
      </c>
      <c r="B88">
        <v>0.44900000000000001</v>
      </c>
      <c r="C88">
        <v>6.0149999999999997</v>
      </c>
      <c r="D88">
        <v>18.5</v>
      </c>
      <c r="E88">
        <v>12.86</v>
      </c>
      <c r="F88">
        <v>22.5</v>
      </c>
    </row>
    <row r="89" spans="1:6" x14ac:dyDescent="0.3">
      <c r="A89">
        <v>7.1510000000000004E-2</v>
      </c>
      <c r="B89">
        <v>0.44900000000000001</v>
      </c>
      <c r="C89">
        <v>6.1210000000000004</v>
      </c>
      <c r="D89">
        <v>18.5</v>
      </c>
      <c r="E89">
        <v>8.44</v>
      </c>
      <c r="F89">
        <v>22.2</v>
      </c>
    </row>
    <row r="90" spans="1:6" x14ac:dyDescent="0.3">
      <c r="A90">
        <v>5.6599999999999998E-2</v>
      </c>
      <c r="B90">
        <v>0.48899999999999999</v>
      </c>
      <c r="C90">
        <v>7.0069999999999997</v>
      </c>
      <c r="D90">
        <v>17.8</v>
      </c>
      <c r="E90">
        <v>5.5</v>
      </c>
      <c r="F90">
        <v>23.6</v>
      </c>
    </row>
    <row r="91" spans="1:6" x14ac:dyDescent="0.3">
      <c r="A91">
        <v>5.3019999999999998E-2</v>
      </c>
      <c r="B91">
        <v>0.48899999999999999</v>
      </c>
      <c r="C91">
        <v>7.0789999999999997</v>
      </c>
      <c r="D91">
        <v>17.8</v>
      </c>
      <c r="E91">
        <v>5.7</v>
      </c>
      <c r="F91">
        <v>28.7</v>
      </c>
    </row>
    <row r="92" spans="1:6" x14ac:dyDescent="0.3">
      <c r="A92">
        <v>4.684E-2</v>
      </c>
      <c r="B92">
        <v>0.48899999999999999</v>
      </c>
      <c r="C92">
        <v>6.4169999999999998</v>
      </c>
      <c r="D92">
        <v>17.8</v>
      </c>
      <c r="E92">
        <v>8.81</v>
      </c>
      <c r="F92">
        <v>22.6</v>
      </c>
    </row>
    <row r="93" spans="1:6" x14ac:dyDescent="0.3">
      <c r="A93">
        <v>3.9320000000000001E-2</v>
      </c>
      <c r="B93">
        <v>0.48899999999999999</v>
      </c>
      <c r="C93">
        <v>6.4050000000000002</v>
      </c>
      <c r="D93">
        <v>17.8</v>
      </c>
      <c r="E93">
        <v>8.1999999999999993</v>
      </c>
      <c r="F93">
        <v>22</v>
      </c>
    </row>
    <row r="94" spans="1:6" x14ac:dyDescent="0.3">
      <c r="A94">
        <v>4.2029999999999998E-2</v>
      </c>
      <c r="B94">
        <v>0.46400000000000002</v>
      </c>
      <c r="C94">
        <v>6.4420000000000002</v>
      </c>
      <c r="D94">
        <v>18.2</v>
      </c>
      <c r="E94">
        <v>8.16</v>
      </c>
      <c r="F94">
        <v>22.9</v>
      </c>
    </row>
    <row r="95" spans="1:6" x14ac:dyDescent="0.3">
      <c r="A95">
        <v>2.8750000000000001E-2</v>
      </c>
      <c r="B95">
        <v>0.46400000000000002</v>
      </c>
      <c r="C95">
        <v>6.2110000000000003</v>
      </c>
      <c r="D95">
        <v>18.2</v>
      </c>
      <c r="E95">
        <v>6.21</v>
      </c>
      <c r="F95">
        <v>25</v>
      </c>
    </row>
    <row r="96" spans="1:6" x14ac:dyDescent="0.3">
      <c r="A96">
        <v>4.2939999999999999E-2</v>
      </c>
      <c r="B96">
        <v>0.46400000000000002</v>
      </c>
      <c r="C96">
        <v>6.2489999999999997</v>
      </c>
      <c r="D96">
        <v>18.2</v>
      </c>
      <c r="E96">
        <v>10.59</v>
      </c>
      <c r="F96">
        <v>20.6</v>
      </c>
    </row>
    <row r="97" spans="1:6" x14ac:dyDescent="0.3">
      <c r="A97">
        <v>0.12204</v>
      </c>
      <c r="B97">
        <v>0.44500000000000001</v>
      </c>
      <c r="C97">
        <v>6.625</v>
      </c>
      <c r="D97">
        <v>18</v>
      </c>
      <c r="E97">
        <v>6.65</v>
      </c>
      <c r="F97">
        <v>28.4</v>
      </c>
    </row>
    <row r="98" spans="1:6" x14ac:dyDescent="0.3">
      <c r="A98">
        <v>0.11504</v>
      </c>
      <c r="B98">
        <v>0.44500000000000001</v>
      </c>
      <c r="C98">
        <v>6.1630000000000003</v>
      </c>
      <c r="D98">
        <v>18</v>
      </c>
      <c r="E98">
        <v>11.34</v>
      </c>
      <c r="F98">
        <v>21.4</v>
      </c>
    </row>
    <row r="99" spans="1:6" x14ac:dyDescent="0.3">
      <c r="A99">
        <v>0.12083000000000001</v>
      </c>
      <c r="B99">
        <v>0.44500000000000001</v>
      </c>
      <c r="C99">
        <v>8.0690000000000008</v>
      </c>
      <c r="D99">
        <v>18</v>
      </c>
      <c r="E99">
        <v>4.21</v>
      </c>
      <c r="F99">
        <v>38.700000000000003</v>
      </c>
    </row>
    <row r="100" spans="1:6" x14ac:dyDescent="0.3">
      <c r="A100">
        <v>8.1869999999999998E-2</v>
      </c>
      <c r="B100">
        <v>0.44500000000000001</v>
      </c>
      <c r="C100">
        <v>7.82</v>
      </c>
      <c r="D100">
        <v>18</v>
      </c>
      <c r="E100">
        <v>3.57</v>
      </c>
      <c r="F100">
        <v>43.8</v>
      </c>
    </row>
    <row r="101" spans="1:6" x14ac:dyDescent="0.3">
      <c r="A101">
        <v>6.8599999999999994E-2</v>
      </c>
      <c r="B101">
        <v>0.44500000000000001</v>
      </c>
      <c r="C101">
        <v>7.4160000000000004</v>
      </c>
      <c r="D101">
        <v>18</v>
      </c>
      <c r="E101">
        <v>6.19</v>
      </c>
      <c r="F101">
        <v>33.200000000000003</v>
      </c>
    </row>
    <row r="102" spans="1:6" x14ac:dyDescent="0.3">
      <c r="A102">
        <v>0.14865999999999999</v>
      </c>
      <c r="B102">
        <v>0.52</v>
      </c>
      <c r="C102">
        <v>6.7270000000000003</v>
      </c>
      <c r="D102">
        <v>20.9</v>
      </c>
      <c r="E102">
        <v>9.42</v>
      </c>
      <c r="F102">
        <v>27.5</v>
      </c>
    </row>
    <row r="103" spans="1:6" x14ac:dyDescent="0.3">
      <c r="A103">
        <v>0.11432</v>
      </c>
      <c r="B103">
        <v>0.52</v>
      </c>
      <c r="C103">
        <v>6.7809999999999997</v>
      </c>
      <c r="D103">
        <v>20.9</v>
      </c>
      <c r="E103">
        <v>7.67</v>
      </c>
      <c r="F103">
        <v>26.5</v>
      </c>
    </row>
    <row r="104" spans="1:6" x14ac:dyDescent="0.3">
      <c r="A104">
        <v>0.22875999999999999</v>
      </c>
      <c r="B104">
        <v>0.52</v>
      </c>
      <c r="C104">
        <v>6.4050000000000002</v>
      </c>
      <c r="D104">
        <v>20.9</v>
      </c>
      <c r="E104">
        <v>10.63</v>
      </c>
      <c r="F104">
        <v>18.600000000000001</v>
      </c>
    </row>
    <row r="105" spans="1:6" x14ac:dyDescent="0.3">
      <c r="A105">
        <v>0.21160999999999999</v>
      </c>
      <c r="B105">
        <v>0.52</v>
      </c>
      <c r="C105">
        <v>6.1369999999999996</v>
      </c>
      <c r="D105">
        <v>20.9</v>
      </c>
      <c r="E105">
        <v>13.44</v>
      </c>
      <c r="F105">
        <v>19.3</v>
      </c>
    </row>
    <row r="106" spans="1:6" x14ac:dyDescent="0.3">
      <c r="A106">
        <v>0.1396</v>
      </c>
      <c r="B106">
        <v>0.52</v>
      </c>
      <c r="C106">
        <v>6.1669999999999998</v>
      </c>
      <c r="D106">
        <v>20.9</v>
      </c>
      <c r="E106">
        <v>12.33</v>
      </c>
      <c r="F106">
        <v>20.100000000000001</v>
      </c>
    </row>
    <row r="107" spans="1:6" x14ac:dyDescent="0.3">
      <c r="A107">
        <v>0.13261999999999999</v>
      </c>
      <c r="B107">
        <v>0.52</v>
      </c>
      <c r="C107">
        <v>5.851</v>
      </c>
      <c r="D107">
        <v>20.9</v>
      </c>
      <c r="E107">
        <v>16.47</v>
      </c>
      <c r="F107">
        <v>19.5</v>
      </c>
    </row>
    <row r="108" spans="1:6" x14ac:dyDescent="0.3">
      <c r="A108">
        <v>0.17119999999999999</v>
      </c>
      <c r="B108">
        <v>0.52</v>
      </c>
      <c r="C108">
        <v>5.8360000000000003</v>
      </c>
      <c r="D108">
        <v>20.9</v>
      </c>
      <c r="E108">
        <v>18.66</v>
      </c>
      <c r="F108">
        <v>19.5</v>
      </c>
    </row>
    <row r="109" spans="1:6" x14ac:dyDescent="0.3">
      <c r="A109">
        <v>0.13117000000000001</v>
      </c>
      <c r="B109">
        <v>0.52</v>
      </c>
      <c r="C109">
        <v>6.1269999999999998</v>
      </c>
      <c r="D109">
        <v>20.9</v>
      </c>
      <c r="E109">
        <v>14.09</v>
      </c>
      <c r="F109">
        <v>20.399999999999999</v>
      </c>
    </row>
    <row r="110" spans="1:6" x14ac:dyDescent="0.3">
      <c r="A110">
        <v>0.12801999999999999</v>
      </c>
      <c r="B110">
        <v>0.52</v>
      </c>
      <c r="C110">
        <v>6.4740000000000002</v>
      </c>
      <c r="D110">
        <v>20.9</v>
      </c>
      <c r="E110">
        <v>12.27</v>
      </c>
      <c r="F110">
        <v>19.8</v>
      </c>
    </row>
    <row r="111" spans="1:6" x14ac:dyDescent="0.3">
      <c r="A111">
        <v>0.26362999999999998</v>
      </c>
      <c r="B111">
        <v>0.52</v>
      </c>
      <c r="C111">
        <v>6.2290000000000001</v>
      </c>
      <c r="D111">
        <v>20.9</v>
      </c>
      <c r="E111">
        <v>15.55</v>
      </c>
      <c r="F111">
        <v>19.399999999999999</v>
      </c>
    </row>
    <row r="112" spans="1:6" x14ac:dyDescent="0.3">
      <c r="A112">
        <v>0.10793</v>
      </c>
      <c r="B112">
        <v>0.52</v>
      </c>
      <c r="C112">
        <v>6.1950000000000003</v>
      </c>
      <c r="D112">
        <v>20.9</v>
      </c>
      <c r="E112">
        <v>13</v>
      </c>
      <c r="F112">
        <v>21.7</v>
      </c>
    </row>
    <row r="113" spans="1:6" x14ac:dyDescent="0.3">
      <c r="A113">
        <v>0.10084</v>
      </c>
      <c r="B113">
        <v>0.54700000000000004</v>
      </c>
      <c r="C113">
        <v>6.7149999999999999</v>
      </c>
      <c r="D113">
        <v>17.8</v>
      </c>
      <c r="E113">
        <v>10.16</v>
      </c>
      <c r="F113">
        <v>22.8</v>
      </c>
    </row>
    <row r="114" spans="1:6" x14ac:dyDescent="0.3">
      <c r="A114">
        <v>0.12329</v>
      </c>
      <c r="B114">
        <v>0.54700000000000004</v>
      </c>
      <c r="C114">
        <v>5.9130000000000003</v>
      </c>
      <c r="D114">
        <v>17.8</v>
      </c>
      <c r="E114">
        <v>16.21</v>
      </c>
      <c r="F114">
        <v>18.8</v>
      </c>
    </row>
    <row r="115" spans="1:6" x14ac:dyDescent="0.3">
      <c r="A115">
        <v>0.22212000000000001</v>
      </c>
      <c r="B115">
        <v>0.54700000000000004</v>
      </c>
      <c r="C115">
        <v>6.0919999999999996</v>
      </c>
      <c r="D115">
        <v>17.8</v>
      </c>
      <c r="E115">
        <v>17.09</v>
      </c>
      <c r="F115">
        <v>18.7</v>
      </c>
    </row>
    <row r="116" spans="1:6" x14ac:dyDescent="0.3">
      <c r="A116">
        <v>0.14230999999999999</v>
      </c>
      <c r="B116">
        <v>0.54700000000000004</v>
      </c>
      <c r="C116">
        <v>6.2539999999999996</v>
      </c>
      <c r="D116">
        <v>17.8</v>
      </c>
      <c r="E116">
        <v>10.45</v>
      </c>
      <c r="F116">
        <v>18.5</v>
      </c>
    </row>
    <row r="117" spans="1:6" x14ac:dyDescent="0.3">
      <c r="A117">
        <v>0.17133999999999999</v>
      </c>
      <c r="B117">
        <v>0.54700000000000004</v>
      </c>
      <c r="C117">
        <v>5.9279999999999999</v>
      </c>
      <c r="D117">
        <v>17.8</v>
      </c>
      <c r="E117">
        <v>15.76</v>
      </c>
      <c r="F117">
        <v>18.3</v>
      </c>
    </row>
    <row r="118" spans="1:6" x14ac:dyDescent="0.3">
      <c r="A118">
        <v>0.13158</v>
      </c>
      <c r="B118">
        <v>0.54700000000000004</v>
      </c>
      <c r="C118">
        <v>6.1760000000000002</v>
      </c>
      <c r="D118">
        <v>17.8</v>
      </c>
      <c r="E118">
        <v>12.04</v>
      </c>
      <c r="F118">
        <v>21.2</v>
      </c>
    </row>
    <row r="119" spans="1:6" x14ac:dyDescent="0.3">
      <c r="A119">
        <v>0.15098</v>
      </c>
      <c r="B119">
        <v>0.54700000000000004</v>
      </c>
      <c r="C119">
        <v>6.0209999999999999</v>
      </c>
      <c r="D119">
        <v>17.8</v>
      </c>
      <c r="E119">
        <v>10.3</v>
      </c>
      <c r="F119">
        <v>19.2</v>
      </c>
    </row>
    <row r="120" spans="1:6" x14ac:dyDescent="0.3">
      <c r="A120">
        <v>0.13058</v>
      </c>
      <c r="B120">
        <v>0.54700000000000004</v>
      </c>
      <c r="C120">
        <v>5.8719999999999999</v>
      </c>
      <c r="D120">
        <v>17.8</v>
      </c>
      <c r="E120">
        <v>15.37</v>
      </c>
      <c r="F120">
        <v>20.399999999999999</v>
      </c>
    </row>
    <row r="121" spans="1:6" x14ac:dyDescent="0.3">
      <c r="A121">
        <v>0.14476</v>
      </c>
      <c r="B121">
        <v>0.54700000000000004</v>
      </c>
      <c r="C121">
        <v>5.7309999999999999</v>
      </c>
      <c r="D121">
        <v>17.8</v>
      </c>
      <c r="E121">
        <v>13.61</v>
      </c>
      <c r="F121">
        <v>19.3</v>
      </c>
    </row>
    <row r="122" spans="1:6" x14ac:dyDescent="0.3">
      <c r="A122">
        <v>6.8989999999999996E-2</v>
      </c>
      <c r="B122">
        <v>0.58099999999999996</v>
      </c>
      <c r="C122">
        <v>5.87</v>
      </c>
      <c r="D122">
        <v>19.100000000000001</v>
      </c>
      <c r="E122">
        <v>14.37</v>
      </c>
      <c r="F122">
        <v>22</v>
      </c>
    </row>
    <row r="123" spans="1:6" x14ac:dyDescent="0.3">
      <c r="A123">
        <v>7.1650000000000005E-2</v>
      </c>
      <c r="B123">
        <v>0.58099999999999996</v>
      </c>
      <c r="C123">
        <v>6.0039999999999996</v>
      </c>
      <c r="D123">
        <v>19.100000000000001</v>
      </c>
      <c r="E123">
        <v>14.27</v>
      </c>
      <c r="F123">
        <v>20.3</v>
      </c>
    </row>
    <row r="124" spans="1:6" x14ac:dyDescent="0.3">
      <c r="A124">
        <v>9.2990000000000003E-2</v>
      </c>
      <c r="B124">
        <v>0.58099999999999996</v>
      </c>
      <c r="C124">
        <v>5.9610000000000003</v>
      </c>
      <c r="D124">
        <v>19.100000000000001</v>
      </c>
      <c r="E124">
        <v>17.93</v>
      </c>
      <c r="F124">
        <v>20.5</v>
      </c>
    </row>
    <row r="125" spans="1:6" x14ac:dyDescent="0.3">
      <c r="A125">
        <v>0.15038000000000001</v>
      </c>
      <c r="B125">
        <v>0.58099999999999996</v>
      </c>
      <c r="C125">
        <v>5.8559999999999999</v>
      </c>
      <c r="D125">
        <v>19.100000000000001</v>
      </c>
      <c r="E125">
        <v>25.41</v>
      </c>
      <c r="F125">
        <v>17.3</v>
      </c>
    </row>
    <row r="126" spans="1:6" x14ac:dyDescent="0.3">
      <c r="A126">
        <v>9.8489999999999994E-2</v>
      </c>
      <c r="B126">
        <v>0.58099999999999996</v>
      </c>
      <c r="C126">
        <v>5.8789999999999996</v>
      </c>
      <c r="D126">
        <v>19.100000000000001</v>
      </c>
      <c r="E126">
        <v>17.579999999999998</v>
      </c>
      <c r="F126">
        <v>18.8</v>
      </c>
    </row>
    <row r="127" spans="1:6" x14ac:dyDescent="0.3">
      <c r="A127">
        <v>0.16902</v>
      </c>
      <c r="B127">
        <v>0.58099999999999996</v>
      </c>
      <c r="C127">
        <v>5.9859999999999998</v>
      </c>
      <c r="D127">
        <v>19.100000000000001</v>
      </c>
      <c r="E127">
        <v>14.81</v>
      </c>
      <c r="F127">
        <v>21.4</v>
      </c>
    </row>
    <row r="128" spans="1:6" x14ac:dyDescent="0.3">
      <c r="A128">
        <v>0.38735000000000003</v>
      </c>
      <c r="B128">
        <v>0.58099999999999996</v>
      </c>
      <c r="C128">
        <v>5.6130000000000004</v>
      </c>
      <c r="D128">
        <v>19.100000000000001</v>
      </c>
      <c r="E128">
        <v>27.26</v>
      </c>
      <c r="F128">
        <v>15.7</v>
      </c>
    </row>
    <row r="129" spans="1:6" x14ac:dyDescent="0.3">
      <c r="A129">
        <v>0.25914999999999999</v>
      </c>
      <c r="B129">
        <v>0.624</v>
      </c>
      <c r="C129">
        <v>5.6929999999999996</v>
      </c>
      <c r="D129">
        <v>21.2</v>
      </c>
      <c r="E129">
        <v>17.190000000000001</v>
      </c>
      <c r="F129">
        <v>16.2</v>
      </c>
    </row>
    <row r="130" spans="1:6" x14ac:dyDescent="0.3">
      <c r="A130">
        <v>0.32543</v>
      </c>
      <c r="B130">
        <v>0.624</v>
      </c>
      <c r="C130">
        <v>6.431</v>
      </c>
      <c r="D130">
        <v>21.2</v>
      </c>
      <c r="E130">
        <v>15.39</v>
      </c>
      <c r="F130">
        <v>18</v>
      </c>
    </row>
    <row r="131" spans="1:6" x14ac:dyDescent="0.3">
      <c r="A131">
        <v>0.88124999999999998</v>
      </c>
      <c r="B131">
        <v>0.624</v>
      </c>
      <c r="C131">
        <v>5.6369999999999996</v>
      </c>
      <c r="D131">
        <v>21.2</v>
      </c>
      <c r="E131">
        <v>18.34</v>
      </c>
      <c r="F131">
        <v>14.3</v>
      </c>
    </row>
    <row r="132" spans="1:6" x14ac:dyDescent="0.3">
      <c r="A132">
        <v>0.34005999999999997</v>
      </c>
      <c r="B132">
        <v>0.624</v>
      </c>
      <c r="C132">
        <v>6.4580000000000002</v>
      </c>
      <c r="D132">
        <v>21.2</v>
      </c>
      <c r="E132">
        <v>12.6</v>
      </c>
      <c r="F132">
        <v>19.2</v>
      </c>
    </row>
    <row r="133" spans="1:6" x14ac:dyDescent="0.3">
      <c r="A133">
        <v>1.1929399999999999</v>
      </c>
      <c r="B133">
        <v>0.624</v>
      </c>
      <c r="C133">
        <v>6.3259999999999996</v>
      </c>
      <c r="D133">
        <v>21.2</v>
      </c>
      <c r="E133">
        <v>12.26</v>
      </c>
      <c r="F133">
        <v>19.600000000000001</v>
      </c>
    </row>
    <row r="134" spans="1:6" x14ac:dyDescent="0.3">
      <c r="A134">
        <v>0.59004999999999996</v>
      </c>
      <c r="B134">
        <v>0.624</v>
      </c>
      <c r="C134">
        <v>6.3719999999999999</v>
      </c>
      <c r="D134">
        <v>21.2</v>
      </c>
      <c r="E134">
        <v>11.12</v>
      </c>
      <c r="F134">
        <v>23</v>
      </c>
    </row>
    <row r="135" spans="1:6" x14ac:dyDescent="0.3">
      <c r="A135">
        <v>0.32982</v>
      </c>
      <c r="B135">
        <v>0.624</v>
      </c>
      <c r="C135">
        <v>5.8220000000000001</v>
      </c>
      <c r="D135">
        <v>21.2</v>
      </c>
      <c r="E135">
        <v>15.03</v>
      </c>
      <c r="F135">
        <v>18.399999999999999</v>
      </c>
    </row>
    <row r="136" spans="1:6" x14ac:dyDescent="0.3">
      <c r="A136">
        <v>0.97616999999999998</v>
      </c>
      <c r="B136">
        <v>0.624</v>
      </c>
      <c r="C136">
        <v>5.7569999999999997</v>
      </c>
      <c r="D136">
        <v>21.2</v>
      </c>
      <c r="E136">
        <v>17.309999999999999</v>
      </c>
      <c r="F136">
        <v>15.6</v>
      </c>
    </row>
    <row r="137" spans="1:6" x14ac:dyDescent="0.3">
      <c r="A137">
        <v>0.55778000000000005</v>
      </c>
      <c r="B137">
        <v>0.624</v>
      </c>
      <c r="C137">
        <v>6.335</v>
      </c>
      <c r="D137">
        <v>21.2</v>
      </c>
      <c r="E137">
        <v>16.96</v>
      </c>
      <c r="F137">
        <v>18.100000000000001</v>
      </c>
    </row>
    <row r="138" spans="1:6" x14ac:dyDescent="0.3">
      <c r="A138">
        <v>0.32263999999999998</v>
      </c>
      <c r="B138">
        <v>0.624</v>
      </c>
      <c r="C138">
        <v>5.9420000000000002</v>
      </c>
      <c r="D138">
        <v>21.2</v>
      </c>
      <c r="E138">
        <v>16.899999999999999</v>
      </c>
      <c r="F138">
        <v>17.399999999999999</v>
      </c>
    </row>
    <row r="139" spans="1:6" x14ac:dyDescent="0.3">
      <c r="A139">
        <v>0.35232999999999998</v>
      </c>
      <c r="B139">
        <v>0.624</v>
      </c>
      <c r="C139">
        <v>6.4539999999999997</v>
      </c>
      <c r="D139">
        <v>21.2</v>
      </c>
      <c r="E139">
        <v>14.59</v>
      </c>
      <c r="F139">
        <v>17.100000000000001</v>
      </c>
    </row>
    <row r="140" spans="1:6" x14ac:dyDescent="0.3">
      <c r="A140">
        <v>0.24979999999999999</v>
      </c>
      <c r="B140">
        <v>0.624</v>
      </c>
      <c r="C140">
        <v>5.8570000000000002</v>
      </c>
      <c r="D140">
        <v>21.2</v>
      </c>
      <c r="E140">
        <v>21.32</v>
      </c>
      <c r="F140">
        <v>13.3</v>
      </c>
    </row>
    <row r="141" spans="1:6" x14ac:dyDescent="0.3">
      <c r="A141">
        <v>0.54452</v>
      </c>
      <c r="B141">
        <v>0.624</v>
      </c>
      <c r="C141">
        <v>6.1509999999999998</v>
      </c>
      <c r="D141">
        <v>21.2</v>
      </c>
      <c r="E141">
        <v>18.46</v>
      </c>
      <c r="F141">
        <v>17.8</v>
      </c>
    </row>
    <row r="142" spans="1:6" x14ac:dyDescent="0.3">
      <c r="A142">
        <v>0.29089999999999999</v>
      </c>
      <c r="B142">
        <v>0.624</v>
      </c>
      <c r="C142">
        <v>6.1740000000000004</v>
      </c>
      <c r="D142">
        <v>21.2</v>
      </c>
      <c r="E142">
        <v>24.16</v>
      </c>
      <c r="F142">
        <v>14</v>
      </c>
    </row>
    <row r="143" spans="1:6" x14ac:dyDescent="0.3">
      <c r="A143">
        <v>1.6286400000000001</v>
      </c>
      <c r="B143">
        <v>0.624</v>
      </c>
      <c r="C143">
        <v>5.0190000000000001</v>
      </c>
      <c r="D143">
        <v>21.2</v>
      </c>
      <c r="E143">
        <v>34.409999999999997</v>
      </c>
      <c r="F143">
        <v>14.4</v>
      </c>
    </row>
    <row r="144" spans="1:6" x14ac:dyDescent="0.3">
      <c r="A144">
        <v>3.3210500000000001</v>
      </c>
      <c r="B144">
        <v>0.871</v>
      </c>
      <c r="C144">
        <v>5.4029999999999996</v>
      </c>
      <c r="D144">
        <v>14.7</v>
      </c>
      <c r="E144">
        <v>26.82</v>
      </c>
      <c r="F144">
        <v>13.4</v>
      </c>
    </row>
    <row r="145" spans="1:6" x14ac:dyDescent="0.3">
      <c r="A145">
        <v>4.0974000000000004</v>
      </c>
      <c r="B145">
        <v>0.871</v>
      </c>
      <c r="C145">
        <v>5.468</v>
      </c>
      <c r="D145">
        <v>14.7</v>
      </c>
      <c r="E145">
        <v>26.42</v>
      </c>
      <c r="F145">
        <v>15.6</v>
      </c>
    </row>
    <row r="146" spans="1:6" x14ac:dyDescent="0.3">
      <c r="A146">
        <v>2.7797399999999999</v>
      </c>
      <c r="B146">
        <v>0.871</v>
      </c>
      <c r="C146">
        <v>4.9029999999999996</v>
      </c>
      <c r="D146">
        <v>14.7</v>
      </c>
      <c r="E146">
        <v>29.29</v>
      </c>
      <c r="F146">
        <v>11.8</v>
      </c>
    </row>
    <row r="147" spans="1:6" x14ac:dyDescent="0.3">
      <c r="A147">
        <v>2.37934</v>
      </c>
      <c r="B147">
        <v>0.871</v>
      </c>
      <c r="C147">
        <v>6.13</v>
      </c>
      <c r="D147">
        <v>14.7</v>
      </c>
      <c r="E147">
        <v>27.8</v>
      </c>
      <c r="F147">
        <v>13.8</v>
      </c>
    </row>
    <row r="148" spans="1:6" x14ac:dyDescent="0.3">
      <c r="A148">
        <v>2.1550500000000001</v>
      </c>
      <c r="B148">
        <v>0.871</v>
      </c>
      <c r="C148">
        <v>5.6280000000000001</v>
      </c>
      <c r="D148">
        <v>14.7</v>
      </c>
      <c r="E148">
        <v>16.649999999999999</v>
      </c>
      <c r="F148">
        <v>15.6</v>
      </c>
    </row>
    <row r="149" spans="1:6" x14ac:dyDescent="0.3">
      <c r="A149">
        <v>2.3686199999999999</v>
      </c>
      <c r="B149">
        <v>0.871</v>
      </c>
      <c r="C149">
        <v>4.9260000000000002</v>
      </c>
      <c r="D149">
        <v>14.7</v>
      </c>
      <c r="E149">
        <v>29.53</v>
      </c>
      <c r="F149">
        <v>14.6</v>
      </c>
    </row>
    <row r="150" spans="1:6" x14ac:dyDescent="0.3">
      <c r="A150">
        <v>2.3309899999999999</v>
      </c>
      <c r="B150">
        <v>0.871</v>
      </c>
      <c r="C150">
        <v>5.1859999999999999</v>
      </c>
      <c r="D150">
        <v>14.7</v>
      </c>
      <c r="E150">
        <v>28.32</v>
      </c>
      <c r="F150">
        <v>17.8</v>
      </c>
    </row>
    <row r="151" spans="1:6" x14ac:dyDescent="0.3">
      <c r="A151">
        <v>2.7339699999999998</v>
      </c>
      <c r="B151">
        <v>0.871</v>
      </c>
      <c r="C151">
        <v>5.5970000000000004</v>
      </c>
      <c r="D151">
        <v>14.7</v>
      </c>
      <c r="E151">
        <v>21.45</v>
      </c>
      <c r="F151">
        <v>15.4</v>
      </c>
    </row>
    <row r="152" spans="1:6" x14ac:dyDescent="0.3">
      <c r="A152">
        <v>1.6566000000000001</v>
      </c>
      <c r="B152">
        <v>0.871</v>
      </c>
      <c r="C152">
        <v>6.1219999999999999</v>
      </c>
      <c r="D152">
        <v>14.7</v>
      </c>
      <c r="E152">
        <v>14.1</v>
      </c>
      <c r="F152">
        <v>21.5</v>
      </c>
    </row>
    <row r="153" spans="1:6" x14ac:dyDescent="0.3">
      <c r="A153">
        <v>1.4963200000000001</v>
      </c>
      <c r="B153">
        <v>0.871</v>
      </c>
      <c r="C153">
        <v>5.4039999999999999</v>
      </c>
      <c r="D153">
        <v>14.7</v>
      </c>
      <c r="E153">
        <v>13.28</v>
      </c>
      <c r="F153">
        <v>19.600000000000001</v>
      </c>
    </row>
    <row r="154" spans="1:6" x14ac:dyDescent="0.3">
      <c r="A154">
        <v>1.1265799999999999</v>
      </c>
      <c r="B154">
        <v>0.871</v>
      </c>
      <c r="C154">
        <v>5.0119999999999996</v>
      </c>
      <c r="D154">
        <v>14.7</v>
      </c>
      <c r="E154">
        <v>12.12</v>
      </c>
      <c r="F154">
        <v>15.3</v>
      </c>
    </row>
    <row r="155" spans="1:6" x14ac:dyDescent="0.3">
      <c r="A155">
        <v>2.1491799999999999</v>
      </c>
      <c r="B155">
        <v>0.871</v>
      </c>
      <c r="C155">
        <v>5.7089999999999996</v>
      </c>
      <c r="D155">
        <v>14.7</v>
      </c>
      <c r="E155">
        <v>15.79</v>
      </c>
      <c r="F155">
        <v>19.399999999999999</v>
      </c>
    </row>
    <row r="156" spans="1:6" x14ac:dyDescent="0.3">
      <c r="A156">
        <v>1.4138500000000001</v>
      </c>
      <c r="B156">
        <v>0.871</v>
      </c>
      <c r="C156">
        <v>6.1289999999999996</v>
      </c>
      <c r="D156">
        <v>14.7</v>
      </c>
      <c r="E156">
        <v>15.12</v>
      </c>
      <c r="F156">
        <v>17</v>
      </c>
    </row>
    <row r="157" spans="1:6" x14ac:dyDescent="0.3">
      <c r="A157">
        <v>3.5350100000000002</v>
      </c>
      <c r="B157">
        <v>0.871</v>
      </c>
      <c r="C157">
        <v>6.1520000000000001</v>
      </c>
      <c r="D157">
        <v>14.7</v>
      </c>
      <c r="E157">
        <v>15.02</v>
      </c>
      <c r="F157">
        <v>15.6</v>
      </c>
    </row>
    <row r="158" spans="1:6" x14ac:dyDescent="0.3">
      <c r="A158">
        <v>2.4466800000000002</v>
      </c>
      <c r="B158">
        <v>0.871</v>
      </c>
      <c r="C158">
        <v>5.2720000000000002</v>
      </c>
      <c r="D158">
        <v>14.7</v>
      </c>
      <c r="E158">
        <v>16.14</v>
      </c>
      <c r="F158">
        <v>13.1</v>
      </c>
    </row>
    <row r="159" spans="1:6" x14ac:dyDescent="0.3">
      <c r="A159">
        <v>1.2235799999999999</v>
      </c>
      <c r="B159">
        <v>0.60499999999999998</v>
      </c>
      <c r="C159">
        <v>6.9429999999999996</v>
      </c>
      <c r="D159">
        <v>14.7</v>
      </c>
      <c r="E159">
        <v>4.59</v>
      </c>
      <c r="F159">
        <v>41.3</v>
      </c>
    </row>
    <row r="160" spans="1:6" x14ac:dyDescent="0.3">
      <c r="A160">
        <v>1.34284</v>
      </c>
      <c r="B160">
        <v>0.60499999999999998</v>
      </c>
      <c r="C160">
        <v>6.0659999999999998</v>
      </c>
      <c r="D160">
        <v>14.7</v>
      </c>
      <c r="E160">
        <v>6.43</v>
      </c>
      <c r="F160">
        <v>24.3</v>
      </c>
    </row>
    <row r="161" spans="1:6" x14ac:dyDescent="0.3">
      <c r="A161">
        <v>1.42502</v>
      </c>
      <c r="B161">
        <v>0.871</v>
      </c>
      <c r="C161">
        <v>6.51</v>
      </c>
      <c r="D161">
        <v>14.7</v>
      </c>
      <c r="E161">
        <v>7.39</v>
      </c>
      <c r="F161">
        <v>23.3</v>
      </c>
    </row>
    <row r="162" spans="1:6" x14ac:dyDescent="0.3">
      <c r="A162">
        <v>1.27346</v>
      </c>
      <c r="B162">
        <v>0.60499999999999998</v>
      </c>
      <c r="C162">
        <v>6.25</v>
      </c>
      <c r="D162">
        <v>14.7</v>
      </c>
      <c r="E162">
        <v>5.5</v>
      </c>
      <c r="F162">
        <v>27</v>
      </c>
    </row>
    <row r="163" spans="1:6" x14ac:dyDescent="0.3">
      <c r="A163">
        <v>1.46336</v>
      </c>
      <c r="B163">
        <v>0.60499999999999998</v>
      </c>
      <c r="C163">
        <v>7.4889999999999999</v>
      </c>
      <c r="D163">
        <v>14.7</v>
      </c>
      <c r="E163">
        <v>1.73</v>
      </c>
      <c r="F163">
        <v>50</v>
      </c>
    </row>
    <row r="164" spans="1:6" x14ac:dyDescent="0.3">
      <c r="A164">
        <v>1.8337699999999999</v>
      </c>
      <c r="B164">
        <v>0.60499999999999998</v>
      </c>
      <c r="C164">
        <v>7.8019999999999996</v>
      </c>
      <c r="D164">
        <v>14.7</v>
      </c>
      <c r="E164">
        <v>1.92</v>
      </c>
      <c r="F164">
        <v>50</v>
      </c>
    </row>
    <row r="165" spans="1:6" x14ac:dyDescent="0.3">
      <c r="A165">
        <v>1.51902</v>
      </c>
      <c r="B165">
        <v>0.60499999999999998</v>
      </c>
      <c r="C165">
        <v>8.375</v>
      </c>
      <c r="D165">
        <v>14.7</v>
      </c>
      <c r="E165">
        <v>3.32</v>
      </c>
      <c r="F165">
        <v>50</v>
      </c>
    </row>
    <row r="166" spans="1:6" x14ac:dyDescent="0.3">
      <c r="A166">
        <v>2.2423600000000001</v>
      </c>
      <c r="B166">
        <v>0.60499999999999998</v>
      </c>
      <c r="C166">
        <v>5.8540000000000001</v>
      </c>
      <c r="D166">
        <v>14.7</v>
      </c>
      <c r="E166">
        <v>11.64</v>
      </c>
      <c r="F166">
        <v>22.7</v>
      </c>
    </row>
    <row r="167" spans="1:6" x14ac:dyDescent="0.3">
      <c r="A167">
        <v>2.9239999999999999</v>
      </c>
      <c r="B167">
        <v>0.60499999999999998</v>
      </c>
      <c r="C167">
        <v>6.101</v>
      </c>
      <c r="D167">
        <v>14.7</v>
      </c>
      <c r="E167">
        <v>9.81</v>
      </c>
      <c r="F167">
        <v>25</v>
      </c>
    </row>
    <row r="168" spans="1:6" x14ac:dyDescent="0.3">
      <c r="A168">
        <v>2.0101900000000001</v>
      </c>
      <c r="B168">
        <v>0.60499999999999998</v>
      </c>
      <c r="C168">
        <v>7.9290000000000003</v>
      </c>
      <c r="D168">
        <v>14.7</v>
      </c>
      <c r="E168">
        <v>3.7</v>
      </c>
      <c r="F168">
        <v>50</v>
      </c>
    </row>
    <row r="169" spans="1:6" x14ac:dyDescent="0.3">
      <c r="A169">
        <v>1.8002800000000001</v>
      </c>
      <c r="B169">
        <v>0.60499999999999998</v>
      </c>
      <c r="C169">
        <v>5.8769999999999998</v>
      </c>
      <c r="D169">
        <v>14.7</v>
      </c>
      <c r="E169">
        <v>12.14</v>
      </c>
      <c r="F169">
        <v>23.8</v>
      </c>
    </row>
    <row r="170" spans="1:6" x14ac:dyDescent="0.3">
      <c r="A170">
        <v>2.3003999999999998</v>
      </c>
      <c r="B170">
        <v>0.60499999999999998</v>
      </c>
      <c r="C170">
        <v>6.319</v>
      </c>
      <c r="D170">
        <v>14.7</v>
      </c>
      <c r="E170">
        <v>11.1</v>
      </c>
      <c r="F170">
        <v>23.8</v>
      </c>
    </row>
    <row r="171" spans="1:6" x14ac:dyDescent="0.3">
      <c r="A171">
        <v>2.4495300000000002</v>
      </c>
      <c r="B171">
        <v>0.60499999999999998</v>
      </c>
      <c r="C171">
        <v>6.4020000000000001</v>
      </c>
      <c r="D171">
        <v>14.7</v>
      </c>
      <c r="E171">
        <v>11.32</v>
      </c>
      <c r="F171">
        <v>22.3</v>
      </c>
    </row>
    <row r="172" spans="1:6" x14ac:dyDescent="0.3">
      <c r="A172">
        <v>1.2074199999999999</v>
      </c>
      <c r="B172">
        <v>0.60499999999999998</v>
      </c>
      <c r="C172">
        <v>5.875</v>
      </c>
      <c r="D172">
        <v>14.7</v>
      </c>
      <c r="E172">
        <v>14.43</v>
      </c>
      <c r="F172">
        <v>17.399999999999999</v>
      </c>
    </row>
    <row r="173" spans="1:6" x14ac:dyDescent="0.3">
      <c r="A173">
        <v>2.3138999999999998</v>
      </c>
      <c r="B173">
        <v>0.60499999999999998</v>
      </c>
      <c r="C173">
        <v>5.88</v>
      </c>
      <c r="D173">
        <v>14.7</v>
      </c>
      <c r="E173">
        <v>12.03</v>
      </c>
      <c r="F173">
        <v>19.100000000000001</v>
      </c>
    </row>
    <row r="174" spans="1:6" x14ac:dyDescent="0.3">
      <c r="A174">
        <v>0.13914000000000001</v>
      </c>
      <c r="B174">
        <v>0.51</v>
      </c>
      <c r="C174">
        <v>5.5720000000000001</v>
      </c>
      <c r="D174">
        <v>16.600000000000001</v>
      </c>
      <c r="E174">
        <v>14.69</v>
      </c>
      <c r="F174">
        <v>23.1</v>
      </c>
    </row>
    <row r="175" spans="1:6" x14ac:dyDescent="0.3">
      <c r="A175">
        <v>9.178E-2</v>
      </c>
      <c r="B175">
        <v>0.51</v>
      </c>
      <c r="C175">
        <v>6.4160000000000004</v>
      </c>
      <c r="D175">
        <v>16.600000000000001</v>
      </c>
      <c r="E175">
        <v>9.0399999999999991</v>
      </c>
      <c r="F175">
        <v>23.6</v>
      </c>
    </row>
    <row r="176" spans="1:6" x14ac:dyDescent="0.3">
      <c r="A176">
        <v>8.4470000000000003E-2</v>
      </c>
      <c r="B176">
        <v>0.51</v>
      </c>
      <c r="C176">
        <v>5.859</v>
      </c>
      <c r="D176">
        <v>16.600000000000001</v>
      </c>
      <c r="E176">
        <v>9.64</v>
      </c>
      <c r="F176">
        <v>22.6</v>
      </c>
    </row>
    <row r="177" spans="1:6" x14ac:dyDescent="0.3">
      <c r="A177">
        <v>6.6640000000000005E-2</v>
      </c>
      <c r="B177">
        <v>0.51</v>
      </c>
      <c r="C177">
        <v>6.5460000000000003</v>
      </c>
      <c r="D177">
        <v>16.600000000000001</v>
      </c>
      <c r="E177">
        <v>5.33</v>
      </c>
      <c r="F177">
        <v>29.4</v>
      </c>
    </row>
    <row r="178" spans="1:6" x14ac:dyDescent="0.3">
      <c r="A178">
        <v>7.0220000000000005E-2</v>
      </c>
      <c r="B178">
        <v>0.51</v>
      </c>
      <c r="C178">
        <v>6.02</v>
      </c>
      <c r="D178">
        <v>16.600000000000001</v>
      </c>
      <c r="E178">
        <v>10.11</v>
      </c>
      <c r="F178">
        <v>23.2</v>
      </c>
    </row>
    <row r="179" spans="1:6" x14ac:dyDescent="0.3">
      <c r="A179">
        <v>5.425E-2</v>
      </c>
      <c r="B179">
        <v>0.51</v>
      </c>
      <c r="C179">
        <v>6.3150000000000004</v>
      </c>
      <c r="D179">
        <v>16.600000000000001</v>
      </c>
      <c r="E179">
        <v>6.29</v>
      </c>
      <c r="F179">
        <v>24.6</v>
      </c>
    </row>
    <row r="180" spans="1:6" x14ac:dyDescent="0.3">
      <c r="A180">
        <v>6.6420000000000007E-2</v>
      </c>
      <c r="B180">
        <v>0.51</v>
      </c>
      <c r="C180">
        <v>6.86</v>
      </c>
      <c r="D180">
        <v>16.600000000000001</v>
      </c>
      <c r="E180">
        <v>6.92</v>
      </c>
      <c r="F180">
        <v>29.9</v>
      </c>
    </row>
    <row r="181" spans="1:6" x14ac:dyDescent="0.3">
      <c r="A181">
        <v>5.7799999999999997E-2</v>
      </c>
      <c r="B181">
        <v>0.48799999999999999</v>
      </c>
      <c r="C181">
        <v>6.98</v>
      </c>
      <c r="D181">
        <v>17.8</v>
      </c>
      <c r="E181">
        <v>5.04</v>
      </c>
      <c r="F181">
        <v>37.200000000000003</v>
      </c>
    </row>
    <row r="182" spans="1:6" x14ac:dyDescent="0.3">
      <c r="A182">
        <v>6.5879999999999994E-2</v>
      </c>
      <c r="B182">
        <v>0.48799999999999999</v>
      </c>
      <c r="C182">
        <v>7.7649999999999997</v>
      </c>
      <c r="D182">
        <v>17.8</v>
      </c>
      <c r="E182">
        <v>7.56</v>
      </c>
      <c r="F182">
        <v>39.799999999999997</v>
      </c>
    </row>
    <row r="183" spans="1:6" x14ac:dyDescent="0.3">
      <c r="A183">
        <v>6.8879999999999997E-2</v>
      </c>
      <c r="B183">
        <v>0.48799999999999999</v>
      </c>
      <c r="C183">
        <v>6.1440000000000001</v>
      </c>
      <c r="D183">
        <v>17.8</v>
      </c>
      <c r="E183">
        <v>9.4499999999999993</v>
      </c>
      <c r="F183">
        <v>36.200000000000003</v>
      </c>
    </row>
    <row r="184" spans="1:6" x14ac:dyDescent="0.3">
      <c r="A184">
        <v>9.103E-2</v>
      </c>
      <c r="B184">
        <v>0.48799999999999999</v>
      </c>
      <c r="C184">
        <v>7.1550000000000002</v>
      </c>
      <c r="D184">
        <v>17.8</v>
      </c>
      <c r="E184">
        <v>4.82</v>
      </c>
      <c r="F184">
        <v>37.9</v>
      </c>
    </row>
    <row r="185" spans="1:6" x14ac:dyDescent="0.3">
      <c r="A185">
        <v>0.10008</v>
      </c>
      <c r="B185">
        <v>0.48799999999999999</v>
      </c>
      <c r="C185">
        <v>6.5629999999999997</v>
      </c>
      <c r="D185">
        <v>17.8</v>
      </c>
      <c r="E185">
        <v>5.68</v>
      </c>
      <c r="F185">
        <v>32.5</v>
      </c>
    </row>
    <row r="186" spans="1:6" x14ac:dyDescent="0.3">
      <c r="A186">
        <v>8.3080000000000001E-2</v>
      </c>
      <c r="B186">
        <v>0.48799999999999999</v>
      </c>
      <c r="C186">
        <v>5.6040000000000001</v>
      </c>
      <c r="D186">
        <v>17.8</v>
      </c>
      <c r="E186">
        <v>13.98</v>
      </c>
      <c r="F186">
        <v>26.4</v>
      </c>
    </row>
    <row r="187" spans="1:6" x14ac:dyDescent="0.3">
      <c r="A187">
        <v>6.0470000000000003E-2</v>
      </c>
      <c r="B187">
        <v>0.48799999999999999</v>
      </c>
      <c r="C187">
        <v>6.1529999999999996</v>
      </c>
      <c r="D187">
        <v>17.8</v>
      </c>
      <c r="E187">
        <v>13.15</v>
      </c>
      <c r="F187">
        <v>29.6</v>
      </c>
    </row>
    <row r="188" spans="1:6" x14ac:dyDescent="0.3">
      <c r="A188">
        <v>5.602E-2</v>
      </c>
      <c r="B188">
        <v>0.48799999999999999</v>
      </c>
      <c r="C188">
        <v>7.8310000000000004</v>
      </c>
      <c r="D188">
        <v>17.8</v>
      </c>
      <c r="E188">
        <v>4.45</v>
      </c>
      <c r="F188">
        <v>50</v>
      </c>
    </row>
    <row r="189" spans="1:6" x14ac:dyDescent="0.3">
      <c r="A189">
        <v>7.8750000000000001E-2</v>
      </c>
      <c r="B189">
        <v>0.437</v>
      </c>
      <c r="C189">
        <v>6.782</v>
      </c>
      <c r="D189">
        <v>15.2</v>
      </c>
      <c r="E189">
        <v>6.68</v>
      </c>
      <c r="F189">
        <v>32</v>
      </c>
    </row>
    <row r="190" spans="1:6" x14ac:dyDescent="0.3">
      <c r="A190">
        <v>0.12579000000000001</v>
      </c>
      <c r="B190">
        <v>0.437</v>
      </c>
      <c r="C190">
        <v>6.556</v>
      </c>
      <c r="D190">
        <v>15.2</v>
      </c>
      <c r="E190">
        <v>4.5599999999999996</v>
      </c>
      <c r="F190">
        <v>29.8</v>
      </c>
    </row>
    <row r="191" spans="1:6" x14ac:dyDescent="0.3">
      <c r="A191">
        <v>8.3699999999999997E-2</v>
      </c>
      <c r="B191">
        <v>0.437</v>
      </c>
      <c r="C191">
        <v>7.1849999999999996</v>
      </c>
      <c r="D191">
        <v>15.2</v>
      </c>
      <c r="E191">
        <v>5.39</v>
      </c>
      <c r="F191">
        <v>34.9</v>
      </c>
    </row>
    <row r="192" spans="1:6" x14ac:dyDescent="0.3">
      <c r="A192">
        <v>9.0679999999999997E-2</v>
      </c>
      <c r="B192">
        <v>0.437</v>
      </c>
      <c r="C192">
        <v>6.9509999999999996</v>
      </c>
      <c r="D192">
        <v>15.2</v>
      </c>
      <c r="E192">
        <v>5.0999999999999996</v>
      </c>
      <c r="F192">
        <v>37</v>
      </c>
    </row>
    <row r="193" spans="1:6" x14ac:dyDescent="0.3">
      <c r="A193">
        <v>6.9110000000000005E-2</v>
      </c>
      <c r="B193">
        <v>0.437</v>
      </c>
      <c r="C193">
        <v>6.7389999999999999</v>
      </c>
      <c r="D193">
        <v>15.2</v>
      </c>
      <c r="E193">
        <v>4.6900000000000004</v>
      </c>
      <c r="F193">
        <v>30.5</v>
      </c>
    </row>
    <row r="194" spans="1:6" x14ac:dyDescent="0.3">
      <c r="A194">
        <v>8.6639999999999995E-2</v>
      </c>
      <c r="B194">
        <v>0.437</v>
      </c>
      <c r="C194">
        <v>7.1779999999999999</v>
      </c>
      <c r="D194">
        <v>15.2</v>
      </c>
      <c r="E194">
        <v>2.87</v>
      </c>
      <c r="F194">
        <v>36.4</v>
      </c>
    </row>
    <row r="195" spans="1:6" x14ac:dyDescent="0.3">
      <c r="A195">
        <v>2.1870000000000001E-2</v>
      </c>
      <c r="B195">
        <v>0.40100000000000002</v>
      </c>
      <c r="C195">
        <v>6.8</v>
      </c>
      <c r="D195">
        <v>15.6</v>
      </c>
      <c r="E195">
        <v>5.03</v>
      </c>
      <c r="F195">
        <v>31.1</v>
      </c>
    </row>
    <row r="196" spans="1:6" x14ac:dyDescent="0.3">
      <c r="A196">
        <v>1.439E-2</v>
      </c>
      <c r="B196">
        <v>0.40100000000000002</v>
      </c>
      <c r="C196">
        <v>6.6040000000000001</v>
      </c>
      <c r="D196">
        <v>15.6</v>
      </c>
      <c r="E196">
        <v>4.38</v>
      </c>
      <c r="F196">
        <v>29.1</v>
      </c>
    </row>
    <row r="197" spans="1:6" x14ac:dyDescent="0.3">
      <c r="A197">
        <v>1.3809999999999999E-2</v>
      </c>
      <c r="B197">
        <v>0.42199999999999999</v>
      </c>
      <c r="C197">
        <v>7.875</v>
      </c>
      <c r="D197">
        <v>14.4</v>
      </c>
      <c r="E197">
        <v>2.97</v>
      </c>
      <c r="F197">
        <v>50</v>
      </c>
    </row>
    <row r="198" spans="1:6" x14ac:dyDescent="0.3">
      <c r="A198">
        <v>4.011E-2</v>
      </c>
      <c r="B198">
        <v>0.40400000000000003</v>
      </c>
      <c r="C198">
        <v>7.2869999999999999</v>
      </c>
      <c r="D198">
        <v>12.6</v>
      </c>
      <c r="E198">
        <v>4.08</v>
      </c>
      <c r="F198">
        <v>33.299999999999997</v>
      </c>
    </row>
    <row r="199" spans="1:6" x14ac:dyDescent="0.3">
      <c r="A199">
        <v>4.666E-2</v>
      </c>
      <c r="B199">
        <v>0.40400000000000003</v>
      </c>
      <c r="C199">
        <v>7.1070000000000002</v>
      </c>
      <c r="D199">
        <v>12.6</v>
      </c>
      <c r="E199">
        <v>8.61</v>
      </c>
      <c r="F199">
        <v>30.3</v>
      </c>
    </row>
    <row r="200" spans="1:6" x14ac:dyDescent="0.3">
      <c r="A200">
        <v>3.7679999999999998E-2</v>
      </c>
      <c r="B200">
        <v>0.40400000000000003</v>
      </c>
      <c r="C200">
        <v>7.274</v>
      </c>
      <c r="D200">
        <v>12.6</v>
      </c>
      <c r="E200">
        <v>6.62</v>
      </c>
      <c r="F200">
        <v>34.6</v>
      </c>
    </row>
    <row r="201" spans="1:6" x14ac:dyDescent="0.3">
      <c r="A201">
        <v>3.15E-2</v>
      </c>
      <c r="B201">
        <v>0.40300000000000002</v>
      </c>
      <c r="C201">
        <v>6.9749999999999996</v>
      </c>
      <c r="D201">
        <v>17</v>
      </c>
      <c r="E201">
        <v>4.5599999999999996</v>
      </c>
      <c r="F201">
        <v>34.9</v>
      </c>
    </row>
    <row r="202" spans="1:6" x14ac:dyDescent="0.3">
      <c r="A202">
        <v>1.7780000000000001E-2</v>
      </c>
      <c r="B202">
        <v>0.40300000000000002</v>
      </c>
      <c r="C202">
        <v>7.1349999999999998</v>
      </c>
      <c r="D202">
        <v>17</v>
      </c>
      <c r="E202">
        <v>4.45</v>
      </c>
      <c r="F202">
        <v>32.9</v>
      </c>
    </row>
    <row r="203" spans="1:6" x14ac:dyDescent="0.3">
      <c r="A203">
        <v>3.4450000000000001E-2</v>
      </c>
      <c r="B203">
        <v>0.41499999999999998</v>
      </c>
      <c r="C203">
        <v>6.1619999999999999</v>
      </c>
      <c r="D203">
        <v>14.7</v>
      </c>
      <c r="E203">
        <v>7.43</v>
      </c>
      <c r="F203">
        <v>24.1</v>
      </c>
    </row>
    <row r="204" spans="1:6" x14ac:dyDescent="0.3">
      <c r="A204">
        <v>2.1770000000000001E-2</v>
      </c>
      <c r="B204">
        <v>0.41499999999999998</v>
      </c>
      <c r="C204">
        <v>7.61</v>
      </c>
      <c r="D204">
        <v>14.7</v>
      </c>
      <c r="E204">
        <v>3.11</v>
      </c>
      <c r="F204">
        <v>42.3</v>
      </c>
    </row>
    <row r="205" spans="1:6" x14ac:dyDescent="0.3">
      <c r="A205">
        <v>3.5099999999999999E-2</v>
      </c>
      <c r="B205">
        <v>0.41610000000000003</v>
      </c>
      <c r="C205">
        <v>7.8529999999999998</v>
      </c>
      <c r="D205">
        <v>14.7</v>
      </c>
      <c r="E205">
        <v>3.81</v>
      </c>
      <c r="F205">
        <v>48.5</v>
      </c>
    </row>
    <row r="206" spans="1:6" x14ac:dyDescent="0.3">
      <c r="A206">
        <v>2.009E-2</v>
      </c>
      <c r="B206">
        <v>0.41610000000000003</v>
      </c>
      <c r="C206">
        <v>8.0340000000000007</v>
      </c>
      <c r="D206">
        <v>14.7</v>
      </c>
      <c r="E206">
        <v>2.88</v>
      </c>
      <c r="F206">
        <v>50</v>
      </c>
    </row>
    <row r="207" spans="1:6" x14ac:dyDescent="0.3">
      <c r="A207">
        <v>0.13642000000000001</v>
      </c>
      <c r="B207">
        <v>0.48899999999999999</v>
      </c>
      <c r="C207">
        <v>5.891</v>
      </c>
      <c r="D207">
        <v>18.600000000000001</v>
      </c>
      <c r="E207">
        <v>10.87</v>
      </c>
      <c r="F207">
        <v>22.6</v>
      </c>
    </row>
    <row r="208" spans="1:6" x14ac:dyDescent="0.3">
      <c r="A208">
        <v>0.22969000000000001</v>
      </c>
      <c r="B208">
        <v>0.48899999999999999</v>
      </c>
      <c r="C208">
        <v>6.3259999999999996</v>
      </c>
      <c r="D208">
        <v>18.600000000000001</v>
      </c>
      <c r="E208">
        <v>10.97</v>
      </c>
      <c r="F208">
        <v>24.4</v>
      </c>
    </row>
    <row r="209" spans="1:6" x14ac:dyDescent="0.3">
      <c r="A209">
        <v>0.25198999999999999</v>
      </c>
      <c r="B209">
        <v>0.48899999999999999</v>
      </c>
      <c r="C209">
        <v>5.7830000000000004</v>
      </c>
      <c r="D209">
        <v>18.600000000000001</v>
      </c>
      <c r="E209">
        <v>18.059999999999999</v>
      </c>
      <c r="F209">
        <v>22.5</v>
      </c>
    </row>
    <row r="210" spans="1:6" x14ac:dyDescent="0.3">
      <c r="A210">
        <v>0.13586999999999999</v>
      </c>
      <c r="B210">
        <v>0.48899999999999999</v>
      </c>
      <c r="C210">
        <v>6.0640000000000001</v>
      </c>
      <c r="D210">
        <v>18.600000000000001</v>
      </c>
      <c r="E210">
        <v>14.66</v>
      </c>
      <c r="F210">
        <v>24.4</v>
      </c>
    </row>
    <row r="211" spans="1:6" x14ac:dyDescent="0.3">
      <c r="A211">
        <v>0.43570999999999999</v>
      </c>
      <c r="B211">
        <v>0.48899999999999999</v>
      </c>
      <c r="C211">
        <v>5.3440000000000003</v>
      </c>
      <c r="D211">
        <v>18.600000000000001</v>
      </c>
      <c r="E211">
        <v>23.09</v>
      </c>
      <c r="F211">
        <v>20</v>
      </c>
    </row>
    <row r="212" spans="1:6" x14ac:dyDescent="0.3">
      <c r="A212">
        <v>0.17446</v>
      </c>
      <c r="B212">
        <v>0.48899999999999999</v>
      </c>
      <c r="C212">
        <v>5.96</v>
      </c>
      <c r="D212">
        <v>18.600000000000001</v>
      </c>
      <c r="E212">
        <v>17.27</v>
      </c>
      <c r="F212">
        <v>21.7</v>
      </c>
    </row>
    <row r="213" spans="1:6" x14ac:dyDescent="0.3">
      <c r="A213">
        <v>0.37578</v>
      </c>
      <c r="B213">
        <v>0.48899999999999999</v>
      </c>
      <c r="C213">
        <v>5.4039999999999999</v>
      </c>
      <c r="D213">
        <v>18.600000000000001</v>
      </c>
      <c r="E213">
        <v>23.98</v>
      </c>
      <c r="F213">
        <v>19.3</v>
      </c>
    </row>
    <row r="214" spans="1:6" x14ac:dyDescent="0.3">
      <c r="A214">
        <v>0.21718999999999999</v>
      </c>
      <c r="B214">
        <v>0.48899999999999999</v>
      </c>
      <c r="C214">
        <v>5.8070000000000004</v>
      </c>
      <c r="D214">
        <v>18.600000000000001</v>
      </c>
      <c r="E214">
        <v>16.03</v>
      </c>
      <c r="F214">
        <v>22.4</v>
      </c>
    </row>
    <row r="215" spans="1:6" x14ac:dyDescent="0.3">
      <c r="A215">
        <v>0.14052000000000001</v>
      </c>
      <c r="B215">
        <v>0.48899999999999999</v>
      </c>
      <c r="C215">
        <v>6.375</v>
      </c>
      <c r="D215">
        <v>18.600000000000001</v>
      </c>
      <c r="E215">
        <v>9.3800000000000008</v>
      </c>
      <c r="F215">
        <v>28.1</v>
      </c>
    </row>
    <row r="216" spans="1:6" x14ac:dyDescent="0.3">
      <c r="A216">
        <v>0.28954999999999997</v>
      </c>
      <c r="B216">
        <v>0.48899999999999999</v>
      </c>
      <c r="C216">
        <v>5.4119999999999999</v>
      </c>
      <c r="D216">
        <v>18.600000000000001</v>
      </c>
      <c r="E216">
        <v>29.55</v>
      </c>
      <c r="F216">
        <v>23.7</v>
      </c>
    </row>
    <row r="217" spans="1:6" x14ac:dyDescent="0.3">
      <c r="A217">
        <v>0.19802</v>
      </c>
      <c r="B217">
        <v>0.48899999999999999</v>
      </c>
      <c r="C217">
        <v>6.1820000000000004</v>
      </c>
      <c r="D217">
        <v>18.600000000000001</v>
      </c>
      <c r="E217">
        <v>9.4700000000000006</v>
      </c>
      <c r="F217">
        <v>25</v>
      </c>
    </row>
    <row r="218" spans="1:6" x14ac:dyDescent="0.3">
      <c r="A218">
        <v>4.5600000000000002E-2</v>
      </c>
      <c r="B218">
        <v>0.55000000000000004</v>
      </c>
      <c r="C218">
        <v>5.8879999999999999</v>
      </c>
      <c r="D218">
        <v>16.399999999999999</v>
      </c>
      <c r="E218">
        <v>13.51</v>
      </c>
      <c r="F218">
        <v>23.3</v>
      </c>
    </row>
    <row r="219" spans="1:6" x14ac:dyDescent="0.3">
      <c r="A219">
        <v>7.0129999999999998E-2</v>
      </c>
      <c r="B219">
        <v>0.55000000000000004</v>
      </c>
      <c r="C219">
        <v>6.6420000000000003</v>
      </c>
      <c r="D219">
        <v>16.399999999999999</v>
      </c>
      <c r="E219">
        <v>9.69</v>
      </c>
      <c r="F219">
        <v>28.7</v>
      </c>
    </row>
    <row r="220" spans="1:6" x14ac:dyDescent="0.3">
      <c r="A220">
        <v>0.11069</v>
      </c>
      <c r="B220">
        <v>0.55000000000000004</v>
      </c>
      <c r="C220">
        <v>5.9509999999999996</v>
      </c>
      <c r="D220">
        <v>16.399999999999999</v>
      </c>
      <c r="E220">
        <v>17.920000000000002</v>
      </c>
      <c r="F220">
        <v>21.5</v>
      </c>
    </row>
    <row r="221" spans="1:6" x14ac:dyDescent="0.3">
      <c r="A221">
        <v>0.11425</v>
      </c>
      <c r="B221">
        <v>0.55000000000000004</v>
      </c>
      <c r="C221">
        <v>6.3730000000000002</v>
      </c>
      <c r="D221">
        <v>16.399999999999999</v>
      </c>
      <c r="E221">
        <v>10.5</v>
      </c>
      <c r="F221">
        <v>23</v>
      </c>
    </row>
    <row r="222" spans="1:6" x14ac:dyDescent="0.3">
      <c r="A222">
        <v>0.35809000000000002</v>
      </c>
      <c r="B222">
        <v>0.50700000000000001</v>
      </c>
      <c r="C222">
        <v>6.9509999999999996</v>
      </c>
      <c r="D222">
        <v>17.399999999999999</v>
      </c>
      <c r="E222">
        <v>9.7100000000000009</v>
      </c>
      <c r="F222">
        <v>26.7</v>
      </c>
    </row>
    <row r="223" spans="1:6" x14ac:dyDescent="0.3">
      <c r="A223">
        <v>0.40771000000000002</v>
      </c>
      <c r="B223">
        <v>0.50700000000000001</v>
      </c>
      <c r="C223">
        <v>6.1639999999999997</v>
      </c>
      <c r="D223">
        <v>17.399999999999999</v>
      </c>
      <c r="E223">
        <v>21.46</v>
      </c>
      <c r="F223">
        <v>21.7</v>
      </c>
    </row>
    <row r="224" spans="1:6" x14ac:dyDescent="0.3">
      <c r="A224">
        <v>0.62356</v>
      </c>
      <c r="B224">
        <v>0.50700000000000001</v>
      </c>
      <c r="C224">
        <v>6.8789999999999996</v>
      </c>
      <c r="D224">
        <v>17.399999999999999</v>
      </c>
      <c r="E224">
        <v>9.93</v>
      </c>
      <c r="F224">
        <v>27.5</v>
      </c>
    </row>
    <row r="225" spans="1:6" x14ac:dyDescent="0.3">
      <c r="A225">
        <v>0.61470000000000002</v>
      </c>
      <c r="B225">
        <v>0.50700000000000001</v>
      </c>
      <c r="C225">
        <v>6.6180000000000003</v>
      </c>
      <c r="D225">
        <v>17.399999999999999</v>
      </c>
      <c r="E225">
        <v>7.6</v>
      </c>
      <c r="F225">
        <v>30.1</v>
      </c>
    </row>
    <row r="226" spans="1:6" x14ac:dyDescent="0.3">
      <c r="A226">
        <v>0.31533</v>
      </c>
      <c r="B226">
        <v>0.504</v>
      </c>
      <c r="C226">
        <v>8.266</v>
      </c>
      <c r="D226">
        <v>17.399999999999999</v>
      </c>
      <c r="E226">
        <v>4.1399999999999997</v>
      </c>
      <c r="F226">
        <v>44.8</v>
      </c>
    </row>
    <row r="227" spans="1:6" x14ac:dyDescent="0.3">
      <c r="A227">
        <v>0.52693000000000001</v>
      </c>
      <c r="B227">
        <v>0.504</v>
      </c>
      <c r="C227">
        <v>8.7249999999999996</v>
      </c>
      <c r="D227">
        <v>17.399999999999999</v>
      </c>
      <c r="E227">
        <v>4.63</v>
      </c>
      <c r="F227">
        <v>50</v>
      </c>
    </row>
    <row r="228" spans="1:6" x14ac:dyDescent="0.3">
      <c r="A228">
        <v>0.38213999999999998</v>
      </c>
      <c r="B228">
        <v>0.504</v>
      </c>
      <c r="C228">
        <v>8.0399999999999991</v>
      </c>
      <c r="D228">
        <v>17.399999999999999</v>
      </c>
      <c r="E228">
        <v>3.13</v>
      </c>
      <c r="F228">
        <v>37.6</v>
      </c>
    </row>
    <row r="229" spans="1:6" x14ac:dyDescent="0.3">
      <c r="A229">
        <v>0.41238000000000002</v>
      </c>
      <c r="B229">
        <v>0.504</v>
      </c>
      <c r="C229">
        <v>7.1630000000000003</v>
      </c>
      <c r="D229">
        <v>17.399999999999999</v>
      </c>
      <c r="E229">
        <v>6.36</v>
      </c>
      <c r="F229">
        <v>31.6</v>
      </c>
    </row>
    <row r="230" spans="1:6" x14ac:dyDescent="0.3">
      <c r="A230">
        <v>0.29819000000000001</v>
      </c>
      <c r="B230">
        <v>0.504</v>
      </c>
      <c r="C230">
        <v>7.6859999999999999</v>
      </c>
      <c r="D230">
        <v>17.399999999999999</v>
      </c>
      <c r="E230">
        <v>3.92</v>
      </c>
      <c r="F230">
        <v>46.7</v>
      </c>
    </row>
    <row r="231" spans="1:6" x14ac:dyDescent="0.3">
      <c r="A231">
        <v>0.44178000000000001</v>
      </c>
      <c r="B231">
        <v>0.504</v>
      </c>
      <c r="C231">
        <v>6.5519999999999996</v>
      </c>
      <c r="D231">
        <v>17.399999999999999</v>
      </c>
      <c r="E231">
        <v>3.76</v>
      </c>
      <c r="F231">
        <v>31.5</v>
      </c>
    </row>
    <row r="232" spans="1:6" x14ac:dyDescent="0.3">
      <c r="A232">
        <v>0.53700000000000003</v>
      </c>
      <c r="B232">
        <v>0.504</v>
      </c>
      <c r="C232">
        <v>5.9809999999999999</v>
      </c>
      <c r="D232">
        <v>17.399999999999999</v>
      </c>
      <c r="E232">
        <v>11.65</v>
      </c>
      <c r="F232">
        <v>24.3</v>
      </c>
    </row>
    <row r="233" spans="1:6" x14ac:dyDescent="0.3">
      <c r="A233">
        <v>0.46295999999999998</v>
      </c>
      <c r="B233">
        <v>0.504</v>
      </c>
      <c r="C233">
        <v>7.4119999999999999</v>
      </c>
      <c r="D233">
        <v>17.399999999999999</v>
      </c>
      <c r="E233">
        <v>5.25</v>
      </c>
      <c r="F233">
        <v>31.7</v>
      </c>
    </row>
    <row r="234" spans="1:6" x14ac:dyDescent="0.3">
      <c r="A234">
        <v>0.57528999999999997</v>
      </c>
      <c r="B234">
        <v>0.50700000000000001</v>
      </c>
      <c r="C234">
        <v>8.3369999999999997</v>
      </c>
      <c r="D234">
        <v>17.399999999999999</v>
      </c>
      <c r="E234">
        <v>2.4700000000000002</v>
      </c>
      <c r="F234">
        <v>41.7</v>
      </c>
    </row>
    <row r="235" spans="1:6" x14ac:dyDescent="0.3">
      <c r="A235">
        <v>0.33146999999999999</v>
      </c>
      <c r="B235">
        <v>0.50700000000000001</v>
      </c>
      <c r="C235">
        <v>8.2469999999999999</v>
      </c>
      <c r="D235">
        <v>17.399999999999999</v>
      </c>
      <c r="E235">
        <v>3.95</v>
      </c>
      <c r="F235">
        <v>48.3</v>
      </c>
    </row>
    <row r="236" spans="1:6" x14ac:dyDescent="0.3">
      <c r="A236">
        <v>0.44790999999999997</v>
      </c>
      <c r="B236">
        <v>0.50700000000000001</v>
      </c>
      <c r="C236">
        <v>6.726</v>
      </c>
      <c r="D236">
        <v>17.399999999999999</v>
      </c>
      <c r="E236">
        <v>8.0500000000000007</v>
      </c>
      <c r="F236">
        <v>29</v>
      </c>
    </row>
    <row r="237" spans="1:6" x14ac:dyDescent="0.3">
      <c r="A237">
        <v>0.33045000000000002</v>
      </c>
      <c r="B237">
        <v>0.50700000000000001</v>
      </c>
      <c r="C237">
        <v>6.0860000000000003</v>
      </c>
      <c r="D237">
        <v>17.399999999999999</v>
      </c>
      <c r="E237">
        <v>10.88</v>
      </c>
      <c r="F237">
        <v>24</v>
      </c>
    </row>
    <row r="238" spans="1:6" x14ac:dyDescent="0.3">
      <c r="A238">
        <v>0.52058000000000004</v>
      </c>
      <c r="B238">
        <v>0.50700000000000001</v>
      </c>
      <c r="C238">
        <v>6.6310000000000002</v>
      </c>
      <c r="D238">
        <v>17.399999999999999</v>
      </c>
      <c r="E238">
        <v>9.5399999999999991</v>
      </c>
      <c r="F238">
        <v>25.1</v>
      </c>
    </row>
    <row r="239" spans="1:6" x14ac:dyDescent="0.3">
      <c r="A239">
        <v>0.51183000000000001</v>
      </c>
      <c r="B239">
        <v>0.50700000000000001</v>
      </c>
      <c r="C239">
        <v>7.3579999999999997</v>
      </c>
      <c r="D239">
        <v>17.399999999999999</v>
      </c>
      <c r="E239">
        <v>4.7300000000000004</v>
      </c>
      <c r="F239">
        <v>31.5</v>
      </c>
    </row>
    <row r="240" spans="1:6" x14ac:dyDescent="0.3">
      <c r="A240">
        <v>8.2439999999999999E-2</v>
      </c>
      <c r="B240">
        <v>0.42799999999999999</v>
      </c>
      <c r="C240">
        <v>6.4809999999999999</v>
      </c>
      <c r="D240">
        <v>16.600000000000001</v>
      </c>
      <c r="E240">
        <v>6.36</v>
      </c>
      <c r="F240">
        <v>23.7</v>
      </c>
    </row>
    <row r="241" spans="1:6" x14ac:dyDescent="0.3">
      <c r="A241">
        <v>9.2520000000000005E-2</v>
      </c>
      <c r="B241">
        <v>0.42799999999999999</v>
      </c>
      <c r="C241">
        <v>6.6059999999999999</v>
      </c>
      <c r="D241">
        <v>16.600000000000001</v>
      </c>
      <c r="E241">
        <v>7.37</v>
      </c>
      <c r="F241">
        <v>23.3</v>
      </c>
    </row>
    <row r="242" spans="1:6" x14ac:dyDescent="0.3">
      <c r="A242">
        <v>0.11329</v>
      </c>
      <c r="B242">
        <v>0.42799999999999999</v>
      </c>
      <c r="C242">
        <v>6.8970000000000002</v>
      </c>
      <c r="D242">
        <v>16.600000000000001</v>
      </c>
      <c r="E242">
        <v>11.38</v>
      </c>
      <c r="F242">
        <v>22</v>
      </c>
    </row>
    <row r="243" spans="1:6" x14ac:dyDescent="0.3">
      <c r="A243">
        <v>0.10612000000000001</v>
      </c>
      <c r="B243">
        <v>0.42799999999999999</v>
      </c>
      <c r="C243">
        <v>6.0949999999999998</v>
      </c>
      <c r="D243">
        <v>16.600000000000001</v>
      </c>
      <c r="E243">
        <v>12.4</v>
      </c>
      <c r="F243">
        <v>20.100000000000001</v>
      </c>
    </row>
    <row r="244" spans="1:6" x14ac:dyDescent="0.3">
      <c r="A244">
        <v>0.10290000000000001</v>
      </c>
      <c r="B244">
        <v>0.42799999999999999</v>
      </c>
      <c r="C244">
        <v>6.3579999999999997</v>
      </c>
      <c r="D244">
        <v>16.600000000000001</v>
      </c>
      <c r="E244">
        <v>11.22</v>
      </c>
      <c r="F244">
        <v>22.2</v>
      </c>
    </row>
    <row r="245" spans="1:6" x14ac:dyDescent="0.3">
      <c r="A245">
        <v>0.12756999999999999</v>
      </c>
      <c r="B245">
        <v>0.42799999999999999</v>
      </c>
      <c r="C245">
        <v>6.3929999999999998</v>
      </c>
      <c r="D245">
        <v>16.600000000000001</v>
      </c>
      <c r="E245">
        <v>5.19</v>
      </c>
      <c r="F245">
        <v>23.7</v>
      </c>
    </row>
    <row r="246" spans="1:6" x14ac:dyDescent="0.3">
      <c r="A246">
        <v>0.20608000000000001</v>
      </c>
      <c r="B246">
        <v>0.43099999999999999</v>
      </c>
      <c r="C246">
        <v>5.593</v>
      </c>
      <c r="D246">
        <v>19.100000000000001</v>
      </c>
      <c r="E246">
        <v>12.5</v>
      </c>
      <c r="F246">
        <v>17.600000000000001</v>
      </c>
    </row>
    <row r="247" spans="1:6" x14ac:dyDescent="0.3">
      <c r="A247">
        <v>0.19133</v>
      </c>
      <c r="B247">
        <v>0.43099999999999999</v>
      </c>
      <c r="C247">
        <v>5.6050000000000004</v>
      </c>
      <c r="D247">
        <v>19.100000000000001</v>
      </c>
      <c r="E247">
        <v>18.46</v>
      </c>
      <c r="F247">
        <v>18.5</v>
      </c>
    </row>
    <row r="248" spans="1:6" x14ac:dyDescent="0.3">
      <c r="A248">
        <v>0.33983000000000002</v>
      </c>
      <c r="B248">
        <v>0.43099999999999999</v>
      </c>
      <c r="C248">
        <v>6.1079999999999997</v>
      </c>
      <c r="D248">
        <v>19.100000000000001</v>
      </c>
      <c r="E248">
        <v>9.16</v>
      </c>
      <c r="F248">
        <v>24.3</v>
      </c>
    </row>
    <row r="249" spans="1:6" x14ac:dyDescent="0.3">
      <c r="A249">
        <v>0.19656999999999999</v>
      </c>
      <c r="B249">
        <v>0.43099999999999999</v>
      </c>
      <c r="C249">
        <v>6.226</v>
      </c>
      <c r="D249">
        <v>19.100000000000001</v>
      </c>
      <c r="E249">
        <v>10.15</v>
      </c>
      <c r="F249">
        <v>20.5</v>
      </c>
    </row>
    <row r="250" spans="1:6" x14ac:dyDescent="0.3">
      <c r="A250">
        <v>0.16439000000000001</v>
      </c>
      <c r="B250">
        <v>0.43099999999999999</v>
      </c>
      <c r="C250">
        <v>6.4329999999999998</v>
      </c>
      <c r="D250">
        <v>19.100000000000001</v>
      </c>
      <c r="E250">
        <v>9.52</v>
      </c>
      <c r="F250">
        <v>24.5</v>
      </c>
    </row>
    <row r="251" spans="1:6" x14ac:dyDescent="0.3">
      <c r="A251">
        <v>0.19073000000000001</v>
      </c>
      <c r="B251">
        <v>0.43099999999999999</v>
      </c>
      <c r="C251">
        <v>6.718</v>
      </c>
      <c r="D251">
        <v>19.100000000000001</v>
      </c>
      <c r="E251">
        <v>6.56</v>
      </c>
      <c r="F251">
        <v>26.2</v>
      </c>
    </row>
    <row r="252" spans="1:6" x14ac:dyDescent="0.3">
      <c r="A252">
        <v>0.14030000000000001</v>
      </c>
      <c r="B252">
        <v>0.43099999999999999</v>
      </c>
      <c r="C252">
        <v>6.4870000000000001</v>
      </c>
      <c r="D252">
        <v>19.100000000000001</v>
      </c>
      <c r="E252">
        <v>5.9</v>
      </c>
      <c r="F252">
        <v>24.4</v>
      </c>
    </row>
    <row r="253" spans="1:6" x14ac:dyDescent="0.3">
      <c r="A253">
        <v>0.21409</v>
      </c>
      <c r="B253">
        <v>0.43099999999999999</v>
      </c>
      <c r="C253">
        <v>6.4379999999999997</v>
      </c>
      <c r="D253">
        <v>19.100000000000001</v>
      </c>
      <c r="E253">
        <v>3.59</v>
      </c>
      <c r="F253">
        <v>24.8</v>
      </c>
    </row>
    <row r="254" spans="1:6" x14ac:dyDescent="0.3">
      <c r="A254">
        <v>8.2210000000000005E-2</v>
      </c>
      <c r="B254">
        <v>0.43099999999999999</v>
      </c>
      <c r="C254">
        <v>6.9569999999999999</v>
      </c>
      <c r="D254">
        <v>19.100000000000001</v>
      </c>
      <c r="E254">
        <v>3.53</v>
      </c>
      <c r="F254">
        <v>29.6</v>
      </c>
    </row>
    <row r="255" spans="1:6" x14ac:dyDescent="0.3">
      <c r="A255">
        <v>0.36893999999999999</v>
      </c>
      <c r="B255">
        <v>0.43099999999999999</v>
      </c>
      <c r="C255">
        <v>8.2590000000000003</v>
      </c>
      <c r="D255">
        <v>19.100000000000001</v>
      </c>
      <c r="E255">
        <v>3.54</v>
      </c>
      <c r="F255">
        <v>42.8</v>
      </c>
    </row>
    <row r="256" spans="1:6" x14ac:dyDescent="0.3">
      <c r="A256">
        <v>4.8189999999999997E-2</v>
      </c>
      <c r="B256">
        <v>0.39200000000000002</v>
      </c>
      <c r="C256">
        <v>6.1079999999999997</v>
      </c>
      <c r="D256">
        <v>16.399999999999999</v>
      </c>
      <c r="E256">
        <v>6.57</v>
      </c>
      <c r="F256">
        <v>21.9</v>
      </c>
    </row>
    <row r="257" spans="1:6" x14ac:dyDescent="0.3">
      <c r="A257">
        <v>3.5479999999999998E-2</v>
      </c>
      <c r="B257">
        <v>0.39200000000000002</v>
      </c>
      <c r="C257">
        <v>5.8760000000000003</v>
      </c>
      <c r="D257">
        <v>16.399999999999999</v>
      </c>
      <c r="E257">
        <v>9.25</v>
      </c>
      <c r="F257">
        <v>20.9</v>
      </c>
    </row>
    <row r="258" spans="1:6" x14ac:dyDescent="0.3">
      <c r="A258">
        <v>1.538E-2</v>
      </c>
      <c r="B258">
        <v>0.39400000000000002</v>
      </c>
      <c r="C258">
        <v>7.4539999999999997</v>
      </c>
      <c r="D258">
        <v>15.9</v>
      </c>
      <c r="E258">
        <v>3.11</v>
      </c>
      <c r="F258">
        <v>44</v>
      </c>
    </row>
    <row r="259" spans="1:6" x14ac:dyDescent="0.3">
      <c r="A259">
        <v>0.61153999999999997</v>
      </c>
      <c r="B259">
        <v>0.64700000000000002</v>
      </c>
      <c r="C259">
        <v>8.7040000000000006</v>
      </c>
      <c r="D259">
        <v>13</v>
      </c>
      <c r="E259">
        <v>5.12</v>
      </c>
      <c r="F259">
        <v>50</v>
      </c>
    </row>
    <row r="260" spans="1:6" x14ac:dyDescent="0.3">
      <c r="A260">
        <v>0.66351000000000004</v>
      </c>
      <c r="B260">
        <v>0.64700000000000002</v>
      </c>
      <c r="C260">
        <v>7.3330000000000002</v>
      </c>
      <c r="D260">
        <v>13</v>
      </c>
      <c r="E260">
        <v>7.79</v>
      </c>
      <c r="F260">
        <v>36</v>
      </c>
    </row>
    <row r="261" spans="1:6" x14ac:dyDescent="0.3">
      <c r="A261">
        <v>0.65664999999999996</v>
      </c>
      <c r="B261">
        <v>0.64700000000000002</v>
      </c>
      <c r="C261">
        <v>6.8419999999999996</v>
      </c>
      <c r="D261">
        <v>13</v>
      </c>
      <c r="E261">
        <v>6.9</v>
      </c>
      <c r="F261">
        <v>30.1</v>
      </c>
    </row>
    <row r="262" spans="1:6" x14ac:dyDescent="0.3">
      <c r="A262">
        <v>0.54010999999999998</v>
      </c>
      <c r="B262">
        <v>0.64700000000000002</v>
      </c>
      <c r="C262">
        <v>7.2030000000000003</v>
      </c>
      <c r="D262">
        <v>13</v>
      </c>
      <c r="E262">
        <v>9.59</v>
      </c>
      <c r="F262">
        <v>33.799999999999997</v>
      </c>
    </row>
    <row r="263" spans="1:6" x14ac:dyDescent="0.3">
      <c r="A263">
        <v>0.53412000000000004</v>
      </c>
      <c r="B263">
        <v>0.64700000000000002</v>
      </c>
      <c r="C263">
        <v>7.52</v>
      </c>
      <c r="D263">
        <v>13</v>
      </c>
      <c r="E263">
        <v>7.26</v>
      </c>
      <c r="F263">
        <v>43.1</v>
      </c>
    </row>
    <row r="264" spans="1:6" x14ac:dyDescent="0.3">
      <c r="A264">
        <v>0.52014000000000005</v>
      </c>
      <c r="B264">
        <v>0.64700000000000002</v>
      </c>
      <c r="C264">
        <v>8.3979999999999997</v>
      </c>
      <c r="D264">
        <v>13</v>
      </c>
      <c r="E264">
        <v>5.91</v>
      </c>
      <c r="F264">
        <v>48.8</v>
      </c>
    </row>
    <row r="265" spans="1:6" x14ac:dyDescent="0.3">
      <c r="A265">
        <v>0.82525999999999999</v>
      </c>
      <c r="B265">
        <v>0.64700000000000002</v>
      </c>
      <c r="C265">
        <v>7.327</v>
      </c>
      <c r="D265">
        <v>13</v>
      </c>
      <c r="E265">
        <v>11.25</v>
      </c>
      <c r="F265">
        <v>31</v>
      </c>
    </row>
    <row r="266" spans="1:6" x14ac:dyDescent="0.3">
      <c r="A266">
        <v>0.55006999999999995</v>
      </c>
      <c r="B266">
        <v>0.64700000000000002</v>
      </c>
      <c r="C266">
        <v>7.2060000000000004</v>
      </c>
      <c r="D266">
        <v>13</v>
      </c>
      <c r="E266">
        <v>8.1</v>
      </c>
      <c r="F266">
        <v>36.5</v>
      </c>
    </row>
    <row r="267" spans="1:6" x14ac:dyDescent="0.3">
      <c r="A267">
        <v>0.76161999999999996</v>
      </c>
      <c r="B267">
        <v>0.64700000000000002</v>
      </c>
      <c r="C267">
        <v>5.56</v>
      </c>
      <c r="D267">
        <v>13</v>
      </c>
      <c r="E267">
        <v>10.45</v>
      </c>
      <c r="F267">
        <v>22.8</v>
      </c>
    </row>
    <row r="268" spans="1:6" x14ac:dyDescent="0.3">
      <c r="A268">
        <v>0.78569999999999995</v>
      </c>
      <c r="B268">
        <v>0.64700000000000002</v>
      </c>
      <c r="C268">
        <v>7.0140000000000002</v>
      </c>
      <c r="D268">
        <v>13</v>
      </c>
      <c r="E268">
        <v>14.79</v>
      </c>
      <c r="F268">
        <v>30.7</v>
      </c>
    </row>
    <row r="269" spans="1:6" x14ac:dyDescent="0.3">
      <c r="A269">
        <v>0.57833999999999997</v>
      </c>
      <c r="B269">
        <v>0.57499999999999996</v>
      </c>
      <c r="C269">
        <v>8.2970000000000006</v>
      </c>
      <c r="D269">
        <v>13</v>
      </c>
      <c r="E269">
        <v>7.44</v>
      </c>
      <c r="F269">
        <v>50</v>
      </c>
    </row>
    <row r="270" spans="1:6" x14ac:dyDescent="0.3">
      <c r="A270">
        <v>0.54049999999999998</v>
      </c>
      <c r="B270">
        <v>0.57499999999999996</v>
      </c>
      <c r="C270">
        <v>7.47</v>
      </c>
      <c r="D270">
        <v>13</v>
      </c>
      <c r="E270">
        <v>3.16</v>
      </c>
      <c r="F270">
        <v>43.5</v>
      </c>
    </row>
    <row r="271" spans="1:6" x14ac:dyDescent="0.3">
      <c r="A271">
        <v>9.0649999999999994E-2</v>
      </c>
      <c r="B271">
        <v>0.46400000000000002</v>
      </c>
      <c r="C271">
        <v>5.92</v>
      </c>
      <c r="D271">
        <v>18.600000000000001</v>
      </c>
      <c r="E271">
        <v>13.65</v>
      </c>
      <c r="F271">
        <v>20.7</v>
      </c>
    </row>
    <row r="272" spans="1:6" x14ac:dyDescent="0.3">
      <c r="A272">
        <v>0.29915999999999998</v>
      </c>
      <c r="B272">
        <v>0.46400000000000002</v>
      </c>
      <c r="C272">
        <v>5.8559999999999999</v>
      </c>
      <c r="D272">
        <v>18.600000000000001</v>
      </c>
      <c r="E272">
        <v>13</v>
      </c>
      <c r="F272">
        <v>21.1</v>
      </c>
    </row>
    <row r="273" spans="1:6" x14ac:dyDescent="0.3">
      <c r="A273">
        <v>0.16211</v>
      </c>
      <c r="B273">
        <v>0.46400000000000002</v>
      </c>
      <c r="C273">
        <v>6.24</v>
      </c>
      <c r="D273">
        <v>18.600000000000001</v>
      </c>
      <c r="E273">
        <v>6.59</v>
      </c>
      <c r="F273">
        <v>25.2</v>
      </c>
    </row>
    <row r="274" spans="1:6" x14ac:dyDescent="0.3">
      <c r="A274">
        <v>0.11459999999999999</v>
      </c>
      <c r="B274">
        <v>0.46400000000000002</v>
      </c>
      <c r="C274">
        <v>6.5380000000000003</v>
      </c>
      <c r="D274">
        <v>18.600000000000001</v>
      </c>
      <c r="E274">
        <v>7.73</v>
      </c>
      <c r="F274">
        <v>24.4</v>
      </c>
    </row>
    <row r="275" spans="1:6" x14ac:dyDescent="0.3">
      <c r="A275">
        <v>0.22187999999999999</v>
      </c>
      <c r="B275">
        <v>0.46400000000000002</v>
      </c>
      <c r="C275">
        <v>7.6909999999999998</v>
      </c>
      <c r="D275">
        <v>18.600000000000001</v>
      </c>
      <c r="E275">
        <v>6.58</v>
      </c>
      <c r="F275">
        <v>35.200000000000003</v>
      </c>
    </row>
    <row r="276" spans="1:6" x14ac:dyDescent="0.3">
      <c r="A276">
        <v>5.6439999999999997E-2</v>
      </c>
      <c r="B276">
        <v>0.44700000000000001</v>
      </c>
      <c r="C276">
        <v>6.758</v>
      </c>
      <c r="D276">
        <v>17.600000000000001</v>
      </c>
      <c r="E276">
        <v>3.53</v>
      </c>
      <c r="F276">
        <v>32.4</v>
      </c>
    </row>
    <row r="277" spans="1:6" x14ac:dyDescent="0.3">
      <c r="A277">
        <v>9.604E-2</v>
      </c>
      <c r="B277">
        <v>0.44700000000000001</v>
      </c>
      <c r="C277">
        <v>6.8540000000000001</v>
      </c>
      <c r="D277">
        <v>17.600000000000001</v>
      </c>
      <c r="E277">
        <v>2.98</v>
      </c>
      <c r="F277">
        <v>32</v>
      </c>
    </row>
    <row r="278" spans="1:6" x14ac:dyDescent="0.3">
      <c r="A278">
        <v>0.10469000000000001</v>
      </c>
      <c r="B278">
        <v>0.44700000000000001</v>
      </c>
      <c r="C278">
        <v>7.2670000000000003</v>
      </c>
      <c r="D278">
        <v>17.600000000000001</v>
      </c>
      <c r="E278">
        <v>6.05</v>
      </c>
      <c r="F278">
        <v>33.200000000000003</v>
      </c>
    </row>
    <row r="279" spans="1:6" x14ac:dyDescent="0.3">
      <c r="A279">
        <v>6.1269999999999998E-2</v>
      </c>
      <c r="B279">
        <v>0.44700000000000001</v>
      </c>
      <c r="C279">
        <v>6.8259999999999996</v>
      </c>
      <c r="D279">
        <v>17.600000000000001</v>
      </c>
      <c r="E279">
        <v>4.16</v>
      </c>
      <c r="F279">
        <v>33.1</v>
      </c>
    </row>
    <row r="280" spans="1:6" x14ac:dyDescent="0.3">
      <c r="A280">
        <v>7.9780000000000004E-2</v>
      </c>
      <c r="B280">
        <v>0.44700000000000001</v>
      </c>
      <c r="C280">
        <v>6.4820000000000002</v>
      </c>
      <c r="D280">
        <v>17.600000000000001</v>
      </c>
      <c r="E280">
        <v>7.19</v>
      </c>
      <c r="F280">
        <v>29.1</v>
      </c>
    </row>
    <row r="281" spans="1:6" x14ac:dyDescent="0.3">
      <c r="A281">
        <v>0.21038000000000001</v>
      </c>
      <c r="B281">
        <v>0.44290000000000002</v>
      </c>
      <c r="C281">
        <v>6.8120000000000003</v>
      </c>
      <c r="D281">
        <v>14.9</v>
      </c>
      <c r="E281">
        <v>4.8499999999999996</v>
      </c>
      <c r="F281">
        <v>35.1</v>
      </c>
    </row>
    <row r="282" spans="1:6" x14ac:dyDescent="0.3">
      <c r="A282">
        <v>3.5779999999999999E-2</v>
      </c>
      <c r="B282">
        <v>0.44290000000000002</v>
      </c>
      <c r="C282">
        <v>7.82</v>
      </c>
      <c r="D282">
        <v>14.9</v>
      </c>
      <c r="E282">
        <v>3.76</v>
      </c>
      <c r="F282">
        <v>45.4</v>
      </c>
    </row>
    <row r="283" spans="1:6" x14ac:dyDescent="0.3">
      <c r="A283">
        <v>3.705E-2</v>
      </c>
      <c r="B283">
        <v>0.44290000000000002</v>
      </c>
      <c r="C283">
        <v>6.968</v>
      </c>
      <c r="D283">
        <v>14.9</v>
      </c>
      <c r="E283">
        <v>4.59</v>
      </c>
      <c r="F283">
        <v>35.4</v>
      </c>
    </row>
    <row r="284" spans="1:6" x14ac:dyDescent="0.3">
      <c r="A284">
        <v>6.1289999999999997E-2</v>
      </c>
      <c r="B284">
        <v>0.44290000000000002</v>
      </c>
      <c r="C284">
        <v>7.6449999999999996</v>
      </c>
      <c r="D284">
        <v>14.9</v>
      </c>
      <c r="E284">
        <v>3.01</v>
      </c>
      <c r="F284">
        <v>46</v>
      </c>
    </row>
    <row r="285" spans="1:6" x14ac:dyDescent="0.3">
      <c r="A285">
        <v>1.5010000000000001E-2</v>
      </c>
      <c r="B285">
        <v>0.40100000000000002</v>
      </c>
      <c r="C285">
        <v>7.923</v>
      </c>
      <c r="D285">
        <v>13.6</v>
      </c>
      <c r="E285">
        <v>3.16</v>
      </c>
      <c r="F285">
        <v>50</v>
      </c>
    </row>
    <row r="286" spans="1:6" x14ac:dyDescent="0.3">
      <c r="A286">
        <v>9.0600000000000003E-3</v>
      </c>
      <c r="B286">
        <v>0.4</v>
      </c>
      <c r="C286">
        <v>7.0880000000000001</v>
      </c>
      <c r="D286">
        <v>15.3</v>
      </c>
      <c r="E286">
        <v>7.85</v>
      </c>
      <c r="F286">
        <v>32.200000000000003</v>
      </c>
    </row>
    <row r="287" spans="1:6" x14ac:dyDescent="0.3">
      <c r="A287">
        <v>1.0959999999999999E-2</v>
      </c>
      <c r="B287">
        <v>0.38900000000000001</v>
      </c>
      <c r="C287">
        <v>6.4530000000000003</v>
      </c>
      <c r="D287">
        <v>15.3</v>
      </c>
      <c r="E287">
        <v>8.23</v>
      </c>
      <c r="F287">
        <v>22</v>
      </c>
    </row>
    <row r="288" spans="1:6" x14ac:dyDescent="0.3">
      <c r="A288">
        <v>1.9650000000000001E-2</v>
      </c>
      <c r="B288">
        <v>0.38500000000000001</v>
      </c>
      <c r="C288">
        <v>6.23</v>
      </c>
      <c r="D288">
        <v>18.2</v>
      </c>
      <c r="E288">
        <v>12.93</v>
      </c>
      <c r="F288">
        <v>20.100000000000001</v>
      </c>
    </row>
    <row r="289" spans="1:6" x14ac:dyDescent="0.3">
      <c r="A289">
        <v>3.8710000000000001E-2</v>
      </c>
      <c r="B289">
        <v>0.40500000000000003</v>
      </c>
      <c r="C289">
        <v>6.2089999999999996</v>
      </c>
      <c r="D289">
        <v>16.600000000000001</v>
      </c>
      <c r="E289">
        <v>7.14</v>
      </c>
      <c r="F289">
        <v>23.2</v>
      </c>
    </row>
    <row r="290" spans="1:6" x14ac:dyDescent="0.3">
      <c r="A290">
        <v>4.5900000000000003E-2</v>
      </c>
      <c r="B290">
        <v>0.40500000000000003</v>
      </c>
      <c r="C290">
        <v>6.3150000000000004</v>
      </c>
      <c r="D290">
        <v>16.600000000000001</v>
      </c>
      <c r="E290">
        <v>7.6</v>
      </c>
      <c r="F290">
        <v>22.3</v>
      </c>
    </row>
    <row r="291" spans="1:6" x14ac:dyDescent="0.3">
      <c r="A291">
        <v>4.2970000000000001E-2</v>
      </c>
      <c r="B291">
        <v>0.40500000000000003</v>
      </c>
      <c r="C291">
        <v>6.5650000000000004</v>
      </c>
      <c r="D291">
        <v>16.600000000000001</v>
      </c>
      <c r="E291">
        <v>9.51</v>
      </c>
      <c r="F291">
        <v>24.8</v>
      </c>
    </row>
    <row r="292" spans="1:6" x14ac:dyDescent="0.3">
      <c r="A292">
        <v>3.5020000000000003E-2</v>
      </c>
      <c r="B292">
        <v>0.41099999999999998</v>
      </c>
      <c r="C292">
        <v>6.8609999999999998</v>
      </c>
      <c r="D292">
        <v>19.2</v>
      </c>
      <c r="E292">
        <v>3.33</v>
      </c>
      <c r="F292">
        <v>28.5</v>
      </c>
    </row>
    <row r="293" spans="1:6" x14ac:dyDescent="0.3">
      <c r="A293">
        <v>7.886E-2</v>
      </c>
      <c r="B293">
        <v>0.41099999999999998</v>
      </c>
      <c r="C293">
        <v>7.1479999999999997</v>
      </c>
      <c r="D293">
        <v>19.2</v>
      </c>
      <c r="E293">
        <v>3.56</v>
      </c>
      <c r="F293">
        <v>37.299999999999997</v>
      </c>
    </row>
    <row r="294" spans="1:6" x14ac:dyDescent="0.3">
      <c r="A294">
        <v>3.6150000000000002E-2</v>
      </c>
      <c r="B294">
        <v>0.41099999999999998</v>
      </c>
      <c r="C294">
        <v>6.63</v>
      </c>
      <c r="D294">
        <v>19.2</v>
      </c>
      <c r="E294">
        <v>4.7</v>
      </c>
      <c r="F294">
        <v>27.9</v>
      </c>
    </row>
    <row r="295" spans="1:6" x14ac:dyDescent="0.3">
      <c r="A295">
        <v>8.2650000000000001E-2</v>
      </c>
      <c r="B295">
        <v>0.437</v>
      </c>
      <c r="C295">
        <v>6.1269999999999998</v>
      </c>
      <c r="D295">
        <v>16</v>
      </c>
      <c r="E295">
        <v>8.58</v>
      </c>
      <c r="F295">
        <v>23.9</v>
      </c>
    </row>
    <row r="296" spans="1:6" x14ac:dyDescent="0.3">
      <c r="A296">
        <v>8.1989999999999993E-2</v>
      </c>
      <c r="B296">
        <v>0.437</v>
      </c>
      <c r="C296">
        <v>6.0090000000000003</v>
      </c>
      <c r="D296">
        <v>16</v>
      </c>
      <c r="E296">
        <v>10.4</v>
      </c>
      <c r="F296">
        <v>21.7</v>
      </c>
    </row>
    <row r="297" spans="1:6" x14ac:dyDescent="0.3">
      <c r="A297">
        <v>0.12931999999999999</v>
      </c>
      <c r="B297">
        <v>0.437</v>
      </c>
      <c r="C297">
        <v>6.6779999999999999</v>
      </c>
      <c r="D297">
        <v>16</v>
      </c>
      <c r="E297">
        <v>6.27</v>
      </c>
      <c r="F297">
        <v>28.6</v>
      </c>
    </row>
    <row r="298" spans="1:6" x14ac:dyDescent="0.3">
      <c r="A298">
        <v>5.3719999999999997E-2</v>
      </c>
      <c r="B298">
        <v>0.437</v>
      </c>
      <c r="C298">
        <v>6.5490000000000004</v>
      </c>
      <c r="D298">
        <v>16</v>
      </c>
      <c r="E298">
        <v>7.39</v>
      </c>
      <c r="F298">
        <v>27.1</v>
      </c>
    </row>
    <row r="299" spans="1:6" x14ac:dyDescent="0.3">
      <c r="A299">
        <v>0.14102999999999999</v>
      </c>
      <c r="B299">
        <v>0.437</v>
      </c>
      <c r="C299">
        <v>5.79</v>
      </c>
      <c r="D299">
        <v>16</v>
      </c>
      <c r="E299">
        <v>15.84</v>
      </c>
      <c r="F299">
        <v>20.3</v>
      </c>
    </row>
    <row r="300" spans="1:6" x14ac:dyDescent="0.3">
      <c r="A300">
        <v>6.4659999999999995E-2</v>
      </c>
      <c r="B300">
        <v>0.4</v>
      </c>
      <c r="C300">
        <v>6.3449999999999998</v>
      </c>
      <c r="D300">
        <v>14.8</v>
      </c>
      <c r="E300">
        <v>4.97</v>
      </c>
      <c r="F300">
        <v>22.5</v>
      </c>
    </row>
    <row r="301" spans="1:6" x14ac:dyDescent="0.3">
      <c r="A301">
        <v>5.561E-2</v>
      </c>
      <c r="B301">
        <v>0.4</v>
      </c>
      <c r="C301">
        <v>7.0410000000000004</v>
      </c>
      <c r="D301">
        <v>14.8</v>
      </c>
      <c r="E301">
        <v>4.74</v>
      </c>
      <c r="F301">
        <v>29</v>
      </c>
    </row>
    <row r="302" spans="1:6" x14ac:dyDescent="0.3">
      <c r="A302">
        <v>4.4170000000000001E-2</v>
      </c>
      <c r="B302">
        <v>0.4</v>
      </c>
      <c r="C302">
        <v>6.8710000000000004</v>
      </c>
      <c r="D302">
        <v>14.8</v>
      </c>
      <c r="E302">
        <v>6.07</v>
      </c>
      <c r="F302">
        <v>24.8</v>
      </c>
    </row>
    <row r="303" spans="1:6" x14ac:dyDescent="0.3">
      <c r="A303">
        <v>3.5369999999999999E-2</v>
      </c>
      <c r="B303">
        <v>0.433</v>
      </c>
      <c r="C303">
        <v>6.59</v>
      </c>
      <c r="D303">
        <v>16.100000000000001</v>
      </c>
      <c r="E303">
        <v>9.5</v>
      </c>
      <c r="F303">
        <v>22</v>
      </c>
    </row>
    <row r="304" spans="1:6" x14ac:dyDescent="0.3">
      <c r="A304">
        <v>9.2660000000000006E-2</v>
      </c>
      <c r="B304">
        <v>0.433</v>
      </c>
      <c r="C304">
        <v>6.4950000000000001</v>
      </c>
      <c r="D304">
        <v>16.100000000000001</v>
      </c>
      <c r="E304">
        <v>8.67</v>
      </c>
      <c r="F304">
        <v>26.4</v>
      </c>
    </row>
    <row r="305" spans="1:6" x14ac:dyDescent="0.3">
      <c r="A305">
        <v>0.1</v>
      </c>
      <c r="B305">
        <v>0.433</v>
      </c>
      <c r="C305">
        <v>6.9820000000000002</v>
      </c>
      <c r="D305">
        <v>16.100000000000001</v>
      </c>
      <c r="E305">
        <v>4.8600000000000003</v>
      </c>
      <c r="F305">
        <v>33.1</v>
      </c>
    </row>
    <row r="306" spans="1:6" x14ac:dyDescent="0.3">
      <c r="A306">
        <v>5.5149999999999998E-2</v>
      </c>
      <c r="B306">
        <v>0.47199999999999998</v>
      </c>
      <c r="C306">
        <v>7.2359999999999998</v>
      </c>
      <c r="D306">
        <v>18.399999999999999</v>
      </c>
      <c r="E306">
        <v>6.93</v>
      </c>
      <c r="F306">
        <v>36.1</v>
      </c>
    </row>
    <row r="307" spans="1:6" x14ac:dyDescent="0.3">
      <c r="A307">
        <v>5.4789999999999998E-2</v>
      </c>
      <c r="B307">
        <v>0.47199999999999998</v>
      </c>
      <c r="C307">
        <v>6.6159999999999997</v>
      </c>
      <c r="D307">
        <v>18.399999999999999</v>
      </c>
      <c r="E307">
        <v>8.93</v>
      </c>
      <c r="F307">
        <v>28.4</v>
      </c>
    </row>
    <row r="308" spans="1:6" x14ac:dyDescent="0.3">
      <c r="A308">
        <v>7.5029999999999999E-2</v>
      </c>
      <c r="B308">
        <v>0.47199999999999998</v>
      </c>
      <c r="C308">
        <v>7.42</v>
      </c>
      <c r="D308">
        <v>18.399999999999999</v>
      </c>
      <c r="E308">
        <v>6.47</v>
      </c>
      <c r="F308">
        <v>33.4</v>
      </c>
    </row>
    <row r="309" spans="1:6" x14ac:dyDescent="0.3">
      <c r="A309">
        <v>4.9320000000000003E-2</v>
      </c>
      <c r="B309">
        <v>0.47199999999999998</v>
      </c>
      <c r="C309">
        <v>6.8490000000000002</v>
      </c>
      <c r="D309">
        <v>18.399999999999999</v>
      </c>
      <c r="E309">
        <v>7.53</v>
      </c>
      <c r="F309">
        <v>28.2</v>
      </c>
    </row>
    <row r="310" spans="1:6" x14ac:dyDescent="0.3">
      <c r="A310">
        <v>0.49297999999999997</v>
      </c>
      <c r="B310">
        <v>0.54400000000000004</v>
      </c>
      <c r="C310">
        <v>6.6349999999999998</v>
      </c>
      <c r="D310">
        <v>18.399999999999999</v>
      </c>
      <c r="E310">
        <v>4.54</v>
      </c>
      <c r="F310">
        <v>22.8</v>
      </c>
    </row>
    <row r="311" spans="1:6" x14ac:dyDescent="0.3">
      <c r="A311">
        <v>0.34939999999999999</v>
      </c>
      <c r="B311">
        <v>0.54400000000000004</v>
      </c>
      <c r="C311">
        <v>5.9720000000000004</v>
      </c>
      <c r="D311">
        <v>18.399999999999999</v>
      </c>
      <c r="E311">
        <v>9.9700000000000006</v>
      </c>
      <c r="F311">
        <v>20.3</v>
      </c>
    </row>
    <row r="312" spans="1:6" x14ac:dyDescent="0.3">
      <c r="A312">
        <v>2.6354799999999998</v>
      </c>
      <c r="B312">
        <v>0.54400000000000004</v>
      </c>
      <c r="C312">
        <v>4.9729999999999999</v>
      </c>
      <c r="D312">
        <v>18.399999999999999</v>
      </c>
      <c r="E312">
        <v>12.64</v>
      </c>
      <c r="F312">
        <v>16.100000000000001</v>
      </c>
    </row>
    <row r="313" spans="1:6" x14ac:dyDescent="0.3">
      <c r="A313">
        <v>0.79040999999999995</v>
      </c>
      <c r="B313">
        <v>0.54400000000000004</v>
      </c>
      <c r="C313">
        <v>6.1219999999999999</v>
      </c>
      <c r="D313">
        <v>18.399999999999999</v>
      </c>
      <c r="E313">
        <v>5.98</v>
      </c>
      <c r="F313">
        <v>22.1</v>
      </c>
    </row>
    <row r="314" spans="1:6" x14ac:dyDescent="0.3">
      <c r="A314">
        <v>0.26168999999999998</v>
      </c>
      <c r="B314">
        <v>0.54400000000000004</v>
      </c>
      <c r="C314">
        <v>6.0229999999999997</v>
      </c>
      <c r="D314">
        <v>18.399999999999999</v>
      </c>
      <c r="E314">
        <v>11.72</v>
      </c>
      <c r="F314">
        <v>19.399999999999999</v>
      </c>
    </row>
    <row r="315" spans="1:6" x14ac:dyDescent="0.3">
      <c r="A315">
        <v>0.26938000000000001</v>
      </c>
      <c r="B315">
        <v>0.54400000000000004</v>
      </c>
      <c r="C315">
        <v>6.266</v>
      </c>
      <c r="D315">
        <v>18.399999999999999</v>
      </c>
      <c r="E315">
        <v>7.9</v>
      </c>
      <c r="F315">
        <v>21.6</v>
      </c>
    </row>
    <row r="316" spans="1:6" x14ac:dyDescent="0.3">
      <c r="A316">
        <v>0.36919999999999997</v>
      </c>
      <c r="B316">
        <v>0.54400000000000004</v>
      </c>
      <c r="C316">
        <v>6.5670000000000002</v>
      </c>
      <c r="D316">
        <v>18.399999999999999</v>
      </c>
      <c r="E316">
        <v>9.2799999999999994</v>
      </c>
      <c r="F316">
        <v>23.8</v>
      </c>
    </row>
    <row r="317" spans="1:6" x14ac:dyDescent="0.3">
      <c r="A317">
        <v>0.25356000000000001</v>
      </c>
      <c r="B317">
        <v>0.54400000000000004</v>
      </c>
      <c r="C317">
        <v>5.7050000000000001</v>
      </c>
      <c r="D317">
        <v>18.399999999999999</v>
      </c>
      <c r="E317">
        <v>11.5</v>
      </c>
      <c r="F317">
        <v>16.2</v>
      </c>
    </row>
    <row r="318" spans="1:6" x14ac:dyDescent="0.3">
      <c r="A318">
        <v>0.31827</v>
      </c>
      <c r="B318">
        <v>0.54400000000000004</v>
      </c>
      <c r="C318">
        <v>5.9139999999999997</v>
      </c>
      <c r="D318">
        <v>18.399999999999999</v>
      </c>
      <c r="E318">
        <v>18.329999999999998</v>
      </c>
      <c r="F318">
        <v>17.8</v>
      </c>
    </row>
    <row r="319" spans="1:6" x14ac:dyDescent="0.3">
      <c r="A319">
        <v>0.24521999999999999</v>
      </c>
      <c r="B319">
        <v>0.54400000000000004</v>
      </c>
      <c r="C319">
        <v>5.782</v>
      </c>
      <c r="D319">
        <v>18.399999999999999</v>
      </c>
      <c r="E319">
        <v>15.94</v>
      </c>
      <c r="F319">
        <v>19.8</v>
      </c>
    </row>
    <row r="320" spans="1:6" x14ac:dyDescent="0.3">
      <c r="A320">
        <v>0.40201999999999999</v>
      </c>
      <c r="B320">
        <v>0.54400000000000004</v>
      </c>
      <c r="C320">
        <v>6.3819999999999997</v>
      </c>
      <c r="D320">
        <v>18.399999999999999</v>
      </c>
      <c r="E320">
        <v>10.36</v>
      </c>
      <c r="F320">
        <v>23.1</v>
      </c>
    </row>
    <row r="321" spans="1:6" x14ac:dyDescent="0.3">
      <c r="A321">
        <v>0.47547</v>
      </c>
      <c r="B321">
        <v>0.54400000000000004</v>
      </c>
      <c r="C321">
        <v>6.1130000000000004</v>
      </c>
      <c r="D321">
        <v>18.399999999999999</v>
      </c>
      <c r="E321">
        <v>12.73</v>
      </c>
      <c r="F321">
        <v>21</v>
      </c>
    </row>
    <row r="322" spans="1:6" x14ac:dyDescent="0.3">
      <c r="A322">
        <v>0.1676</v>
      </c>
      <c r="B322">
        <v>0.49299999999999999</v>
      </c>
      <c r="C322">
        <v>6.4260000000000002</v>
      </c>
      <c r="D322">
        <v>19.600000000000001</v>
      </c>
      <c r="E322">
        <v>7.2</v>
      </c>
      <c r="F322">
        <v>23.8</v>
      </c>
    </row>
    <row r="323" spans="1:6" x14ac:dyDescent="0.3">
      <c r="A323">
        <v>0.18159</v>
      </c>
      <c r="B323">
        <v>0.49299999999999999</v>
      </c>
      <c r="C323">
        <v>6.3760000000000003</v>
      </c>
      <c r="D323">
        <v>19.600000000000001</v>
      </c>
      <c r="E323">
        <v>6.87</v>
      </c>
      <c r="F323">
        <v>23.1</v>
      </c>
    </row>
    <row r="324" spans="1:6" x14ac:dyDescent="0.3">
      <c r="A324">
        <v>0.35114000000000001</v>
      </c>
      <c r="B324">
        <v>0.49299999999999999</v>
      </c>
      <c r="C324">
        <v>6.0410000000000004</v>
      </c>
      <c r="D324">
        <v>19.600000000000001</v>
      </c>
      <c r="E324">
        <v>7.7</v>
      </c>
      <c r="F324">
        <v>20.399999999999999</v>
      </c>
    </row>
    <row r="325" spans="1:6" x14ac:dyDescent="0.3">
      <c r="A325">
        <v>0.28392000000000001</v>
      </c>
      <c r="B325">
        <v>0.49299999999999999</v>
      </c>
      <c r="C325">
        <v>5.7080000000000002</v>
      </c>
      <c r="D325">
        <v>19.600000000000001</v>
      </c>
      <c r="E325">
        <v>11.74</v>
      </c>
      <c r="F325">
        <v>18.5</v>
      </c>
    </row>
    <row r="326" spans="1:6" x14ac:dyDescent="0.3">
      <c r="A326">
        <v>0.34109</v>
      </c>
      <c r="B326">
        <v>0.49299999999999999</v>
      </c>
      <c r="C326">
        <v>6.415</v>
      </c>
      <c r="D326">
        <v>19.600000000000001</v>
      </c>
      <c r="E326">
        <v>6.12</v>
      </c>
      <c r="F326">
        <v>25</v>
      </c>
    </row>
    <row r="327" spans="1:6" x14ac:dyDescent="0.3">
      <c r="A327">
        <v>0.19186</v>
      </c>
      <c r="B327">
        <v>0.49299999999999999</v>
      </c>
      <c r="C327">
        <v>6.431</v>
      </c>
      <c r="D327">
        <v>19.600000000000001</v>
      </c>
      <c r="E327">
        <v>5.08</v>
      </c>
      <c r="F327">
        <v>24.6</v>
      </c>
    </row>
    <row r="328" spans="1:6" x14ac:dyDescent="0.3">
      <c r="A328">
        <v>0.30347000000000002</v>
      </c>
      <c r="B328">
        <v>0.49299999999999999</v>
      </c>
      <c r="C328">
        <v>6.3120000000000003</v>
      </c>
      <c r="D328">
        <v>19.600000000000001</v>
      </c>
      <c r="E328">
        <v>6.15</v>
      </c>
      <c r="F328">
        <v>23</v>
      </c>
    </row>
    <row r="329" spans="1:6" x14ac:dyDescent="0.3">
      <c r="A329">
        <v>0.24102999999999999</v>
      </c>
      <c r="B329">
        <v>0.49299999999999999</v>
      </c>
      <c r="C329">
        <v>6.0830000000000002</v>
      </c>
      <c r="D329">
        <v>19.600000000000001</v>
      </c>
      <c r="E329">
        <v>12.79</v>
      </c>
      <c r="F329">
        <v>22.2</v>
      </c>
    </row>
    <row r="330" spans="1:6" x14ac:dyDescent="0.3">
      <c r="A330">
        <v>6.6170000000000007E-2</v>
      </c>
      <c r="B330">
        <v>0.46</v>
      </c>
      <c r="C330">
        <v>5.8680000000000003</v>
      </c>
      <c r="D330">
        <v>16.899999999999999</v>
      </c>
      <c r="E330">
        <v>9.9700000000000006</v>
      </c>
      <c r="F330">
        <v>19.3</v>
      </c>
    </row>
    <row r="331" spans="1:6" x14ac:dyDescent="0.3">
      <c r="A331">
        <v>6.7239999999999994E-2</v>
      </c>
      <c r="B331">
        <v>0.46</v>
      </c>
      <c r="C331">
        <v>6.3330000000000002</v>
      </c>
      <c r="D331">
        <v>16.899999999999999</v>
      </c>
      <c r="E331">
        <v>7.34</v>
      </c>
      <c r="F331">
        <v>22.6</v>
      </c>
    </row>
    <row r="332" spans="1:6" x14ac:dyDescent="0.3">
      <c r="A332">
        <v>4.5440000000000001E-2</v>
      </c>
      <c r="B332">
        <v>0.46</v>
      </c>
      <c r="C332">
        <v>6.1440000000000001</v>
      </c>
      <c r="D332">
        <v>16.899999999999999</v>
      </c>
      <c r="E332">
        <v>9.09</v>
      </c>
      <c r="F332">
        <v>19.8</v>
      </c>
    </row>
    <row r="333" spans="1:6" x14ac:dyDescent="0.3">
      <c r="A333">
        <v>5.0229999999999997E-2</v>
      </c>
      <c r="B333">
        <v>0.43790000000000001</v>
      </c>
      <c r="C333">
        <v>5.7060000000000004</v>
      </c>
      <c r="D333">
        <v>16.899999999999999</v>
      </c>
      <c r="E333">
        <v>12.43</v>
      </c>
      <c r="F333">
        <v>17.100000000000001</v>
      </c>
    </row>
    <row r="334" spans="1:6" x14ac:dyDescent="0.3">
      <c r="A334">
        <v>3.4660000000000003E-2</v>
      </c>
      <c r="B334">
        <v>0.43790000000000001</v>
      </c>
      <c r="C334">
        <v>6.0309999999999997</v>
      </c>
      <c r="D334">
        <v>16.899999999999999</v>
      </c>
      <c r="E334">
        <v>7.83</v>
      </c>
      <c r="F334">
        <v>19.399999999999999</v>
      </c>
    </row>
    <row r="335" spans="1:6" x14ac:dyDescent="0.3">
      <c r="A335">
        <v>5.083E-2</v>
      </c>
      <c r="B335">
        <v>0.51500000000000001</v>
      </c>
      <c r="C335">
        <v>6.3159999999999998</v>
      </c>
      <c r="D335">
        <v>20.2</v>
      </c>
      <c r="E335">
        <v>5.68</v>
      </c>
      <c r="F335">
        <v>22.2</v>
      </c>
    </row>
    <row r="336" spans="1:6" x14ac:dyDescent="0.3">
      <c r="A336">
        <v>3.7379999999999997E-2</v>
      </c>
      <c r="B336">
        <v>0.51500000000000001</v>
      </c>
      <c r="C336">
        <v>6.31</v>
      </c>
      <c r="D336">
        <v>20.2</v>
      </c>
      <c r="E336">
        <v>6.75</v>
      </c>
      <c r="F336">
        <v>20.7</v>
      </c>
    </row>
    <row r="337" spans="1:6" x14ac:dyDescent="0.3">
      <c r="A337">
        <v>3.9609999999999999E-2</v>
      </c>
      <c r="B337">
        <v>0.51500000000000001</v>
      </c>
      <c r="C337">
        <v>6.0369999999999999</v>
      </c>
      <c r="D337">
        <v>20.2</v>
      </c>
      <c r="E337">
        <v>8.01</v>
      </c>
      <c r="F337">
        <v>21.1</v>
      </c>
    </row>
    <row r="338" spans="1:6" x14ac:dyDescent="0.3">
      <c r="A338">
        <v>3.4270000000000002E-2</v>
      </c>
      <c r="B338">
        <v>0.51500000000000001</v>
      </c>
      <c r="C338">
        <v>5.8689999999999998</v>
      </c>
      <c r="D338">
        <v>20.2</v>
      </c>
      <c r="E338">
        <v>9.8000000000000007</v>
      </c>
      <c r="F338">
        <v>19.5</v>
      </c>
    </row>
    <row r="339" spans="1:6" x14ac:dyDescent="0.3">
      <c r="A339">
        <v>3.041E-2</v>
      </c>
      <c r="B339">
        <v>0.51500000000000001</v>
      </c>
      <c r="C339">
        <v>5.8949999999999996</v>
      </c>
      <c r="D339">
        <v>20.2</v>
      </c>
      <c r="E339">
        <v>10.56</v>
      </c>
      <c r="F339">
        <v>18.5</v>
      </c>
    </row>
    <row r="340" spans="1:6" x14ac:dyDescent="0.3">
      <c r="A340">
        <v>3.3059999999999999E-2</v>
      </c>
      <c r="B340">
        <v>0.51500000000000001</v>
      </c>
      <c r="C340">
        <v>6.0590000000000002</v>
      </c>
      <c r="D340">
        <v>20.2</v>
      </c>
      <c r="E340">
        <v>8.51</v>
      </c>
      <c r="F340">
        <v>20.6</v>
      </c>
    </row>
    <row r="341" spans="1:6" x14ac:dyDescent="0.3">
      <c r="A341">
        <v>5.4969999999999998E-2</v>
      </c>
      <c r="B341">
        <v>0.51500000000000001</v>
      </c>
      <c r="C341">
        <v>5.9850000000000003</v>
      </c>
      <c r="D341">
        <v>20.2</v>
      </c>
      <c r="E341">
        <v>9.74</v>
      </c>
      <c r="F341">
        <v>19</v>
      </c>
    </row>
    <row r="342" spans="1:6" x14ac:dyDescent="0.3">
      <c r="A342">
        <v>6.1510000000000002E-2</v>
      </c>
      <c r="B342">
        <v>0.51500000000000001</v>
      </c>
      <c r="C342">
        <v>5.968</v>
      </c>
      <c r="D342">
        <v>20.2</v>
      </c>
      <c r="E342">
        <v>9.2899999999999991</v>
      </c>
      <c r="F342">
        <v>18.7</v>
      </c>
    </row>
    <row r="343" spans="1:6" x14ac:dyDescent="0.3">
      <c r="A343">
        <v>1.3010000000000001E-2</v>
      </c>
      <c r="B343">
        <v>0.442</v>
      </c>
      <c r="C343">
        <v>7.2409999999999997</v>
      </c>
      <c r="D343">
        <v>15.5</v>
      </c>
      <c r="E343">
        <v>5.49</v>
      </c>
      <c r="F343">
        <v>32.700000000000003</v>
      </c>
    </row>
    <row r="344" spans="1:6" x14ac:dyDescent="0.3">
      <c r="A344">
        <v>2.4979999999999999E-2</v>
      </c>
      <c r="B344">
        <v>0.51800000000000002</v>
      </c>
      <c r="C344">
        <v>6.54</v>
      </c>
      <c r="D344">
        <v>15.9</v>
      </c>
      <c r="E344">
        <v>8.65</v>
      </c>
      <c r="F344">
        <v>16.5</v>
      </c>
    </row>
    <row r="345" spans="1:6" x14ac:dyDescent="0.3">
      <c r="A345">
        <v>2.5430000000000001E-2</v>
      </c>
      <c r="B345">
        <v>0.48399999999999999</v>
      </c>
      <c r="C345">
        <v>6.6959999999999997</v>
      </c>
      <c r="D345">
        <v>17.600000000000001</v>
      </c>
      <c r="E345">
        <v>7.18</v>
      </c>
      <c r="F345">
        <v>23.9</v>
      </c>
    </row>
    <row r="346" spans="1:6" x14ac:dyDescent="0.3">
      <c r="A346">
        <v>3.049E-2</v>
      </c>
      <c r="B346">
        <v>0.48399999999999999</v>
      </c>
      <c r="C346">
        <v>6.8739999999999997</v>
      </c>
      <c r="D346">
        <v>17.600000000000001</v>
      </c>
      <c r="E346">
        <v>4.6100000000000003</v>
      </c>
      <c r="F346">
        <v>31.2</v>
      </c>
    </row>
    <row r="347" spans="1:6" x14ac:dyDescent="0.3">
      <c r="A347">
        <v>3.1130000000000001E-2</v>
      </c>
      <c r="B347">
        <v>0.442</v>
      </c>
      <c r="C347">
        <v>6.0140000000000002</v>
      </c>
      <c r="D347">
        <v>18.8</v>
      </c>
      <c r="E347">
        <v>10.53</v>
      </c>
      <c r="F347">
        <v>17.5</v>
      </c>
    </row>
    <row r="348" spans="1:6" x14ac:dyDescent="0.3">
      <c r="A348">
        <v>6.1620000000000001E-2</v>
      </c>
      <c r="B348">
        <v>0.442</v>
      </c>
      <c r="C348">
        <v>5.8979999999999997</v>
      </c>
      <c r="D348">
        <v>18.8</v>
      </c>
      <c r="E348">
        <v>12.67</v>
      </c>
      <c r="F348">
        <v>17.2</v>
      </c>
    </row>
    <row r="349" spans="1:6" x14ac:dyDescent="0.3">
      <c r="A349">
        <v>1.8700000000000001E-2</v>
      </c>
      <c r="B349">
        <v>0.42899999999999999</v>
      </c>
      <c r="C349">
        <v>6.516</v>
      </c>
      <c r="D349">
        <v>17.899999999999999</v>
      </c>
      <c r="E349">
        <v>6.36</v>
      </c>
      <c r="F349">
        <v>23.1</v>
      </c>
    </row>
    <row r="350" spans="1:6" x14ac:dyDescent="0.3">
      <c r="A350">
        <v>1.5010000000000001E-2</v>
      </c>
      <c r="B350">
        <v>0.435</v>
      </c>
      <c r="C350">
        <v>6.6349999999999998</v>
      </c>
      <c r="D350">
        <v>17</v>
      </c>
      <c r="E350">
        <v>5.99</v>
      </c>
      <c r="F350">
        <v>24.5</v>
      </c>
    </row>
    <row r="351" spans="1:6" x14ac:dyDescent="0.3">
      <c r="A351">
        <v>2.8989999999999998E-2</v>
      </c>
      <c r="B351">
        <v>0.42899999999999999</v>
      </c>
      <c r="C351">
        <v>6.9390000000000001</v>
      </c>
      <c r="D351">
        <v>19.7</v>
      </c>
      <c r="E351">
        <v>5.89</v>
      </c>
      <c r="F351">
        <v>26.6</v>
      </c>
    </row>
    <row r="352" spans="1:6" x14ac:dyDescent="0.3">
      <c r="A352">
        <v>6.2109999999999999E-2</v>
      </c>
      <c r="B352">
        <v>0.42899999999999999</v>
      </c>
      <c r="C352">
        <v>6.49</v>
      </c>
      <c r="D352">
        <v>19.7</v>
      </c>
      <c r="E352">
        <v>5.98</v>
      </c>
      <c r="F352">
        <v>22.9</v>
      </c>
    </row>
    <row r="353" spans="1:6" x14ac:dyDescent="0.3">
      <c r="A353">
        <v>7.9500000000000001E-2</v>
      </c>
      <c r="B353">
        <v>0.41099999999999998</v>
      </c>
      <c r="C353">
        <v>6.5789999999999997</v>
      </c>
      <c r="D353">
        <v>18.3</v>
      </c>
      <c r="E353">
        <v>5.49</v>
      </c>
      <c r="F353">
        <v>24.1</v>
      </c>
    </row>
    <row r="354" spans="1:6" x14ac:dyDescent="0.3">
      <c r="A354">
        <v>7.2440000000000004E-2</v>
      </c>
      <c r="B354">
        <v>0.41099999999999998</v>
      </c>
      <c r="C354">
        <v>5.8840000000000003</v>
      </c>
      <c r="D354">
        <v>18.3</v>
      </c>
      <c r="E354">
        <v>7.79</v>
      </c>
      <c r="F354">
        <v>18.600000000000001</v>
      </c>
    </row>
    <row r="355" spans="1:6" x14ac:dyDescent="0.3">
      <c r="A355">
        <v>1.7090000000000001E-2</v>
      </c>
      <c r="B355">
        <v>0.41</v>
      </c>
      <c r="C355">
        <v>6.7279999999999998</v>
      </c>
      <c r="D355">
        <v>17</v>
      </c>
      <c r="E355">
        <v>4.5</v>
      </c>
      <c r="F355">
        <v>30.1</v>
      </c>
    </row>
    <row r="356" spans="1:6" x14ac:dyDescent="0.3">
      <c r="A356">
        <v>4.301E-2</v>
      </c>
      <c r="B356">
        <v>0.41299999999999998</v>
      </c>
      <c r="C356">
        <v>5.6630000000000003</v>
      </c>
      <c r="D356">
        <v>22</v>
      </c>
      <c r="E356">
        <v>8.0500000000000007</v>
      </c>
      <c r="F356">
        <v>18.2</v>
      </c>
    </row>
    <row r="357" spans="1:6" x14ac:dyDescent="0.3">
      <c r="A357">
        <v>0.10659</v>
      </c>
      <c r="B357">
        <v>0.41299999999999998</v>
      </c>
      <c r="C357">
        <v>5.9359999999999999</v>
      </c>
      <c r="D357">
        <v>22</v>
      </c>
      <c r="E357">
        <v>5.57</v>
      </c>
      <c r="F357">
        <v>20.6</v>
      </c>
    </row>
    <row r="358" spans="1:6" x14ac:dyDescent="0.3">
      <c r="A358">
        <v>8.9829600000000003</v>
      </c>
      <c r="B358">
        <v>0.77</v>
      </c>
      <c r="C358">
        <v>6.2119999999999997</v>
      </c>
      <c r="D358">
        <v>20.2</v>
      </c>
      <c r="E358">
        <v>17.600000000000001</v>
      </c>
      <c r="F358">
        <v>17.8</v>
      </c>
    </row>
    <row r="359" spans="1:6" x14ac:dyDescent="0.3">
      <c r="A359">
        <v>3.8496999999999999</v>
      </c>
      <c r="B359">
        <v>0.77</v>
      </c>
      <c r="C359">
        <v>6.3949999999999996</v>
      </c>
      <c r="D359">
        <v>20.2</v>
      </c>
      <c r="E359">
        <v>13.27</v>
      </c>
      <c r="F359">
        <v>21.7</v>
      </c>
    </row>
    <row r="360" spans="1:6" x14ac:dyDescent="0.3">
      <c r="A360">
        <v>5.2017699999999998</v>
      </c>
      <c r="B360">
        <v>0.77</v>
      </c>
      <c r="C360">
        <v>6.1269999999999998</v>
      </c>
      <c r="D360">
        <v>20.2</v>
      </c>
      <c r="E360">
        <v>11.48</v>
      </c>
      <c r="F360">
        <v>22.7</v>
      </c>
    </row>
    <row r="361" spans="1:6" x14ac:dyDescent="0.3">
      <c r="A361">
        <v>4.2613099999999999</v>
      </c>
      <c r="B361">
        <v>0.77</v>
      </c>
      <c r="C361">
        <v>6.1120000000000001</v>
      </c>
      <c r="D361">
        <v>20.2</v>
      </c>
      <c r="E361">
        <v>12.67</v>
      </c>
      <c r="F361">
        <v>22.6</v>
      </c>
    </row>
    <row r="362" spans="1:6" x14ac:dyDescent="0.3">
      <c r="A362">
        <v>4.5419200000000002</v>
      </c>
      <c r="B362">
        <v>0.77</v>
      </c>
      <c r="C362">
        <v>6.3979999999999997</v>
      </c>
      <c r="D362">
        <v>20.2</v>
      </c>
      <c r="E362">
        <v>7.79</v>
      </c>
      <c r="F362">
        <v>25</v>
      </c>
    </row>
    <row r="363" spans="1:6" x14ac:dyDescent="0.3">
      <c r="A363">
        <v>3.83684</v>
      </c>
      <c r="B363">
        <v>0.77</v>
      </c>
      <c r="C363">
        <v>6.2510000000000003</v>
      </c>
      <c r="D363">
        <v>20.2</v>
      </c>
      <c r="E363">
        <v>14.19</v>
      </c>
      <c r="F363">
        <v>19.899999999999999</v>
      </c>
    </row>
    <row r="364" spans="1:6" x14ac:dyDescent="0.3">
      <c r="A364">
        <v>3.67822</v>
      </c>
      <c r="B364">
        <v>0.77</v>
      </c>
      <c r="C364">
        <v>5.3620000000000001</v>
      </c>
      <c r="D364">
        <v>20.2</v>
      </c>
      <c r="E364">
        <v>10.19</v>
      </c>
      <c r="F364">
        <v>20.8</v>
      </c>
    </row>
    <row r="365" spans="1:6" x14ac:dyDescent="0.3">
      <c r="A365">
        <v>4.2223899999999999</v>
      </c>
      <c r="B365">
        <v>0.77</v>
      </c>
      <c r="C365">
        <v>5.8029999999999999</v>
      </c>
      <c r="D365">
        <v>20.2</v>
      </c>
      <c r="E365">
        <v>14.64</v>
      </c>
      <c r="F365">
        <v>16.8</v>
      </c>
    </row>
    <row r="366" spans="1:6" x14ac:dyDescent="0.3">
      <c r="A366">
        <v>3.4742799999999998</v>
      </c>
      <c r="B366">
        <v>0.71799999999999997</v>
      </c>
      <c r="C366">
        <v>8.7799999999999994</v>
      </c>
      <c r="D366">
        <v>20.2</v>
      </c>
      <c r="E366">
        <v>5.29</v>
      </c>
      <c r="F366">
        <v>21.9</v>
      </c>
    </row>
    <row r="367" spans="1:6" x14ac:dyDescent="0.3">
      <c r="A367">
        <v>4.5558699999999996</v>
      </c>
      <c r="B367">
        <v>0.71799999999999997</v>
      </c>
      <c r="C367">
        <v>3.5609999999999999</v>
      </c>
      <c r="D367">
        <v>20.2</v>
      </c>
      <c r="E367">
        <v>7.12</v>
      </c>
      <c r="F367">
        <v>27.5</v>
      </c>
    </row>
    <row r="368" spans="1:6" x14ac:dyDescent="0.3">
      <c r="A368">
        <v>3.6969500000000002</v>
      </c>
      <c r="B368">
        <v>0.71799999999999997</v>
      </c>
      <c r="C368">
        <v>4.9630000000000001</v>
      </c>
      <c r="D368">
        <v>20.2</v>
      </c>
      <c r="E368">
        <v>14</v>
      </c>
      <c r="F368">
        <v>21.9</v>
      </c>
    </row>
    <row r="369" spans="1:6" x14ac:dyDescent="0.3">
      <c r="A369">
        <v>13.5222</v>
      </c>
      <c r="B369">
        <v>0.63100000000000001</v>
      </c>
      <c r="C369">
        <v>3.863</v>
      </c>
      <c r="D369">
        <v>20.2</v>
      </c>
      <c r="E369">
        <v>13.33</v>
      </c>
      <c r="F369">
        <v>23.1</v>
      </c>
    </row>
    <row r="370" spans="1:6" x14ac:dyDescent="0.3">
      <c r="A370">
        <v>4.8982200000000002</v>
      </c>
      <c r="B370">
        <v>0.63100000000000001</v>
      </c>
      <c r="C370">
        <v>4.97</v>
      </c>
      <c r="D370">
        <v>20.2</v>
      </c>
      <c r="E370">
        <v>3.26</v>
      </c>
      <c r="F370">
        <v>50</v>
      </c>
    </row>
    <row r="371" spans="1:6" x14ac:dyDescent="0.3">
      <c r="A371">
        <v>5.6699799999999998</v>
      </c>
      <c r="B371">
        <v>0.63100000000000001</v>
      </c>
      <c r="C371">
        <v>6.6829999999999998</v>
      </c>
      <c r="D371">
        <v>20.2</v>
      </c>
      <c r="E371">
        <v>3.73</v>
      </c>
      <c r="F371">
        <v>50</v>
      </c>
    </row>
    <row r="372" spans="1:6" x14ac:dyDescent="0.3">
      <c r="A372">
        <v>6.5387599999999999</v>
      </c>
      <c r="B372">
        <v>0.63100000000000001</v>
      </c>
      <c r="C372">
        <v>7.016</v>
      </c>
      <c r="D372">
        <v>20.2</v>
      </c>
      <c r="E372">
        <v>2.96</v>
      </c>
      <c r="F372">
        <v>50</v>
      </c>
    </row>
    <row r="373" spans="1:6" x14ac:dyDescent="0.3">
      <c r="A373">
        <v>9.2323000000000004</v>
      </c>
      <c r="B373">
        <v>0.63100000000000001</v>
      </c>
      <c r="C373">
        <v>6.2160000000000002</v>
      </c>
      <c r="D373">
        <v>20.2</v>
      </c>
      <c r="E373">
        <v>9.5299999999999994</v>
      </c>
      <c r="F373">
        <v>50</v>
      </c>
    </row>
    <row r="374" spans="1:6" x14ac:dyDescent="0.3">
      <c r="A374">
        <v>8.2672500000000007</v>
      </c>
      <c r="B374">
        <v>0.66800000000000004</v>
      </c>
      <c r="C374">
        <v>5.875</v>
      </c>
      <c r="D374">
        <v>20.2</v>
      </c>
      <c r="E374">
        <v>8.8800000000000008</v>
      </c>
      <c r="F374">
        <v>50</v>
      </c>
    </row>
    <row r="375" spans="1:6" x14ac:dyDescent="0.3">
      <c r="A375">
        <v>11.1081</v>
      </c>
      <c r="B375">
        <v>0.66800000000000004</v>
      </c>
      <c r="C375">
        <v>4.9059999999999997</v>
      </c>
      <c r="D375">
        <v>20.2</v>
      </c>
      <c r="E375">
        <v>34.770000000000003</v>
      </c>
      <c r="F375">
        <v>13.8</v>
      </c>
    </row>
    <row r="376" spans="1:6" x14ac:dyDescent="0.3">
      <c r="A376">
        <v>18.498200000000001</v>
      </c>
      <c r="B376">
        <v>0.66800000000000004</v>
      </c>
      <c r="C376">
        <v>4.1379999999999999</v>
      </c>
      <c r="D376">
        <v>20.2</v>
      </c>
      <c r="E376">
        <v>37.97</v>
      </c>
      <c r="F376">
        <v>13.8</v>
      </c>
    </row>
    <row r="377" spans="1:6" x14ac:dyDescent="0.3">
      <c r="A377">
        <v>19.609100000000002</v>
      </c>
      <c r="B377">
        <v>0.67100000000000004</v>
      </c>
      <c r="C377">
        <v>7.3129999999999997</v>
      </c>
      <c r="D377">
        <v>20.2</v>
      </c>
      <c r="E377">
        <v>13.44</v>
      </c>
      <c r="F377">
        <v>15</v>
      </c>
    </row>
    <row r="378" spans="1:6" x14ac:dyDescent="0.3">
      <c r="A378">
        <v>15.288</v>
      </c>
      <c r="B378">
        <v>0.67100000000000004</v>
      </c>
      <c r="C378">
        <v>6.649</v>
      </c>
      <c r="D378">
        <v>20.2</v>
      </c>
      <c r="E378">
        <v>23.24</v>
      </c>
      <c r="F378">
        <v>13.9</v>
      </c>
    </row>
    <row r="379" spans="1:6" x14ac:dyDescent="0.3">
      <c r="A379">
        <v>9.8234899999999996</v>
      </c>
      <c r="B379">
        <v>0.67100000000000004</v>
      </c>
      <c r="C379">
        <v>6.7939999999999996</v>
      </c>
      <c r="D379">
        <v>20.2</v>
      </c>
      <c r="E379">
        <v>21.24</v>
      </c>
      <c r="F379">
        <v>13.3</v>
      </c>
    </row>
    <row r="380" spans="1:6" x14ac:dyDescent="0.3">
      <c r="A380">
        <v>23.648199999999999</v>
      </c>
      <c r="B380">
        <v>0.67100000000000004</v>
      </c>
      <c r="C380">
        <v>6.38</v>
      </c>
      <c r="D380">
        <v>20.2</v>
      </c>
      <c r="E380">
        <v>23.69</v>
      </c>
      <c r="F380">
        <v>13.1</v>
      </c>
    </row>
    <row r="381" spans="1:6" x14ac:dyDescent="0.3">
      <c r="A381">
        <v>17.866700000000002</v>
      </c>
      <c r="B381">
        <v>0.67100000000000004</v>
      </c>
      <c r="C381">
        <v>6.2229999999999999</v>
      </c>
      <c r="D381">
        <v>20.2</v>
      </c>
      <c r="E381">
        <v>21.78</v>
      </c>
      <c r="F381">
        <v>10.199999999999999</v>
      </c>
    </row>
    <row r="382" spans="1:6" x14ac:dyDescent="0.3">
      <c r="A382">
        <v>88.976200000000006</v>
      </c>
      <c r="B382">
        <v>0.67100000000000004</v>
      </c>
      <c r="C382">
        <v>6.968</v>
      </c>
      <c r="D382">
        <v>20.2</v>
      </c>
      <c r="E382">
        <v>17.21</v>
      </c>
      <c r="F382">
        <v>10.4</v>
      </c>
    </row>
    <row r="383" spans="1:6" x14ac:dyDescent="0.3">
      <c r="A383">
        <v>15.8744</v>
      </c>
      <c r="B383">
        <v>0.67100000000000004</v>
      </c>
      <c r="C383">
        <v>6.5449999999999999</v>
      </c>
      <c r="D383">
        <v>20.2</v>
      </c>
      <c r="E383">
        <v>21.08</v>
      </c>
      <c r="F383">
        <v>10.9</v>
      </c>
    </row>
    <row r="384" spans="1:6" x14ac:dyDescent="0.3">
      <c r="A384">
        <v>9.1870200000000004</v>
      </c>
      <c r="B384">
        <v>0.7</v>
      </c>
      <c r="C384">
        <v>5.5359999999999996</v>
      </c>
      <c r="D384">
        <v>20.2</v>
      </c>
      <c r="E384">
        <v>23.6</v>
      </c>
      <c r="F384">
        <v>11.3</v>
      </c>
    </row>
    <row r="385" spans="1:6" x14ac:dyDescent="0.3">
      <c r="A385">
        <v>7.9924799999999996</v>
      </c>
      <c r="B385">
        <v>0.7</v>
      </c>
      <c r="C385">
        <v>5.52</v>
      </c>
      <c r="D385">
        <v>20.2</v>
      </c>
      <c r="E385">
        <v>24.56</v>
      </c>
      <c r="F385">
        <v>12.3</v>
      </c>
    </row>
    <row r="386" spans="1:6" x14ac:dyDescent="0.3">
      <c r="A386">
        <v>20.084900000000001</v>
      </c>
      <c r="B386">
        <v>0.7</v>
      </c>
      <c r="C386">
        <v>4.3680000000000003</v>
      </c>
      <c r="D386">
        <v>20.2</v>
      </c>
      <c r="E386">
        <v>30.63</v>
      </c>
      <c r="F386">
        <v>8.8000000000000007</v>
      </c>
    </row>
    <row r="387" spans="1:6" x14ac:dyDescent="0.3">
      <c r="A387">
        <v>16.811800000000002</v>
      </c>
      <c r="B387">
        <v>0.7</v>
      </c>
      <c r="C387">
        <v>5.2770000000000001</v>
      </c>
      <c r="D387">
        <v>20.2</v>
      </c>
      <c r="E387">
        <v>30.81</v>
      </c>
      <c r="F387">
        <v>7.2</v>
      </c>
    </row>
    <row r="388" spans="1:6" x14ac:dyDescent="0.3">
      <c r="A388">
        <v>24.393799999999999</v>
      </c>
      <c r="B388">
        <v>0.7</v>
      </c>
      <c r="C388">
        <v>4.6520000000000001</v>
      </c>
      <c r="D388">
        <v>20.2</v>
      </c>
      <c r="E388">
        <v>28.28</v>
      </c>
      <c r="F388">
        <v>10.5</v>
      </c>
    </row>
    <row r="389" spans="1:6" x14ac:dyDescent="0.3">
      <c r="A389">
        <v>22.597100000000001</v>
      </c>
      <c r="B389">
        <v>0.7</v>
      </c>
      <c r="C389">
        <v>5</v>
      </c>
      <c r="D389">
        <v>20.2</v>
      </c>
      <c r="E389">
        <v>31.99</v>
      </c>
      <c r="F389">
        <v>7.4</v>
      </c>
    </row>
    <row r="390" spans="1:6" x14ac:dyDescent="0.3">
      <c r="A390">
        <v>14.3337</v>
      </c>
      <c r="B390">
        <v>0.7</v>
      </c>
      <c r="C390">
        <v>4.88</v>
      </c>
      <c r="D390">
        <v>20.2</v>
      </c>
      <c r="E390">
        <v>30.62</v>
      </c>
      <c r="F390">
        <v>10.199999999999999</v>
      </c>
    </row>
    <row r="391" spans="1:6" x14ac:dyDescent="0.3">
      <c r="A391">
        <v>8.1517400000000002</v>
      </c>
      <c r="B391">
        <v>0.7</v>
      </c>
      <c r="C391">
        <v>5.39</v>
      </c>
      <c r="D391">
        <v>20.2</v>
      </c>
      <c r="E391">
        <v>20.85</v>
      </c>
      <c r="F391">
        <v>11.5</v>
      </c>
    </row>
    <row r="392" spans="1:6" x14ac:dyDescent="0.3">
      <c r="A392">
        <v>6.9621500000000003</v>
      </c>
      <c r="B392">
        <v>0.7</v>
      </c>
      <c r="C392">
        <v>5.7130000000000001</v>
      </c>
      <c r="D392">
        <v>20.2</v>
      </c>
      <c r="E392">
        <v>17.11</v>
      </c>
      <c r="F392">
        <v>15.1</v>
      </c>
    </row>
    <row r="393" spans="1:6" x14ac:dyDescent="0.3">
      <c r="A393">
        <v>5.29305</v>
      </c>
      <c r="B393">
        <v>0.7</v>
      </c>
      <c r="C393">
        <v>6.0510000000000002</v>
      </c>
      <c r="D393">
        <v>20.2</v>
      </c>
      <c r="E393">
        <v>18.760000000000002</v>
      </c>
      <c r="F393">
        <v>23.2</v>
      </c>
    </row>
    <row r="394" spans="1:6" x14ac:dyDescent="0.3">
      <c r="A394">
        <v>11.5779</v>
      </c>
      <c r="B394">
        <v>0.7</v>
      </c>
      <c r="C394">
        <v>5.0359999999999996</v>
      </c>
      <c r="D394">
        <v>20.2</v>
      </c>
      <c r="E394">
        <v>25.68</v>
      </c>
      <c r="F394">
        <v>9.6999999999999993</v>
      </c>
    </row>
    <row r="395" spans="1:6" x14ac:dyDescent="0.3">
      <c r="A395">
        <v>8.6447599999999998</v>
      </c>
      <c r="B395">
        <v>0.69299999999999995</v>
      </c>
      <c r="C395">
        <v>6.1929999999999996</v>
      </c>
      <c r="D395">
        <v>20.2</v>
      </c>
      <c r="E395">
        <v>15.17</v>
      </c>
      <c r="F395">
        <v>13.8</v>
      </c>
    </row>
    <row r="396" spans="1:6" x14ac:dyDescent="0.3">
      <c r="A396">
        <v>13.3598</v>
      </c>
      <c r="B396">
        <v>0.69299999999999995</v>
      </c>
      <c r="C396">
        <v>5.8869999999999996</v>
      </c>
      <c r="D396">
        <v>20.2</v>
      </c>
      <c r="E396">
        <v>16.350000000000001</v>
      </c>
      <c r="F396">
        <v>12.7</v>
      </c>
    </row>
    <row r="397" spans="1:6" x14ac:dyDescent="0.3">
      <c r="A397">
        <v>8.7167499999999993</v>
      </c>
      <c r="B397">
        <v>0.69299999999999995</v>
      </c>
      <c r="C397">
        <v>6.4710000000000001</v>
      </c>
      <c r="D397">
        <v>20.2</v>
      </c>
      <c r="E397">
        <v>17.12</v>
      </c>
      <c r="F397">
        <v>13.1</v>
      </c>
    </row>
    <row r="398" spans="1:6" x14ac:dyDescent="0.3">
      <c r="A398">
        <v>5.8720499999999998</v>
      </c>
      <c r="B398">
        <v>0.69299999999999995</v>
      </c>
      <c r="C398">
        <v>6.4050000000000002</v>
      </c>
      <c r="D398">
        <v>20.2</v>
      </c>
      <c r="E398">
        <v>19.37</v>
      </c>
      <c r="F398">
        <v>12.5</v>
      </c>
    </row>
    <row r="399" spans="1:6" x14ac:dyDescent="0.3">
      <c r="A399">
        <v>7.6720199999999998</v>
      </c>
      <c r="B399">
        <v>0.69299999999999995</v>
      </c>
      <c r="C399">
        <v>5.7469999999999999</v>
      </c>
      <c r="D399">
        <v>20.2</v>
      </c>
      <c r="E399">
        <v>19.920000000000002</v>
      </c>
      <c r="F399">
        <v>8.5</v>
      </c>
    </row>
    <row r="400" spans="1:6" x14ac:dyDescent="0.3">
      <c r="A400">
        <v>38.351799999999997</v>
      </c>
      <c r="B400">
        <v>0.69299999999999995</v>
      </c>
      <c r="C400">
        <v>5.4530000000000003</v>
      </c>
      <c r="D400">
        <v>20.2</v>
      </c>
      <c r="E400">
        <v>30.59</v>
      </c>
      <c r="F400">
        <v>5</v>
      </c>
    </row>
    <row r="401" spans="1:6" x14ac:dyDescent="0.3">
      <c r="A401">
        <v>9.9165500000000009</v>
      </c>
      <c r="B401">
        <v>0.69299999999999995</v>
      </c>
      <c r="C401">
        <v>5.8520000000000003</v>
      </c>
      <c r="D401">
        <v>20.2</v>
      </c>
      <c r="E401">
        <v>29.97</v>
      </c>
      <c r="F401">
        <v>6.3</v>
      </c>
    </row>
    <row r="402" spans="1:6" x14ac:dyDescent="0.3">
      <c r="A402">
        <v>25.046099999999999</v>
      </c>
      <c r="B402">
        <v>0.69299999999999995</v>
      </c>
      <c r="C402">
        <v>5.9870000000000001</v>
      </c>
      <c r="D402">
        <v>20.2</v>
      </c>
      <c r="E402">
        <v>26.77</v>
      </c>
      <c r="F402">
        <v>5.6</v>
      </c>
    </row>
    <row r="403" spans="1:6" x14ac:dyDescent="0.3">
      <c r="A403">
        <v>14.2362</v>
      </c>
      <c r="B403">
        <v>0.69299999999999995</v>
      </c>
      <c r="C403">
        <v>6.343</v>
      </c>
      <c r="D403">
        <v>20.2</v>
      </c>
      <c r="E403">
        <v>20.32</v>
      </c>
      <c r="F403">
        <v>7.2</v>
      </c>
    </row>
    <row r="404" spans="1:6" x14ac:dyDescent="0.3">
      <c r="A404">
        <v>9.5957100000000004</v>
      </c>
      <c r="B404">
        <v>0.69299999999999995</v>
      </c>
      <c r="C404">
        <v>6.4039999999999999</v>
      </c>
      <c r="D404">
        <v>20.2</v>
      </c>
      <c r="E404">
        <v>20.309999999999999</v>
      </c>
      <c r="F404">
        <v>12.1</v>
      </c>
    </row>
    <row r="405" spans="1:6" x14ac:dyDescent="0.3">
      <c r="A405">
        <v>24.8017</v>
      </c>
      <c r="B405">
        <v>0.69299999999999995</v>
      </c>
      <c r="C405">
        <v>5.3490000000000002</v>
      </c>
      <c r="D405">
        <v>20.2</v>
      </c>
      <c r="E405">
        <v>19.77</v>
      </c>
      <c r="F405">
        <v>8.3000000000000007</v>
      </c>
    </row>
    <row r="406" spans="1:6" x14ac:dyDescent="0.3">
      <c r="A406">
        <v>41.529200000000003</v>
      </c>
      <c r="B406">
        <v>0.69299999999999995</v>
      </c>
      <c r="C406">
        <v>5.5309999999999997</v>
      </c>
      <c r="D406">
        <v>20.2</v>
      </c>
      <c r="E406">
        <v>27.38</v>
      </c>
      <c r="F406">
        <v>8.5</v>
      </c>
    </row>
    <row r="407" spans="1:6" x14ac:dyDescent="0.3">
      <c r="A407">
        <v>67.9208</v>
      </c>
      <c r="B407">
        <v>0.69299999999999995</v>
      </c>
      <c r="C407">
        <v>5.6829999999999998</v>
      </c>
      <c r="D407">
        <v>20.2</v>
      </c>
      <c r="E407">
        <v>22.98</v>
      </c>
      <c r="F407">
        <v>5</v>
      </c>
    </row>
    <row r="408" spans="1:6" x14ac:dyDescent="0.3">
      <c r="A408">
        <v>20.716200000000001</v>
      </c>
      <c r="B408">
        <v>0.65900000000000003</v>
      </c>
      <c r="C408">
        <v>4.1379999999999999</v>
      </c>
      <c r="D408">
        <v>20.2</v>
      </c>
      <c r="E408">
        <v>23.34</v>
      </c>
      <c r="F408">
        <v>11.9</v>
      </c>
    </row>
    <row r="409" spans="1:6" x14ac:dyDescent="0.3">
      <c r="A409">
        <v>11.9511</v>
      </c>
      <c r="B409">
        <v>0.65900000000000003</v>
      </c>
      <c r="C409">
        <v>5.6079999999999997</v>
      </c>
      <c r="D409">
        <v>20.2</v>
      </c>
      <c r="E409">
        <v>12.13</v>
      </c>
      <c r="F409">
        <v>27.9</v>
      </c>
    </row>
    <row r="410" spans="1:6" x14ac:dyDescent="0.3">
      <c r="A410">
        <v>7.4038899999999996</v>
      </c>
      <c r="B410">
        <v>0.59699999999999998</v>
      </c>
      <c r="C410">
        <v>5.617</v>
      </c>
      <c r="D410">
        <v>20.2</v>
      </c>
      <c r="E410">
        <v>26.4</v>
      </c>
      <c r="F410">
        <v>17.2</v>
      </c>
    </row>
    <row r="411" spans="1:6" x14ac:dyDescent="0.3">
      <c r="A411">
        <v>14.4383</v>
      </c>
      <c r="B411">
        <v>0.59699999999999998</v>
      </c>
      <c r="C411">
        <v>6.8520000000000003</v>
      </c>
      <c r="D411">
        <v>20.2</v>
      </c>
      <c r="E411">
        <v>19.78</v>
      </c>
      <c r="F411">
        <v>27.5</v>
      </c>
    </row>
    <row r="412" spans="1:6" x14ac:dyDescent="0.3">
      <c r="A412">
        <v>51.135800000000003</v>
      </c>
      <c r="B412">
        <v>0.59699999999999998</v>
      </c>
      <c r="C412">
        <v>5.7569999999999997</v>
      </c>
      <c r="D412">
        <v>20.2</v>
      </c>
      <c r="E412">
        <v>10.11</v>
      </c>
      <c r="F412">
        <v>15</v>
      </c>
    </row>
    <row r="413" spans="1:6" x14ac:dyDescent="0.3">
      <c r="A413">
        <v>14.050700000000001</v>
      </c>
      <c r="B413">
        <v>0.59699999999999998</v>
      </c>
      <c r="C413">
        <v>6.657</v>
      </c>
      <c r="D413">
        <v>20.2</v>
      </c>
      <c r="E413">
        <v>21.22</v>
      </c>
      <c r="F413">
        <v>17.2</v>
      </c>
    </row>
    <row r="414" spans="1:6" x14ac:dyDescent="0.3">
      <c r="A414">
        <v>18.811</v>
      </c>
      <c r="B414">
        <v>0.59699999999999998</v>
      </c>
      <c r="C414">
        <v>4.6280000000000001</v>
      </c>
      <c r="D414">
        <v>20.2</v>
      </c>
      <c r="E414">
        <v>34.369999999999997</v>
      </c>
      <c r="F414">
        <v>17.899999999999999</v>
      </c>
    </row>
    <row r="415" spans="1:6" x14ac:dyDescent="0.3">
      <c r="A415">
        <v>28.655799999999999</v>
      </c>
      <c r="B415">
        <v>0.59699999999999998</v>
      </c>
      <c r="C415">
        <v>5.1550000000000002</v>
      </c>
      <c r="D415">
        <v>20.2</v>
      </c>
      <c r="E415">
        <v>20.079999999999998</v>
      </c>
      <c r="F415">
        <v>16.3</v>
      </c>
    </row>
    <row r="416" spans="1:6" x14ac:dyDescent="0.3">
      <c r="A416">
        <v>45.746099999999998</v>
      </c>
      <c r="B416">
        <v>0.69299999999999995</v>
      </c>
      <c r="C416">
        <v>4.5190000000000001</v>
      </c>
      <c r="D416">
        <v>20.2</v>
      </c>
      <c r="E416">
        <v>36.979999999999997</v>
      </c>
      <c r="F416">
        <v>7</v>
      </c>
    </row>
    <row r="417" spans="1:6" x14ac:dyDescent="0.3">
      <c r="A417">
        <v>18.084599999999998</v>
      </c>
      <c r="B417">
        <v>0.67900000000000005</v>
      </c>
      <c r="C417">
        <v>6.4340000000000002</v>
      </c>
      <c r="D417">
        <v>20.2</v>
      </c>
      <c r="E417">
        <v>29.05</v>
      </c>
      <c r="F417">
        <v>7.2</v>
      </c>
    </row>
    <row r="418" spans="1:6" x14ac:dyDescent="0.3">
      <c r="A418">
        <v>10.834199999999999</v>
      </c>
      <c r="B418">
        <v>0.67900000000000005</v>
      </c>
      <c r="C418">
        <v>6.782</v>
      </c>
      <c r="D418">
        <v>20.2</v>
      </c>
      <c r="E418">
        <v>25.79</v>
      </c>
      <c r="F418">
        <v>7.5</v>
      </c>
    </row>
    <row r="419" spans="1:6" x14ac:dyDescent="0.3">
      <c r="A419">
        <v>25.9406</v>
      </c>
      <c r="B419">
        <v>0.67900000000000005</v>
      </c>
      <c r="C419">
        <v>5.3040000000000003</v>
      </c>
      <c r="D419">
        <v>20.2</v>
      </c>
      <c r="E419">
        <v>26.64</v>
      </c>
      <c r="F419">
        <v>10.4</v>
      </c>
    </row>
    <row r="420" spans="1:6" x14ac:dyDescent="0.3">
      <c r="A420">
        <v>73.534099999999995</v>
      </c>
      <c r="B420">
        <v>0.67900000000000005</v>
      </c>
      <c r="C420">
        <v>5.9569999999999999</v>
      </c>
      <c r="D420">
        <v>20.2</v>
      </c>
      <c r="E420">
        <v>20.62</v>
      </c>
      <c r="F420">
        <v>8.8000000000000007</v>
      </c>
    </row>
    <row r="421" spans="1:6" x14ac:dyDescent="0.3">
      <c r="A421">
        <v>11.8123</v>
      </c>
      <c r="B421">
        <v>0.71799999999999997</v>
      </c>
      <c r="C421">
        <v>6.8239999999999998</v>
      </c>
      <c r="D421">
        <v>20.2</v>
      </c>
      <c r="E421">
        <v>22.74</v>
      </c>
      <c r="F421">
        <v>8.4</v>
      </c>
    </row>
    <row r="422" spans="1:6" x14ac:dyDescent="0.3">
      <c r="A422">
        <v>11.087400000000001</v>
      </c>
      <c r="B422">
        <v>0.71799999999999997</v>
      </c>
      <c r="C422">
        <v>6.4109999999999996</v>
      </c>
      <c r="D422">
        <v>20.2</v>
      </c>
      <c r="E422">
        <v>15.02</v>
      </c>
      <c r="F422">
        <v>16.7</v>
      </c>
    </row>
    <row r="423" spans="1:6" x14ac:dyDescent="0.3">
      <c r="A423">
        <v>7.0225900000000001</v>
      </c>
      <c r="B423">
        <v>0.71799999999999997</v>
      </c>
      <c r="C423">
        <v>6.0060000000000002</v>
      </c>
      <c r="D423">
        <v>20.2</v>
      </c>
      <c r="E423">
        <v>15.7</v>
      </c>
      <c r="F423">
        <v>14.2</v>
      </c>
    </row>
    <row r="424" spans="1:6" x14ac:dyDescent="0.3">
      <c r="A424">
        <v>12.0482</v>
      </c>
      <c r="B424">
        <v>0.61399999999999999</v>
      </c>
      <c r="C424">
        <v>5.6479999999999997</v>
      </c>
      <c r="D424">
        <v>20.2</v>
      </c>
      <c r="E424">
        <v>14.1</v>
      </c>
      <c r="F424">
        <v>20.8</v>
      </c>
    </row>
    <row r="425" spans="1:6" x14ac:dyDescent="0.3">
      <c r="A425">
        <v>7.0504199999999999</v>
      </c>
      <c r="B425">
        <v>0.61399999999999999</v>
      </c>
      <c r="C425">
        <v>6.1029999999999998</v>
      </c>
      <c r="D425">
        <v>20.2</v>
      </c>
      <c r="E425">
        <v>23.29</v>
      </c>
      <c r="F425">
        <v>13.4</v>
      </c>
    </row>
    <row r="426" spans="1:6" x14ac:dyDescent="0.3">
      <c r="A426">
        <v>8.7921200000000006</v>
      </c>
      <c r="B426">
        <v>0.58399999999999996</v>
      </c>
      <c r="C426">
        <v>5.5650000000000004</v>
      </c>
      <c r="D426">
        <v>20.2</v>
      </c>
      <c r="E426">
        <v>17.16</v>
      </c>
      <c r="F426">
        <v>11.7</v>
      </c>
    </row>
    <row r="427" spans="1:6" x14ac:dyDescent="0.3">
      <c r="A427">
        <v>15.860300000000001</v>
      </c>
      <c r="B427">
        <v>0.67900000000000005</v>
      </c>
      <c r="C427">
        <v>5.8959999999999999</v>
      </c>
      <c r="D427">
        <v>20.2</v>
      </c>
      <c r="E427">
        <v>24.39</v>
      </c>
      <c r="F427">
        <v>8.3000000000000007</v>
      </c>
    </row>
    <row r="428" spans="1:6" x14ac:dyDescent="0.3">
      <c r="A428">
        <v>12.247199999999999</v>
      </c>
      <c r="B428">
        <v>0.58399999999999996</v>
      </c>
      <c r="C428">
        <v>5.8369999999999997</v>
      </c>
      <c r="D428">
        <v>20.2</v>
      </c>
      <c r="E428">
        <v>15.69</v>
      </c>
      <c r="F428">
        <v>10.199999999999999</v>
      </c>
    </row>
    <row r="429" spans="1:6" x14ac:dyDescent="0.3">
      <c r="A429">
        <v>37.661900000000003</v>
      </c>
      <c r="B429">
        <v>0.67900000000000005</v>
      </c>
      <c r="C429">
        <v>6.202</v>
      </c>
      <c r="D429">
        <v>20.2</v>
      </c>
      <c r="E429">
        <v>14.52</v>
      </c>
      <c r="F429">
        <v>10.9</v>
      </c>
    </row>
    <row r="430" spans="1:6" x14ac:dyDescent="0.3">
      <c r="A430">
        <v>7.3671100000000003</v>
      </c>
      <c r="B430">
        <v>0.67900000000000005</v>
      </c>
      <c r="C430">
        <v>6.1929999999999996</v>
      </c>
      <c r="D430">
        <v>20.2</v>
      </c>
      <c r="E430">
        <v>21.52</v>
      </c>
      <c r="F430">
        <v>11</v>
      </c>
    </row>
    <row r="431" spans="1:6" x14ac:dyDescent="0.3">
      <c r="A431">
        <v>9.3388899999999992</v>
      </c>
      <c r="B431">
        <v>0.67900000000000005</v>
      </c>
      <c r="C431">
        <v>6.38</v>
      </c>
      <c r="D431">
        <v>20.2</v>
      </c>
      <c r="E431">
        <v>24.08</v>
      </c>
      <c r="F431">
        <v>9.5</v>
      </c>
    </row>
    <row r="432" spans="1:6" x14ac:dyDescent="0.3">
      <c r="A432">
        <v>8.4921299999999995</v>
      </c>
      <c r="B432">
        <v>0.58399999999999996</v>
      </c>
      <c r="C432">
        <v>6.3479999999999999</v>
      </c>
      <c r="D432">
        <v>20.2</v>
      </c>
      <c r="E432">
        <v>17.64</v>
      </c>
      <c r="F432">
        <v>14.5</v>
      </c>
    </row>
    <row r="433" spans="1:6" x14ac:dyDescent="0.3">
      <c r="A433">
        <v>10.0623</v>
      </c>
      <c r="B433">
        <v>0.58399999999999996</v>
      </c>
      <c r="C433">
        <v>6.8330000000000002</v>
      </c>
      <c r="D433">
        <v>20.2</v>
      </c>
      <c r="E433">
        <v>19.690000000000001</v>
      </c>
      <c r="F433">
        <v>14.1</v>
      </c>
    </row>
    <row r="434" spans="1:6" x14ac:dyDescent="0.3">
      <c r="A434">
        <v>6.4440499999999998</v>
      </c>
      <c r="B434">
        <v>0.58399999999999996</v>
      </c>
      <c r="C434">
        <v>6.4249999999999998</v>
      </c>
      <c r="D434">
        <v>20.2</v>
      </c>
      <c r="E434">
        <v>12.03</v>
      </c>
      <c r="F434">
        <v>16.100000000000001</v>
      </c>
    </row>
    <row r="435" spans="1:6" x14ac:dyDescent="0.3">
      <c r="A435">
        <v>5.5810700000000004</v>
      </c>
      <c r="B435">
        <v>0.71299999999999997</v>
      </c>
      <c r="C435">
        <v>6.4359999999999999</v>
      </c>
      <c r="D435">
        <v>20.2</v>
      </c>
      <c r="E435">
        <v>16.22</v>
      </c>
      <c r="F435">
        <v>14.3</v>
      </c>
    </row>
    <row r="436" spans="1:6" x14ac:dyDescent="0.3">
      <c r="A436">
        <v>13.913399999999999</v>
      </c>
      <c r="B436">
        <v>0.71299999999999997</v>
      </c>
      <c r="C436">
        <v>6.2080000000000002</v>
      </c>
      <c r="D436">
        <v>20.2</v>
      </c>
      <c r="E436">
        <v>15.17</v>
      </c>
      <c r="F436">
        <v>11.7</v>
      </c>
    </row>
    <row r="437" spans="1:6" x14ac:dyDescent="0.3">
      <c r="A437">
        <v>11.160399999999999</v>
      </c>
      <c r="B437">
        <v>0.74</v>
      </c>
      <c r="C437">
        <v>6.6289999999999996</v>
      </c>
      <c r="D437">
        <v>20.2</v>
      </c>
      <c r="E437">
        <v>23.27</v>
      </c>
      <c r="F437">
        <v>13.4</v>
      </c>
    </row>
    <row r="438" spans="1:6" x14ac:dyDescent="0.3">
      <c r="A438">
        <v>14.4208</v>
      </c>
      <c r="B438">
        <v>0.74</v>
      </c>
      <c r="C438">
        <v>6.4610000000000003</v>
      </c>
      <c r="D438">
        <v>20.2</v>
      </c>
      <c r="E438">
        <v>18.05</v>
      </c>
      <c r="F438">
        <v>9.6</v>
      </c>
    </row>
    <row r="439" spans="1:6" x14ac:dyDescent="0.3">
      <c r="A439">
        <v>15.177199999999999</v>
      </c>
      <c r="B439">
        <v>0.74</v>
      </c>
      <c r="C439">
        <v>6.1520000000000001</v>
      </c>
      <c r="D439">
        <v>20.2</v>
      </c>
      <c r="E439">
        <v>26.45</v>
      </c>
      <c r="F439">
        <v>8.6999999999999993</v>
      </c>
    </row>
    <row r="440" spans="1:6" x14ac:dyDescent="0.3">
      <c r="A440">
        <v>13.678100000000001</v>
      </c>
      <c r="B440">
        <v>0.74</v>
      </c>
      <c r="C440">
        <v>5.9349999999999996</v>
      </c>
      <c r="D440">
        <v>20.2</v>
      </c>
      <c r="E440">
        <v>34.020000000000003</v>
      </c>
      <c r="F440">
        <v>8.4</v>
      </c>
    </row>
    <row r="441" spans="1:6" x14ac:dyDescent="0.3">
      <c r="A441">
        <v>9.3906299999999998</v>
      </c>
      <c r="B441">
        <v>0.74</v>
      </c>
      <c r="C441">
        <v>5.6269999999999998</v>
      </c>
      <c r="D441">
        <v>20.2</v>
      </c>
      <c r="E441">
        <v>22.88</v>
      </c>
      <c r="F441">
        <v>12.8</v>
      </c>
    </row>
    <row r="442" spans="1:6" x14ac:dyDescent="0.3">
      <c r="A442">
        <v>22.051100000000002</v>
      </c>
      <c r="B442">
        <v>0.74</v>
      </c>
      <c r="C442">
        <v>5.8179999999999996</v>
      </c>
      <c r="D442">
        <v>20.2</v>
      </c>
      <c r="E442">
        <v>22.11</v>
      </c>
      <c r="F442">
        <v>10.5</v>
      </c>
    </row>
    <row r="443" spans="1:6" x14ac:dyDescent="0.3">
      <c r="A443">
        <v>9.7241800000000005</v>
      </c>
      <c r="B443">
        <v>0.74</v>
      </c>
      <c r="C443">
        <v>6.4059999999999997</v>
      </c>
      <c r="D443">
        <v>20.2</v>
      </c>
      <c r="E443">
        <v>19.52</v>
      </c>
      <c r="F443">
        <v>17.100000000000001</v>
      </c>
    </row>
    <row r="444" spans="1:6" x14ac:dyDescent="0.3">
      <c r="A444">
        <v>5.6663699999999997</v>
      </c>
      <c r="B444">
        <v>0.74</v>
      </c>
      <c r="C444">
        <v>6.2190000000000003</v>
      </c>
      <c r="D444">
        <v>20.2</v>
      </c>
      <c r="E444">
        <v>16.59</v>
      </c>
      <c r="F444">
        <v>18.399999999999999</v>
      </c>
    </row>
    <row r="445" spans="1:6" x14ac:dyDescent="0.3">
      <c r="A445">
        <v>9.9665400000000002</v>
      </c>
      <c r="B445">
        <v>0.74</v>
      </c>
      <c r="C445">
        <v>6.4850000000000003</v>
      </c>
      <c r="D445">
        <v>20.2</v>
      </c>
      <c r="E445">
        <v>18.850000000000001</v>
      </c>
      <c r="F445">
        <v>15.4</v>
      </c>
    </row>
    <row r="446" spans="1:6" x14ac:dyDescent="0.3">
      <c r="A446">
        <v>12.802300000000001</v>
      </c>
      <c r="B446">
        <v>0.74</v>
      </c>
      <c r="C446">
        <v>5.8540000000000001</v>
      </c>
      <c r="D446">
        <v>20.2</v>
      </c>
      <c r="E446">
        <v>23.79</v>
      </c>
      <c r="F446">
        <v>10.8</v>
      </c>
    </row>
    <row r="447" spans="1:6" x14ac:dyDescent="0.3">
      <c r="A447">
        <v>10.671799999999999</v>
      </c>
      <c r="B447">
        <v>0.74</v>
      </c>
      <c r="C447">
        <v>6.4589999999999996</v>
      </c>
      <c r="D447">
        <v>20.2</v>
      </c>
      <c r="E447">
        <v>23.98</v>
      </c>
      <c r="F447">
        <v>11.8</v>
      </c>
    </row>
    <row r="448" spans="1:6" x14ac:dyDescent="0.3">
      <c r="A448">
        <v>6.2880700000000003</v>
      </c>
      <c r="B448">
        <v>0.74</v>
      </c>
      <c r="C448">
        <v>6.3410000000000002</v>
      </c>
      <c r="D448">
        <v>20.2</v>
      </c>
      <c r="E448">
        <v>17.79</v>
      </c>
      <c r="F448">
        <v>14.9</v>
      </c>
    </row>
    <row r="449" spans="1:6" x14ac:dyDescent="0.3">
      <c r="A449">
        <v>9.9248499999999993</v>
      </c>
      <c r="B449">
        <v>0.74</v>
      </c>
      <c r="C449">
        <v>6.2510000000000003</v>
      </c>
      <c r="D449">
        <v>20.2</v>
      </c>
      <c r="E449">
        <v>16.440000000000001</v>
      </c>
      <c r="F449">
        <v>12.6</v>
      </c>
    </row>
    <row r="450" spans="1:6" x14ac:dyDescent="0.3">
      <c r="A450">
        <v>9.3290900000000008</v>
      </c>
      <c r="B450">
        <v>0.71299999999999997</v>
      </c>
      <c r="C450">
        <v>6.1849999999999996</v>
      </c>
      <c r="D450">
        <v>20.2</v>
      </c>
      <c r="E450">
        <v>18.13</v>
      </c>
      <c r="F450">
        <v>14.1</v>
      </c>
    </row>
    <row r="451" spans="1:6" x14ac:dyDescent="0.3">
      <c r="A451">
        <v>7.5260100000000003</v>
      </c>
      <c r="B451">
        <v>0.71299999999999997</v>
      </c>
      <c r="C451">
        <v>6.4169999999999998</v>
      </c>
      <c r="D451">
        <v>20.2</v>
      </c>
      <c r="E451">
        <v>19.309999999999999</v>
      </c>
      <c r="F451">
        <v>13</v>
      </c>
    </row>
    <row r="452" spans="1:6" x14ac:dyDescent="0.3">
      <c r="A452">
        <v>6.7177199999999999</v>
      </c>
      <c r="B452">
        <v>0.71299999999999997</v>
      </c>
      <c r="C452">
        <v>6.7489999999999997</v>
      </c>
      <c r="D452">
        <v>20.2</v>
      </c>
      <c r="E452">
        <v>17.440000000000001</v>
      </c>
      <c r="F452">
        <v>13.4</v>
      </c>
    </row>
    <row r="453" spans="1:6" x14ac:dyDescent="0.3">
      <c r="A453">
        <v>5.4411399999999999</v>
      </c>
      <c r="B453">
        <v>0.71299999999999997</v>
      </c>
      <c r="C453">
        <v>6.6550000000000002</v>
      </c>
      <c r="D453">
        <v>20.2</v>
      </c>
      <c r="E453">
        <v>17.73</v>
      </c>
      <c r="F453">
        <v>15.2</v>
      </c>
    </row>
    <row r="454" spans="1:6" x14ac:dyDescent="0.3">
      <c r="A454">
        <v>5.0901699999999996</v>
      </c>
      <c r="B454">
        <v>0.71299999999999997</v>
      </c>
      <c r="C454">
        <v>6.2969999999999997</v>
      </c>
      <c r="D454">
        <v>20.2</v>
      </c>
      <c r="E454">
        <v>17.27</v>
      </c>
      <c r="F454">
        <v>16.100000000000001</v>
      </c>
    </row>
    <row r="455" spans="1:6" x14ac:dyDescent="0.3">
      <c r="A455">
        <v>8.2480899999999995</v>
      </c>
      <c r="B455">
        <v>0.71299999999999997</v>
      </c>
      <c r="C455">
        <v>7.3929999999999998</v>
      </c>
      <c r="D455">
        <v>20.2</v>
      </c>
      <c r="E455">
        <v>16.739999999999998</v>
      </c>
      <c r="F455">
        <v>17.8</v>
      </c>
    </row>
    <row r="456" spans="1:6" x14ac:dyDescent="0.3">
      <c r="A456">
        <v>9.5136299999999991</v>
      </c>
      <c r="B456">
        <v>0.71299999999999997</v>
      </c>
      <c r="C456">
        <v>6.7279999999999998</v>
      </c>
      <c r="D456">
        <v>20.2</v>
      </c>
      <c r="E456">
        <v>18.71</v>
      </c>
      <c r="F456">
        <v>14.9</v>
      </c>
    </row>
    <row r="457" spans="1:6" x14ac:dyDescent="0.3">
      <c r="A457">
        <v>4.75237</v>
      </c>
      <c r="B457">
        <v>0.71299999999999997</v>
      </c>
      <c r="C457">
        <v>6.5250000000000004</v>
      </c>
      <c r="D457">
        <v>20.2</v>
      </c>
      <c r="E457">
        <v>18.13</v>
      </c>
      <c r="F457">
        <v>14.1</v>
      </c>
    </row>
    <row r="458" spans="1:6" x14ac:dyDescent="0.3">
      <c r="A458">
        <v>4.6688299999999998</v>
      </c>
      <c r="B458">
        <v>0.71299999999999997</v>
      </c>
      <c r="C458">
        <v>5.976</v>
      </c>
      <c r="D458">
        <v>20.2</v>
      </c>
      <c r="E458">
        <v>19.010000000000002</v>
      </c>
      <c r="F458">
        <v>12.7</v>
      </c>
    </row>
    <row r="459" spans="1:6" x14ac:dyDescent="0.3">
      <c r="A459">
        <v>8.2005800000000004</v>
      </c>
      <c r="B459">
        <v>0.71299999999999997</v>
      </c>
      <c r="C459">
        <v>5.9359999999999999</v>
      </c>
      <c r="D459">
        <v>20.2</v>
      </c>
      <c r="E459">
        <v>16.940000000000001</v>
      </c>
      <c r="F459">
        <v>13.5</v>
      </c>
    </row>
    <row r="460" spans="1:6" x14ac:dyDescent="0.3">
      <c r="A460">
        <v>7.75223</v>
      </c>
      <c r="B460">
        <v>0.71299999999999997</v>
      </c>
      <c r="C460">
        <v>6.3010000000000002</v>
      </c>
      <c r="D460">
        <v>20.2</v>
      </c>
      <c r="E460">
        <v>16.23</v>
      </c>
      <c r="F460">
        <v>14.9</v>
      </c>
    </row>
    <row r="461" spans="1:6" x14ac:dyDescent="0.3">
      <c r="A461">
        <v>6.8011699999999999</v>
      </c>
      <c r="B461">
        <v>0.71299999999999997</v>
      </c>
      <c r="C461">
        <v>6.0810000000000004</v>
      </c>
      <c r="D461">
        <v>20.2</v>
      </c>
      <c r="E461">
        <v>14.7</v>
      </c>
      <c r="F461">
        <v>20</v>
      </c>
    </row>
    <row r="462" spans="1:6" x14ac:dyDescent="0.3">
      <c r="A462">
        <v>4.8121299999999998</v>
      </c>
      <c r="B462">
        <v>0.71299999999999997</v>
      </c>
      <c r="C462">
        <v>6.7009999999999996</v>
      </c>
      <c r="D462">
        <v>20.2</v>
      </c>
      <c r="E462">
        <v>16.420000000000002</v>
      </c>
      <c r="F462">
        <v>16.399999999999999</v>
      </c>
    </row>
    <row r="463" spans="1:6" x14ac:dyDescent="0.3">
      <c r="A463">
        <v>3.6931099999999999</v>
      </c>
      <c r="B463">
        <v>0.71299999999999997</v>
      </c>
      <c r="C463">
        <v>6.3760000000000003</v>
      </c>
      <c r="D463">
        <v>20.2</v>
      </c>
      <c r="E463">
        <v>14.65</v>
      </c>
      <c r="F463">
        <v>17.7</v>
      </c>
    </row>
    <row r="464" spans="1:6" x14ac:dyDescent="0.3">
      <c r="A464">
        <v>6.6549199999999997</v>
      </c>
      <c r="B464">
        <v>0.71299999999999997</v>
      </c>
      <c r="C464">
        <v>6.3170000000000002</v>
      </c>
      <c r="D464">
        <v>20.2</v>
      </c>
      <c r="E464">
        <v>13.99</v>
      </c>
      <c r="F464">
        <v>19.5</v>
      </c>
    </row>
    <row r="465" spans="1:6" x14ac:dyDescent="0.3">
      <c r="A465">
        <v>5.8211500000000003</v>
      </c>
      <c r="B465">
        <v>0.71299999999999997</v>
      </c>
      <c r="C465">
        <v>6.5129999999999999</v>
      </c>
      <c r="D465">
        <v>20.2</v>
      </c>
      <c r="E465">
        <v>10.29</v>
      </c>
      <c r="F465">
        <v>20.2</v>
      </c>
    </row>
    <row r="466" spans="1:6" x14ac:dyDescent="0.3">
      <c r="A466">
        <v>7.8393199999999998</v>
      </c>
      <c r="B466">
        <v>0.65500000000000003</v>
      </c>
      <c r="C466">
        <v>6.2089999999999996</v>
      </c>
      <c r="D466">
        <v>20.2</v>
      </c>
      <c r="E466">
        <v>13.22</v>
      </c>
      <c r="F466">
        <v>21.4</v>
      </c>
    </row>
    <row r="467" spans="1:6" x14ac:dyDescent="0.3">
      <c r="A467">
        <v>3.1636000000000002</v>
      </c>
      <c r="B467">
        <v>0.65500000000000003</v>
      </c>
      <c r="C467">
        <v>5.7590000000000003</v>
      </c>
      <c r="D467">
        <v>20.2</v>
      </c>
      <c r="E467">
        <v>14.13</v>
      </c>
      <c r="F467">
        <v>19.899999999999999</v>
      </c>
    </row>
    <row r="468" spans="1:6" x14ac:dyDescent="0.3">
      <c r="A468">
        <v>3.7749799999999998</v>
      </c>
      <c r="B468">
        <v>0.65500000000000003</v>
      </c>
      <c r="C468">
        <v>5.952</v>
      </c>
      <c r="D468">
        <v>20.2</v>
      </c>
      <c r="E468">
        <v>17.149999999999999</v>
      </c>
      <c r="F468">
        <v>19</v>
      </c>
    </row>
    <row r="469" spans="1:6" x14ac:dyDescent="0.3">
      <c r="A469">
        <v>4.4222799999999998</v>
      </c>
      <c r="B469">
        <v>0.58399999999999996</v>
      </c>
      <c r="C469">
        <v>6.0030000000000001</v>
      </c>
      <c r="D469">
        <v>20.2</v>
      </c>
      <c r="E469">
        <v>21.32</v>
      </c>
      <c r="F469">
        <v>19.100000000000001</v>
      </c>
    </row>
    <row r="470" spans="1:6" x14ac:dyDescent="0.3">
      <c r="A470">
        <v>15.575699999999999</v>
      </c>
      <c r="B470">
        <v>0.57999999999999996</v>
      </c>
      <c r="C470">
        <v>5.9260000000000002</v>
      </c>
      <c r="D470">
        <v>20.2</v>
      </c>
      <c r="E470">
        <v>18.13</v>
      </c>
      <c r="F470">
        <v>19.100000000000001</v>
      </c>
    </row>
    <row r="471" spans="1:6" x14ac:dyDescent="0.3">
      <c r="A471">
        <v>13.075100000000001</v>
      </c>
      <c r="B471">
        <v>0.57999999999999996</v>
      </c>
      <c r="C471">
        <v>5.7130000000000001</v>
      </c>
      <c r="D471">
        <v>20.2</v>
      </c>
      <c r="E471">
        <v>14.76</v>
      </c>
      <c r="F471">
        <v>20.100000000000001</v>
      </c>
    </row>
    <row r="472" spans="1:6" x14ac:dyDescent="0.3">
      <c r="A472">
        <v>4.3487900000000002</v>
      </c>
      <c r="B472">
        <v>0.57999999999999996</v>
      </c>
      <c r="C472">
        <v>6.1669999999999998</v>
      </c>
      <c r="D472">
        <v>20.2</v>
      </c>
      <c r="E472">
        <v>16.29</v>
      </c>
      <c r="F472">
        <v>19.899999999999999</v>
      </c>
    </row>
    <row r="473" spans="1:6" x14ac:dyDescent="0.3">
      <c r="A473">
        <v>4.0384099999999998</v>
      </c>
      <c r="B473">
        <v>0.53200000000000003</v>
      </c>
      <c r="C473">
        <v>6.2290000000000001</v>
      </c>
      <c r="D473">
        <v>20.2</v>
      </c>
      <c r="E473">
        <v>12.87</v>
      </c>
      <c r="F473">
        <v>19.600000000000001</v>
      </c>
    </row>
    <row r="474" spans="1:6" x14ac:dyDescent="0.3">
      <c r="A474">
        <v>3.5686800000000001</v>
      </c>
      <c r="B474">
        <v>0.57999999999999996</v>
      </c>
      <c r="C474">
        <v>6.4370000000000003</v>
      </c>
      <c r="D474">
        <v>20.2</v>
      </c>
      <c r="E474">
        <v>14.36</v>
      </c>
      <c r="F474">
        <v>23.2</v>
      </c>
    </row>
    <row r="475" spans="1:6" x14ac:dyDescent="0.3">
      <c r="A475">
        <v>4.64689</v>
      </c>
      <c r="B475">
        <v>0.61399999999999999</v>
      </c>
      <c r="C475">
        <v>6.98</v>
      </c>
      <c r="D475">
        <v>20.2</v>
      </c>
      <c r="E475">
        <v>11.66</v>
      </c>
      <c r="F475">
        <v>29.8</v>
      </c>
    </row>
    <row r="476" spans="1:6" x14ac:dyDescent="0.3">
      <c r="A476">
        <v>8.05579</v>
      </c>
      <c r="B476">
        <v>0.58399999999999996</v>
      </c>
      <c r="C476">
        <v>5.4269999999999996</v>
      </c>
      <c r="D476">
        <v>20.2</v>
      </c>
      <c r="E476">
        <v>18.14</v>
      </c>
      <c r="F476">
        <v>13.8</v>
      </c>
    </row>
    <row r="477" spans="1:6" x14ac:dyDescent="0.3">
      <c r="A477">
        <v>6.3931199999999997</v>
      </c>
      <c r="B477">
        <v>0.58399999999999996</v>
      </c>
      <c r="C477">
        <v>6.1619999999999999</v>
      </c>
      <c r="D477">
        <v>20.2</v>
      </c>
      <c r="E477">
        <v>24.1</v>
      </c>
      <c r="F477">
        <v>13.3</v>
      </c>
    </row>
    <row r="478" spans="1:6" x14ac:dyDescent="0.3">
      <c r="A478">
        <v>4.87141</v>
      </c>
      <c r="B478">
        <v>0.61399999999999999</v>
      </c>
      <c r="C478">
        <v>6.484</v>
      </c>
      <c r="D478">
        <v>20.2</v>
      </c>
      <c r="E478">
        <v>18.68</v>
      </c>
      <c r="F478">
        <v>16.7</v>
      </c>
    </row>
    <row r="479" spans="1:6" x14ac:dyDescent="0.3">
      <c r="A479">
        <v>15.023400000000001</v>
      </c>
      <c r="B479">
        <v>0.61399999999999999</v>
      </c>
      <c r="C479">
        <v>5.3040000000000003</v>
      </c>
      <c r="D479">
        <v>20.2</v>
      </c>
      <c r="E479">
        <v>24.91</v>
      </c>
      <c r="F479">
        <v>12</v>
      </c>
    </row>
    <row r="480" spans="1:6" x14ac:dyDescent="0.3">
      <c r="A480">
        <v>10.233000000000001</v>
      </c>
      <c r="B480">
        <v>0.61399999999999999</v>
      </c>
      <c r="C480">
        <v>6.1849999999999996</v>
      </c>
      <c r="D480">
        <v>20.2</v>
      </c>
      <c r="E480">
        <v>18.03</v>
      </c>
      <c r="F480">
        <v>14.6</v>
      </c>
    </row>
    <row r="481" spans="1:6" x14ac:dyDescent="0.3">
      <c r="A481">
        <v>14.3337</v>
      </c>
      <c r="B481">
        <v>0.61399999999999999</v>
      </c>
      <c r="C481">
        <v>6.2290000000000001</v>
      </c>
      <c r="D481">
        <v>20.2</v>
      </c>
      <c r="E481">
        <v>13.11</v>
      </c>
      <c r="F481">
        <v>21.4</v>
      </c>
    </row>
    <row r="482" spans="1:6" x14ac:dyDescent="0.3">
      <c r="A482">
        <v>5.8240100000000004</v>
      </c>
      <c r="B482">
        <v>0.53200000000000003</v>
      </c>
      <c r="C482">
        <v>6.242</v>
      </c>
      <c r="D482">
        <v>20.2</v>
      </c>
      <c r="E482">
        <v>10.74</v>
      </c>
      <c r="F482">
        <v>23</v>
      </c>
    </row>
    <row r="483" spans="1:6" x14ac:dyDescent="0.3">
      <c r="A483">
        <v>5.7081799999999996</v>
      </c>
      <c r="B483">
        <v>0.53200000000000003</v>
      </c>
      <c r="C483">
        <v>6.75</v>
      </c>
      <c r="D483">
        <v>20.2</v>
      </c>
      <c r="E483">
        <v>7.74</v>
      </c>
      <c r="F483">
        <v>23.7</v>
      </c>
    </row>
    <row r="484" spans="1:6" x14ac:dyDescent="0.3">
      <c r="A484">
        <v>5.73116</v>
      </c>
      <c r="B484">
        <v>0.53200000000000003</v>
      </c>
      <c r="C484">
        <v>7.0609999999999999</v>
      </c>
      <c r="D484">
        <v>20.2</v>
      </c>
      <c r="E484">
        <v>7.01</v>
      </c>
      <c r="F484">
        <v>25</v>
      </c>
    </row>
    <row r="485" spans="1:6" x14ac:dyDescent="0.3">
      <c r="A485">
        <v>2.8183799999999999</v>
      </c>
      <c r="B485">
        <v>0.53200000000000003</v>
      </c>
      <c r="C485">
        <v>5.7619999999999996</v>
      </c>
      <c r="D485">
        <v>20.2</v>
      </c>
      <c r="E485">
        <v>10.42</v>
      </c>
      <c r="F485">
        <v>21.8</v>
      </c>
    </row>
    <row r="486" spans="1:6" x14ac:dyDescent="0.3">
      <c r="A486">
        <v>2.3785699999999999</v>
      </c>
      <c r="B486">
        <v>0.58299999999999996</v>
      </c>
      <c r="C486">
        <v>5.8710000000000004</v>
      </c>
      <c r="D486">
        <v>20.2</v>
      </c>
      <c r="E486">
        <v>13.34</v>
      </c>
      <c r="F486">
        <v>20.6</v>
      </c>
    </row>
    <row r="487" spans="1:6" x14ac:dyDescent="0.3">
      <c r="A487">
        <v>3.67367</v>
      </c>
      <c r="B487">
        <v>0.58299999999999996</v>
      </c>
      <c r="C487">
        <v>6.3120000000000003</v>
      </c>
      <c r="D487">
        <v>20.2</v>
      </c>
      <c r="E487">
        <v>10.58</v>
      </c>
      <c r="F487">
        <v>21.2</v>
      </c>
    </row>
    <row r="488" spans="1:6" x14ac:dyDescent="0.3">
      <c r="A488">
        <v>5.6917499999999999</v>
      </c>
      <c r="B488">
        <v>0.58299999999999996</v>
      </c>
      <c r="C488">
        <v>6.1139999999999999</v>
      </c>
      <c r="D488">
        <v>20.2</v>
      </c>
      <c r="E488">
        <v>14.98</v>
      </c>
      <c r="F488">
        <v>19.100000000000001</v>
      </c>
    </row>
    <row r="489" spans="1:6" x14ac:dyDescent="0.3">
      <c r="A489">
        <v>4.8356700000000004</v>
      </c>
      <c r="B489">
        <v>0.58299999999999996</v>
      </c>
      <c r="C489">
        <v>5.9050000000000002</v>
      </c>
      <c r="D489">
        <v>20.2</v>
      </c>
      <c r="E489">
        <v>11.45</v>
      </c>
      <c r="F489">
        <v>20.6</v>
      </c>
    </row>
    <row r="490" spans="1:6" x14ac:dyDescent="0.3">
      <c r="A490">
        <v>0.15085999999999999</v>
      </c>
      <c r="B490">
        <v>0.60899999999999999</v>
      </c>
      <c r="C490">
        <v>5.4539999999999997</v>
      </c>
      <c r="D490">
        <v>20.100000000000001</v>
      </c>
      <c r="E490">
        <v>18.059999999999999</v>
      </c>
      <c r="F490">
        <v>15.2</v>
      </c>
    </row>
    <row r="491" spans="1:6" x14ac:dyDescent="0.3">
      <c r="A491">
        <v>0.18337000000000001</v>
      </c>
      <c r="B491">
        <v>0.60899999999999999</v>
      </c>
      <c r="C491">
        <v>5.4139999999999997</v>
      </c>
      <c r="D491">
        <v>20.100000000000001</v>
      </c>
      <c r="E491">
        <v>23.97</v>
      </c>
      <c r="F491">
        <v>7</v>
      </c>
    </row>
    <row r="492" spans="1:6" x14ac:dyDescent="0.3">
      <c r="A492">
        <v>0.20746000000000001</v>
      </c>
      <c r="B492">
        <v>0.60899999999999999</v>
      </c>
      <c r="C492">
        <v>5.093</v>
      </c>
      <c r="D492">
        <v>20.100000000000001</v>
      </c>
      <c r="E492">
        <v>29.68</v>
      </c>
      <c r="F492">
        <v>8.1</v>
      </c>
    </row>
    <row r="493" spans="1:6" x14ac:dyDescent="0.3">
      <c r="A493">
        <v>0.10574</v>
      </c>
      <c r="B493">
        <v>0.60899999999999999</v>
      </c>
      <c r="C493">
        <v>5.9829999999999997</v>
      </c>
      <c r="D493">
        <v>20.100000000000001</v>
      </c>
      <c r="E493">
        <v>18.07</v>
      </c>
      <c r="F493">
        <v>13.6</v>
      </c>
    </row>
    <row r="494" spans="1:6" x14ac:dyDescent="0.3">
      <c r="A494">
        <v>0.11132</v>
      </c>
      <c r="B494">
        <v>0.60899999999999999</v>
      </c>
      <c r="C494">
        <v>5.9829999999999997</v>
      </c>
      <c r="D494">
        <v>20.100000000000001</v>
      </c>
      <c r="E494">
        <v>13.35</v>
      </c>
      <c r="F494">
        <v>20.100000000000001</v>
      </c>
    </row>
    <row r="495" spans="1:6" x14ac:dyDescent="0.3">
      <c r="A495">
        <v>0.17330999999999999</v>
      </c>
      <c r="B495">
        <v>0.58499999999999996</v>
      </c>
      <c r="C495">
        <v>5.7069999999999999</v>
      </c>
      <c r="D495">
        <v>19.2</v>
      </c>
      <c r="E495">
        <v>12.01</v>
      </c>
      <c r="F495">
        <v>21.8</v>
      </c>
    </row>
    <row r="496" spans="1:6" x14ac:dyDescent="0.3">
      <c r="A496">
        <v>0.27956999999999999</v>
      </c>
      <c r="B496">
        <v>0.58499999999999996</v>
      </c>
      <c r="C496">
        <v>5.9260000000000002</v>
      </c>
      <c r="D496">
        <v>19.2</v>
      </c>
      <c r="E496">
        <v>13.59</v>
      </c>
      <c r="F496">
        <v>24.5</v>
      </c>
    </row>
    <row r="497" spans="1:6" x14ac:dyDescent="0.3">
      <c r="A497">
        <v>0.17899000000000001</v>
      </c>
      <c r="B497">
        <v>0.58499999999999996</v>
      </c>
      <c r="C497">
        <v>5.67</v>
      </c>
      <c r="D497">
        <v>19.2</v>
      </c>
      <c r="E497">
        <v>17.600000000000001</v>
      </c>
      <c r="F497">
        <v>23.1</v>
      </c>
    </row>
    <row r="498" spans="1:6" x14ac:dyDescent="0.3">
      <c r="A498">
        <v>0.28960000000000002</v>
      </c>
      <c r="B498">
        <v>0.58499999999999996</v>
      </c>
      <c r="C498">
        <v>5.39</v>
      </c>
      <c r="D498">
        <v>19.2</v>
      </c>
      <c r="E498">
        <v>21.14</v>
      </c>
      <c r="F498">
        <v>19.7</v>
      </c>
    </row>
    <row r="499" spans="1:6" x14ac:dyDescent="0.3">
      <c r="A499">
        <v>0.26838000000000001</v>
      </c>
      <c r="B499">
        <v>0.58499999999999996</v>
      </c>
      <c r="C499">
        <v>5.7939999999999996</v>
      </c>
      <c r="D499">
        <v>19.2</v>
      </c>
      <c r="E499">
        <v>14.1</v>
      </c>
      <c r="F499">
        <v>18.3</v>
      </c>
    </row>
    <row r="500" spans="1:6" x14ac:dyDescent="0.3">
      <c r="A500">
        <v>0.23912</v>
      </c>
      <c r="B500">
        <v>0.58499999999999996</v>
      </c>
      <c r="C500">
        <v>6.0190000000000001</v>
      </c>
      <c r="D500">
        <v>19.2</v>
      </c>
      <c r="E500">
        <v>12.92</v>
      </c>
      <c r="F500">
        <v>21.2</v>
      </c>
    </row>
    <row r="501" spans="1:6" x14ac:dyDescent="0.3">
      <c r="A501">
        <v>0.17782999999999999</v>
      </c>
      <c r="B501">
        <v>0.58499999999999996</v>
      </c>
      <c r="C501">
        <v>5.569</v>
      </c>
      <c r="D501">
        <v>19.2</v>
      </c>
      <c r="E501">
        <v>15.1</v>
      </c>
      <c r="F501">
        <v>17.5</v>
      </c>
    </row>
    <row r="502" spans="1:6" x14ac:dyDescent="0.3">
      <c r="A502">
        <v>0.22438</v>
      </c>
      <c r="B502">
        <v>0.58499999999999996</v>
      </c>
      <c r="C502">
        <v>6.0270000000000001</v>
      </c>
      <c r="D502">
        <v>19.2</v>
      </c>
      <c r="E502">
        <v>14.33</v>
      </c>
      <c r="F502">
        <v>16.8</v>
      </c>
    </row>
    <row r="503" spans="1:6" x14ac:dyDescent="0.3">
      <c r="A503">
        <v>6.2630000000000005E-2</v>
      </c>
      <c r="B503">
        <v>0.57299999999999995</v>
      </c>
      <c r="C503">
        <v>6.593</v>
      </c>
      <c r="D503">
        <v>21</v>
      </c>
      <c r="E503">
        <v>9.67</v>
      </c>
      <c r="F503">
        <v>22.4</v>
      </c>
    </row>
    <row r="504" spans="1:6" x14ac:dyDescent="0.3">
      <c r="A504">
        <v>4.5269999999999998E-2</v>
      </c>
      <c r="B504">
        <v>0.57299999999999995</v>
      </c>
      <c r="C504">
        <v>6.12</v>
      </c>
      <c r="D504">
        <v>21</v>
      </c>
      <c r="E504">
        <v>9.08</v>
      </c>
      <c r="F504">
        <v>20.6</v>
      </c>
    </row>
    <row r="505" spans="1:6" x14ac:dyDescent="0.3">
      <c r="A505">
        <v>6.0760000000000002E-2</v>
      </c>
      <c r="B505">
        <v>0.57299999999999995</v>
      </c>
      <c r="C505">
        <v>6.976</v>
      </c>
      <c r="D505">
        <v>21</v>
      </c>
      <c r="E505">
        <v>5.64</v>
      </c>
      <c r="F505">
        <v>23.9</v>
      </c>
    </row>
    <row r="506" spans="1:6" x14ac:dyDescent="0.3">
      <c r="A506">
        <v>0.10959000000000001</v>
      </c>
      <c r="B506">
        <v>0.57299999999999995</v>
      </c>
      <c r="C506">
        <v>6.7939999999999996</v>
      </c>
      <c r="D506">
        <v>21</v>
      </c>
      <c r="E506">
        <v>6.48</v>
      </c>
      <c r="F506">
        <v>22</v>
      </c>
    </row>
    <row r="507" spans="1:6" x14ac:dyDescent="0.3">
      <c r="A507">
        <v>4.7410000000000001E-2</v>
      </c>
      <c r="B507">
        <v>0.57299999999999995</v>
      </c>
      <c r="C507">
        <v>6.03</v>
      </c>
      <c r="D507">
        <v>21</v>
      </c>
      <c r="E507">
        <v>7.88</v>
      </c>
      <c r="F507">
        <v>11.9</v>
      </c>
    </row>
  </sheetData>
  <mergeCells count="17">
    <mergeCell ref="H44:P46"/>
    <mergeCell ref="H36:P36"/>
    <mergeCell ref="H37:P38"/>
    <mergeCell ref="I34:P34"/>
    <mergeCell ref="H39:P39"/>
    <mergeCell ref="H40:P40"/>
    <mergeCell ref="H41:P41"/>
    <mergeCell ref="H42:P42"/>
    <mergeCell ref="H43:P43"/>
    <mergeCell ref="H32:P33"/>
    <mergeCell ref="H24:P24"/>
    <mergeCell ref="H25:P25"/>
    <mergeCell ref="I26:P26"/>
    <mergeCell ref="I27:P27"/>
    <mergeCell ref="I29:P29"/>
    <mergeCell ref="I30:P30"/>
    <mergeCell ref="H31:P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EFC9-50CD-44E3-BC33-8A6F16F31D36}">
  <sheetPr>
    <tabColor rgb="FFFF9933"/>
  </sheetPr>
  <dimension ref="A1:O30"/>
  <sheetViews>
    <sheetView tabSelected="1" zoomScale="85" zoomScaleNormal="85" workbookViewId="0">
      <selection activeCell="Q2" sqref="Q2"/>
    </sheetView>
  </sheetViews>
  <sheetFormatPr defaultRowHeight="14.4" x14ac:dyDescent="0.3"/>
  <sheetData>
    <row r="1" spans="1:15" ht="20.399999999999999" thickBot="1" x14ac:dyDescent="0.45">
      <c r="A1" s="83" t="s">
        <v>144</v>
      </c>
      <c r="B1" s="83"/>
      <c r="C1" s="83"/>
      <c r="D1" s="83"/>
      <c r="E1" s="83"/>
      <c r="F1" s="83"/>
      <c r="G1" s="83"/>
      <c r="H1" s="25"/>
      <c r="I1" s="85" t="s">
        <v>151</v>
      </c>
      <c r="J1" s="85"/>
      <c r="K1" s="85"/>
      <c r="L1" s="85"/>
      <c r="M1" s="85"/>
      <c r="N1" s="85"/>
      <c r="O1" s="85"/>
    </row>
    <row r="2" spans="1:15" ht="17.399999999999999" thickTop="1" x14ac:dyDescent="0.35">
      <c r="A2" s="84" t="s">
        <v>145</v>
      </c>
      <c r="B2" s="84"/>
      <c r="C2" s="84"/>
      <c r="D2" s="84"/>
      <c r="E2" s="84"/>
      <c r="F2" s="84"/>
      <c r="G2" s="84"/>
      <c r="H2" s="24"/>
      <c r="I2" s="86" t="s">
        <v>152</v>
      </c>
      <c r="J2" s="86"/>
      <c r="K2" s="86"/>
      <c r="L2" s="86"/>
      <c r="M2" s="86"/>
      <c r="N2" s="86"/>
      <c r="O2" s="86"/>
    </row>
    <row r="3" spans="1:15" ht="14.4" customHeight="1" x14ac:dyDescent="0.3">
      <c r="A3" s="54" t="s">
        <v>177</v>
      </c>
      <c r="B3" s="71"/>
      <c r="C3" s="71"/>
      <c r="D3" s="71"/>
      <c r="E3" s="71"/>
      <c r="F3" s="71"/>
      <c r="G3" s="71"/>
      <c r="H3" s="24"/>
      <c r="I3" s="82" t="s">
        <v>153</v>
      </c>
      <c r="J3" s="82"/>
      <c r="K3" s="82"/>
      <c r="L3" s="82"/>
      <c r="M3" s="82"/>
      <c r="N3" s="82"/>
      <c r="O3" s="82"/>
    </row>
    <row r="4" spans="1:15" x14ac:dyDescent="0.3">
      <c r="A4" s="71"/>
      <c r="B4" s="71"/>
      <c r="C4" s="71"/>
      <c r="D4" s="71"/>
      <c r="E4" s="71"/>
      <c r="F4" s="71"/>
      <c r="G4" s="71"/>
      <c r="H4" s="24"/>
      <c r="I4" s="82"/>
      <c r="J4" s="82"/>
      <c r="K4" s="82"/>
      <c r="L4" s="82"/>
      <c r="M4" s="82"/>
      <c r="N4" s="82"/>
      <c r="O4" s="82"/>
    </row>
    <row r="5" spans="1:15" x14ac:dyDescent="0.3">
      <c r="A5" s="71"/>
      <c r="B5" s="71"/>
      <c r="C5" s="71"/>
      <c r="D5" s="71"/>
      <c r="E5" s="71"/>
      <c r="F5" s="71"/>
      <c r="G5" s="71"/>
      <c r="H5" s="24"/>
      <c r="I5" s="82"/>
      <c r="J5" s="82"/>
      <c r="K5" s="82"/>
      <c r="L5" s="82"/>
      <c r="M5" s="82"/>
      <c r="N5" s="82"/>
      <c r="O5" s="82"/>
    </row>
    <row r="6" spans="1:15" x14ac:dyDescent="0.3">
      <c r="A6" s="71"/>
      <c r="B6" s="71"/>
      <c r="C6" s="71"/>
      <c r="D6" s="71"/>
      <c r="E6" s="71"/>
      <c r="F6" s="71"/>
      <c r="G6" s="71"/>
      <c r="H6" s="24"/>
      <c r="I6" s="82"/>
      <c r="J6" s="82"/>
      <c r="K6" s="82"/>
      <c r="L6" s="82"/>
      <c r="M6" s="82"/>
      <c r="N6" s="82"/>
      <c r="O6" s="82"/>
    </row>
    <row r="7" spans="1:15" x14ac:dyDescent="0.3">
      <c r="A7" s="71"/>
      <c r="B7" s="71"/>
      <c r="C7" s="71"/>
      <c r="D7" s="71"/>
      <c r="E7" s="71"/>
      <c r="F7" s="71"/>
      <c r="G7" s="71"/>
      <c r="H7" s="24"/>
      <c r="I7" s="82"/>
      <c r="J7" s="82"/>
      <c r="K7" s="82"/>
      <c r="L7" s="82"/>
      <c r="M7" s="82"/>
      <c r="N7" s="82"/>
      <c r="O7" s="82"/>
    </row>
    <row r="8" spans="1:15" ht="16.8" x14ac:dyDescent="0.35">
      <c r="A8" s="87" t="s">
        <v>146</v>
      </c>
      <c r="B8" s="87"/>
      <c r="C8" s="87"/>
      <c r="D8" s="87"/>
      <c r="E8" s="87"/>
      <c r="F8" s="87"/>
      <c r="G8" s="87"/>
      <c r="H8" s="24"/>
      <c r="I8" s="87" t="s">
        <v>155</v>
      </c>
      <c r="J8" s="87"/>
      <c r="K8" s="87"/>
      <c r="L8" s="87"/>
      <c r="M8" s="87"/>
      <c r="N8" s="87"/>
      <c r="O8" s="87"/>
    </row>
    <row r="9" spans="1:15" ht="14.4" customHeight="1" x14ac:dyDescent="0.3">
      <c r="A9" s="54" t="s">
        <v>147</v>
      </c>
      <c r="B9" s="54"/>
      <c r="C9" s="54"/>
      <c r="D9" s="54"/>
      <c r="E9" s="54"/>
      <c r="F9" s="54"/>
      <c r="G9" s="54"/>
      <c r="H9" s="24"/>
      <c r="I9" s="82" t="s">
        <v>154</v>
      </c>
      <c r="J9" s="88"/>
      <c r="K9" s="88"/>
      <c r="L9" s="88"/>
      <c r="M9" s="88"/>
      <c r="N9" s="88"/>
      <c r="O9" s="88"/>
    </row>
    <row r="10" spans="1:15" x14ac:dyDescent="0.3">
      <c r="A10" s="54"/>
      <c r="B10" s="54"/>
      <c r="C10" s="54"/>
      <c r="D10" s="54"/>
      <c r="E10" s="54"/>
      <c r="F10" s="54"/>
      <c r="G10" s="54"/>
      <c r="H10" s="24"/>
      <c r="I10" s="88"/>
      <c r="J10" s="88"/>
      <c r="K10" s="88"/>
      <c r="L10" s="88"/>
      <c r="M10" s="88"/>
      <c r="N10" s="88"/>
      <c r="O10" s="88"/>
    </row>
    <row r="11" spans="1:15" x14ac:dyDescent="0.3">
      <c r="A11" s="54"/>
      <c r="B11" s="54"/>
      <c r="C11" s="54"/>
      <c r="D11" s="54"/>
      <c r="E11" s="54"/>
      <c r="F11" s="54"/>
      <c r="G11" s="54"/>
      <c r="H11" s="24"/>
      <c r="I11" s="88"/>
      <c r="J11" s="88"/>
      <c r="K11" s="88"/>
      <c r="L11" s="88"/>
      <c r="M11" s="88"/>
      <c r="N11" s="88"/>
      <c r="O11" s="88"/>
    </row>
    <row r="12" spans="1:15" x14ac:dyDescent="0.3">
      <c r="A12" s="54"/>
      <c r="B12" s="54"/>
      <c r="C12" s="54"/>
      <c r="D12" s="54"/>
      <c r="E12" s="54"/>
      <c r="F12" s="54"/>
      <c r="G12" s="54"/>
      <c r="H12" s="24"/>
      <c r="I12" s="88"/>
      <c r="J12" s="88"/>
      <c r="K12" s="88"/>
      <c r="L12" s="88"/>
      <c r="M12" s="88"/>
      <c r="N12" s="88"/>
      <c r="O12" s="88"/>
    </row>
    <row r="13" spans="1:15" x14ac:dyDescent="0.3">
      <c r="A13" s="54"/>
      <c r="B13" s="54"/>
      <c r="C13" s="54"/>
      <c r="D13" s="54"/>
      <c r="E13" s="54"/>
      <c r="F13" s="54"/>
      <c r="G13" s="54"/>
      <c r="H13" s="24"/>
      <c r="I13" s="88"/>
      <c r="J13" s="88"/>
      <c r="K13" s="88"/>
      <c r="L13" s="88"/>
      <c r="M13" s="88"/>
      <c r="N13" s="88"/>
      <c r="O13" s="88"/>
    </row>
    <row r="14" spans="1:15" x14ac:dyDescent="0.3">
      <c r="A14" s="54"/>
      <c r="B14" s="54"/>
      <c r="C14" s="54"/>
      <c r="D14" s="54"/>
      <c r="E14" s="54"/>
      <c r="F14" s="54"/>
      <c r="G14" s="54"/>
      <c r="H14" s="24"/>
      <c r="I14" s="88"/>
      <c r="J14" s="88"/>
      <c r="K14" s="88"/>
      <c r="L14" s="88"/>
      <c r="M14" s="88"/>
      <c r="N14" s="88"/>
      <c r="O14" s="88"/>
    </row>
    <row r="15" spans="1:15" x14ac:dyDescent="0.3">
      <c r="A15" s="23"/>
      <c r="B15" s="71"/>
      <c r="C15" s="71"/>
      <c r="D15" s="71"/>
      <c r="E15" s="71"/>
      <c r="F15" s="71"/>
      <c r="G15" s="71"/>
      <c r="H15" s="24"/>
      <c r="I15" s="71"/>
      <c r="J15" s="71"/>
      <c r="K15" s="71"/>
      <c r="L15" s="71"/>
      <c r="M15" s="71"/>
      <c r="N15" s="71"/>
      <c r="O15" s="23"/>
    </row>
    <row r="16" spans="1:15" x14ac:dyDescent="0.3">
      <c r="A16" s="54" t="s">
        <v>149</v>
      </c>
      <c r="B16" s="71"/>
      <c r="C16" s="71"/>
      <c r="D16" s="71"/>
      <c r="E16" s="71"/>
      <c r="F16" s="71"/>
      <c r="G16" s="71"/>
      <c r="H16" s="24"/>
      <c r="I16" s="54" t="s">
        <v>156</v>
      </c>
      <c r="J16" s="71"/>
      <c r="K16" s="71"/>
      <c r="L16" s="71"/>
      <c r="M16" s="71"/>
      <c r="N16" s="71"/>
      <c r="O16" s="71"/>
    </row>
    <row r="17" spans="1:15" x14ac:dyDescent="0.3">
      <c r="A17" s="71"/>
      <c r="B17" s="71"/>
      <c r="C17" s="71"/>
      <c r="D17" s="71"/>
      <c r="E17" s="71"/>
      <c r="F17" s="71"/>
      <c r="G17" s="71"/>
      <c r="H17" s="24"/>
      <c r="I17" s="71"/>
      <c r="J17" s="71"/>
      <c r="K17" s="71"/>
      <c r="L17" s="71"/>
      <c r="M17" s="71"/>
      <c r="N17" s="71"/>
      <c r="O17" s="71"/>
    </row>
    <row r="18" spans="1:15" x14ac:dyDescent="0.3">
      <c r="A18" s="71"/>
      <c r="B18" s="71"/>
      <c r="C18" s="71"/>
      <c r="D18" s="71"/>
      <c r="E18" s="71"/>
      <c r="F18" s="71"/>
      <c r="G18" s="71"/>
      <c r="H18" s="24"/>
      <c r="I18" s="71"/>
      <c r="J18" s="71"/>
      <c r="K18" s="71"/>
      <c r="L18" s="71"/>
      <c r="M18" s="71"/>
      <c r="N18" s="71"/>
      <c r="O18" s="71"/>
    </row>
    <row r="19" spans="1:15" x14ac:dyDescent="0.3">
      <c r="A19" s="71"/>
      <c r="B19" s="71"/>
      <c r="C19" s="71"/>
      <c r="D19" s="71"/>
      <c r="E19" s="71"/>
      <c r="F19" s="71"/>
      <c r="G19" s="71"/>
      <c r="H19" s="24"/>
      <c r="I19" s="71"/>
      <c r="J19" s="71"/>
      <c r="K19" s="71"/>
      <c r="L19" s="71"/>
      <c r="M19" s="71"/>
      <c r="N19" s="71"/>
      <c r="O19" s="71"/>
    </row>
    <row r="20" spans="1:15" x14ac:dyDescent="0.3">
      <c r="A20" s="71"/>
      <c r="B20" s="71"/>
      <c r="C20" s="71"/>
      <c r="D20" s="71"/>
      <c r="E20" s="71"/>
      <c r="F20" s="71"/>
      <c r="G20" s="71"/>
      <c r="H20" s="24"/>
      <c r="I20" s="71"/>
      <c r="J20" s="71"/>
      <c r="K20" s="71"/>
      <c r="L20" s="71"/>
      <c r="M20" s="71"/>
      <c r="N20" s="71"/>
      <c r="O20" s="71"/>
    </row>
    <row r="21" spans="1:15" ht="16.8" x14ac:dyDescent="0.35">
      <c r="A21" s="80" t="s">
        <v>150</v>
      </c>
      <c r="B21" s="81"/>
      <c r="C21" s="81"/>
      <c r="D21" s="81"/>
      <c r="E21" s="81"/>
      <c r="F21" s="81"/>
      <c r="G21" s="81"/>
      <c r="H21" s="24"/>
      <c r="I21" s="80" t="s">
        <v>157</v>
      </c>
      <c r="J21" s="80"/>
      <c r="K21" s="80"/>
      <c r="L21" s="80"/>
      <c r="M21" s="80"/>
      <c r="N21" s="80"/>
      <c r="O21" s="80"/>
    </row>
    <row r="22" spans="1:15" ht="14.4" customHeight="1" x14ac:dyDescent="0.3">
      <c r="A22" s="54" t="s">
        <v>178</v>
      </c>
      <c r="B22" s="54"/>
      <c r="C22" s="54"/>
      <c r="D22" s="54"/>
      <c r="E22" s="54"/>
      <c r="F22" s="54"/>
      <c r="G22" s="54"/>
      <c r="H22" s="24"/>
      <c r="I22" s="82" t="s">
        <v>173</v>
      </c>
      <c r="J22" s="82"/>
      <c r="K22" s="82"/>
      <c r="L22" s="82"/>
      <c r="M22" s="82"/>
      <c r="N22" s="82"/>
      <c r="O22" s="82"/>
    </row>
    <row r="23" spans="1:15" x14ac:dyDescent="0.3">
      <c r="A23" s="54"/>
      <c r="B23" s="54"/>
      <c r="C23" s="54"/>
      <c r="D23" s="54"/>
      <c r="E23" s="54"/>
      <c r="F23" s="54"/>
      <c r="G23" s="54"/>
      <c r="H23" s="24"/>
      <c r="I23" s="82"/>
      <c r="J23" s="82"/>
      <c r="K23" s="82"/>
      <c r="L23" s="82"/>
      <c r="M23" s="82"/>
      <c r="N23" s="82"/>
      <c r="O23" s="82"/>
    </row>
    <row r="24" spans="1:15" x14ac:dyDescent="0.3">
      <c r="A24" s="54"/>
      <c r="B24" s="54"/>
      <c r="C24" s="54"/>
      <c r="D24" s="54"/>
      <c r="E24" s="54"/>
      <c r="F24" s="54"/>
      <c r="G24" s="54"/>
      <c r="H24" s="24"/>
      <c r="I24" s="82"/>
      <c r="J24" s="82"/>
      <c r="K24" s="82"/>
      <c r="L24" s="82"/>
      <c r="M24" s="82"/>
      <c r="N24" s="82"/>
      <c r="O24" s="82"/>
    </row>
    <row r="25" spans="1:15" x14ac:dyDescent="0.3">
      <c r="A25" s="54"/>
      <c r="B25" s="54"/>
      <c r="C25" s="54"/>
      <c r="D25" s="54"/>
      <c r="E25" s="54"/>
      <c r="F25" s="54"/>
      <c r="G25" s="54"/>
      <c r="H25" s="24"/>
      <c r="I25" s="82"/>
      <c r="J25" s="82"/>
      <c r="K25" s="82"/>
      <c r="L25" s="82"/>
      <c r="M25" s="82"/>
      <c r="N25" s="82"/>
      <c r="O25" s="82"/>
    </row>
    <row r="26" spans="1:15" x14ac:dyDescent="0.3">
      <c r="A26" s="54"/>
      <c r="B26" s="54"/>
      <c r="C26" s="54"/>
      <c r="D26" s="54"/>
      <c r="E26" s="54"/>
      <c r="F26" s="54"/>
      <c r="G26" s="54"/>
      <c r="H26" s="24"/>
      <c r="I26" s="82"/>
      <c r="J26" s="82"/>
      <c r="K26" s="82"/>
      <c r="L26" s="82"/>
      <c r="M26" s="82"/>
      <c r="N26" s="82"/>
      <c r="O26" s="82"/>
    </row>
    <row r="27" spans="1:15" x14ac:dyDescent="0.3">
      <c r="A27" s="54"/>
      <c r="B27" s="54"/>
      <c r="C27" s="54"/>
      <c r="D27" s="54"/>
      <c r="E27" s="54"/>
      <c r="F27" s="54"/>
      <c r="G27" s="54"/>
      <c r="H27" s="24"/>
      <c r="I27" s="82"/>
      <c r="J27" s="82"/>
      <c r="K27" s="82"/>
      <c r="L27" s="82"/>
      <c r="M27" s="82"/>
      <c r="N27" s="82"/>
      <c r="O27" s="82"/>
    </row>
    <row r="28" spans="1:15" x14ac:dyDescent="0.3">
      <c r="A28" s="54"/>
      <c r="B28" s="54"/>
      <c r="C28" s="54"/>
      <c r="D28" s="54"/>
      <c r="E28" s="54"/>
      <c r="F28" s="54"/>
      <c r="G28" s="54"/>
      <c r="H28" s="24"/>
      <c r="I28" s="82"/>
      <c r="J28" s="82"/>
      <c r="K28" s="82"/>
      <c r="L28" s="82"/>
      <c r="M28" s="82"/>
      <c r="N28" s="82"/>
      <c r="O28" s="82"/>
    </row>
    <row r="29" spans="1:15" x14ac:dyDescent="0.3">
      <c r="A29" s="54"/>
      <c r="B29" s="54"/>
      <c r="C29" s="54"/>
      <c r="D29" s="54"/>
      <c r="E29" s="54"/>
      <c r="F29" s="54"/>
      <c r="G29" s="54"/>
      <c r="H29" s="24"/>
      <c r="I29" s="82"/>
      <c r="J29" s="82"/>
      <c r="K29" s="82"/>
      <c r="L29" s="82"/>
      <c r="M29" s="82"/>
      <c r="N29" s="82"/>
      <c r="O29" s="82"/>
    </row>
    <row r="30" spans="1:15" x14ac:dyDescent="0.3">
      <c r="A30" s="54"/>
      <c r="B30" s="54"/>
      <c r="C30" s="54"/>
      <c r="D30" s="54"/>
      <c r="E30" s="54"/>
      <c r="F30" s="54"/>
      <c r="G30" s="54"/>
      <c r="H30" s="24"/>
      <c r="I30" s="82"/>
      <c r="J30" s="82"/>
      <c r="K30" s="82"/>
      <c r="L30" s="82"/>
      <c r="M30" s="82"/>
      <c r="N30" s="82"/>
      <c r="O30" s="82"/>
    </row>
  </sheetData>
  <mergeCells count="18">
    <mergeCell ref="A9:G14"/>
    <mergeCell ref="A16:G20"/>
    <mergeCell ref="B15:G15"/>
    <mergeCell ref="A21:G21"/>
    <mergeCell ref="A22:G30"/>
    <mergeCell ref="I22:O30"/>
    <mergeCell ref="A1:G1"/>
    <mergeCell ref="A2:G2"/>
    <mergeCell ref="I1:O1"/>
    <mergeCell ref="I2:O2"/>
    <mergeCell ref="I3:O7"/>
    <mergeCell ref="I8:O8"/>
    <mergeCell ref="I9:O14"/>
    <mergeCell ref="I16:O20"/>
    <mergeCell ref="I21:O21"/>
    <mergeCell ref="I15:N15"/>
    <mergeCell ref="A3:G7"/>
    <mergeCell ref="A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8788BF-CA63-427A-95A7-0245786886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Raw Boston Data</vt:lpstr>
      <vt:lpstr>Data Information</vt:lpstr>
      <vt:lpstr>Data Dictionary</vt:lpstr>
      <vt:lpstr>Boston Data</vt:lpstr>
      <vt:lpstr>Phase 1 - Summary Stats</vt:lpstr>
      <vt:lpstr>Phase 1.1 - Outliers &amp; Visuals</vt:lpstr>
      <vt:lpstr>Phase 2 - Univariate Analysis</vt:lpstr>
      <vt:lpstr>Phase 2.1 - Bivariate Analysis</vt:lpstr>
      <vt:lpstr>Phase 2.2 - Correlation Matrix</vt:lpstr>
      <vt:lpstr>Phase 3 - Linear Regression</vt:lpstr>
      <vt:lpstr>Phase 3.1 - Multiple Regression</vt:lpstr>
      <vt:lpstr>Phase 4 - Decision Making </vt:lpstr>
      <vt:lpstr>Phase 5 - 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jeter</dc:creator>
  <cp:lastModifiedBy>kamal jeter</cp:lastModifiedBy>
  <dcterms:created xsi:type="dcterms:W3CDTF">2025-10-13T01:27:23Z</dcterms:created>
  <dcterms:modified xsi:type="dcterms:W3CDTF">2025-10-16T05:19:33Z</dcterms:modified>
</cp:coreProperties>
</file>