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Advanced Excel in 2 Hours\"/>
    </mc:Choice>
  </mc:AlternateContent>
  <xr:revisionPtr revIDLastSave="0" documentId="13_ncr:1_{18EDA679-4515-4D64-BC7D-D3AADC739426}" xr6:coauthVersionLast="36" xr6:coauthVersionMax="36" xr10:uidLastSave="{00000000-0000-0000-0000-000000000000}"/>
  <bookViews>
    <workbookView xWindow="-120" yWindow="-120" windowWidth="20730" windowHeight="11160" activeTab="3" xr2:uid="{3AF94C6F-F83C-4C9B-8355-B4E016A4C406}"/>
  </bookViews>
  <sheets>
    <sheet name="BASIC " sheetId="1" r:id="rId1"/>
    <sheet name="HLOOKUP FREEZE" sheetId="2" r:id="rId2"/>
    <sheet name="HLOOKUP RANGE GROUP" sheetId="3" r:id="rId3"/>
    <sheet name="HLOOKUP WITH MATC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E16" i="5"/>
  <c r="F16" i="5"/>
  <c r="G16" i="5"/>
  <c r="D17" i="5"/>
  <c r="E17" i="5"/>
  <c r="F17" i="5"/>
  <c r="G17" i="5"/>
  <c r="D18" i="5"/>
  <c r="E18" i="5"/>
  <c r="F18" i="5"/>
  <c r="G18" i="5"/>
  <c r="C17" i="5"/>
  <c r="C18" i="5"/>
  <c r="C16" i="5"/>
  <c r="H3" i="5"/>
  <c r="I3" i="5"/>
  <c r="H4" i="5"/>
  <c r="I4" i="5"/>
  <c r="H5" i="5"/>
  <c r="I5" i="5"/>
  <c r="H6" i="5"/>
  <c r="I6" i="5"/>
  <c r="H7" i="5"/>
  <c r="I7" i="5"/>
  <c r="G4" i="5"/>
  <c r="G5" i="5"/>
  <c r="G6" i="5"/>
  <c r="G7" i="5"/>
  <c r="G3" i="5"/>
  <c r="C21" i="3"/>
  <c r="D21" i="3"/>
  <c r="E21" i="3"/>
  <c r="F21" i="3"/>
  <c r="B21" i="3"/>
  <c r="D16" i="2"/>
  <c r="E16" i="2"/>
  <c r="F16" i="2"/>
  <c r="G16" i="2"/>
  <c r="C16" i="2"/>
  <c r="D15" i="2"/>
  <c r="E15" i="2"/>
  <c r="F15" i="2"/>
  <c r="G15" i="2"/>
  <c r="C15" i="2"/>
  <c r="D32" i="3" l="1"/>
  <c r="D33" i="3"/>
  <c r="D34" i="3"/>
  <c r="D35" i="3"/>
  <c r="D36" i="3"/>
  <c r="K3" i="3"/>
  <c r="K4" i="3"/>
  <c r="D3" i="3"/>
  <c r="D4" i="3"/>
  <c r="D5" i="3"/>
  <c r="D12" i="3"/>
  <c r="D13" i="3"/>
  <c r="D14" i="3"/>
  <c r="D15" i="3"/>
  <c r="D11" i="3"/>
  <c r="F5" i="2"/>
  <c r="F4" i="2"/>
  <c r="F3" i="2"/>
  <c r="C17" i="1"/>
  <c r="H3" i="1"/>
</calcChain>
</file>

<file path=xl/sharedStrings.xml><?xml version="1.0" encoding="utf-8"?>
<sst xmlns="http://schemas.openxmlformats.org/spreadsheetml/2006/main" count="188" uniqueCount="42">
  <si>
    <t xml:space="preserve">s no </t>
  </si>
  <si>
    <t xml:space="preserve">name </t>
  </si>
  <si>
    <t>ram</t>
  </si>
  <si>
    <t>sham</t>
  </si>
  <si>
    <t>ghansham</t>
  </si>
  <si>
    <t>radhesham</t>
  </si>
  <si>
    <t>sham sing</t>
  </si>
  <si>
    <t>salary</t>
  </si>
  <si>
    <t>90k</t>
  </si>
  <si>
    <t>70k</t>
  </si>
  <si>
    <t>45k</t>
  </si>
  <si>
    <t>23k</t>
  </si>
  <si>
    <t>67k</t>
  </si>
  <si>
    <t>55k</t>
  </si>
  <si>
    <t>0=false</t>
  </si>
  <si>
    <t>1=true</t>
  </si>
  <si>
    <t>great</t>
  </si>
  <si>
    <t>data</t>
  </si>
  <si>
    <t>0-25</t>
  </si>
  <si>
    <t>26-50</t>
  </si>
  <si>
    <t>51-75</t>
  </si>
  <si>
    <t>76-100</t>
  </si>
  <si>
    <t xml:space="preserve"> =,  &lt;   &gt;    &lt;=    &gt;=    !=</t>
  </si>
  <si>
    <t>&gt;=</t>
  </si>
  <si>
    <t>salary(k)</t>
  </si>
  <si>
    <t>excellent</t>
  </si>
  <si>
    <t>v good</t>
  </si>
  <si>
    <t>good good</t>
  </si>
  <si>
    <t>average</t>
  </si>
  <si>
    <t>101-200</t>
  </si>
  <si>
    <t>v excellent</t>
  </si>
  <si>
    <t>slab</t>
  </si>
  <si>
    <t>asc order</t>
  </si>
  <si>
    <t>age</t>
  </si>
  <si>
    <t>mobile</t>
  </si>
  <si>
    <t>height</t>
  </si>
  <si>
    <t>IF</t>
  </si>
  <si>
    <t>VLOOKUP</t>
  </si>
  <si>
    <t>HLOOKUP</t>
  </si>
  <si>
    <t>GREAT</t>
  </si>
  <si>
    <t>VLOOKUP MATCH</t>
  </si>
  <si>
    <t>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</si>
</sst>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8FEA-BAA1-4CCA-98F7-60314B8894AF}">
  <dimension ref="A2:H17"/>
  <sheetViews>
    <sheetView zoomScale="150" zoomScaleNormal="150" workbookViewId="0">
      <selection activeCell="F16" sqref="F16"/>
    </sheetView>
  </sheetViews>
  <sheetFormatPr defaultRowHeight="15" x14ac:dyDescent="0.25"/>
  <cols>
    <col min="2" max="2" width="10.85546875" bestFit="1" customWidth="1"/>
    <col min="7" max="7" width="10.85546875" bestFit="1" customWidth="1"/>
  </cols>
  <sheetData>
    <row r="2" spans="1:8" ht="34.5" customHeight="1" x14ac:dyDescent="0.25">
      <c r="A2" s="1" t="s">
        <v>0</v>
      </c>
      <c r="B2" s="1" t="s">
        <v>1</v>
      </c>
      <c r="C2" s="1" t="s">
        <v>7</v>
      </c>
      <c r="D2" s="1"/>
      <c r="F2" s="1"/>
      <c r="G2" s="1" t="s">
        <v>1</v>
      </c>
      <c r="H2" s="1" t="s">
        <v>7</v>
      </c>
    </row>
    <row r="3" spans="1:8" x14ac:dyDescent="0.25">
      <c r="A3">
        <v>1</v>
      </c>
      <c r="B3" t="s">
        <v>2</v>
      </c>
      <c r="C3" t="s">
        <v>8</v>
      </c>
      <c r="G3" t="s">
        <v>5</v>
      </c>
      <c r="H3" t="str">
        <f>VLOOKUP(G3,B3:C8,2,FALSE)</f>
        <v>23k</v>
      </c>
    </row>
    <row r="4" spans="1:8" x14ac:dyDescent="0.25">
      <c r="A4">
        <v>2</v>
      </c>
      <c r="B4" t="s">
        <v>3</v>
      </c>
      <c r="C4" t="s">
        <v>9</v>
      </c>
    </row>
    <row r="5" spans="1:8" x14ac:dyDescent="0.25">
      <c r="A5">
        <v>3</v>
      </c>
      <c r="B5" t="s">
        <v>4</v>
      </c>
      <c r="C5" t="s">
        <v>10</v>
      </c>
    </row>
    <row r="6" spans="1:8" x14ac:dyDescent="0.25">
      <c r="A6">
        <v>4</v>
      </c>
      <c r="B6" t="s">
        <v>5</v>
      </c>
      <c r="C6" t="s">
        <v>11</v>
      </c>
    </row>
    <row r="7" spans="1:8" x14ac:dyDescent="0.25">
      <c r="A7">
        <v>5</v>
      </c>
      <c r="B7" t="s">
        <v>3</v>
      </c>
      <c r="C7" t="s">
        <v>12</v>
      </c>
    </row>
    <row r="8" spans="1:8" x14ac:dyDescent="0.25">
      <c r="A8">
        <v>6</v>
      </c>
      <c r="B8" t="s">
        <v>6</v>
      </c>
      <c r="C8" t="s">
        <v>13</v>
      </c>
    </row>
    <row r="11" spans="1:8" x14ac:dyDescent="0.25">
      <c r="B11" s="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</row>
    <row r="12" spans="1:8" x14ac:dyDescent="0.25">
      <c r="B12" s="1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3</v>
      </c>
      <c r="H12" t="s">
        <v>6</v>
      </c>
    </row>
    <row r="13" spans="1:8" x14ac:dyDescent="0.25">
      <c r="B13" s="1" t="s">
        <v>7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</row>
    <row r="14" spans="1:8" x14ac:dyDescent="0.25">
      <c r="B14" s="1"/>
    </row>
    <row r="15" spans="1:8" x14ac:dyDescent="0.25">
      <c r="B15" s="1"/>
    </row>
    <row r="16" spans="1:8" x14ac:dyDescent="0.25">
      <c r="B16" s="1" t="s">
        <v>1</v>
      </c>
      <c r="C16" t="s">
        <v>3</v>
      </c>
    </row>
    <row r="17" spans="2:3" x14ac:dyDescent="0.25">
      <c r="B17" s="1" t="s">
        <v>7</v>
      </c>
      <c r="C17" t="str">
        <f>HLOOKUP(C16,C12:H13,2,FALSE)</f>
        <v>70k</v>
      </c>
    </row>
  </sheetData>
  <sortState ref="J6">
    <sortCondition ref="J6" customList="a,b,c,d,e,f,g,h,i,j,k,l,m,n,o,p,q,r,s,t,u,v,w,x,y,z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14BB-15F1-45C7-B680-F85D7EA5D7C5}">
  <dimension ref="A1:I16"/>
  <sheetViews>
    <sheetView zoomScale="150" zoomScaleNormal="150" workbookViewId="0">
      <selection activeCell="C16" sqref="C16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6.140625" bestFit="1" customWidth="1"/>
    <col min="5" max="5" width="10.85546875" bestFit="1" customWidth="1"/>
    <col min="6" max="6" width="6.140625" bestFit="1" customWidth="1"/>
  </cols>
  <sheetData>
    <row r="1" spans="1:9" x14ac:dyDescent="0.25">
      <c r="I1" t="s">
        <v>14</v>
      </c>
    </row>
    <row r="2" spans="1:9" x14ac:dyDescent="0.25">
      <c r="A2" s="1" t="s">
        <v>0</v>
      </c>
      <c r="B2" s="1" t="s">
        <v>1</v>
      </c>
      <c r="C2" s="1" t="s">
        <v>7</v>
      </c>
      <c r="D2" s="1"/>
      <c r="E2" s="1" t="s">
        <v>1</v>
      </c>
      <c r="F2" s="1" t="s">
        <v>7</v>
      </c>
      <c r="I2" t="s">
        <v>15</v>
      </c>
    </row>
    <row r="3" spans="1:9" x14ac:dyDescent="0.25">
      <c r="A3">
        <v>1</v>
      </c>
      <c r="B3" t="s">
        <v>2</v>
      </c>
      <c r="C3" t="s">
        <v>8</v>
      </c>
      <c r="E3" t="s">
        <v>4</v>
      </c>
      <c r="F3" t="str">
        <f>VLOOKUP(E3,$B$3:$C$7,2,0)</f>
        <v>45k</v>
      </c>
    </row>
    <row r="4" spans="1:9" x14ac:dyDescent="0.25">
      <c r="A4">
        <v>2</v>
      </c>
      <c r="B4" t="s">
        <v>3</v>
      </c>
      <c r="C4" t="s">
        <v>9</v>
      </c>
      <c r="E4" t="s">
        <v>5</v>
      </c>
      <c r="F4" t="str">
        <f t="shared" ref="F4" si="0">VLOOKUP(E4,$B$3:$C$7,2,0)</f>
        <v>23k</v>
      </c>
    </row>
    <row r="5" spans="1:9" x14ac:dyDescent="0.25">
      <c r="A5">
        <v>3</v>
      </c>
      <c r="B5" t="s">
        <v>4</v>
      </c>
      <c r="C5" t="s">
        <v>10</v>
      </c>
      <c r="E5" t="s">
        <v>2</v>
      </c>
      <c r="F5" t="str">
        <f>VLOOKUP(E5,$B$3:$C$7,2,0)</f>
        <v>90k</v>
      </c>
    </row>
    <row r="6" spans="1:9" x14ac:dyDescent="0.25">
      <c r="A6">
        <v>4</v>
      </c>
      <c r="B6" t="s">
        <v>5</v>
      </c>
      <c r="C6" t="s">
        <v>11</v>
      </c>
    </row>
    <row r="7" spans="1:9" x14ac:dyDescent="0.25">
      <c r="A7">
        <v>5</v>
      </c>
      <c r="B7" t="s">
        <v>6</v>
      </c>
      <c r="C7" t="s">
        <v>13</v>
      </c>
    </row>
    <row r="10" spans="1:9" x14ac:dyDescent="0.25">
      <c r="B10" s="1" t="s">
        <v>0</v>
      </c>
      <c r="C10">
        <v>1</v>
      </c>
      <c r="D10">
        <v>2</v>
      </c>
      <c r="E10">
        <v>3</v>
      </c>
      <c r="F10">
        <v>4</v>
      </c>
      <c r="G10">
        <v>5</v>
      </c>
    </row>
    <row r="11" spans="1:9" x14ac:dyDescent="0.25">
      <c r="B11" s="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9" x14ac:dyDescent="0.25">
      <c r="B12" s="1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13</v>
      </c>
    </row>
    <row r="14" spans="1:9" x14ac:dyDescent="0.25">
      <c r="B14" s="1" t="s">
        <v>0</v>
      </c>
      <c r="C14">
        <v>1</v>
      </c>
      <c r="D14">
        <v>2</v>
      </c>
      <c r="E14">
        <v>3</v>
      </c>
      <c r="F14">
        <v>4</v>
      </c>
      <c r="G14">
        <v>5</v>
      </c>
    </row>
    <row r="15" spans="1:9" x14ac:dyDescent="0.25">
      <c r="B15" s="1" t="s">
        <v>1</v>
      </c>
      <c r="C15" t="str">
        <f>HLOOKUP(C14,$B$10:$G$12,2,0)</f>
        <v>ram</v>
      </c>
      <c r="D15" t="str">
        <f t="shared" ref="D15:G15" si="1">HLOOKUP(D14,$B$10:$G$12,2,0)</f>
        <v>sham</v>
      </c>
      <c r="E15" t="str">
        <f t="shared" si="1"/>
        <v>ghansham</v>
      </c>
      <c r="F15" t="str">
        <f t="shared" si="1"/>
        <v>radhesham</v>
      </c>
      <c r="G15" t="str">
        <f t="shared" si="1"/>
        <v>sham sing</v>
      </c>
    </row>
    <row r="16" spans="1:9" x14ac:dyDescent="0.25">
      <c r="B16" s="1" t="s">
        <v>7</v>
      </c>
      <c r="C16" t="str">
        <f>HLOOKUP(C14,B10:G12,3,0)</f>
        <v>90k</v>
      </c>
      <c r="D16" t="str">
        <f t="shared" ref="D16:G16" si="2">HLOOKUP(D14,C10:H12,3,0)</f>
        <v>70k</v>
      </c>
      <c r="E16" t="str">
        <f t="shared" si="2"/>
        <v>45k</v>
      </c>
      <c r="F16" t="str">
        <f t="shared" si="2"/>
        <v>23k</v>
      </c>
      <c r="G16" t="str">
        <f t="shared" si="2"/>
        <v>55k</v>
      </c>
    </row>
  </sheetData>
  <sortState ref="E3:E7">
    <sortCondition ref="E3:E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CB81-D3E1-47E3-9484-67F42192B2E4}">
  <dimension ref="A1:L39"/>
  <sheetViews>
    <sheetView zoomScale="110" zoomScaleNormal="110" workbookViewId="0">
      <selection activeCell="H20" sqref="H20"/>
    </sheetView>
  </sheetViews>
  <sheetFormatPr defaultRowHeight="15" x14ac:dyDescent="0.25"/>
  <cols>
    <col min="2" max="2" width="10.85546875" bestFit="1" customWidth="1"/>
    <col min="4" max="4" width="17.85546875" bestFit="1" customWidth="1"/>
    <col min="5" max="5" width="10.85546875" bestFit="1" customWidth="1"/>
  </cols>
  <sheetData>
    <row r="1" spans="1:11" x14ac:dyDescent="0.25">
      <c r="A1" s="5" t="s">
        <v>36</v>
      </c>
      <c r="B1" s="5"/>
      <c r="C1" s="5"/>
      <c r="D1" s="5"/>
    </row>
    <row r="2" spans="1:11" x14ac:dyDescent="0.25">
      <c r="A2" s="1" t="s">
        <v>0</v>
      </c>
      <c r="B2" s="1" t="s">
        <v>1</v>
      </c>
      <c r="C2" s="1" t="s">
        <v>24</v>
      </c>
      <c r="D2" s="1" t="s">
        <v>16</v>
      </c>
      <c r="E2" s="1"/>
      <c r="F2" t="s">
        <v>23</v>
      </c>
      <c r="G2" s="1" t="s">
        <v>17</v>
      </c>
      <c r="H2" s="1" t="s">
        <v>16</v>
      </c>
      <c r="K2" t="s">
        <v>22</v>
      </c>
    </row>
    <row r="3" spans="1:11" x14ac:dyDescent="0.25">
      <c r="A3">
        <v>1</v>
      </c>
      <c r="B3" t="s">
        <v>2</v>
      </c>
      <c r="C3">
        <v>90</v>
      </c>
      <c r="D3" t="str">
        <f>IF(C3&gt;=$F$6,$H$6)</f>
        <v>excellent</v>
      </c>
      <c r="F3">
        <v>0</v>
      </c>
      <c r="G3" t="s">
        <v>18</v>
      </c>
      <c r="H3" t="s">
        <v>28</v>
      </c>
      <c r="K3" t="str">
        <f>IF(1&gt;1,"good","sad")</f>
        <v>sad</v>
      </c>
    </row>
    <row r="4" spans="1:11" x14ac:dyDescent="0.25">
      <c r="A4">
        <v>2</v>
      </c>
      <c r="B4" t="s">
        <v>3</v>
      </c>
      <c r="C4">
        <v>70</v>
      </c>
      <c r="D4" t="str">
        <f>IF(C4&gt;=$F$6,$H$6,IF(C4&gt;=$F$5,$H$5))</f>
        <v>v good</v>
      </c>
      <c r="F4">
        <v>26</v>
      </c>
      <c r="G4" t="s">
        <v>19</v>
      </c>
      <c r="H4" t="s">
        <v>27</v>
      </c>
      <c r="K4" t="str">
        <f>IF(2&gt;1,"good","sad")</f>
        <v>good</v>
      </c>
    </row>
    <row r="5" spans="1:11" x14ac:dyDescent="0.25">
      <c r="A5">
        <v>3</v>
      </c>
      <c r="B5" t="s">
        <v>4</v>
      </c>
      <c r="C5">
        <v>35</v>
      </c>
      <c r="D5" t="b">
        <f>IF(C5&gt;=$F$6,$H$6,IF(C5&gt;=$F$5,$H$5))</f>
        <v>0</v>
      </c>
      <c r="F5">
        <v>51</v>
      </c>
      <c r="G5" t="s">
        <v>20</v>
      </c>
      <c r="H5" t="s">
        <v>26</v>
      </c>
    </row>
    <row r="6" spans="1:11" x14ac:dyDescent="0.25">
      <c r="A6">
        <v>4</v>
      </c>
      <c r="B6" t="s">
        <v>5</v>
      </c>
      <c r="C6">
        <v>23</v>
      </c>
      <c r="F6">
        <v>76</v>
      </c>
      <c r="G6" t="s">
        <v>21</v>
      </c>
      <c r="H6" t="s">
        <v>25</v>
      </c>
    </row>
    <row r="7" spans="1:11" x14ac:dyDescent="0.25">
      <c r="A7">
        <v>5</v>
      </c>
      <c r="B7" t="s">
        <v>6</v>
      </c>
      <c r="C7">
        <v>55</v>
      </c>
    </row>
    <row r="9" spans="1:11" x14ac:dyDescent="0.25">
      <c r="A9" s="5" t="s">
        <v>37</v>
      </c>
      <c r="B9" s="5"/>
      <c r="C9" s="5"/>
      <c r="D9" s="5"/>
    </row>
    <row r="10" spans="1:11" x14ac:dyDescent="0.25">
      <c r="A10" s="1" t="s">
        <v>0</v>
      </c>
      <c r="B10" s="1" t="s">
        <v>1</v>
      </c>
      <c r="C10" s="1" t="s">
        <v>24</v>
      </c>
      <c r="D10" s="1" t="s">
        <v>16</v>
      </c>
    </row>
    <row r="11" spans="1:11" x14ac:dyDescent="0.25">
      <c r="A11">
        <v>1</v>
      </c>
      <c r="B11" t="s">
        <v>2</v>
      </c>
      <c r="C11">
        <v>90</v>
      </c>
      <c r="D11" t="str">
        <f>VLOOKUP(C11,$F$3:$H$6,3,TRUE)</f>
        <v>excellent</v>
      </c>
    </row>
    <row r="12" spans="1:11" x14ac:dyDescent="0.25">
      <c r="A12">
        <v>2</v>
      </c>
      <c r="B12" t="s">
        <v>3</v>
      </c>
      <c r="C12">
        <v>70</v>
      </c>
      <c r="D12" t="str">
        <f t="shared" ref="D12:D15" si="0">VLOOKUP(C12,$F$3:$H$6,3,TRUE)</f>
        <v>v good</v>
      </c>
    </row>
    <row r="13" spans="1:11" x14ac:dyDescent="0.25">
      <c r="A13">
        <v>3</v>
      </c>
      <c r="B13" t="s">
        <v>4</v>
      </c>
      <c r="C13">
        <v>35</v>
      </c>
      <c r="D13" t="str">
        <f t="shared" si="0"/>
        <v>good good</v>
      </c>
    </row>
    <row r="14" spans="1:11" x14ac:dyDescent="0.25">
      <c r="A14">
        <v>4</v>
      </c>
      <c r="B14" t="s">
        <v>5</v>
      </c>
      <c r="C14">
        <v>23</v>
      </c>
      <c r="D14" t="str">
        <f t="shared" si="0"/>
        <v>average</v>
      </c>
    </row>
    <row r="15" spans="1:11" x14ac:dyDescent="0.25">
      <c r="A15">
        <v>5</v>
      </c>
      <c r="B15" t="s">
        <v>6</v>
      </c>
      <c r="C15">
        <v>55</v>
      </c>
      <c r="D15" t="str">
        <f t="shared" si="0"/>
        <v>v good</v>
      </c>
    </row>
    <row r="17" spans="1:12" x14ac:dyDescent="0.25">
      <c r="A17" s="5" t="s">
        <v>38</v>
      </c>
      <c r="B17" s="5"/>
      <c r="C17" s="5"/>
      <c r="D17" s="5"/>
      <c r="E17" s="5"/>
      <c r="F17" s="5"/>
    </row>
    <row r="18" spans="1:12" x14ac:dyDescent="0.25">
      <c r="A18" s="1" t="s">
        <v>0</v>
      </c>
      <c r="B18">
        <v>1</v>
      </c>
      <c r="C18">
        <v>2</v>
      </c>
      <c r="D18">
        <v>3</v>
      </c>
      <c r="E18">
        <v>4</v>
      </c>
      <c r="F18">
        <v>5</v>
      </c>
      <c r="H18" t="s">
        <v>23</v>
      </c>
      <c r="I18">
        <v>0</v>
      </c>
      <c r="J18">
        <v>26</v>
      </c>
      <c r="K18">
        <v>51</v>
      </c>
      <c r="L18">
        <v>76</v>
      </c>
    </row>
    <row r="19" spans="1:12" x14ac:dyDescent="0.25">
      <c r="A19" s="1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H19" s="1" t="s">
        <v>17</v>
      </c>
      <c r="I19" t="s">
        <v>18</v>
      </c>
      <c r="J19" t="s">
        <v>19</v>
      </c>
      <c r="K19" t="s">
        <v>20</v>
      </c>
      <c r="L19" t="s">
        <v>21</v>
      </c>
    </row>
    <row r="20" spans="1:12" x14ac:dyDescent="0.25">
      <c r="A20" s="1" t="s">
        <v>24</v>
      </c>
      <c r="B20">
        <v>90</v>
      </c>
      <c r="C20">
        <v>70</v>
      </c>
      <c r="D20">
        <v>35</v>
      </c>
      <c r="E20">
        <v>23</v>
      </c>
      <c r="F20">
        <v>55</v>
      </c>
      <c r="H20" s="1" t="s">
        <v>16</v>
      </c>
      <c r="I20" t="s">
        <v>28</v>
      </c>
      <c r="J20" t="s">
        <v>27</v>
      </c>
      <c r="K20" t="s">
        <v>26</v>
      </c>
      <c r="L20" t="s">
        <v>25</v>
      </c>
    </row>
    <row r="21" spans="1:12" x14ac:dyDescent="0.25">
      <c r="A21" s="1" t="s">
        <v>39</v>
      </c>
      <c r="B21" t="str">
        <f>HLOOKUP(B20,$H$18:$L$20,3,TRUE)</f>
        <v>excellent</v>
      </c>
      <c r="C21" t="str">
        <f>HLOOKUP(C20,$H$18:$L$20,3,TRUE)</f>
        <v>v good</v>
      </c>
      <c r="D21" t="str">
        <f>HLOOKUP(D20,$H$18:$L$20,3,TRUE)</f>
        <v>good good</v>
      </c>
      <c r="E21" t="str">
        <f>HLOOKUP(E20,$H$18:$L$20,3,TRUE)</f>
        <v>average</v>
      </c>
      <c r="F21" t="str">
        <f>HLOOKUP(F20,$H$18:$L$20,3,TRUE)</f>
        <v>v good</v>
      </c>
    </row>
    <row r="31" spans="1:12" x14ac:dyDescent="0.25">
      <c r="A31" s="1" t="s">
        <v>0</v>
      </c>
      <c r="B31" s="1" t="s">
        <v>1</v>
      </c>
      <c r="C31" s="1" t="s">
        <v>24</v>
      </c>
      <c r="D31" s="1" t="s">
        <v>16</v>
      </c>
      <c r="E31" s="1"/>
      <c r="F31" t="s">
        <v>23</v>
      </c>
      <c r="G31" s="1" t="s">
        <v>17</v>
      </c>
      <c r="H31" s="1" t="s">
        <v>16</v>
      </c>
      <c r="J31" s="1" t="s">
        <v>31</v>
      </c>
    </row>
    <row r="32" spans="1:12" x14ac:dyDescent="0.25">
      <c r="A32">
        <v>1</v>
      </c>
      <c r="B32" t="s">
        <v>2</v>
      </c>
      <c r="C32">
        <v>90</v>
      </c>
      <c r="D32" t="str">
        <f>VLOOKUP(C32,$F$32:$H$36,3,TRUE)</f>
        <v>excellent</v>
      </c>
      <c r="F32">
        <v>0</v>
      </c>
      <c r="G32" t="s">
        <v>18</v>
      </c>
      <c r="H32" t="s">
        <v>28</v>
      </c>
      <c r="J32" t="s">
        <v>23</v>
      </c>
    </row>
    <row r="33" spans="1:10" x14ac:dyDescent="0.25">
      <c r="A33">
        <v>2</v>
      </c>
      <c r="B33" t="s">
        <v>3</v>
      </c>
      <c r="C33">
        <v>70</v>
      </c>
      <c r="D33" t="str">
        <f t="shared" ref="D33:D36" si="1">VLOOKUP(C33,$F$32:$H$36,3,TRUE)</f>
        <v>v good</v>
      </c>
      <c r="F33">
        <v>26</v>
      </c>
      <c r="G33" t="s">
        <v>19</v>
      </c>
      <c r="H33" t="s">
        <v>27</v>
      </c>
      <c r="J33" t="s">
        <v>32</v>
      </c>
    </row>
    <row r="34" spans="1:10" x14ac:dyDescent="0.25">
      <c r="A34">
        <v>3</v>
      </c>
      <c r="B34" t="s">
        <v>4</v>
      </c>
      <c r="C34">
        <v>35</v>
      </c>
      <c r="D34" t="str">
        <f t="shared" si="1"/>
        <v>good good</v>
      </c>
      <c r="F34">
        <v>51</v>
      </c>
      <c r="G34" t="s">
        <v>20</v>
      </c>
      <c r="H34" t="s">
        <v>26</v>
      </c>
    </row>
    <row r="35" spans="1:10" x14ac:dyDescent="0.25">
      <c r="A35">
        <v>4</v>
      </c>
      <c r="B35" t="s">
        <v>5</v>
      </c>
      <c r="C35">
        <v>23</v>
      </c>
      <c r="D35" t="str">
        <f t="shared" si="1"/>
        <v>average</v>
      </c>
      <c r="F35">
        <v>76</v>
      </c>
      <c r="G35" t="s">
        <v>21</v>
      </c>
      <c r="H35" t="s">
        <v>25</v>
      </c>
    </row>
    <row r="36" spans="1:10" x14ac:dyDescent="0.25">
      <c r="A36">
        <v>5</v>
      </c>
      <c r="B36" t="s">
        <v>6</v>
      </c>
      <c r="C36">
        <v>151</v>
      </c>
      <c r="D36" t="str">
        <f t="shared" si="1"/>
        <v>v excellent</v>
      </c>
      <c r="F36">
        <v>101</v>
      </c>
      <c r="G36" t="s">
        <v>29</v>
      </c>
      <c r="H36" t="s">
        <v>30</v>
      </c>
    </row>
    <row r="39" spans="1:10" x14ac:dyDescent="0.25">
      <c r="A39" s="1"/>
      <c r="B39" s="1"/>
      <c r="C39" s="1"/>
      <c r="D39" s="1"/>
    </row>
  </sheetData>
  <mergeCells count="3">
    <mergeCell ref="A1:D1"/>
    <mergeCell ref="A9:D9"/>
    <mergeCell ref="A17:F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4FB6-1F83-4166-8C8B-84808EDF17B7}">
  <dimension ref="A1:I18"/>
  <sheetViews>
    <sheetView tabSelected="1" zoomScale="160" zoomScaleNormal="160" workbookViewId="0">
      <selection activeCell="I11" sqref="I11"/>
    </sheetView>
  </sheetViews>
  <sheetFormatPr defaultRowHeight="15" x14ac:dyDescent="0.25"/>
  <cols>
    <col min="1" max="1" width="10.85546875" bestFit="1" customWidth="1"/>
    <col min="3" max="7" width="16.42578125" bestFit="1" customWidth="1"/>
    <col min="8" max="8" width="11.5703125" bestFit="1" customWidth="1"/>
  </cols>
  <sheetData>
    <row r="1" spans="1:9" x14ac:dyDescent="0.25">
      <c r="A1" s="5" t="s">
        <v>40</v>
      </c>
      <c r="B1" s="5"/>
      <c r="C1" s="5"/>
      <c r="D1" s="5"/>
    </row>
    <row r="2" spans="1:9" x14ac:dyDescent="0.25">
      <c r="A2" s="1" t="s">
        <v>1</v>
      </c>
      <c r="B2" t="s">
        <v>33</v>
      </c>
      <c r="C2" t="s">
        <v>34</v>
      </c>
      <c r="D2" t="s">
        <v>35</v>
      </c>
      <c r="F2" s="1" t="s">
        <v>1</v>
      </c>
      <c r="G2" t="s">
        <v>33</v>
      </c>
      <c r="H2" t="s">
        <v>34</v>
      </c>
      <c r="I2" t="s">
        <v>35</v>
      </c>
    </row>
    <row r="3" spans="1:9" x14ac:dyDescent="0.25">
      <c r="A3" t="s">
        <v>2</v>
      </c>
      <c r="B3">
        <v>13</v>
      </c>
      <c r="C3" s="2">
        <v>8336969745</v>
      </c>
      <c r="D3">
        <v>4.25</v>
      </c>
      <c r="F3" t="s">
        <v>6</v>
      </c>
      <c r="G3">
        <f>VLOOKUP($F3,$A$2:$D$7,MATCH(G$2,$A$2:$D$2,0),FALSE)</f>
        <v>15</v>
      </c>
      <c r="H3">
        <f t="shared" ref="H3:I3" si="0">VLOOKUP($F3,$A$2:$D$7,MATCH(H$2,$A$2:$D$2,0),FALSE)</f>
        <v>8079221862</v>
      </c>
      <c r="I3">
        <f t="shared" si="0"/>
        <v>4.17</v>
      </c>
    </row>
    <row r="4" spans="1:9" x14ac:dyDescent="0.25">
      <c r="A4" t="s">
        <v>3</v>
      </c>
      <c r="B4">
        <v>27</v>
      </c>
      <c r="C4" s="2">
        <v>9101380585</v>
      </c>
      <c r="D4">
        <v>2.83</v>
      </c>
      <c r="F4" t="s">
        <v>3</v>
      </c>
      <c r="G4">
        <f t="shared" ref="G4:I7" si="1">VLOOKUP($F4,$A$2:$D$7,MATCH(G$2,$A$2:$D$2,0),FALSE)</f>
        <v>27</v>
      </c>
      <c r="H4">
        <f t="shared" si="1"/>
        <v>9101380585</v>
      </c>
      <c r="I4">
        <f t="shared" si="1"/>
        <v>2.83</v>
      </c>
    </row>
    <row r="5" spans="1:9" x14ac:dyDescent="0.25">
      <c r="A5" t="s">
        <v>4</v>
      </c>
      <c r="B5">
        <v>44</v>
      </c>
      <c r="C5" s="2">
        <v>8339617247</v>
      </c>
      <c r="D5">
        <v>3.33</v>
      </c>
      <c r="F5" t="s">
        <v>4</v>
      </c>
      <c r="G5">
        <f t="shared" si="1"/>
        <v>44</v>
      </c>
      <c r="H5">
        <f t="shared" si="1"/>
        <v>8339617247</v>
      </c>
      <c r="I5">
        <f t="shared" si="1"/>
        <v>3.33</v>
      </c>
    </row>
    <row r="6" spans="1:9" x14ac:dyDescent="0.25">
      <c r="A6" t="s">
        <v>5</v>
      </c>
      <c r="B6">
        <v>74</v>
      </c>
      <c r="C6" s="2">
        <v>9090897857</v>
      </c>
      <c r="D6">
        <v>5.75</v>
      </c>
      <c r="F6" t="s">
        <v>5</v>
      </c>
      <c r="G6">
        <f t="shared" si="1"/>
        <v>74</v>
      </c>
      <c r="H6">
        <f t="shared" si="1"/>
        <v>9090897857</v>
      </c>
      <c r="I6">
        <f t="shared" si="1"/>
        <v>5.75</v>
      </c>
    </row>
    <row r="7" spans="1:9" x14ac:dyDescent="0.25">
      <c r="A7" t="s">
        <v>6</v>
      </c>
      <c r="B7">
        <v>15</v>
      </c>
      <c r="C7" s="2">
        <v>8079221862</v>
      </c>
      <c r="D7">
        <v>4.17</v>
      </c>
      <c r="F7" t="s">
        <v>2</v>
      </c>
      <c r="G7">
        <f t="shared" si="1"/>
        <v>13</v>
      </c>
      <c r="H7">
        <f t="shared" si="1"/>
        <v>8336969745</v>
      </c>
      <c r="I7">
        <f t="shared" si="1"/>
        <v>4.25</v>
      </c>
    </row>
    <row r="10" spans="1:9" x14ac:dyDescent="0.25">
      <c r="A10" s="6" t="s">
        <v>40</v>
      </c>
      <c r="B10" s="3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</row>
    <row r="11" spans="1:9" x14ac:dyDescent="0.25">
      <c r="A11" s="6"/>
      <c r="B11" s="4" t="s">
        <v>33</v>
      </c>
      <c r="C11" s="4">
        <v>13</v>
      </c>
      <c r="D11" s="4">
        <v>27</v>
      </c>
      <c r="E11" s="4">
        <v>44</v>
      </c>
      <c r="F11" s="4">
        <v>74</v>
      </c>
      <c r="G11" s="4">
        <v>15</v>
      </c>
    </row>
    <row r="12" spans="1:9" x14ac:dyDescent="0.25">
      <c r="A12" s="6"/>
      <c r="B12" s="4" t="s">
        <v>34</v>
      </c>
      <c r="C12" s="4">
        <v>8336969745</v>
      </c>
      <c r="D12" s="4">
        <v>9101380585</v>
      </c>
      <c r="E12" s="4">
        <v>8339617247</v>
      </c>
      <c r="F12" s="4">
        <v>9090897857</v>
      </c>
      <c r="G12" s="4">
        <v>8079221862</v>
      </c>
    </row>
    <row r="13" spans="1:9" x14ac:dyDescent="0.25">
      <c r="A13" s="6"/>
      <c r="B13" s="4" t="s">
        <v>35</v>
      </c>
      <c r="C13" s="4">
        <v>4.25</v>
      </c>
      <c r="D13" s="4">
        <v>2.83</v>
      </c>
      <c r="E13" s="4">
        <v>3.33</v>
      </c>
      <c r="F13" s="4">
        <v>5.75</v>
      </c>
      <c r="G13" s="4">
        <v>4.17</v>
      </c>
    </row>
    <row r="15" spans="1:9" x14ac:dyDescent="0.25">
      <c r="B15" s="3" t="s">
        <v>1</v>
      </c>
      <c r="C15" s="4" t="s">
        <v>2</v>
      </c>
      <c r="D15" s="4" t="s">
        <v>4</v>
      </c>
      <c r="E15" s="4" t="s">
        <v>41</v>
      </c>
      <c r="F15" s="4" t="s">
        <v>5</v>
      </c>
      <c r="G15" s="4" t="s">
        <v>6</v>
      </c>
    </row>
    <row r="16" spans="1:9" x14ac:dyDescent="0.25">
      <c r="B16" s="4" t="s">
        <v>33</v>
      </c>
      <c r="C16" s="4">
        <f>HLOOKUP(C$15,$B$10:$G$13,MATCH($B16,$B$10:$B$13,0),FALSE)</f>
        <v>13</v>
      </c>
      <c r="D16" s="4">
        <f t="shared" ref="D16:G16" si="2">HLOOKUP(D$15,$B$10:$G$13,MATCH($B16,$B$10:$B$13,0),FALSE)</f>
        <v>44</v>
      </c>
      <c r="E16" s="4">
        <f t="shared" si="2"/>
        <v>27</v>
      </c>
      <c r="F16" s="4">
        <f t="shared" si="2"/>
        <v>74</v>
      </c>
      <c r="G16" s="4">
        <f t="shared" si="2"/>
        <v>15</v>
      </c>
    </row>
    <row r="17" spans="2:7" x14ac:dyDescent="0.25">
      <c r="B17" s="4" t="s">
        <v>34</v>
      </c>
      <c r="C17" s="4">
        <f t="shared" ref="C17:G18" si="3">HLOOKUP(C$15,$B$10:$G$13,MATCH($B17,$B$10:$B$13,0),FALSE)</f>
        <v>8336969745</v>
      </c>
      <c r="D17" s="4">
        <f t="shared" si="3"/>
        <v>8339617247</v>
      </c>
      <c r="E17" s="4">
        <f t="shared" si="3"/>
        <v>9101380585</v>
      </c>
      <c r="F17" s="4">
        <f t="shared" si="3"/>
        <v>9090897857</v>
      </c>
      <c r="G17" s="4">
        <f t="shared" si="3"/>
        <v>8079221862</v>
      </c>
    </row>
    <row r="18" spans="2:7" x14ac:dyDescent="0.25">
      <c r="B18" s="4" t="s">
        <v>35</v>
      </c>
      <c r="C18" s="4">
        <f t="shared" si="3"/>
        <v>4.25</v>
      </c>
      <c r="D18" s="4">
        <f t="shared" si="3"/>
        <v>3.33</v>
      </c>
      <c r="E18" s="4">
        <f t="shared" si="3"/>
        <v>2.83</v>
      </c>
      <c r="F18" s="4">
        <f t="shared" si="3"/>
        <v>5.75</v>
      </c>
      <c r="G18" s="4">
        <f t="shared" si="3"/>
        <v>4.17</v>
      </c>
    </row>
  </sheetData>
  <mergeCells count="2">
    <mergeCell ref="A1:D1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</vt:lpstr>
      <vt:lpstr>HLOOKUP FREEZE</vt:lpstr>
      <vt:lpstr>HLOOKUP RANGE GROUP</vt:lpstr>
      <vt:lpstr>HLOOKUP WITH MATCH</vt:lpstr>
    </vt:vector>
  </TitlesOfParts>
  <Manager>KAMALNAINX</Manager>
  <Company>THEKAMALNAIN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VLOOKUP AND HLOOKUP</dc:title>
  <dc:subject>ADV EXCEL</dc:subject>
  <dc:creator>KAMAL NAIN</dc:creator>
  <cp:keywords>#thekamalnain</cp:keywords>
  <cp:lastModifiedBy>Kamal Nain</cp:lastModifiedBy>
  <dcterms:created xsi:type="dcterms:W3CDTF">2021-11-13T08:14:03Z</dcterms:created>
  <dcterms:modified xsi:type="dcterms:W3CDTF">2025-04-06T10:38:21Z</dcterms:modified>
</cp:coreProperties>
</file>