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MAIN\"/>
    </mc:Choice>
  </mc:AlternateContent>
  <xr:revisionPtr revIDLastSave="0" documentId="8_{DC3B88BD-B428-4E33-9294-78CEB0C1156B}" xr6:coauthVersionLast="36" xr6:coauthVersionMax="36" xr10:uidLastSave="{00000000-0000-0000-0000-000000000000}"/>
  <bookViews>
    <workbookView xWindow="0" yWindow="0" windowWidth="24000" windowHeight="11070" xr2:uid="{9805A937-077C-45B0-9C33-3F741326FDDD}"/>
  </bookViews>
  <sheets>
    <sheet name="Sheet2" sheetId="2" r:id="rId1"/>
    <sheet name="INVOICE BIL" sheetId="1" r:id="rId2"/>
  </sheets>
  <externalReferences>
    <externalReference r:id="rId3"/>
  </externalReferences>
  <definedNames>
    <definedName name="list1">'[1]VLOOKUP 3'!$A$1:$E$11</definedName>
    <definedName name="PS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16" i="2"/>
  <c r="F15" i="2"/>
  <c r="F18" i="2" l="1"/>
  <c r="F20" i="2" s="1"/>
  <c r="F26" i="2" l="1"/>
  <c r="F24" i="2"/>
  <c r="F41" i="2" l="1"/>
  <c r="G18" i="1" l="1"/>
  <c r="G17" i="1"/>
  <c r="G16" i="1"/>
  <c r="G15" i="1"/>
  <c r="G14" i="1"/>
  <c r="G13" i="1"/>
  <c r="G12" i="1"/>
  <c r="G11" i="1"/>
  <c r="G10" i="1"/>
  <c r="G19" i="1" s="1"/>
  <c r="G9" i="1"/>
  <c r="G20" i="1" l="1"/>
  <c r="G21" i="1" s="1"/>
</calcChain>
</file>

<file path=xl/sharedStrings.xml><?xml version="1.0" encoding="utf-8"?>
<sst xmlns="http://schemas.openxmlformats.org/spreadsheetml/2006/main" count="60" uniqueCount="57">
  <si>
    <t>INVOICE BILL</t>
  </si>
  <si>
    <t>ADDRESS:-  D - 36, NOIDA SEC. 62, GROUND FLOOR</t>
  </si>
  <si>
    <t>INVOICE NO. 101001</t>
  </si>
  <si>
    <t>DATE :- 02/01/2022</t>
  </si>
  <si>
    <t>SN NO.</t>
  </si>
  <si>
    <t>PRODUCT</t>
  </si>
  <si>
    <t>QTY.</t>
  </si>
  <si>
    <t>PRICE</t>
  </si>
  <si>
    <t>AMOUNT</t>
  </si>
  <si>
    <t>COPY</t>
  </si>
  <si>
    <t>PEN</t>
  </si>
  <si>
    <t>KEY BORD</t>
  </si>
  <si>
    <t>PHONE</t>
  </si>
  <si>
    <t>MACHINE</t>
  </si>
  <si>
    <t>BUILDING</t>
  </si>
  <si>
    <t>PLANT</t>
  </si>
  <si>
    <t>COMPUTER</t>
  </si>
  <si>
    <t>MOUSE</t>
  </si>
  <si>
    <t>C P U</t>
  </si>
  <si>
    <r>
      <rPr>
        <b/>
        <sz val="11"/>
        <color theme="1"/>
        <rFont val="Calibri"/>
        <family val="2"/>
        <scheme val="minor"/>
      </rPr>
      <t>AMOUNT</t>
    </r>
    <r>
      <rPr>
        <sz val="11"/>
        <color theme="1"/>
        <rFont val="Calibri"/>
        <family val="2"/>
        <scheme val="minor"/>
      </rPr>
      <t>………………………………………………………..</t>
    </r>
  </si>
  <si>
    <r>
      <rPr>
        <b/>
        <sz val="11"/>
        <color theme="1"/>
        <rFont val="Calibri"/>
        <family val="2"/>
        <scheme val="minor"/>
      </rPr>
      <t>GST</t>
    </r>
    <r>
      <rPr>
        <sz val="11"/>
        <color theme="1"/>
        <rFont val="Calibri"/>
        <family val="2"/>
        <scheme val="minor"/>
      </rPr>
      <t>………………………………………………………………….</t>
    </r>
  </si>
  <si>
    <r>
      <rPr>
        <b/>
        <sz val="11"/>
        <color theme="1"/>
        <rFont val="Calibri"/>
        <family val="2"/>
        <scheme val="minor"/>
      </rPr>
      <t>GROSS</t>
    </r>
    <r>
      <rPr>
        <sz val="11"/>
        <color theme="1"/>
        <rFont val="Calibri"/>
        <family val="2"/>
        <scheme val="minor"/>
      </rPr>
      <t>……………………………………………………………..</t>
    </r>
  </si>
  <si>
    <t>TAX INVOICE</t>
  </si>
  <si>
    <t>Bill to</t>
  </si>
  <si>
    <t>Place of Supply</t>
  </si>
  <si>
    <t>INVOICE No</t>
  </si>
  <si>
    <t>Dated</t>
  </si>
  <si>
    <t>GST Tin No:-07PDUJS4678K1Z4</t>
  </si>
  <si>
    <t>Description of Service</t>
  </si>
  <si>
    <t>HSN CODE</t>
  </si>
  <si>
    <t>QTY</t>
  </si>
  <si>
    <t>Units</t>
  </si>
  <si>
    <t>RATE</t>
  </si>
  <si>
    <t>Amount</t>
  </si>
  <si>
    <t>DESCRIPTION</t>
  </si>
  <si>
    <t>Total</t>
  </si>
  <si>
    <t>Less Discount 20%</t>
  </si>
  <si>
    <t>Taxable Value</t>
  </si>
  <si>
    <t>ADD CGST 12%</t>
  </si>
  <si>
    <t>ADD SGST 6%</t>
  </si>
  <si>
    <t>Amount Chargeable (in words)</t>
  </si>
  <si>
    <t>Authorized Signatory</t>
  </si>
  <si>
    <t>IPEM</t>
  </si>
  <si>
    <t>A-13/1, South Side G.T. Road Industrial Area</t>
  </si>
  <si>
    <t>NH-24 By Pass, Ghaziabad, Uttar Pradesh 201010</t>
  </si>
  <si>
    <t>GST Tin No 24AAECI8573K1Z5</t>
  </si>
  <si>
    <t>Charanjeet Singh</t>
  </si>
  <si>
    <t>C-56 A28, Noida,
Utter Pradesh-201013</t>
  </si>
  <si>
    <t>C-56 A28, Noida,
Utter Pardesh-201013</t>
  </si>
  <si>
    <t>1234/2023-2024</t>
  </si>
  <si>
    <t>MS Office</t>
  </si>
  <si>
    <t>Python</t>
  </si>
  <si>
    <t>Hours</t>
  </si>
  <si>
    <t>one hundred and twenty seven thousand four hundred and forty</t>
  </si>
  <si>
    <t>For IPEM</t>
  </si>
  <si>
    <r>
      <t xml:space="preserve">Note-Please make cheques in favor of </t>
    </r>
    <r>
      <rPr>
        <b/>
        <sz val="9"/>
        <rFont val="Arial"/>
        <family val="2"/>
      </rPr>
      <t>"IPEM"</t>
    </r>
  </si>
  <si>
    <t>Company's PAN :IPEM1008M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</si>
</sst>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Algerian"/>
      <family val="5"/>
    </font>
    <font>
      <b/>
      <sz val="12"/>
      <color theme="1"/>
      <name val="Calibri"/>
      <family val="2"/>
      <scheme val="minor"/>
    </font>
    <font>
      <sz val="14"/>
      <name val="Arial"/>
      <family val="2"/>
    </font>
    <font>
      <b/>
      <sz val="2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u/>
      <sz val="10"/>
      <color rgb="FF222222"/>
      <name val="Arial"/>
      <family val="2"/>
    </font>
    <font>
      <sz val="11"/>
      <color rgb="FF333333"/>
      <name val="Open Sans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i/>
      <sz val="9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4" borderId="12" xfId="0" applyFont="1" applyFill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 applyAlignment="1">
      <alignment horizontal="center"/>
    </xf>
    <xf numFmtId="0" fontId="0" fillId="0" borderId="17" xfId="0" applyFont="1" applyBorder="1"/>
    <xf numFmtId="0" fontId="1" fillId="0" borderId="0" xfId="0" applyFont="1"/>
    <xf numFmtId="0" fontId="0" fillId="0" borderId="18" xfId="0" applyFont="1" applyBorder="1" applyAlignment="1">
      <alignment horizontal="center"/>
    </xf>
    <xf numFmtId="0" fontId="0" fillId="0" borderId="19" xfId="0" applyFont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12" xfId="0" applyFont="1" applyBorder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9" fontId="0" fillId="4" borderId="3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8" fillId="0" borderId="1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top" wrapText="1"/>
    </xf>
    <xf numFmtId="0" fontId="10" fillId="0" borderId="2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center" vertical="center" wrapText="1"/>
    </xf>
    <xf numFmtId="15" fontId="12" fillId="0" borderId="29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vertical="top"/>
    </xf>
    <xf numFmtId="0" fontId="10" fillId="0" borderId="31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1" fillId="0" borderId="33" xfId="0" applyFont="1" applyBorder="1" applyAlignment="1">
      <alignment horizontal="center" vertical="center" wrapText="1"/>
    </xf>
    <xf numFmtId="15" fontId="12" fillId="0" borderId="3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0" fontId="7" fillId="0" borderId="35" xfId="0" applyFont="1" applyBorder="1" applyAlignment="1">
      <alignment vertical="top"/>
    </xf>
    <xf numFmtId="0" fontId="6" fillId="0" borderId="35" xfId="0" applyFont="1" applyBorder="1" applyAlignment="1">
      <alignment horizontal="center" vertical="top"/>
    </xf>
    <xf numFmtId="0" fontId="7" fillId="0" borderId="9" xfId="0" applyFont="1" applyBorder="1" applyAlignment="1">
      <alignment horizontal="left" vertical="top"/>
    </xf>
    <xf numFmtId="0" fontId="7" fillId="0" borderId="36" xfId="0" applyFont="1" applyBorder="1" applyAlignment="1">
      <alignment vertical="top"/>
    </xf>
    <xf numFmtId="0" fontId="6" fillId="0" borderId="36" xfId="0" applyFont="1" applyBorder="1" applyAlignment="1">
      <alignment horizontal="center" vertical="top"/>
    </xf>
    <xf numFmtId="0" fontId="10" fillId="0" borderId="35" xfId="0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0" fontId="10" fillId="0" borderId="4" xfId="0" applyFont="1" applyBorder="1" applyAlignment="1">
      <alignment horizontal="right" vertical="top"/>
    </xf>
    <xf numFmtId="0" fontId="10" fillId="0" borderId="35" xfId="0" applyFont="1" applyBorder="1" applyAlignment="1">
      <alignment horizontal="center" vertical="top"/>
    </xf>
    <xf numFmtId="0" fontId="14" fillId="5" borderId="37" xfId="0" applyFont="1" applyFill="1" applyBorder="1" applyAlignment="1">
      <alignment wrapText="1"/>
    </xf>
    <xf numFmtId="0" fontId="15" fillId="0" borderId="0" xfId="0" applyFont="1" applyBorder="1"/>
    <xf numFmtId="0" fontId="16" fillId="5" borderId="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horizontal="center" wrapText="1"/>
    </xf>
    <xf numFmtId="0" fontId="17" fillId="5" borderId="37" xfId="0" applyFont="1" applyFill="1" applyBorder="1" applyAlignment="1">
      <alignment wrapText="1"/>
    </xf>
    <xf numFmtId="0" fontId="15" fillId="0" borderId="0" xfId="0" applyFont="1" applyBorder="1" applyAlignment="1">
      <alignment horizontal="center"/>
    </xf>
    <xf numFmtId="0" fontId="17" fillId="5" borderId="7" xfId="0" applyFont="1" applyFill="1" applyBorder="1" applyAlignment="1">
      <alignment horizontal="center" wrapText="1"/>
    </xf>
    <xf numFmtId="0" fontId="17" fillId="5" borderId="37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wrapText="1"/>
    </xf>
    <xf numFmtId="0" fontId="16" fillId="5" borderId="38" xfId="0" applyFont="1" applyFill="1" applyBorder="1" applyAlignment="1">
      <alignment wrapText="1"/>
    </xf>
    <xf numFmtId="0" fontId="16" fillId="5" borderId="38" xfId="0" applyFont="1" applyFill="1" applyBorder="1" applyAlignment="1">
      <alignment horizontal="center" wrapText="1"/>
    </xf>
    <xf numFmtId="0" fontId="17" fillId="5" borderId="0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9" fontId="17" fillId="5" borderId="37" xfId="0" applyNumberFormat="1" applyFont="1" applyFill="1" applyBorder="1" applyAlignment="1">
      <alignment horizontal="center" wrapText="1"/>
    </xf>
    <xf numFmtId="0" fontId="0" fillId="5" borderId="37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37" xfId="0" applyFill="1" applyBorder="1" applyAlignment="1">
      <alignment horizontal="center"/>
    </xf>
    <xf numFmtId="0" fontId="10" fillId="0" borderId="37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37" xfId="0" applyFont="1" applyBorder="1" applyAlignment="1">
      <alignment horizontal="center" vertical="top"/>
    </xf>
    <xf numFmtId="0" fontId="18" fillId="0" borderId="37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0" fillId="0" borderId="37" xfId="0" applyBorder="1" applyAlignment="1">
      <alignment horizontal="left"/>
    </xf>
    <xf numFmtId="164" fontId="12" fillId="0" borderId="37" xfId="0" applyNumberFormat="1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164" fontId="19" fillId="0" borderId="12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0" fillId="0" borderId="5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8" fillId="0" borderId="7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/>
    </xf>
    <xf numFmtId="0" fontId="11" fillId="0" borderId="7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11" fillId="0" borderId="9" xfId="0" applyFont="1" applyBorder="1" applyAlignment="1">
      <alignment horizontal="left" vertical="top" indent="15"/>
    </xf>
    <xf numFmtId="0" fontId="11" fillId="0" borderId="11" xfId="0" applyFont="1" applyBorder="1" applyAlignment="1">
      <alignment horizontal="left" vertical="top" indent="15"/>
    </xf>
    <xf numFmtId="0" fontId="10" fillId="0" borderId="11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SEP%20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Hospital Report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Sheet1"/>
      <sheetName val="Sheet2"/>
      <sheetName val="ATTENDANCE SHEET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8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E64B-1B2D-4B80-B403-D86C2A8FE4B5}">
  <dimension ref="A1:F48"/>
  <sheetViews>
    <sheetView tabSelected="1" topLeftCell="A23" workbookViewId="0">
      <selection activeCell="A53" sqref="A53"/>
    </sheetView>
  </sheetViews>
  <sheetFormatPr defaultRowHeight="15"/>
  <cols>
    <col min="1" max="1" width="45.5703125" bestFit="1" customWidth="1"/>
    <col min="2" max="2" width="12.42578125" bestFit="1" customWidth="1"/>
    <col min="3" max="3" width="5.5703125" bestFit="1" customWidth="1"/>
    <col min="4" max="4" width="6.28515625" bestFit="1" customWidth="1"/>
    <col min="5" max="5" width="10.140625" bestFit="1" customWidth="1"/>
    <col min="6" max="6" width="12.140625" bestFit="1" customWidth="1"/>
  </cols>
  <sheetData>
    <row r="1" spans="1:6" ht="18.75" thickBot="1">
      <c r="A1" s="30" t="s">
        <v>22</v>
      </c>
      <c r="B1" s="31"/>
      <c r="C1" s="31"/>
      <c r="D1" s="31"/>
      <c r="E1" s="31"/>
      <c r="F1" s="32"/>
    </row>
    <row r="2" spans="1:6" ht="30">
      <c r="A2" s="33" t="s">
        <v>42</v>
      </c>
      <c r="B2" s="34"/>
      <c r="C2" s="34"/>
      <c r="D2" s="34"/>
      <c r="E2" s="34"/>
      <c r="F2" s="35"/>
    </row>
    <row r="3" spans="1:6">
      <c r="A3" s="36" t="s">
        <v>43</v>
      </c>
      <c r="B3" s="37"/>
      <c r="C3" s="37"/>
      <c r="D3" s="37"/>
      <c r="E3" s="37"/>
      <c r="F3" s="38"/>
    </row>
    <row r="4" spans="1:6">
      <c r="A4" s="36" t="s">
        <v>44</v>
      </c>
      <c r="B4" s="37"/>
      <c r="C4" s="37"/>
      <c r="D4" s="37"/>
      <c r="E4" s="37"/>
      <c r="F4" s="38"/>
    </row>
    <row r="5" spans="1:6">
      <c r="A5" s="39" t="s">
        <v>45</v>
      </c>
      <c r="B5" s="40"/>
      <c r="C5" s="40"/>
      <c r="D5" s="40"/>
      <c r="E5" s="40"/>
      <c r="F5" s="41"/>
    </row>
    <row r="6" spans="1:6" ht="15.75" thickBot="1">
      <c r="A6" s="42"/>
      <c r="B6" s="43"/>
      <c r="C6" s="43"/>
      <c r="D6" s="43"/>
      <c r="E6" s="44"/>
      <c r="F6" s="45"/>
    </row>
    <row r="7" spans="1:6">
      <c r="A7" s="46" t="s">
        <v>23</v>
      </c>
      <c r="B7" s="47" t="s">
        <v>24</v>
      </c>
      <c r="C7" s="48"/>
      <c r="D7" s="49"/>
      <c r="E7" s="50" t="s">
        <v>25</v>
      </c>
      <c r="F7" s="51" t="s">
        <v>26</v>
      </c>
    </row>
    <row r="8" spans="1:6" ht="18">
      <c r="A8" s="52" t="s">
        <v>46</v>
      </c>
      <c r="B8" s="53" t="s">
        <v>46</v>
      </c>
      <c r="C8" s="54"/>
      <c r="D8" s="55"/>
      <c r="E8" s="56"/>
      <c r="F8" s="57"/>
    </row>
    <row r="9" spans="1:6" ht="25.5">
      <c r="A9" s="58" t="s">
        <v>47</v>
      </c>
      <c r="B9" s="59" t="s">
        <v>48</v>
      </c>
      <c r="C9" s="60"/>
      <c r="D9" s="61"/>
      <c r="E9" s="62" t="s">
        <v>49</v>
      </c>
      <c r="F9" s="63">
        <v>45220</v>
      </c>
    </row>
    <row r="10" spans="1:6" ht="15.75" thickBot="1">
      <c r="A10" s="64" t="s">
        <v>27</v>
      </c>
      <c r="B10" s="65"/>
      <c r="C10" s="66"/>
      <c r="D10" s="67"/>
      <c r="E10" s="68"/>
      <c r="F10" s="69"/>
    </row>
    <row r="11" spans="1:6">
      <c r="A11" s="70" t="s">
        <v>28</v>
      </c>
      <c r="B11" s="71" t="s">
        <v>29</v>
      </c>
      <c r="C11" s="71" t="s">
        <v>30</v>
      </c>
      <c r="D11" s="71" t="s">
        <v>31</v>
      </c>
      <c r="E11" s="71" t="s">
        <v>32</v>
      </c>
      <c r="F11" s="72" t="s">
        <v>33</v>
      </c>
    </row>
    <row r="12" spans="1:6" ht="15.75" thickBot="1">
      <c r="A12" s="73"/>
      <c r="B12" s="74"/>
      <c r="C12" s="74"/>
      <c r="D12" s="74"/>
      <c r="E12" s="74"/>
      <c r="F12" s="75"/>
    </row>
    <row r="13" spans="1:6">
      <c r="A13" s="76"/>
      <c r="B13" s="77"/>
      <c r="C13" s="78"/>
      <c r="D13" s="78"/>
      <c r="E13" s="79"/>
      <c r="F13" s="79"/>
    </row>
    <row r="14" spans="1:6" ht="26.25">
      <c r="A14" s="80" t="s">
        <v>34</v>
      </c>
      <c r="B14" s="81"/>
      <c r="C14" s="82"/>
      <c r="D14" s="82"/>
      <c r="E14" s="83"/>
      <c r="F14" s="84"/>
    </row>
    <row r="15" spans="1:6">
      <c r="A15" s="85" t="s">
        <v>50</v>
      </c>
      <c r="B15" s="86">
        <v>108</v>
      </c>
      <c r="C15" s="87">
        <v>50</v>
      </c>
      <c r="D15" s="87" t="s">
        <v>52</v>
      </c>
      <c r="E15" s="88">
        <v>1200</v>
      </c>
      <c r="F15" s="88">
        <f>C15*E15</f>
        <v>60000</v>
      </c>
    </row>
    <row r="16" spans="1:6">
      <c r="A16" s="85" t="s">
        <v>51</v>
      </c>
      <c r="B16" s="86">
        <v>786</v>
      </c>
      <c r="C16" s="87">
        <v>50</v>
      </c>
      <c r="D16" s="87" t="s">
        <v>52</v>
      </c>
      <c r="E16" s="88">
        <v>1500</v>
      </c>
      <c r="F16" s="88">
        <f>C16*E16</f>
        <v>75000</v>
      </c>
    </row>
    <row r="17" spans="1:6">
      <c r="A17" s="83"/>
      <c r="B17" s="89"/>
      <c r="C17" s="82"/>
      <c r="D17" s="82"/>
      <c r="E17" s="83"/>
      <c r="F17" s="84"/>
    </row>
    <row r="18" spans="1:6" ht="15.75" thickBot="1">
      <c r="A18" s="90" t="s">
        <v>35</v>
      </c>
      <c r="B18" s="89"/>
      <c r="C18" s="82"/>
      <c r="D18" s="82"/>
      <c r="E18" s="83"/>
      <c r="F18" s="91">
        <f>SUM(F15:F17)</f>
        <v>135000</v>
      </c>
    </row>
    <row r="19" spans="1:6" ht="15.75" thickTop="1">
      <c r="A19" s="85"/>
      <c r="B19" s="92"/>
      <c r="C19" s="93"/>
      <c r="D19" s="93"/>
      <c r="E19" s="85"/>
      <c r="F19" s="88"/>
    </row>
    <row r="20" spans="1:6">
      <c r="A20" s="85" t="s">
        <v>36</v>
      </c>
      <c r="B20" s="92"/>
      <c r="C20" s="93"/>
      <c r="D20" s="93"/>
      <c r="E20" s="85"/>
      <c r="F20" s="88">
        <f>F18*20%</f>
        <v>27000</v>
      </c>
    </row>
    <row r="21" spans="1:6">
      <c r="A21" s="85"/>
      <c r="B21" s="92"/>
      <c r="C21" s="93"/>
      <c r="D21" s="93"/>
      <c r="E21" s="88"/>
      <c r="F21" s="88"/>
    </row>
    <row r="22" spans="1:6" ht="27" thickBot="1">
      <c r="A22" s="90" t="s">
        <v>37</v>
      </c>
      <c r="B22" s="92"/>
      <c r="C22" s="93"/>
      <c r="D22" s="93"/>
      <c r="E22" s="88"/>
      <c r="F22" s="91">
        <f>F18-F20</f>
        <v>108000</v>
      </c>
    </row>
    <row r="23" spans="1:6" ht="15.75" thickTop="1">
      <c r="A23" s="85"/>
      <c r="B23" s="92"/>
      <c r="C23" s="93"/>
      <c r="D23" s="93"/>
      <c r="E23" s="88"/>
      <c r="F23" s="88"/>
    </row>
    <row r="24" spans="1:6" ht="39">
      <c r="A24" s="83" t="s">
        <v>38</v>
      </c>
      <c r="B24" s="89"/>
      <c r="C24" s="82"/>
      <c r="D24" s="82"/>
      <c r="E24" s="94">
        <v>0.12</v>
      </c>
      <c r="F24" s="88">
        <f>$F$22*E24</f>
        <v>12960</v>
      </c>
    </row>
    <row r="25" spans="1:6">
      <c r="A25" s="85"/>
      <c r="B25" s="92"/>
      <c r="C25" s="93"/>
      <c r="D25" s="93"/>
      <c r="E25" s="88"/>
      <c r="F25" s="88"/>
    </row>
    <row r="26" spans="1:6" ht="26.25">
      <c r="A26" s="83" t="s">
        <v>39</v>
      </c>
      <c r="B26" s="89"/>
      <c r="C26" s="93"/>
      <c r="D26" s="93"/>
      <c r="E26" s="94">
        <v>0.06</v>
      </c>
      <c r="F26" s="88">
        <f>$F$22*E26</f>
        <v>6480</v>
      </c>
    </row>
    <row r="27" spans="1:6">
      <c r="A27" s="85"/>
      <c r="B27" s="92"/>
      <c r="C27" s="93"/>
      <c r="D27" s="93"/>
      <c r="E27" s="88"/>
      <c r="F27" s="88"/>
    </row>
    <row r="28" spans="1:6">
      <c r="A28" s="85"/>
      <c r="B28" s="92"/>
      <c r="C28" s="93"/>
      <c r="D28" s="93"/>
      <c r="E28" s="88"/>
      <c r="F28" s="88"/>
    </row>
    <row r="29" spans="1:6">
      <c r="A29" s="95"/>
      <c r="B29" s="96"/>
      <c r="C29" s="97"/>
      <c r="D29" s="97"/>
      <c r="E29" s="95"/>
      <c r="F29" s="98"/>
    </row>
    <row r="30" spans="1:6">
      <c r="A30" s="99"/>
      <c r="B30" s="100"/>
      <c r="C30" s="101"/>
      <c r="D30" s="101"/>
      <c r="E30" s="99"/>
      <c r="F30" s="102"/>
    </row>
    <row r="31" spans="1:6">
      <c r="A31" s="99"/>
      <c r="B31" s="100"/>
      <c r="C31" s="101"/>
      <c r="D31" s="101"/>
      <c r="E31" s="99"/>
      <c r="F31" s="102"/>
    </row>
    <row r="32" spans="1:6">
      <c r="A32" s="99"/>
      <c r="B32" s="100"/>
      <c r="C32" s="101"/>
      <c r="D32" s="101"/>
      <c r="E32" s="99"/>
      <c r="F32" s="102"/>
    </row>
    <row r="33" spans="1:6">
      <c r="A33" s="99"/>
      <c r="B33" s="100"/>
      <c r="C33" s="101"/>
      <c r="D33" s="101"/>
      <c r="E33" s="99"/>
      <c r="F33" s="102"/>
    </row>
    <row r="34" spans="1:6">
      <c r="A34" s="99"/>
      <c r="B34" s="100"/>
      <c r="C34" s="101"/>
      <c r="D34" s="101"/>
      <c r="E34" s="99"/>
      <c r="F34" s="102"/>
    </row>
    <row r="35" spans="1:6">
      <c r="A35" s="99"/>
      <c r="B35" s="100"/>
      <c r="C35" s="101"/>
      <c r="D35" s="101"/>
      <c r="E35" s="99"/>
      <c r="F35" s="102"/>
    </row>
    <row r="36" spans="1:6">
      <c r="A36" s="99"/>
      <c r="B36" s="100"/>
      <c r="C36" s="101"/>
      <c r="D36" s="101"/>
      <c r="E36" s="99"/>
      <c r="F36" s="102"/>
    </row>
    <row r="37" spans="1:6">
      <c r="A37" s="99"/>
      <c r="B37" s="100"/>
      <c r="C37" s="101"/>
      <c r="D37" s="101"/>
      <c r="E37" s="99"/>
      <c r="F37" s="102"/>
    </row>
    <row r="38" spans="1:6">
      <c r="A38" s="99"/>
      <c r="B38" s="100"/>
      <c r="C38" s="101"/>
      <c r="D38" s="101"/>
      <c r="E38" s="99"/>
      <c r="F38" s="102"/>
    </row>
    <row r="39" spans="1:6">
      <c r="A39" s="99"/>
      <c r="B39" s="100"/>
      <c r="C39" s="101"/>
      <c r="D39" s="101"/>
      <c r="E39" s="99"/>
      <c r="F39" s="102"/>
    </row>
    <row r="40" spans="1:6" ht="15.75" thickBot="1">
      <c r="A40" s="103"/>
      <c r="B40" s="104"/>
      <c r="C40" s="105"/>
      <c r="D40" s="105"/>
      <c r="E40" s="106"/>
      <c r="F40" s="107"/>
    </row>
    <row r="41" spans="1:6" ht="16.5" thickBot="1">
      <c r="A41" s="108" t="s">
        <v>35</v>
      </c>
      <c r="B41" s="109"/>
      <c r="C41" s="109"/>
      <c r="D41" s="109"/>
      <c r="E41" s="110"/>
      <c r="F41" s="111">
        <f>SUM(F22:F40)</f>
        <v>127440</v>
      </c>
    </row>
    <row r="42" spans="1:6">
      <c r="A42" s="112" t="s">
        <v>40</v>
      </c>
      <c r="B42" s="113"/>
      <c r="C42" s="113"/>
      <c r="D42" s="113"/>
      <c r="E42" s="114"/>
      <c r="F42" s="115"/>
    </row>
    <row r="43" spans="1:6" ht="24">
      <c r="A43" s="116" t="s">
        <v>53</v>
      </c>
      <c r="B43" s="117"/>
      <c r="C43" s="117"/>
      <c r="D43" s="117"/>
      <c r="E43" s="118" t="s">
        <v>54</v>
      </c>
      <c r="F43" s="119"/>
    </row>
    <row r="44" spans="1:6">
      <c r="A44" s="120" t="s">
        <v>56</v>
      </c>
      <c r="B44" s="121"/>
      <c r="C44" s="121"/>
      <c r="D44" s="121"/>
      <c r="E44" s="122"/>
      <c r="F44" s="123"/>
    </row>
    <row r="45" spans="1:6">
      <c r="A45" s="120"/>
      <c r="B45" s="121"/>
      <c r="C45" s="121"/>
      <c r="D45" s="121"/>
      <c r="E45" s="118" t="s">
        <v>41</v>
      </c>
      <c r="F45" s="124"/>
    </row>
    <row r="46" spans="1:6">
      <c r="A46" s="125" t="s">
        <v>55</v>
      </c>
      <c r="B46" s="126"/>
      <c r="C46" s="126"/>
      <c r="D46" s="126"/>
      <c r="E46" s="118"/>
      <c r="F46" s="124"/>
    </row>
    <row r="47" spans="1:6" ht="15.75" thickBot="1">
      <c r="A47" s="127"/>
      <c r="B47" s="128"/>
      <c r="C47" s="128"/>
      <c r="D47" s="128"/>
      <c r="E47" s="129"/>
      <c r="F47" s="130"/>
    </row>
    <row r="48" spans="1:6" ht="15.75" thickBot="1">
      <c r="A48" s="131"/>
      <c r="B48" s="132"/>
      <c r="C48" s="132"/>
      <c r="D48" s="132"/>
      <c r="E48" s="133"/>
      <c r="F48" s="134"/>
    </row>
  </sheetData>
  <mergeCells count="19">
    <mergeCell ref="A44:A45"/>
    <mergeCell ref="E44:F44"/>
    <mergeCell ref="E45:F47"/>
    <mergeCell ref="A46:A47"/>
    <mergeCell ref="B9:D10"/>
    <mergeCell ref="E9:E10"/>
    <mergeCell ref="F9:F10"/>
    <mergeCell ref="A11:A12"/>
    <mergeCell ref="F11:F12"/>
    <mergeCell ref="E43:F43"/>
    <mergeCell ref="A1:F1"/>
    <mergeCell ref="A2:F2"/>
    <mergeCell ref="A3:F3"/>
    <mergeCell ref="A4:F4"/>
    <mergeCell ref="A5:F5"/>
    <mergeCell ref="B7:D7"/>
    <mergeCell ref="E7:E8"/>
    <mergeCell ref="F7:F8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20FB-15A0-4B99-9FA3-D5567E4E1528}">
  <dimension ref="C2:I21"/>
  <sheetViews>
    <sheetView zoomScaleNormal="100" workbookViewId="0">
      <selection activeCell="C3" sqref="C3:G3"/>
    </sheetView>
  </sheetViews>
  <sheetFormatPr defaultRowHeight="15"/>
  <cols>
    <col min="3" max="3" width="6.85546875" customWidth="1"/>
    <col min="4" max="4" width="14.28515625" customWidth="1"/>
    <col min="6" max="6" width="9.85546875" customWidth="1"/>
    <col min="7" max="7" width="10.5703125" customWidth="1"/>
  </cols>
  <sheetData>
    <row r="2" spans="3:9" ht="11.25" customHeight="1" thickBot="1"/>
    <row r="3" spans="3:9" ht="44.25" customHeight="1" thickBot="1">
      <c r="C3" s="1" t="s">
        <v>0</v>
      </c>
      <c r="D3" s="2"/>
      <c r="E3" s="2"/>
      <c r="F3" s="2"/>
      <c r="G3" s="3"/>
    </row>
    <row r="4" spans="3:9">
      <c r="C4" s="4" t="s">
        <v>1</v>
      </c>
      <c r="D4" s="5"/>
      <c r="E4" s="6"/>
      <c r="F4" s="7" t="s">
        <v>2</v>
      </c>
      <c r="G4" s="6"/>
    </row>
    <row r="5" spans="3:9" ht="15.75" thickBot="1">
      <c r="C5" s="8"/>
      <c r="D5" s="9"/>
      <c r="E5" s="10"/>
      <c r="F5" s="11"/>
      <c r="G5" s="12"/>
    </row>
    <row r="6" spans="3:9">
      <c r="C6" s="8"/>
      <c r="D6" s="9"/>
      <c r="E6" s="10"/>
      <c r="F6" s="7" t="s">
        <v>3</v>
      </c>
      <c r="G6" s="6"/>
    </row>
    <row r="7" spans="3:9" ht="15.75" thickBot="1">
      <c r="C7" s="11"/>
      <c r="D7" s="13"/>
      <c r="E7" s="12"/>
      <c r="F7" s="11"/>
      <c r="G7" s="12"/>
    </row>
    <row r="8" spans="3:9" ht="15.75" thickBot="1"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</row>
    <row r="9" spans="3:9">
      <c r="C9" s="15">
        <v>1</v>
      </c>
      <c r="D9" s="16" t="s">
        <v>9</v>
      </c>
      <c r="E9" s="16">
        <v>10</v>
      </c>
      <c r="F9" s="16">
        <v>25</v>
      </c>
      <c r="G9" s="17">
        <f>PRODUCT(E9,F9)</f>
        <v>250</v>
      </c>
    </row>
    <row r="10" spans="3:9">
      <c r="C10" s="18">
        <v>2</v>
      </c>
      <c r="D10" s="19" t="s">
        <v>10</v>
      </c>
      <c r="E10" s="19">
        <v>30</v>
      </c>
      <c r="F10" s="19">
        <v>20</v>
      </c>
      <c r="G10" s="17">
        <f t="shared" ref="G10:G18" si="0">PRODUCT(E10,F10)</f>
        <v>600</v>
      </c>
    </row>
    <row r="11" spans="3:9">
      <c r="C11" s="18">
        <v>3</v>
      </c>
      <c r="D11" s="19" t="s">
        <v>11</v>
      </c>
      <c r="E11" s="19">
        <v>20</v>
      </c>
      <c r="F11" s="19">
        <v>2000</v>
      </c>
      <c r="G11" s="17">
        <f t="shared" si="0"/>
        <v>40000</v>
      </c>
    </row>
    <row r="12" spans="3:9">
      <c r="C12" s="18">
        <v>4</v>
      </c>
      <c r="D12" s="19" t="s">
        <v>12</v>
      </c>
      <c r="E12" s="19">
        <v>50</v>
      </c>
      <c r="F12" s="19">
        <v>11999</v>
      </c>
      <c r="G12" s="17">
        <f t="shared" si="0"/>
        <v>599950</v>
      </c>
    </row>
    <row r="13" spans="3:9">
      <c r="C13" s="18">
        <v>5</v>
      </c>
      <c r="D13" s="19" t="s">
        <v>13</v>
      </c>
      <c r="E13" s="19">
        <v>99</v>
      </c>
      <c r="F13" s="19">
        <v>50000</v>
      </c>
      <c r="G13" s="17">
        <f t="shared" si="0"/>
        <v>4950000</v>
      </c>
    </row>
    <row r="14" spans="3:9">
      <c r="C14" s="18">
        <v>6</v>
      </c>
      <c r="D14" s="19" t="s">
        <v>14</v>
      </c>
      <c r="E14" s="19">
        <v>43</v>
      </c>
      <c r="F14" s="19">
        <v>60000</v>
      </c>
      <c r="G14" s="17">
        <f t="shared" si="0"/>
        <v>2580000</v>
      </c>
    </row>
    <row r="15" spans="3:9">
      <c r="C15" s="18">
        <v>7</v>
      </c>
      <c r="D15" s="19" t="s">
        <v>15</v>
      </c>
      <c r="E15" s="19">
        <v>65</v>
      </c>
      <c r="F15" s="19">
        <v>80000</v>
      </c>
      <c r="G15" s="17">
        <f t="shared" si="0"/>
        <v>5200000</v>
      </c>
    </row>
    <row r="16" spans="3:9">
      <c r="C16" s="18">
        <v>8</v>
      </c>
      <c r="D16" s="19" t="s">
        <v>16</v>
      </c>
      <c r="E16" s="19">
        <v>75</v>
      </c>
      <c r="F16" s="19">
        <v>60000</v>
      </c>
      <c r="G16" s="17">
        <f t="shared" si="0"/>
        <v>4500000</v>
      </c>
      <c r="I16" s="20"/>
    </row>
    <row r="17" spans="3:7">
      <c r="C17" s="18">
        <v>9</v>
      </c>
      <c r="D17" s="19" t="s">
        <v>17</v>
      </c>
      <c r="E17" s="19">
        <v>35</v>
      </c>
      <c r="F17" s="19">
        <v>500</v>
      </c>
      <c r="G17" s="17">
        <f t="shared" si="0"/>
        <v>17500</v>
      </c>
    </row>
    <row r="18" spans="3:7" ht="15.75" thickBot="1">
      <c r="C18" s="21">
        <v>10</v>
      </c>
      <c r="D18" s="22" t="s">
        <v>18</v>
      </c>
      <c r="E18" s="22">
        <v>18</v>
      </c>
      <c r="F18" s="22">
        <v>90000</v>
      </c>
      <c r="G18" s="17">
        <f t="shared" si="0"/>
        <v>1620000</v>
      </c>
    </row>
    <row r="19" spans="3:7" ht="15.75" thickBot="1">
      <c r="C19" s="23" t="s">
        <v>19</v>
      </c>
      <c r="D19" s="24"/>
      <c r="E19" s="24"/>
      <c r="F19" s="25"/>
      <c r="G19" s="26">
        <f>SUM(G9:G18)</f>
        <v>19508300</v>
      </c>
    </row>
    <row r="20" spans="3:7" ht="15.75" thickBot="1">
      <c r="C20" s="27" t="s">
        <v>20</v>
      </c>
      <c r="D20" s="28"/>
      <c r="E20" s="28"/>
      <c r="F20" s="29">
        <v>0.18</v>
      </c>
      <c r="G20" s="26">
        <f>SUBTOTAL(106,G19,F20)</f>
        <v>3511494</v>
      </c>
    </row>
    <row r="21" spans="3:7" ht="15.75" thickBot="1">
      <c r="C21" s="23" t="s">
        <v>21</v>
      </c>
      <c r="D21" s="24"/>
      <c r="E21" s="24"/>
      <c r="F21" s="25"/>
      <c r="G21" s="26">
        <f>SUM(G19:G20)</f>
        <v>23019794</v>
      </c>
    </row>
  </sheetData>
  <mergeCells count="6">
    <mergeCell ref="C3:G3"/>
    <mergeCell ref="C4:E7"/>
    <mergeCell ref="F4:G5"/>
    <mergeCell ref="F6:G7"/>
    <mergeCell ref="C19:F19"/>
    <mergeCell ref="C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INVOICE BIL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GST Invoice Bill</dc:title>
  <dc:subject>Excel</dc:subject>
  <dc:creator>Kamal Nain</dc:creator>
  <cp:keywords>KAMAL NAIN</cp:keywords>
  <cp:lastModifiedBy>Kamal Nain</cp:lastModifiedBy>
  <dcterms:created xsi:type="dcterms:W3CDTF">2023-10-21T08:00:53Z</dcterms:created>
  <dcterms:modified xsi:type="dcterms:W3CDTF">2023-10-21T08:20:51Z</dcterms:modified>
</cp:coreProperties>
</file>