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mal\Documents\UiPath\PDD_Consulta_de_licitaciones\Data\"/>
    </mc:Choice>
  </mc:AlternateContent>
  <xr:revisionPtr revIDLastSave="0" documentId="13_ncr:1_{EA46E1E1-055F-408C-A167-A963BC58517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A6" i="3"/>
  <c r="E5" i="3" l="1"/>
  <c r="A5" i="3"/>
  <c r="E4" i="3" l="1"/>
  <c r="A4" i="3"/>
  <c r="E3" i="3" l="1"/>
  <c r="A3" i="3"/>
  <c r="E2" i="3" l="1"/>
  <c r="A2" i="3"/>
</calcChain>
</file>

<file path=xl/sharedStrings.xml><?xml version="1.0" encoding="utf-8"?>
<sst xmlns="http://schemas.openxmlformats.org/spreadsheetml/2006/main" count="37" uniqueCount="19">
  <si>
    <t>Nº de expediente y título</t>
  </si>
  <si>
    <t>Tipo de contrato</t>
  </si>
  <si>
    <t>Órgano de contratación</t>
  </si>
  <si>
    <t>Importe licitación</t>
  </si>
  <si>
    <t>Importe adjudicación</t>
  </si>
  <si>
    <t>Fecha fin presentación</t>
  </si>
  <si>
    <t>Estado</t>
  </si>
  <si>
    <t>Servicios</t>
  </si>
  <si>
    <t>Consejería de Fomento, Infraestructuras y Ordenación del Territorio. Secretaría General Técnica</t>
  </si>
  <si>
    <t>45.449,63€</t>
  </si>
  <si>
    <t>27/02/2020</t>
  </si>
  <si>
    <t>Publicada</t>
  </si>
  <si>
    <t>Red de Villas Turísticas de Andalucía, S.A.</t>
  </si>
  <si>
    <t>21.504,00€</t>
  </si>
  <si>
    <t>Agencia de Innovación y Desarrollo de Andalucía (IDEA)</t>
  </si>
  <si>
    <t>120.567,53€</t>
  </si>
  <si>
    <t>441.494,05€</t>
  </si>
  <si>
    <t>Delegación Territorial de Turismo, Regeneración, Justicia y Administración Local en Córdoba</t>
  </si>
  <si>
    <t>513.220,09€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</si>
</sst>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053E-E5F2-40FB-A2C3-84B8F28E195A}">
  <dimension ref="A1:G6"/>
  <sheetViews>
    <sheetView tabSelected="1" workbookViewId="0">
      <selection activeCell="F15" sqref="F15"/>
    </sheetView>
  </sheetViews>
  <sheetFormatPr defaultRowHeight="14.5" x14ac:dyDescent="0.35"/>
  <cols>
    <col min="1" max="1" width="22" bestFit="1" customWidth="1"/>
    <col min="2" max="2" width="14.81640625" bestFit="1" customWidth="1"/>
    <col min="3" max="3" width="20.81640625" bestFit="1" customWidth="1"/>
    <col min="4" max="4" width="15.54296875" bestFit="1" customWidth="1"/>
    <col min="5" max="5" width="18.81640625" bestFit="1" customWidth="1"/>
    <col min="6" max="6" width="19.81640625" style="3" bestFit="1" customWidth="1"/>
    <col min="7" max="7" width="8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 s="4" t="str">
        <f>HYPERLINK("https://www.juntadeandalucia.es/temas/contratacion-publica/perfiles-licitaciones/detalle/000000210550.html","CONTR 2019 0000390393 - ASISTENCIA TÉCNICA PARA ELABORAR EL PLAN DE TRANSPORTE DE CÓRDOBA")</f>
        <v>CONTR 2019 0000390393 - ASISTENCIA TÉCNICA PARA ELABORAR EL PLAN DE TRANSPORTE DE CÓRDOBA</v>
      </c>
      <c r="B2" t="s">
        <v>7</v>
      </c>
      <c r="C2" t="s">
        <v>8</v>
      </c>
      <c r="D2" t="s">
        <v>9</v>
      </c>
      <c r="E2" s="4" t="str">
        <f>HYPERLINK("","")</f>
        <v/>
      </c>
      <c r="F2" s="3" t="s">
        <v>10</v>
      </c>
      <c r="G2" t="s">
        <v>11</v>
      </c>
    </row>
    <row r="3" spans="1:7" x14ac:dyDescent="0.35">
      <c r="A3" s="4" t="str">
        <f>HYPERLINK("https://www.juntadeandalucia.es/temas/contratacion-publica/perfiles-licitaciones/detalle/000000210319.html","C101-01MO-0220-0002 - SERVICIO DE VIGILANCIA DURANTE EL PERIODO DE EJECUCIÓN DE AS OBRAS DE LA VILLA TURÍSTICA DE LAUJAR DE ANDARAX (ALMERÍA)")</f>
        <v>C101-01MO-0220-0002 - SERVICIO DE VIGILANCIA DURANTE EL PERIODO DE EJECUCIÓN DE AS OBRAS DE LA VILLA TURÍSTICA DE LAUJAR DE ANDARAX (ALMERÍA)</v>
      </c>
      <c r="B3" t="s">
        <v>7</v>
      </c>
      <c r="C3" t="s">
        <v>12</v>
      </c>
      <c r="D3" t="s">
        <v>13</v>
      </c>
      <c r="E3" s="4" t="str">
        <f>HYPERLINK("","")</f>
        <v/>
      </c>
      <c r="F3" s="3" t="s">
        <v>10</v>
      </c>
      <c r="G3" t="s">
        <v>11</v>
      </c>
    </row>
    <row r="4" spans="1:7" x14ac:dyDescent="0.35">
      <c r="A4" s="4" t="str">
        <f>HYPERLINK("https://www.juntadeandalucia.es/temas/contratacion-publica/perfiles-licitaciones/detalle/000000195823.html","8/2019-EP-SA - Servicios de consultoría y asistencia técnica para la elaboración del Plan Estratégico 2020-2023 de la Agencia de Innovación y Desarrollo de Andalucía.")</f>
        <v>8/2019-EP-SA - Servicios de consultoría y asistencia técnica para la elaboración del Plan Estratégico 2020-2023 de la Agencia de Innovación y Desarrollo de Andalucía.</v>
      </c>
      <c r="B4" t="s">
        <v>7</v>
      </c>
      <c r="C4" t="s">
        <v>14</v>
      </c>
      <c r="D4" t="s">
        <v>15</v>
      </c>
      <c r="E4" s="4" t="str">
        <f>HYPERLINK("","")</f>
        <v/>
      </c>
      <c r="F4" s="3">
        <v>44167</v>
      </c>
      <c r="G4" t="s">
        <v>11</v>
      </c>
    </row>
    <row r="5" spans="1:7" x14ac:dyDescent="0.35">
      <c r="A5" s="4" t="str">
        <f>HYPERLINK("https://www.juntadeandalucia.es/temas/contratacion-publica/perfiles-licitaciones/detalle/000000201087.html","CONTR 2019 0000569701 - INVENTARIO EDIFICIOS DE INTERÉS ARQUITECTÓNICO PROPIEDAD P. CARACTER LOCAL")</f>
        <v>CONTR 2019 0000569701 - INVENTARIO EDIFICIOS DE INTERÉS ARQUITECTÓNICO PROPIEDAD P. CARACTER LOCAL</v>
      </c>
      <c r="B5" t="s">
        <v>7</v>
      </c>
      <c r="C5" t="s">
        <v>8</v>
      </c>
      <c r="D5" t="s">
        <v>16</v>
      </c>
      <c r="E5" s="4" t="str">
        <f>HYPERLINK("https://www.juntadeandalucia.es/temas/contratacion-publica/perfiles-licitaciones/detalle/000000201087.html","ver lotes")</f>
        <v>ver lotes</v>
      </c>
      <c r="F5" s="3">
        <v>43985</v>
      </c>
      <c r="G5" t="s">
        <v>11</v>
      </c>
    </row>
    <row r="6" spans="1:7" x14ac:dyDescent="0.35">
      <c r="A6" s="4" t="str">
        <f>HYPERLINK("https://www.juntadeandalucia.es/temas/contratacion-publica/perfiles-licitaciones/detalle/000000199679.html","CONTR 2019 0000638846 - SERVICIO PARA LA GESTION DEL PUNTO DE ENCUENTRO FAMILIAR PROVINCIA CORDOBA")</f>
        <v>CONTR 2019 0000638846 - SERVICIO PARA LA GESTION DEL PUNTO DE ENCUENTRO FAMILIAR PROVINCIA CORDOBA</v>
      </c>
      <c r="B6" t="s">
        <v>7</v>
      </c>
      <c r="C6" t="s">
        <v>17</v>
      </c>
      <c r="D6" t="s">
        <v>18</v>
      </c>
      <c r="E6" s="4" t="str">
        <f>HYPERLINK("","")</f>
        <v/>
      </c>
      <c r="F6" s="3" t="s">
        <v>10</v>
      </c>
      <c r="G6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D2C6-F8B1-4073-B8C4-AEC68C7C2ECD}">
  <dimension ref="A1:G1"/>
  <sheetViews>
    <sheetView workbookViewId="0">
      <selection activeCell="C5" sqref="C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</cp:lastModifiedBy>
  <dcterms:created xsi:type="dcterms:W3CDTF">2015-06-05T18:17:20Z</dcterms:created>
  <dcterms:modified xsi:type="dcterms:W3CDTF">2020-02-13T04:13:33Z</dcterms:modified>
</cp:coreProperties>
</file>