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4.xml" ContentType="application/vnd.openxmlformats-officedocument.drawing+xml"/>
  <Override PartName="/xl/ink/ink7.xml" ContentType="application/inkml+xml"/>
  <Override PartName="/xl/ink/ink8.xml" ContentType="application/inkml+xml"/>
  <Override PartName="/xl/drawings/drawing5.xml" ContentType="application/vnd.openxmlformats-officedocument.drawing+xml"/>
  <Override PartName="/xl/ink/ink9.xml" ContentType="application/inkml+xml"/>
  <Override PartName="/xl/ink/ink10.xml" ContentType="application/inkml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1.xml" ContentType="application/inkml+xml"/>
  <Override PartName="/xl/drawings/drawing8.xml" ContentType="application/vnd.openxmlformats-officedocument.drawing+xml"/>
  <Override PartName="/xl/ink/ink12.xml" ContentType="application/inkml+xml"/>
  <Override PartName="/xl/drawings/drawing9.xml" ContentType="application/vnd.openxmlformats-officedocument.drawing+xml"/>
  <Override PartName="/xl/ink/ink13.xml" ContentType="application/inkml+xml"/>
  <Override PartName="/xl/drawings/drawing10.xml" ContentType="application/vnd.openxmlformats-officedocument.drawing+xml"/>
  <Override PartName="/xl/ink/ink14.xml" ContentType="application/inkml+xml"/>
  <Override PartName="/xl/drawings/drawing11.xml" ContentType="application/vnd.openxmlformats-officedocument.drawing+xml"/>
  <Override PartName="/xl/ink/ink15.xml" ContentType="application/inkml+xml"/>
  <Override PartName="/xl/drawings/drawing12.xml" ContentType="application/vnd.openxmlformats-officedocument.drawing+xml"/>
  <Override PartName="/xl/ink/ink16.xml" ContentType="application/inkml+xml"/>
  <Override PartName="/xl/drawings/drawing13.xml" ContentType="application/vnd.openxmlformats-officedocument.drawing+xml"/>
  <Override PartName="/xl/ink/ink17.xml" ContentType="application/inkml+xml"/>
  <Override PartName="/xl/drawings/drawing14.xml" ContentType="application/vnd.openxmlformats-officedocument.drawing+xml"/>
  <Override PartName="/xl/ink/ink18.xml" ContentType="application/inkml+xml"/>
  <Override PartName="/xl/drawings/drawing15.xml" ContentType="application/vnd.openxmlformats-officedocument.drawing+xml"/>
  <Override PartName="/xl/ink/ink19.xml" ContentType="application/inkml+xml"/>
  <Override PartName="/xl/drawings/drawing16.xml" ContentType="application/vnd.openxmlformats-officedocument.drawing+xml"/>
  <Override PartName="/xl/ink/ink20.xml" ContentType="application/inkml+xml"/>
  <Override PartName="/xl/drawings/drawing17.xml" ContentType="application/vnd.openxmlformats-officedocument.drawing+xml"/>
  <Override PartName="/xl/ink/ink21.xml" ContentType="application/inkml+xml"/>
  <Override PartName="/xl/drawings/drawing18.xml" ContentType="application/vnd.openxmlformats-officedocument.drawing+xml"/>
  <Override PartName="/xl/ink/ink22.xml" ContentType="application/inkml+xml"/>
  <Override PartName="/xl/drawings/drawing19.xml" ContentType="application/vnd.openxmlformats-officedocument.drawing+xml"/>
  <Override PartName="/xl/ink/ink23.xml" ContentType="application/inkml+xml"/>
  <Override PartName="/xl/drawings/drawing20.xml" ContentType="application/vnd.openxmlformats-officedocument.drawing+xml"/>
  <Override PartName="/xl/ink/ink24.xml" ContentType="application/inkml+xml"/>
  <Override PartName="/xl/drawings/drawing21.xml" ContentType="application/vnd.openxmlformats-officedocument.drawing+xml"/>
  <Override PartName="/xl/ink/ink25.xml" ContentType="application/inkml+xml"/>
  <Override PartName="/xl/drawings/drawing22.xml" ContentType="application/vnd.openxmlformats-officedocument.drawing+xml"/>
  <Override PartName="/xl/ink/ink26.xml" ContentType="application/inkml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cquensys-my.sharepoint.com/personal/elba_rodriguez_azulity_com/Documents/Time Sheets/Lucy Engel/"/>
    </mc:Choice>
  </mc:AlternateContent>
  <xr:revisionPtr revIDLastSave="0" documentId="8_{04B2A558-477C-4893-80C0-7B53801D88B0}" xr6:coauthVersionLast="47" xr6:coauthVersionMax="47" xr10:uidLastSave="{00000000-0000-0000-0000-000000000000}"/>
  <bookViews>
    <workbookView xWindow="1170" yWindow="1170" windowWidth="21600" windowHeight="13350" firstSheet="8" activeTab="17" xr2:uid="{00000000-000D-0000-FFFF-FFFF00000000}"/>
  </bookViews>
  <sheets>
    <sheet name="6.8_6.14" sheetId="27" state="hidden" r:id="rId1"/>
    <sheet name="6.15_6.21" sheetId="26" state="hidden" r:id="rId2"/>
    <sheet name="6.22_6.28" sheetId="24" state="hidden" r:id="rId3"/>
    <sheet name="6.29_7.5" sheetId="12" state="hidden" r:id="rId4"/>
    <sheet name="7.6_7.12" sheetId="8" state="hidden" r:id="rId5"/>
    <sheet name="7.12_7.18" sheetId="28" state="hidden" r:id="rId6"/>
    <sheet name="7.20_7.26" sheetId="29" r:id="rId7"/>
    <sheet name="7.27_8.2" sheetId="30" r:id="rId8"/>
    <sheet name="8.2_8.9" sheetId="31" r:id="rId9"/>
    <sheet name="8.10_8.16" sheetId="32" state="hidden" r:id="rId10"/>
    <sheet name="8.10_8.23" sheetId="33" state="hidden" r:id="rId11"/>
    <sheet name="8.24_8.30" sheetId="34" state="hidden" r:id="rId12"/>
    <sheet name="8.31_9.6" sheetId="36" state="hidden" r:id="rId13"/>
    <sheet name="9.7_9.13" sheetId="35" state="hidden" r:id="rId14"/>
    <sheet name="9.14_9.20" sheetId="37" state="hidden" r:id="rId15"/>
    <sheet name="9.21_9.27" sheetId="38" state="hidden" r:id="rId16"/>
    <sheet name="9.28_10.4" sheetId="39" state="hidden" r:id="rId17"/>
    <sheet name="10.5_10.11" sheetId="41" r:id="rId18"/>
    <sheet name="10.12_10.18" sheetId="40" r:id="rId19"/>
    <sheet name="10.19_10.25" sheetId="42" r:id="rId20"/>
    <sheet name="10.26_11.1" sheetId="43" r:id="rId21"/>
    <sheet name="11.2_11.8" sheetId="44" r:id="rId22"/>
    <sheet name="TL" sheetId="2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44" l="1"/>
  <c r="B13" i="44"/>
  <c r="C12" i="44"/>
  <c r="D19" i="43"/>
  <c r="B13" i="43"/>
  <c r="C12" i="43"/>
  <c r="D19" i="42"/>
  <c r="B13" i="42"/>
  <c r="C12" i="42"/>
  <c r="D19" i="41"/>
  <c r="B13" i="41"/>
  <c r="C12" i="41"/>
  <c r="D19" i="40"/>
  <c r="B13" i="40"/>
  <c r="C12" i="40"/>
  <c r="D19" i="39"/>
  <c r="B13" i="39"/>
  <c r="C12" i="39"/>
  <c r="D19" i="38"/>
  <c r="B13" i="38"/>
  <c r="C12" i="38"/>
  <c r="D19" i="37"/>
  <c r="B12" i="37"/>
  <c r="B13" i="37" s="1"/>
  <c r="B14" i="37" s="1"/>
  <c r="B15" i="37" s="1"/>
  <c r="B16" i="37" s="1"/>
  <c r="B17" i="37" s="1"/>
  <c r="B18" i="37" s="1"/>
  <c r="D19" i="36"/>
  <c r="B12" i="36"/>
  <c r="B13" i="36" s="1"/>
  <c r="B14" i="36" s="1"/>
  <c r="B15" i="36" s="1"/>
  <c r="B16" i="36" s="1"/>
  <c r="B17" i="36" s="1"/>
  <c r="B18" i="36" s="1"/>
  <c r="D19" i="35"/>
  <c r="B12" i="35"/>
  <c r="B13" i="35" s="1"/>
  <c r="B14" i="35" s="1"/>
  <c r="B15" i="35" s="1"/>
  <c r="B16" i="35" s="1"/>
  <c r="B17" i="35" s="1"/>
  <c r="B18" i="35" s="1"/>
  <c r="D19" i="34"/>
  <c r="B12" i="34"/>
  <c r="B13" i="34" s="1"/>
  <c r="B14" i="34" s="1"/>
  <c r="B15" i="34" s="1"/>
  <c r="B16" i="34" s="1"/>
  <c r="B17" i="34" s="1"/>
  <c r="B18" i="34" s="1"/>
  <c r="D19" i="33"/>
  <c r="B12" i="33"/>
  <c r="B13" i="33" s="1"/>
  <c r="B14" i="33" s="1"/>
  <c r="B15" i="33" s="1"/>
  <c r="B16" i="33" s="1"/>
  <c r="B17" i="33" s="1"/>
  <c r="B18" i="33" s="1"/>
  <c r="D19" i="32"/>
  <c r="B12" i="32"/>
  <c r="B13" i="32" s="1"/>
  <c r="B14" i="32" s="1"/>
  <c r="B15" i="32" s="1"/>
  <c r="B16" i="32" s="1"/>
  <c r="B17" i="32" s="1"/>
  <c r="B18" i="32" s="1"/>
  <c r="D19" i="31"/>
  <c r="B12" i="31"/>
  <c r="D19" i="30"/>
  <c r="B12" i="30"/>
  <c r="B18" i="29"/>
  <c r="C18" i="29" s="1"/>
  <c r="B17" i="29"/>
  <c r="C17" i="29" s="1"/>
  <c r="B16" i="29"/>
  <c r="C16" i="29" s="1"/>
  <c r="B12" i="29"/>
  <c r="D19" i="29"/>
  <c r="D19" i="28"/>
  <c r="B13" i="28"/>
  <c r="C12" i="28"/>
  <c r="D19" i="27"/>
  <c r="B13" i="27"/>
  <c r="C12" i="27"/>
  <c r="D19" i="26"/>
  <c r="B13" i="26"/>
  <c r="C12" i="26"/>
  <c r="E19" i="24"/>
  <c r="C13" i="24"/>
  <c r="D12" i="24"/>
  <c r="D19" i="12"/>
  <c r="B13" i="12"/>
  <c r="D19" i="8"/>
  <c r="B13" i="8"/>
  <c r="C12" i="8"/>
  <c r="D19" i="2"/>
  <c r="B14" i="44" l="1"/>
  <c r="C13" i="44"/>
  <c r="B14" i="43"/>
  <c r="C13" i="43"/>
  <c r="B14" i="42"/>
  <c r="C13" i="42"/>
  <c r="B14" i="41"/>
  <c r="C13" i="41"/>
  <c r="B14" i="40"/>
  <c r="C13" i="40"/>
  <c r="B14" i="39"/>
  <c r="C13" i="39"/>
  <c r="B14" i="38"/>
  <c r="C13" i="38"/>
  <c r="B13" i="31"/>
  <c r="B13" i="30"/>
  <c r="C12" i="30"/>
  <c r="B13" i="29"/>
  <c r="C12" i="29"/>
  <c r="B14" i="28"/>
  <c r="C13" i="28"/>
  <c r="B14" i="27"/>
  <c r="C13" i="27"/>
  <c r="B14" i="26"/>
  <c r="C13" i="26"/>
  <c r="C14" i="24"/>
  <c r="D13" i="24"/>
  <c r="B14" i="12"/>
  <c r="B14" i="8"/>
  <c r="C13" i="8"/>
  <c r="B13" i="2"/>
  <c r="C13" i="2" s="1"/>
  <c r="C12" i="2"/>
  <c r="B15" i="44" l="1"/>
  <c r="C14" i="44"/>
  <c r="B15" i="43"/>
  <c r="C14" i="43"/>
  <c r="B15" i="42"/>
  <c r="C14" i="42"/>
  <c r="B15" i="41"/>
  <c r="C14" i="41"/>
  <c r="B15" i="40"/>
  <c r="C14" i="40"/>
  <c r="B15" i="39"/>
  <c r="C14" i="39"/>
  <c r="B15" i="38"/>
  <c r="C14" i="38"/>
  <c r="B14" i="31"/>
  <c r="B14" i="30"/>
  <c r="C13" i="30"/>
  <c r="B14" i="29"/>
  <c r="C13" i="29"/>
  <c r="B15" i="28"/>
  <c r="C14" i="28"/>
  <c r="B15" i="27"/>
  <c r="C14" i="27"/>
  <c r="B15" i="26"/>
  <c r="C14" i="26"/>
  <c r="C15" i="24"/>
  <c r="D14" i="24"/>
  <c r="B15" i="12"/>
  <c r="B15" i="8"/>
  <c r="C14" i="8"/>
  <c r="B14" i="2"/>
  <c r="B15" i="2" s="1"/>
  <c r="B16" i="2" s="1"/>
  <c r="B16" i="44" l="1"/>
  <c r="C15" i="44"/>
  <c r="B16" i="43"/>
  <c r="C15" i="43"/>
  <c r="B16" i="42"/>
  <c r="C15" i="42"/>
  <c r="B16" i="41"/>
  <c r="C15" i="41"/>
  <c r="B16" i="40"/>
  <c r="C15" i="40"/>
  <c r="B16" i="39"/>
  <c r="C15" i="39"/>
  <c r="B16" i="38"/>
  <c r="C15" i="38"/>
  <c r="B15" i="31"/>
  <c r="B15" i="30"/>
  <c r="C14" i="30"/>
  <c r="B15" i="29"/>
  <c r="C14" i="29"/>
  <c r="B16" i="28"/>
  <c r="C15" i="28"/>
  <c r="B16" i="27"/>
  <c r="C15" i="27"/>
  <c r="B16" i="26"/>
  <c r="C15" i="26"/>
  <c r="C16" i="24"/>
  <c r="D15" i="24"/>
  <c r="B16" i="12"/>
  <c r="B16" i="8"/>
  <c r="C15" i="8"/>
  <c r="C14" i="2"/>
  <c r="C15" i="2"/>
  <c r="C16" i="2"/>
  <c r="B17" i="2"/>
  <c r="B18" i="2" s="1"/>
  <c r="C18" i="2" s="1"/>
  <c r="B17" i="44" l="1"/>
  <c r="C16" i="44"/>
  <c r="B17" i="43"/>
  <c r="C16" i="43"/>
  <c r="B17" i="42"/>
  <c r="C16" i="42"/>
  <c r="B17" i="41"/>
  <c r="C16" i="41"/>
  <c r="B17" i="40"/>
  <c r="C16" i="40"/>
  <c r="B17" i="39"/>
  <c r="C16" i="39"/>
  <c r="B17" i="38"/>
  <c r="C16" i="38"/>
  <c r="B16" i="31"/>
  <c r="B16" i="30"/>
  <c r="C15" i="30"/>
  <c r="C15" i="29"/>
  <c r="B17" i="28"/>
  <c r="C16" i="28"/>
  <c r="B17" i="27"/>
  <c r="C16" i="27"/>
  <c r="B17" i="26"/>
  <c r="C16" i="26"/>
  <c r="C17" i="24"/>
  <c r="D16" i="24"/>
  <c r="B17" i="12"/>
  <c r="B17" i="8"/>
  <c r="C16" i="8"/>
  <c r="C17" i="2"/>
  <c r="B18" i="44" l="1"/>
  <c r="C18" i="44" s="1"/>
  <c r="C17" i="44"/>
  <c r="B18" i="43"/>
  <c r="C18" i="43" s="1"/>
  <c r="C17" i="43"/>
  <c r="B18" i="42"/>
  <c r="C18" i="42" s="1"/>
  <c r="C17" i="42"/>
  <c r="B18" i="41"/>
  <c r="C18" i="41" s="1"/>
  <c r="C17" i="41"/>
  <c r="B18" i="40"/>
  <c r="C18" i="40" s="1"/>
  <c r="C17" i="40"/>
  <c r="B18" i="39"/>
  <c r="C18" i="39" s="1"/>
  <c r="C17" i="39"/>
  <c r="B18" i="38"/>
  <c r="C18" i="38" s="1"/>
  <c r="C17" i="38"/>
  <c r="B17" i="31"/>
  <c r="B17" i="30"/>
  <c r="C16" i="30"/>
  <c r="B18" i="28"/>
  <c r="C18" i="28" s="1"/>
  <c r="C17" i="28"/>
  <c r="B18" i="27"/>
  <c r="C18" i="27" s="1"/>
  <c r="C17" i="27"/>
  <c r="B18" i="26"/>
  <c r="C18" i="26" s="1"/>
  <c r="C17" i="26"/>
  <c r="C18" i="24"/>
  <c r="D18" i="24" s="1"/>
  <c r="D17" i="24"/>
  <c r="B18" i="12"/>
  <c r="B18" i="8"/>
  <c r="C18" i="8" s="1"/>
  <c r="C17" i="8"/>
  <c r="B18" i="31" l="1"/>
  <c r="B18" i="30"/>
  <c r="C18" i="30" s="1"/>
  <c r="C17" i="30"/>
</calcChain>
</file>

<file path=xl/sharedStrings.xml><?xml version="1.0" encoding="utf-8"?>
<sst xmlns="http://schemas.openxmlformats.org/spreadsheetml/2006/main" count="639" uniqueCount="52">
  <si>
    <t>Project Information</t>
  </si>
  <si>
    <t>Client</t>
  </si>
  <si>
    <t>Employee Details</t>
  </si>
  <si>
    <t xml:space="preserve">Project Information </t>
  </si>
  <si>
    <t>TriWest</t>
  </si>
  <si>
    <t xml:space="preserve">Firm </t>
  </si>
  <si>
    <t>TriWest Health</t>
  </si>
  <si>
    <t xml:space="preserve">Name </t>
  </si>
  <si>
    <t xml:space="preserve">Project Manager </t>
  </si>
  <si>
    <t xml:space="preserve">Title </t>
  </si>
  <si>
    <t>Credentialing Specialist</t>
  </si>
  <si>
    <t xml:space="preserve">Period </t>
  </si>
  <si>
    <t>Date</t>
  </si>
  <si>
    <t>Day</t>
  </si>
  <si>
    <t>Total Hours</t>
  </si>
  <si>
    <t>Tasks</t>
  </si>
  <si>
    <t xml:space="preserve">Total Hours </t>
  </si>
  <si>
    <t xml:space="preserve">Employee Signature </t>
  </si>
  <si>
    <t xml:space="preserve">Date </t>
  </si>
  <si>
    <t>Omegia Walker</t>
  </si>
  <si>
    <t>06/08/2025-06/14/2025</t>
  </si>
  <si>
    <t>Orientation/training</t>
  </si>
  <si>
    <t xml:space="preserve"> </t>
  </si>
  <si>
    <t>Lucy Engel</t>
  </si>
  <si>
    <t>Training/Learning systems/1:1</t>
  </si>
  <si>
    <t>Training/Learning/Worked on files.</t>
  </si>
  <si>
    <t>Employee Signature:</t>
  </si>
  <si>
    <t>Date:</t>
  </si>
  <si>
    <t>Completed 4, 7 initial, 16 2nd, 2 final and 1 rejection complete.</t>
  </si>
  <si>
    <t>Completed 11, 9 2nd and 3 final requests.</t>
  </si>
  <si>
    <t xml:space="preserve">Completed 8, 5 initial, and 4 second requests. </t>
  </si>
  <si>
    <t xml:space="preserve">Completed 3, 24 initial and 6 final requests. Breif meeting. </t>
  </si>
  <si>
    <t>Completed 5, 4 initial and 13 final requests. Project 24</t>
  </si>
  <si>
    <t>Provider certifications</t>
  </si>
  <si>
    <t>Sunday</t>
  </si>
  <si>
    <t>Monday</t>
  </si>
  <si>
    <t>Tuesday</t>
  </si>
  <si>
    <t>Wednesday</t>
  </si>
  <si>
    <t>Thrusday</t>
  </si>
  <si>
    <t>Friday</t>
  </si>
  <si>
    <t>Saturday</t>
  </si>
  <si>
    <t>Provider Certifications/Emails/Follow up on outstanding items.</t>
  </si>
  <si>
    <t>Provider Certifications/Emails/Follow up on outstanding items. Hault half way through day. Started reviewing emails/files for updates.</t>
  </si>
  <si>
    <t>Systems down for most of day. Once able, worked on provider certifications/emails.</t>
  </si>
  <si>
    <t>Thursday</t>
  </si>
  <si>
    <t>***Internet down***Provider Certifications/Emails/Follow up on outstanding items.</t>
  </si>
  <si>
    <t>Behavioral Innovations project/Certs in process.</t>
  </si>
  <si>
    <t>Network down most of the day. Provider Certifications/Emails/Follow up on outstanding items.</t>
  </si>
  <si>
    <t>Provider Certifications/Emails/Follow up on outstanding items. [Dr. App]</t>
  </si>
  <si>
    <t>Provider Certifications/Emails/Follow up on outstanding items. ***VC project for Elba</t>
  </si>
  <si>
    <t>Vega Project - Additional Workbook</t>
  </si>
  <si>
    <t>Period End: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</si>
</sst>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m/dd/yyyy"/>
  </numFmts>
  <fonts count="14" x14ac:knownFonts="1">
    <font>
      <sz val="10"/>
      <name val="Arial"/>
    </font>
    <font>
      <b/>
      <sz val="11"/>
      <color theme="0"/>
      <name val="Calibri"/>
      <family val="2"/>
      <scheme val="minor"/>
    </font>
    <font>
      <sz val="10"/>
      <name val="Arial"/>
      <family val="1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Baguet Script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2C4D76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indexed="64"/>
      </top>
      <bottom style="thin">
        <color theme="4"/>
      </bottom>
      <diagonal/>
    </border>
    <border>
      <left style="thin">
        <color theme="4"/>
      </left>
      <right/>
      <top style="medium">
        <color indexed="64"/>
      </top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 style="thin">
        <color rgb="FF2C4D76"/>
      </left>
      <right/>
      <top style="thin">
        <color rgb="FF2C4D76"/>
      </top>
      <bottom style="thin">
        <color rgb="FF2C4D76"/>
      </bottom>
      <diagonal/>
    </border>
    <border>
      <left/>
      <right/>
      <top style="thin">
        <color rgb="FF2C4D76"/>
      </top>
      <bottom style="thin">
        <color rgb="FF2C4D76"/>
      </bottom>
      <diagonal/>
    </border>
    <border>
      <left/>
      <right/>
      <top style="thin">
        <color theme="4"/>
      </top>
      <bottom style="thin">
        <color rgb="FF2C4D76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148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7" fillId="0" borderId="3" xfId="0" applyFont="1" applyBorder="1" applyAlignment="1">
      <alignment horizontal="right"/>
    </xf>
    <xf numFmtId="0" fontId="8" fillId="0" borderId="0" xfId="0" applyFont="1" applyAlignment="1">
      <alignment horizontal="right"/>
    </xf>
    <xf numFmtId="165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wrapText="1"/>
    </xf>
    <xf numFmtId="2" fontId="3" fillId="0" borderId="6" xfId="0" applyNumberFormat="1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6" fillId="3" borderId="6" xfId="0" applyNumberFormat="1" applyFont="1" applyFill="1" applyBorder="1" applyAlignment="1">
      <alignment horizontal="center"/>
    </xf>
    <xf numFmtId="2" fontId="6" fillId="3" borderId="3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left"/>
    </xf>
    <xf numFmtId="0" fontId="10" fillId="0" borderId="0" xfId="0" applyFont="1"/>
    <xf numFmtId="0" fontId="11" fillId="3" borderId="15" xfId="0" applyFont="1" applyFill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1" fillId="3" borderId="3" xfId="0" applyFont="1" applyFill="1" applyBorder="1" applyAlignment="1">
      <alignment horizontal="left"/>
    </xf>
    <xf numFmtId="0" fontId="11" fillId="3" borderId="3" xfId="0" applyFont="1" applyFill="1" applyBorder="1"/>
    <xf numFmtId="0" fontId="11" fillId="3" borderId="6" xfId="0" applyFont="1" applyFill="1" applyBorder="1"/>
    <xf numFmtId="0" fontId="11" fillId="3" borderId="4" xfId="0" applyFont="1" applyFill="1" applyBorder="1"/>
    <xf numFmtId="0" fontId="11" fillId="3" borderId="7" xfId="0" applyFont="1" applyFill="1" applyBorder="1"/>
    <xf numFmtId="0" fontId="12" fillId="0" borderId="6" xfId="0" applyFont="1" applyBorder="1"/>
    <xf numFmtId="0" fontId="12" fillId="0" borderId="7" xfId="0" applyFont="1" applyBorder="1"/>
    <xf numFmtId="0" fontId="10" fillId="0" borderId="3" xfId="0" applyFont="1" applyBorder="1"/>
    <xf numFmtId="0" fontId="12" fillId="0" borderId="3" xfId="0" applyFont="1" applyBorder="1" applyAlignment="1">
      <alignment vertical="top"/>
    </xf>
    <xf numFmtId="0" fontId="10" fillId="0" borderId="9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2" fillId="0" borderId="3" xfId="0" applyFont="1" applyBorder="1"/>
    <xf numFmtId="0" fontId="10" fillId="0" borderId="6" xfId="0" applyFont="1" applyBorder="1"/>
    <xf numFmtId="0" fontId="10" fillId="0" borderId="16" xfId="0" applyFont="1" applyBorder="1"/>
    <xf numFmtId="0" fontId="10" fillId="0" borderId="8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6" xfId="0" applyFont="1" applyBorder="1" applyAlignment="1">
      <alignment horizontal="left" vertical="top"/>
    </xf>
    <xf numFmtId="14" fontId="10" fillId="0" borderId="6" xfId="0" applyNumberFormat="1" applyFont="1" applyBorder="1"/>
    <xf numFmtId="0" fontId="10" fillId="0" borderId="6" xfId="0" applyFont="1" applyBorder="1" applyAlignment="1">
      <alignment vertical="center" wrapText="1"/>
    </xf>
    <xf numFmtId="0" fontId="10" fillId="0" borderId="12" xfId="0" applyFont="1" applyBorder="1" applyAlignment="1">
      <alignment vertical="top" wrapText="1"/>
    </xf>
    <xf numFmtId="0" fontId="10" fillId="0" borderId="13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0" fillId="0" borderId="4" xfId="0" applyFont="1" applyBorder="1"/>
    <xf numFmtId="0" fontId="11" fillId="3" borderId="7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164" fontId="11" fillId="3" borderId="6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2" fontId="10" fillId="0" borderId="21" xfId="0" applyNumberFormat="1" applyFont="1" applyBorder="1" applyAlignment="1">
      <alignment horizontal="center"/>
    </xf>
    <xf numFmtId="0" fontId="11" fillId="3" borderId="0" xfId="0" applyFont="1" applyFill="1" applyAlignment="1">
      <alignment vertical="center" wrapText="1"/>
    </xf>
    <xf numFmtId="165" fontId="10" fillId="0" borderId="2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 wrapText="1"/>
    </xf>
    <xf numFmtId="2" fontId="10" fillId="0" borderId="6" xfId="0" applyNumberFormat="1" applyFont="1" applyBorder="1" applyAlignment="1">
      <alignment horizontal="center"/>
    </xf>
    <xf numFmtId="165" fontId="10" fillId="0" borderId="23" xfId="0" applyNumberFormat="1" applyFont="1" applyBorder="1" applyAlignment="1">
      <alignment horizontal="center"/>
    </xf>
    <xf numFmtId="2" fontId="10" fillId="0" borderId="24" xfId="0" applyNumberFormat="1" applyFont="1" applyBorder="1" applyAlignment="1">
      <alignment horizontal="center" wrapText="1"/>
    </xf>
    <xf numFmtId="2" fontId="10" fillId="0" borderId="25" xfId="0" applyNumberFormat="1" applyFont="1" applyBorder="1" applyAlignment="1">
      <alignment horizontal="center"/>
    </xf>
    <xf numFmtId="0" fontId="11" fillId="3" borderId="13" xfId="0" applyFont="1" applyFill="1" applyBorder="1"/>
    <xf numFmtId="0" fontId="11" fillId="3" borderId="14" xfId="0" applyFont="1" applyFill="1" applyBorder="1"/>
    <xf numFmtId="2" fontId="11" fillId="3" borderId="18" xfId="0" applyNumberFormat="1" applyFont="1" applyFill="1" applyBorder="1" applyAlignment="1">
      <alignment horizontal="center"/>
    </xf>
    <xf numFmtId="2" fontId="11" fillId="3" borderId="12" xfId="0" applyNumberFormat="1" applyFont="1" applyFill="1" applyBorder="1"/>
    <xf numFmtId="2" fontId="11" fillId="3" borderId="13" xfId="0" applyNumberFormat="1" applyFont="1" applyFill="1" applyBorder="1"/>
    <xf numFmtId="0" fontId="10" fillId="0" borderId="8" xfId="0" applyFont="1" applyBorder="1"/>
    <xf numFmtId="0" fontId="11" fillId="3" borderId="4" xfId="0" applyFont="1" applyFill="1" applyBorder="1" applyAlignment="1">
      <alignment horizontal="center" vertical="center"/>
    </xf>
    <xf numFmtId="0" fontId="12" fillId="0" borderId="0" xfId="0" applyFont="1"/>
    <xf numFmtId="14" fontId="10" fillId="0" borderId="0" xfId="0" applyNumberFormat="1" applyFont="1"/>
    <xf numFmtId="0" fontId="10" fillId="0" borderId="1" xfId="0" applyFont="1" applyBorder="1"/>
    <xf numFmtId="0" fontId="12" fillId="0" borderId="29" xfId="0" applyFont="1" applyBorder="1" applyAlignment="1">
      <alignment horizontal="right"/>
    </xf>
    <xf numFmtId="0" fontId="13" fillId="0" borderId="0" xfId="0" applyFont="1"/>
    <xf numFmtId="0" fontId="13" fillId="0" borderId="30" xfId="0" applyFont="1" applyBorder="1"/>
    <xf numFmtId="0" fontId="11" fillId="3" borderId="3" xfId="0" applyFont="1" applyFill="1" applyBorder="1" applyAlignment="1">
      <alignment horizontal="center" vertical="center"/>
    </xf>
    <xf numFmtId="14" fontId="10" fillId="0" borderId="1" xfId="0" applyNumberFormat="1" applyFont="1" applyBorder="1"/>
    <xf numFmtId="165" fontId="3" fillId="0" borderId="3" xfId="0" applyNumberFormat="1" applyFont="1" applyBorder="1" applyAlignment="1">
      <alignment horizontal="center" vertical="top"/>
    </xf>
    <xf numFmtId="2" fontId="3" fillId="0" borderId="3" xfId="0" applyNumberFormat="1" applyFont="1" applyBorder="1" applyAlignment="1">
      <alignment horizontal="center" vertical="top" wrapText="1"/>
    </xf>
    <xf numFmtId="2" fontId="3" fillId="0" borderId="6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2" fontId="3" fillId="0" borderId="6" xfId="0" applyNumberFormat="1" applyFont="1" applyBorder="1" applyAlignment="1">
      <alignment horizontal="left"/>
    </xf>
    <xf numFmtId="2" fontId="3" fillId="0" borderId="4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2" fontId="3" fillId="0" borderId="6" xfId="0" applyNumberFormat="1" applyFont="1" applyBorder="1"/>
    <xf numFmtId="2" fontId="3" fillId="0" borderId="4" xfId="0" applyNumberFormat="1" applyFont="1" applyBorder="1"/>
    <xf numFmtId="2" fontId="3" fillId="0" borderId="7" xfId="0" applyNumberFormat="1" applyFont="1" applyBorder="1"/>
    <xf numFmtId="0" fontId="6" fillId="3" borderId="6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2" fontId="6" fillId="3" borderId="6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7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left" vertical="center" wrapText="1"/>
    </xf>
    <xf numFmtId="2" fontId="3" fillId="0" borderId="4" xfId="0" applyNumberFormat="1" applyFont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right" vertical="top"/>
    </xf>
    <xf numFmtId="0" fontId="3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14" fontId="3" fillId="0" borderId="6" xfId="0" applyNumberFormat="1" applyFont="1" applyBorder="1" applyAlignment="1">
      <alignment horizontal="left"/>
    </xf>
    <xf numFmtId="14" fontId="3" fillId="0" borderId="7" xfId="0" applyNumberFormat="1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9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2" fontId="3" fillId="0" borderId="6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3" borderId="28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left" vertical="top"/>
    </xf>
    <xf numFmtId="0" fontId="10" fillId="0" borderId="27" xfId="0" applyFont="1" applyBorder="1" applyAlignment="1">
      <alignment horizontal="left" vertical="top"/>
    </xf>
    <xf numFmtId="0" fontId="12" fillId="0" borderId="26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0" fillId="0" borderId="1" xfId="0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2" fontId="3" fillId="0" borderId="6" xfId="0" applyNumberFormat="1" applyFont="1" applyBorder="1" applyAlignment="1">
      <alignment horizontal="left" vertical="top" wrapText="1"/>
    </xf>
    <xf numFmtId="2" fontId="3" fillId="0" borderId="4" xfId="0" applyNumberFormat="1" applyFont="1" applyBorder="1" applyAlignment="1">
      <alignment horizontal="left" vertical="top" wrapText="1"/>
    </xf>
    <xf numFmtId="2" fontId="3" fillId="0" borderId="7" xfId="0" applyNumberFormat="1" applyFont="1" applyBorder="1" applyAlignment="1">
      <alignment horizontal="left" vertical="top" wrapText="1"/>
    </xf>
    <xf numFmtId="2" fontId="3" fillId="0" borderId="6" xfId="0" applyNumberFormat="1" applyFont="1" applyBorder="1" applyAlignment="1">
      <alignment horizontal="left" vertical="top"/>
    </xf>
    <xf numFmtId="2" fontId="3" fillId="0" borderId="4" xfId="0" applyNumberFormat="1" applyFont="1" applyBorder="1" applyAlignment="1">
      <alignment horizontal="left" vertical="top"/>
    </xf>
    <xf numFmtId="2" fontId="3" fillId="0" borderId="7" xfId="0" applyNumberFormat="1" applyFont="1" applyBorder="1" applyAlignment="1">
      <alignment horizontal="left" vertical="top"/>
    </xf>
    <xf numFmtId="2" fontId="0" fillId="0" borderId="6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7" xfId="0" applyNumberFormat="1" applyBorder="1" applyAlignment="1">
      <alignment horizontal="left"/>
    </xf>
  </cellXfs>
  <cellStyles count="2">
    <cellStyle name="Check Cell" xfId="1" builtinId="23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223C5C"/>
      <color rgb="FF2C4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ustomXml" Target="../ink/ink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4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5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6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7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8.xm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9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0.xml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1.xml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2.xml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3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4.xml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5.xml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26.xml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3" Type="http://schemas.openxmlformats.org/officeDocument/2006/relationships/image" Target="../media/image4.png"/><Relationship Id="rId7" Type="http://schemas.openxmlformats.org/officeDocument/2006/relationships/image" Target="../media/image6.png"/><Relationship Id="rId2" Type="http://schemas.openxmlformats.org/officeDocument/2006/relationships/customXml" Target="../ink/ink2.xml"/><Relationship Id="rId1" Type="http://schemas.openxmlformats.org/officeDocument/2006/relationships/image" Target="../media/image3.png"/><Relationship Id="rId6" Type="http://schemas.openxmlformats.org/officeDocument/2006/relationships/customXml" Target="../ink/ink4.xml"/><Relationship Id="rId11" Type="http://schemas.openxmlformats.org/officeDocument/2006/relationships/image" Target="../media/image8.png"/><Relationship Id="rId5" Type="http://schemas.openxmlformats.org/officeDocument/2006/relationships/image" Target="../media/image5.png"/><Relationship Id="rId10" Type="http://schemas.openxmlformats.org/officeDocument/2006/relationships/customXml" Target="../ink/ink6.xml"/><Relationship Id="rId4" Type="http://schemas.openxmlformats.org/officeDocument/2006/relationships/customXml" Target="../ink/ink3.xml"/><Relationship Id="rId9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ustomXml" Target="../ink/ink8.xml"/><Relationship Id="rId2" Type="http://schemas.openxmlformats.org/officeDocument/2006/relationships/image" Target="../media/image9.png"/><Relationship Id="rId1" Type="http://schemas.openxmlformats.org/officeDocument/2006/relationships/customXml" Target="../ink/ink7.xml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ustomXml" Target="../ink/ink9.xml"/><Relationship Id="rId1" Type="http://schemas.openxmlformats.org/officeDocument/2006/relationships/image" Target="../media/image1.png"/><Relationship Id="rId5" Type="http://schemas.openxmlformats.org/officeDocument/2006/relationships/image" Target="../media/image12.png"/><Relationship Id="rId4" Type="http://schemas.openxmlformats.org/officeDocument/2006/relationships/customXml" Target="../ink/ink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1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2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customXml" Target="../ink/ink1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1D092-7F06-4650-85C0-102E5A430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76400</xdr:colOff>
      <xdr:row>20</xdr:row>
      <xdr:rowOff>39133</xdr:rowOff>
    </xdr:from>
    <xdr:to>
      <xdr:col>3</xdr:col>
      <xdr:colOff>530960</xdr:colOff>
      <xdr:row>26</xdr:row>
      <xdr:rowOff>17813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61F2290-9525-4552-AFF2-89408A83D4DD}"/>
                </a:ext>
              </a:extLst>
            </xdr14:cNvPr>
            <xdr14:cNvContentPartPr/>
          </xdr14:nvContentPartPr>
          <xdr14:nvPr macro=""/>
          <xdr14:xfrm>
            <a:off x="2083000" y="3662866"/>
            <a:ext cx="1521360" cy="9946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61F2290-9525-4552-AFF2-89408A83D4D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076880" y="3656746"/>
              <a:ext cx="1533600" cy="1006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54C796F-966C-47E9-A4C7-CF0CF0A28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6A75E0D-BE24-4E78-94E4-752A57F1EEA6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2B7CFEA-0BF3-497A-B18C-6CE143283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B3AE4B6-A0FC-4CC5-AA9B-192DC0AED1B6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582ED09-5117-4A6F-B021-0576C9765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A6F4ADA-8D88-4945-AC99-05BF327CB3E0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93FD819B-6AF7-4DAF-B8F3-BE3FDEA01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FF3DA3A-0CDF-4BD1-8040-902DEF873125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6C8CF8B-0CB6-44A8-883D-B19BA633C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8A5641D-1E4E-4237-916C-82EE21175E0B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2567138-2AA9-423A-827A-D620AEFBC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C869E399-4F67-4285-87DF-A0AE553BD084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0D2287-9FFD-4AD5-9EF2-411C6FF27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355600</xdr:colOff>
      <xdr:row>20</xdr:row>
      <xdr:rowOff>0</xdr:rowOff>
    </xdr:from>
    <xdr:to>
      <xdr:col>3</xdr:col>
      <xdr:colOff>172960</xdr:colOff>
      <xdr:row>25</xdr:row>
      <xdr:rowOff>36413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3F0D34E-E110-4DEB-9378-FEE8B969B58E}"/>
                </a:ext>
              </a:extLst>
            </xdr14:cNvPr>
            <xdr14:cNvContentPartPr/>
          </xdr14:nvContentPartPr>
          <xdr14:nvPr macro=""/>
          <xdr14:xfrm>
            <a:off x="2362200" y="3623733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08FC24-9478-4D67-AA04-F29307BB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313267</xdr:colOff>
      <xdr:row>19</xdr:row>
      <xdr:rowOff>160867</xdr:rowOff>
    </xdr:from>
    <xdr:to>
      <xdr:col>3</xdr:col>
      <xdr:colOff>130627</xdr:colOff>
      <xdr:row>25</xdr:row>
      <xdr:rowOff>27947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FAE2B58-2F16-49EB-AEFA-81E92C31479A}"/>
                </a:ext>
              </a:extLst>
            </xdr14:cNvPr>
            <xdr14:cNvContentPartPr/>
          </xdr14:nvContentPartPr>
          <xdr14:nvPr macro=""/>
          <xdr14:xfrm>
            <a:off x="2319867" y="3615267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A20EA-5C68-4C00-9FF1-4AEE3445E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592666</xdr:colOff>
      <xdr:row>19</xdr:row>
      <xdr:rowOff>143934</xdr:rowOff>
    </xdr:from>
    <xdr:to>
      <xdr:col>3</xdr:col>
      <xdr:colOff>410026</xdr:colOff>
      <xdr:row>25</xdr:row>
      <xdr:rowOff>11014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4DF7BFF-31A5-454B-AA4A-F186C2E279CA}"/>
                </a:ext>
              </a:extLst>
            </xdr14:cNvPr>
            <xdr14:cNvContentPartPr/>
          </xdr14:nvContentPartPr>
          <xdr14:nvPr macro=""/>
          <xdr14:xfrm>
            <a:off x="2599266" y="3598334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95AF72-C199-4D73-94C3-9504DC70C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313267</xdr:colOff>
      <xdr:row>19</xdr:row>
      <xdr:rowOff>160867</xdr:rowOff>
    </xdr:from>
    <xdr:to>
      <xdr:col>3</xdr:col>
      <xdr:colOff>130627</xdr:colOff>
      <xdr:row>25</xdr:row>
      <xdr:rowOff>27947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F1EC123-5C6D-45DB-84A2-1AAF885A0B0A}"/>
                </a:ext>
              </a:extLst>
            </xdr14:cNvPr>
            <xdr14:cNvContentPartPr/>
          </xdr14:nvContentPartPr>
          <xdr14:nvPr macro=""/>
          <xdr14:xfrm>
            <a:off x="2319867" y="3615267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655638</xdr:colOff>
      <xdr:row>4</xdr:row>
      <xdr:rowOff>137725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AAD696D-0CCC-4D4B-B01A-F595743C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E4F9D4-932F-41A8-AB00-E55CF7940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618067</xdr:colOff>
      <xdr:row>19</xdr:row>
      <xdr:rowOff>118533</xdr:rowOff>
    </xdr:from>
    <xdr:to>
      <xdr:col>3</xdr:col>
      <xdr:colOff>435427</xdr:colOff>
      <xdr:row>24</xdr:row>
      <xdr:rowOff>154946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FEC5ECC-2878-43D4-8318-4DCD999818E6}"/>
                </a:ext>
              </a:extLst>
            </xdr14:cNvPr>
            <xdr14:cNvContentPartPr/>
          </xdr14:nvContentPartPr>
          <xdr14:nvPr macro=""/>
          <xdr14:xfrm>
            <a:off x="2624667" y="3572933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2BAB3-0448-46F8-8440-881780B27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601134</xdr:colOff>
      <xdr:row>19</xdr:row>
      <xdr:rowOff>135467</xdr:rowOff>
    </xdr:from>
    <xdr:to>
      <xdr:col>3</xdr:col>
      <xdr:colOff>418494</xdr:colOff>
      <xdr:row>25</xdr:row>
      <xdr:rowOff>2547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2FC78A7-8EEA-4B3E-92FF-21F5CB092007}"/>
                </a:ext>
              </a:extLst>
            </xdr14:cNvPr>
            <xdr14:cNvContentPartPr/>
          </xdr14:nvContentPartPr>
          <xdr14:nvPr macro=""/>
          <xdr14:xfrm>
            <a:off x="2607734" y="3589867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394BC-3C5F-40E1-AF9E-6B8F847C1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584200</xdr:colOff>
      <xdr:row>19</xdr:row>
      <xdr:rowOff>127000</xdr:rowOff>
    </xdr:from>
    <xdr:to>
      <xdr:col>3</xdr:col>
      <xdr:colOff>401560</xdr:colOff>
      <xdr:row>24</xdr:row>
      <xdr:rowOff>163413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4960EC4B-F0E2-402A-BDDE-0CDB2B6BE7AF}"/>
                </a:ext>
              </a:extLst>
            </xdr14:cNvPr>
            <xdr14:cNvContentPartPr/>
          </xdr14:nvContentPartPr>
          <xdr14:nvPr macro=""/>
          <xdr14:xfrm>
            <a:off x="2590800" y="358140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-1584</xdr:colOff>
      <xdr:row>0</xdr:row>
      <xdr:rowOff>1</xdr:rowOff>
    </xdr:from>
    <xdr:to>
      <xdr:col>2</xdr:col>
      <xdr:colOff>93663</xdr:colOff>
      <xdr:row>3</xdr:row>
      <xdr:rowOff>261550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9BD12-FB78-246C-962A-C279DD1D6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-1584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541202</xdr:colOff>
      <xdr:row>5</xdr:row>
      <xdr:rowOff>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8FDB73-8756-1756-13D9-9D10A229B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" y="0"/>
          <a:ext cx="2095682" cy="883997"/>
        </a:xfrm>
        <a:prstGeom prst="rect">
          <a:avLst/>
        </a:prstGeom>
      </xdr:spPr>
    </xdr:pic>
    <xdr:clientData/>
  </xdr:twoCellAnchor>
  <xdr:twoCellAnchor editAs="oneCell">
    <xdr:from>
      <xdr:col>5</xdr:col>
      <xdr:colOff>761640</xdr:colOff>
      <xdr:row>21</xdr:row>
      <xdr:rowOff>45660</xdr:rowOff>
    </xdr:from>
    <xdr:to>
      <xdr:col>5</xdr:col>
      <xdr:colOff>762000</xdr:colOff>
      <xdr:row>21</xdr:row>
      <xdr:rowOff>46020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55AAD79F-F867-6FA0-CD74-66A385E20FD8}"/>
                </a:ext>
              </a:extLst>
            </xdr14:cNvPr>
            <xdr14:cNvContentPartPr/>
          </xdr14:nvContentPartPr>
          <xdr14:nvPr macro=""/>
          <xdr14:xfrm>
            <a:off x="4068720" y="373374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55AAD79F-F867-6FA0-CD74-66A385E20FD8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062600" y="372762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757260</xdr:colOff>
      <xdr:row>19</xdr:row>
      <xdr:rowOff>128040</xdr:rowOff>
    </xdr:from>
    <xdr:to>
      <xdr:col>4</xdr:col>
      <xdr:colOff>764040</xdr:colOff>
      <xdr:row>24</xdr:row>
      <xdr:rowOff>9180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E1FF7EAD-F4CE-34ED-7A29-08853C926323}"/>
                </a:ext>
              </a:extLst>
            </xdr14:cNvPr>
            <xdr14:cNvContentPartPr/>
          </xdr14:nvContentPartPr>
          <xdr14:nvPr macro=""/>
          <xdr14:xfrm>
            <a:off x="2288880" y="3465600"/>
            <a:ext cx="837360" cy="75744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E1FF7EAD-F4CE-34ED-7A29-08853C926323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282760" y="3459480"/>
              <a:ext cx="849600" cy="76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418680</xdr:colOff>
      <xdr:row>21</xdr:row>
      <xdr:rowOff>121260</xdr:rowOff>
    </xdr:from>
    <xdr:to>
      <xdr:col>4</xdr:col>
      <xdr:colOff>663480</xdr:colOff>
      <xdr:row>23</xdr:row>
      <xdr:rowOff>58740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CC7C8C6E-8946-E6AE-B821-65F2FAA867AE}"/>
                </a:ext>
              </a:extLst>
            </xdr14:cNvPr>
            <xdr14:cNvContentPartPr/>
          </xdr14:nvContentPartPr>
          <xdr14:nvPr macro=""/>
          <xdr14:xfrm>
            <a:off x="2780880" y="3809340"/>
            <a:ext cx="244800" cy="28800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CC7C8C6E-8946-E6AE-B821-65F2FAA867A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74760" y="3803220"/>
              <a:ext cx="257040" cy="30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367320</xdr:colOff>
      <xdr:row>20</xdr:row>
      <xdr:rowOff>22620</xdr:rowOff>
    </xdr:from>
    <xdr:to>
      <xdr:col>5</xdr:col>
      <xdr:colOff>160080</xdr:colOff>
      <xdr:row>23</xdr:row>
      <xdr:rowOff>46560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43E76E15-198C-76B9-F8E2-AFD95A9EC493}"/>
                </a:ext>
              </a:extLst>
            </xdr14:cNvPr>
            <xdr14:cNvContentPartPr/>
          </xdr14:nvContentPartPr>
          <xdr14:nvPr macro=""/>
          <xdr14:xfrm>
            <a:off x="2729520" y="3535440"/>
            <a:ext cx="737640" cy="5497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43E76E15-198C-76B9-F8E2-AFD95A9EC49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723400" y="3529320"/>
              <a:ext cx="749880" cy="56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784500</xdr:colOff>
      <xdr:row>20</xdr:row>
      <xdr:rowOff>46260</xdr:rowOff>
    </xdr:from>
    <xdr:to>
      <xdr:col>5</xdr:col>
      <xdr:colOff>124740</xdr:colOff>
      <xdr:row>24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6A61F68-2B45-821A-D15A-A45FC7A31738}"/>
                </a:ext>
              </a:extLst>
            </xdr14:cNvPr>
            <xdr14:cNvContentPartPr/>
          </xdr14:nvContentPartPr>
          <xdr14:nvPr macro=""/>
          <xdr14:xfrm>
            <a:off x="3146700" y="3559080"/>
            <a:ext cx="285120" cy="8110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6A61F68-2B45-821A-D15A-A45FC7A3173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140580" y="3552960"/>
              <a:ext cx="297360" cy="823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61980</xdr:colOff>
      <xdr:row>19</xdr:row>
      <xdr:rowOff>159840</xdr:rowOff>
    </xdr:from>
    <xdr:to>
      <xdr:col>3</xdr:col>
      <xdr:colOff>650340</xdr:colOff>
      <xdr:row>25</xdr:row>
      <xdr:rowOff>126000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69304689-8832-6C8E-0C4B-9FB8F3948DCC}"/>
                </a:ext>
              </a:extLst>
            </xdr14:cNvPr>
            <xdr14:cNvContentPartPr/>
          </xdr14:nvContentPartPr>
          <xdr14:nvPr macro=""/>
          <xdr14:xfrm>
            <a:off x="1974600" y="3444060"/>
            <a:ext cx="1441800" cy="9720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69304689-8832-6C8E-0C4B-9FB8F3948D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970279" y="3439740"/>
              <a:ext cx="1450442" cy="9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396060</xdr:colOff>
      <xdr:row>11</xdr:row>
      <xdr:rowOff>129360</xdr:rowOff>
    </xdr:from>
    <xdr:to>
      <xdr:col>2</xdr:col>
      <xdr:colOff>396420</xdr:colOff>
      <xdr:row>11</xdr:row>
      <xdr:rowOff>129720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515B0013-D353-B49D-24FC-FCC980693BD4}"/>
                </a:ext>
              </a:extLst>
            </xdr14:cNvPr>
            <xdr14:cNvContentPartPr/>
          </xdr14:nvContentPartPr>
          <xdr14:nvPr macro=""/>
          <xdr14:xfrm>
            <a:off x="2308680" y="2072460"/>
            <a:ext cx="360" cy="36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515B0013-D353-B49D-24FC-FCC980693BD4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304000" y="2068140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5726811D-90B9-43B7-9154-AC6B8792B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47872" cy="880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141180</xdr:colOff>
      <xdr:row>20</xdr:row>
      <xdr:rowOff>96360</xdr:rowOff>
    </xdr:from>
    <xdr:to>
      <xdr:col>2</xdr:col>
      <xdr:colOff>733020</xdr:colOff>
      <xdr:row>24</xdr:row>
      <xdr:rowOff>95040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EB2ACB02-7DB9-1AB9-8AFA-C89FBDECA1CD}"/>
                </a:ext>
              </a:extLst>
            </xdr14:cNvPr>
            <xdr14:cNvContentPartPr/>
          </xdr14:nvContentPartPr>
          <xdr14:nvPr macro=""/>
          <xdr14:xfrm>
            <a:off x="2145240" y="3693000"/>
            <a:ext cx="591840" cy="66924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EB2ACB02-7DB9-1AB9-8AFA-C89FBDECA1C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139120" y="3686880"/>
              <a:ext cx="604080" cy="68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446880</xdr:colOff>
      <xdr:row>20</xdr:row>
      <xdr:rowOff>22500</xdr:rowOff>
    </xdr:from>
    <xdr:to>
      <xdr:col>3</xdr:col>
      <xdr:colOff>105924</xdr:colOff>
      <xdr:row>25</xdr:row>
      <xdr:rowOff>38100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64851177-FCD4-6160-BAB8-0958D992F290}"/>
                </a:ext>
              </a:extLst>
            </xdr14:cNvPr>
            <xdr14:cNvContentPartPr/>
          </xdr14:nvContentPartPr>
          <xdr14:nvPr macro=""/>
          <xdr14:xfrm rot="626648">
            <a:off x="2450940" y="3619140"/>
            <a:ext cx="725844" cy="8538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64851177-FCD4-6160-BAB8-0958D992F29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 rot="626648">
              <a:off x="2444822" y="3613021"/>
              <a:ext cx="738079" cy="86603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9EAB96A-C87D-402F-BDDC-96C5EDCDC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5BDBE66-A7D5-4169-B15F-23946F040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D1E3178-F575-EF2B-F5A8-63C7CA6818BD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D1E3178-F575-EF2B-F5A8-63C7CA6818B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65589F6-9847-4B72-B834-8101C4D7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484191</xdr:colOff>
      <xdr:row>0</xdr:row>
      <xdr:rowOff>1</xdr:rowOff>
    </xdr:from>
    <xdr:to>
      <xdr:col>2</xdr:col>
      <xdr:colOff>579438</xdr:colOff>
      <xdr:row>3</xdr:row>
      <xdr:rowOff>261550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971FD44-4D4E-4FB6-8B4B-2FDE2867C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4191" y="1"/>
          <a:ext cx="2099307" cy="88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204960</xdr:colOff>
      <xdr:row>19</xdr:row>
      <xdr:rowOff>146160</xdr:rowOff>
    </xdr:from>
    <xdr:to>
      <xdr:col>3</xdr:col>
      <xdr:colOff>22320</xdr:colOff>
      <xdr:row>25</xdr:row>
      <xdr:rowOff>23400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1E5EBD3-50BD-47DA-AED6-33D9AF5D5061}"/>
                </a:ext>
              </a:extLst>
            </xdr14:cNvPr>
            <xdr14:cNvContentPartPr/>
          </xdr14:nvContentPartPr>
          <xdr14:nvPr macro=""/>
          <xdr14:xfrm>
            <a:off x="2209020" y="3575160"/>
            <a:ext cx="884160" cy="8830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1C522916-8AC6-4387-B7AD-D523084E84B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2202902" y="3569038"/>
              <a:ext cx="896395" cy="89532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0T11:00:01.98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1303 24575,'0'0'0,"0"0"0,0 0 0,0 0 0,0 0 0,3-1 0,39-9 0,1-3 0,-2-1 0,0-2 0,0-1 0,-2-3 0,59-38 0,-53 24 0,-1-2 0,-1-2 0,-2-1 0,-2-3 0,-2-1 0,45-68 0,-41 46 0,-3-1 0,-3-2 0,-3-1 0,30-94 0,-50 126 0,-1 1 0,-1-2 0,-2 0 0,-2 0 0,2-73 0,-6 102 0,3 25 0,4 35 0,-11 252 0,-4-173 0,-86 1421-2239,85-1480-544,-10 97 200,7-47 3559,7 157 0,4-305 3723,3-29-3248,3-43-1948,-12-10 497,-3-1 0,-6 2 0,-5 0 0,-4 1 0,-4 1 0,-53-130 0,53 174 0,-64-114 0,-54-44 0,133 204 0,1 0 0,1-1 0,-15-33 0,25 48 0,-1 0 0,1 0 0,0-1 0,0 1 0,0 0 0,0 0 0,0-1 0,1 1 0,-1 0 0,1 0 0,-1 0 0,1-1 0,0 1 0,0 0 0,-1 0 0,2 0 0,-1 0 0,0 0 0,0 1 0,1-1 0,-1 0 0,1 0 0,-1 1 0,1-1 0,0 1 0,2-2 0,4-3 0,0 0 0,0 1 0,0 0 0,17-7 0,21-4 0,1 1 0,49-8 0,-50 13 0,390-56 195,-226 41-4486,-159 18-16188</inkml:trace>
  <inkml:trace contextRef="#ctx0" brushRef="#br0" timeOffset="1">706 1631 24575,'2'-1'0,"1"-1"0,0 0 0,-1 0 0,1-1 0,-1 1 0,0-1 0,0 1 0,2-4 0,1 0 0,147-180 0,-126 149 0,-2-2 0,-1-1 0,22-54 0,-44 92 0,0-1 0,1 0 0,-1 0 0,0 0 0,0 0 0,0-1 0,0 1 0,-1 0 0,1 0 0,-1-1 0,0 1 0,0 0 0,0-5 0,2 5 0,0 0 0,1 1 0,-1-1 0,1 0 0,-1 1 0,1-1 0,0 1 0,0 0 0,0 0 0,5-3 0,-7 5 0,0 0 0,0 0 0,0 0 0,0 0 0,0 0 0,0 0 0,0 0 0,0 1 0,0-1 0,0 0 0,0 1 0,0-1 0,0 0 0,0 1 0,0-1 0,0 1 0,0-1 0,-1 1 0,1 0 0,0-1 0,0 1 0,-1 0 0,1 0 0,0-1 0,-1 1 0,1 0 0,-1 0 0,1 0 0,-1 0 0,1 0 0,0 1 0,8 39 0,-2-13 0,-5-24 0,0 0 0,0 0 0,0 0 0,-1 0 0,1 0 0,-1 0 0,0 1 0,-1-1 0,1 0 0,-1 1 0,0-1 0,0 7 0,29 10 0,-23-25 0,1-1 0,0 1 0,-1-2 0,0 1 0,-1-1 0,1 0 0,-1 0 0,0 0 0,0-1 0,-1 0 0,0 0 0,0 0 0,5-13 0,-4 8 0,-2 7 0,11-16 0,-13 21 0,-1-1 0,1 1 0,0-1 0,0 1 0,0 0 0,0-1 0,0 1 0,0 0 0,0 0 0,0 0 0,0 0 0,0 0 0,-1 0 0,1 0 0,0 0 0,0 0 0,0 0 0,0 1 0,0-1 0,0 0 0,0 1 0,0-1 0,0 1 0,-1-1 0,1 1 0,0-1 0,1 2 0,6 4 0,-1 1 0,1 0 0,-1 0 0,0 1 0,-1 0 0,0 0 0,0 1 0,-1 0 0,0 0 0,5 13 0,-7-15 0,-1-4 0,-1 1 0,0-1 0,1 0 0,0 0 0,0 0 0,-1 0 0,6 4 0,-7-6 0,1 0 0,0-1 0,0 1 0,0-1 0,0 1 0,0-1 0,0 0 0,0 1 0,0-1 0,0 0 0,0 0 0,0 0 0,0 1 0,0-1 0,1 0 0,-1-1 0,0 1 0,0 0 0,0 0 0,0 0 0,0-1 0,0 1 0,0 0 0,0-1 0,0 1 0,0-1 0,0 1 0,0-1 0,-1 1 0,1-1 0,2-1 0,1-2 0,0 0 0,-1 0 0,1 0 0,-1 0 0,0-1 0,0 0 0,0 1 0,0-1 0,-1 0 0,0 0 0,0 0 0,0-1 0,-1 1 0,2-9 0,10-29 0,-2 9 0,-10 29 0,0 1 0,0 0 0,0-1 0,1 1 0,-1 0 0,1 0 0,0 0 0,0 0 0,1 1 0,-1-1 0,1 0 0,5-5 0,-6 7 0,0 0 0,1 0 0,-1 1 0,1-1 0,-1 1 0,1-1 0,0 1 0,-1 0 0,1 0 0,0 0 0,0 0 0,0 0 0,0 1 0,0 0 0,0-1 0,-1 1 0,1 0 0,0 0 0,4 1 0,3-1 0,-30 22 0,19-21 0,0 1 0,0-1 0,1 1 0,-1-1 0,0 1 0,1 0 0,-1-1 0,1 1 0,-1 0 0,1-1 0,0 4 0,0-3 0,0-1 0,0 0 0,0 0 0,0 0 0,-1 1 0,1-1 0,0 0 0,-1 0 0,1 0 0,0 0 0,-1 1 0,0-1 0,1 0 0,-1 0 0,1 0 0,-1 0 0,0 0 0,0 0 0,0-1 0,0 1 0,0 0 0,0 0 0,0 0 0,0-1 0,0 1 0,-1 0 0,3-1 0,-1-1 0,1 1 0,-1 0 0,1 0 0,-1 0 0,1-1 0,0 1 0,-1 0 0,1 0 0,-1 0 0,1 0 0,-1 0 0,1 0 0,0 0 0,-1 0 0,1 0 0,-1 1 0,1-1 0,-1 0 0,1 0 0,0 0 0,-1 1 0,1-1 0,-1 0 0,1 0 0,-1 1 0,0-1 0,1 1 0,-1-1 0,1 0 0,-1 1 0,0-1 0,1 1 0,-1-1 0,0 1 0,1-1 0,-1 1 0,0-1 0,0 1 0,1-1 0,-1 1 0,0-1 0,0 1 0,0 0 0,0-1 0,0 1 0,0-1 0,0 1 0,0 0 0,0-1 0,0 1 0,0-1 0,0 1 0,0-1 0,0 1 0,-1-1 0,1 1 0,0 0 0,0-1 0,-1 1 0,1-1 0,0 0 0,-1 1 0,1-1 0,-1 1 0,1-1 0,0 1 0,-2 0 0,6-3 0,-1 0 0,0 0 0,1 0 0,-1-1 0,0 1 0,0-1 0,-1 0 0,1 0 0,0 0 0,-1 0 0,0 0 0,0 0 0,2-5 0,23-50 0,-23 47 0,-2 4 0,6-14 0,-8 20 0,1 1 0,-1-1 0,0 1 0,0 0 0,1-1 0,-1 1 0,0 0 0,1-1 0,-1 1 0,1 0 0,-1-1 0,0 1 0,1 0 0,-1 0 0,1-1 0,-1 1 0,1 0 0,-1 0 0,1 0 0,-1 0 0,1 0 0,-1 0 0,1-1 0,-1 1 0,1 0 0,-1 0 0,1 1 0,-1-1 0,0 0 0,1 0 0,-1 0 0,1 0 0,-1 0 0,1 0 0,-1 1 0,1-1 0,-1 0 0,1 0 0,-1 1 0,1-1 0,2 27 0,11-1 0,-13-23 0,-1-1 0,1 0 0,0 0 0,-1 0 0,1 1 0,0-1 0,1 0 0,-1 0 0,0 0 0,0-1 0,1 1 0,-1 0 0,1 0 0,0-1 0,0 1 0,-1-1 0,1 0 0,0 1 0,0-1 0,0 0 0,0 0 0,0 0 0,1 0 0,-1 0 0,0-1 0,0 1 0,1-1 0,-1 0 0,0 1 0,3-1 0,-2-1 0,0 1 0,0-1 0,0 1 0,0-1 0,-1 0 0,1 0 0,0 0 0,0-1 0,-1 1 0,1-1 0,-1 1 0,1-1 0,-1 0 0,0 0 0,4-4 0,30-41 0,-22 26 0,40-64 0,-42 63 0,-11 19 0,0 0 0,1 0 0,0-1 0,0 1 0,0 0 0,0 1 0,4-6 0,-6 8 0,1 0 0,-1 0 0,0 0 0,0-1 0,0 1 0,0 0 0,0 0 0,0 0 0,0 0 0,1 0 0,-1 0 0,0 0 0,0 0 0,0 0 0,0 0 0,0 0 0,0 0 0,1 0 0,-1 0 0,0 0 0,0 0 0,0 0 0,0 0 0,0 0 0,1 0 0,-1 0 0,0 0 0,0 0 0,0 0 0,0 0 0,0 0 0,0 0 0,0 0 0,1 0 0,-1 1 0,0-1 0,0 0 0,0 0 0,0 0 0,0 0 0,0 0 0,0 0 0,0 0 0,0 0 0,1 1 0,-1-1 0,0 0 0,2 10 0,-1 14 0,-1-23 0,-25 657 0,1-412 0,-22 301 0,45-397 236,2-74-4568</inkml:trace>
  <inkml:trace contextRef="#ctx0" brushRef="#br0" timeOffset="2">3057 56 24575,'-2'0'0,"0"0"0,1 1 0,-1-1 0,0 0 0,1 1 0,-1 0 0,0-1 0,1 1 0,-1 0 0,1 0 0,-3 1 0,-4 3 0,-473 197 0,-329 158-10980,795-353 11418,6-3 749,0 0 0,0 1 0,0 0 0,0 0 0,1 1 0,0 0 0,-12 12 0,67-3-141,-17-15-1046,-1-2 0,1-1 0,-1-1 0,48-13 0,-29 7 0,98-19 0,229-54 0,-364 79 0,-7 3 0,-1-1 0,1 1 0,0 0 0,0 1 0,0-1 0,0 1 0,5-1 0,-9 1 0,1 0 0,-1 0 0,0 0 0,1 0 0,-1 0 0,1 0 0,-1 0 0,1 0 0,-1 0 0,0 0 0,1 1 0,-1-1 0,1 0 0,-1 0 0,0 0 0,1 0 0,-1 0 0,1 1 0,-1-1 0,0 0 0,1 0 0,-1 1 0,0-1 0,0 0 0,1 1 0,-1-1 0,0 0 0,0 1 0,1-1 0,-1 0 0,0 1 0,0-1 0,0 1 0,1-1 0,-1 0 0,0 1 0,0-1 0,0 1 0,0-1 0,0 1 0,0-1 0,0 0 0,0 1 0,0-1 0,0 1 0,0-1 0,0 1 0,-1-1 0,1 0 0,0 1 0,0-1 0,0 0 0,0 1 0,-1-1 0,1 1 0,0-1 0,0 0 0,-1 1 0,1-1 0,0 0 0,-1 0 0,1 1 0,0-1 0,-1 0 0,1 0 0,0 1 0,-1-1 0,-23 20 0,-245 120 0,212-113 0,-126 60 0,-486 255 0,630-319 0,-5 3 0,-44 33 0,77-51 0,0 2 0,0-1 0,1 1 0,0 1 0,1 0 0,0 0 0,1 0 0,-12 22 0,19-30 0,-1 1 0,1-1 0,0 1 0,0-1 0,0 1 0,0 0 0,1 0 0,-1-1 0,1 1 0,0 0 0,0 0 0,1-1 0,-1 1 0,1 0 0,-1-1 0,1 1 0,0 0 0,1-1 0,-1 1 0,1-1 0,-1 0 0,1 1 0,0-1 0,0 0 0,1 0 0,4 5 0,0-1 0,0 0 0,1-1 0,0 0 0,0-1 0,0 1 0,1-1 0,0-1 0,0 0 0,14 5 0,8-1 0,1-1 0,1-2 0,-1-1 0,66-1 0,-64-2 0,27-1-1615,-1-2 0,62-11 0,-80 7 807,1017-174-373,-661 104 1139,-284 57 42,217-7 0,-248 26 0,-1 4 0,0 4 0,111 24 0,-40 12-1284,-134-38-382,2 1-13083</inkml:trace>
  <inkml:trace contextRef="#ctx0" brushRef="#br0" timeOffset="3">1951 1608 24575,'0'0'0,"0"0"0,0 0 0,0 0 0,0 0 0,0 0 0,1-1 0,13-14 0,-2-1 0,21-34 0,-8 12 0,-19 29 0,68-106 0,-65 99 0,-1-1 0,-1 0 0,0 0 0,-1-1 0,5-24 0,17 9 0,-16 23 0,-6 14 0,-5 23 0,-1-18 0,-1 15 0,1 27 0,1-49 0,-1 1 0,1 0 0,-1-1 0,1 1 0,0-1 0,0 1 0,0-1 0,0 1 0,1-1 0,-1 0 0,1 0 0,-1 1 0,1-1 0,0 0 0,0-1 0,2 3 0,-3-4 0,0 1 0,0-1 0,0 0 0,0 1 0,0-1 0,0 0 0,0 0 0,0 0 0,0 0 0,0 0 0,0 0 0,0-1 0,0 1 0,0 0 0,0 0 0,0-1 0,0 1 0,0-1 0,0 1 0,2-2 0,23-13 0,-19 11 0,-2 0 0,0 0 0,-1 0 0,1-1 0,-1 1 0,0-1 0,-1 0 0,5-6 0,16-19 0,-23 28 0,1 1 0,0 0 0,0-1 0,0 0 0,-1 1 0,1-1 0,-1 0 0,1 0 0,-1 0 0,0 0 0,1 0 0,-1 0 0,0 0 0,-1 0 0,1-1 0,0 1 0,-1 0 0,1-4 0,0 5 0,1-1 0,-1 1 0,0-1 0,0 1 0,1 0 0,-1-1 0,1 1 0,-1 0 0,1 0 0,0 0 0,2-1 0,15-13 0,13-28 0,-31 42 0,0 0 0,0 1 0,-1-1 0,1 0 0,0 1 0,0-1 0,0 1 0,0-1 0,0 1 0,0-1 0,-1 1 0,1-1 0,0 1 0,0 0 0,0 0 0,1-1 0,-1 1 0,0 0 0,0 0 0,0 0 0,0 0 0,0 0 0,0 0 0,0 1 0,0-1 0,0 0 0,0 0 0,0 1 0,0-1 0,0 1 0,0-1 0,0 1 0,1 0 0,0 1 0,1 0 0,-1 0 0,1 1 0,-1-1 0,0 1 0,0-1 0,0 1 0,-1-1 0,3 5 0,0 4 0,-1-1 0,0 1 0,-1 0 0,0 0 0,-1 0 0,0 0 0,-1 16 0,2 19 0,18 667 0,-20-636 0,0-69 0,0 5 0,0 0 0,0 1 0,-1-1 0,-1 0 0,0 0 0,-8 24 0,24-5 0,-12-6 0,-2-26 0,0 0 0,0 0 0,1 0 0,-1 0 0,0 0 0,0 0 0,0 0 0,0 0 0,0 0 0,0 0 0,0 0 0,0 0 0,0 0 0,0 0 0,0 0 0,0 0 0,0 0 0,1 0 0,-1 0 0,0 0 0,0 0 0,0 0 0,0 0 0,0 0 0,0 0 0,0 0 0,0 0 0,0 0 0,0 0 0,0 0 0,0 0 0,0 1 0,3-41 0,-1 9 0,23-230 0,34-455 0,-59 538 0,-1 203 0,0-19 0,0 1 0,1-1 0,0 1 0,0-1 0,1 1 0,2 10 0,9-1 0,-11-16 0,0 1 0,0 0 0,-1-1 0,1 1 0,0 0 0,0 0 0,-1 0 0,1 0 0,0 0 0,-1 0 0,1 0 0,-1 0 0,1 0 0,-1 0 0,1 0 0,-1 0 0,0 0 0,0 0 0,1 0 0,-1 0 0,0 1 0,0-1 0,0 2 0,-1 43 0,23-75 0,94-264 0,-79 175 0,30-176 0,-48 184 0,8-165 0,-26 263 0,-2-34 0,1 44 0,0 1 0,0-1 0,0 0 0,-1 0 0,1 1 0,0-1 0,-1 0 0,0 0 0,1 1 0,-1-1 0,0 1 0,0-1 0,0 1 0,0-1 0,0 1 0,0-1 0,-1 1 0,1 0 0,-3-3 0,-32-7 0,34 10 0,0 0 0,0 0 0,0 0 0,0 0 0,0 1 0,0-1 0,0 1 0,-1-1 0,1 1 0,0 0 0,0 0 0,-1 0 0,1 0 0,0 0 0,0 0 0,0 1 0,-1-1 0,1 1 0,0-1 0,0 1 0,0 0 0,0 0 0,0 0 0,0 0 0,0 0 0,0 1 0,0-1 0,1 0 0,-1 1 0,0-1 0,1 1 0,-1 0 0,1 0 0,0-1 0,-2 5 0,-4 6 0,2 0 0,-1 1 0,2 0 0,-7 26 0,7-24 0,-9 42-1273,2 0 0,2 1 0,-1 112 0,13-61-1463,19 125 0,-9-157 2599,3 0 1,4-1 0,3-1 0,3-1-1,3-1 1,4-2 0,3-1 0,66 98-1,-39-79 1972,131 144 0,-99-136 2083,110 85 0,-157-143-3776,101 60 1,-147-101-269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22:17:52.12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65 1548 24575,'0'0'0,"0"0"0,0 0 0,0 0 0,0 0 0,0 0 0,0-2 0,40-129 0,-22 76 0,16-74 0,-21 61 0,16-111 0,-29 176 0,1 0 0,0 1 0,0-1 0,-1 0 0,2 1 0,-1-1 0,0 0 0,3-3 0,3-11 0,-7 225 0,0-205 0,0 1 0,0 0 0,0 0 0,0-1 0,1 1 0,-1 0 0,1-1 0,0 1 0,0-1 0,0 1 0,1-1 0,-1 1 0,1-1 0,0 0 0,0 0 0,0 0 0,1 0 0,-1 0 0,0 0 0,1-1 0,0 1 0,0-1 0,0 1 0,0-1 0,0 0 0,0-1 0,0 1 0,1 0 0,-1-1 0,1 0 0,-1 0 0,1 0 0,0 0 0,-1 0 0,1-1 0,0 1 0,-1-1 0,1 0 0,0 0 0,7-2 0,8-1 0,0-1 0,-1-1 0,1 0 0,-1-2 0,21-10 0,-29 13 0,0-2 0,0 1 0,-1-2 0,0 1 0,0-1 0,-1 0 0,0-1 0,0 0 0,0 0 0,8-14 0,-7 7 0,-5 9 0,-1 0 0,1 0 0,0 1 0,0-1 0,9-8 0,-12 14 0,-1 0 0,0 0 0,0 0 0,0 0 0,1 0 0,-1-1 0,0 1 0,0 0 0,1 0 0,-1 0 0,0 0 0,0 0 0,0 0 0,1 0 0,-1 0 0,0 0 0,0 0 0,1 0 0,-1 0 0,0 0 0,0 0 0,1 1 0,-1-1 0,0 0 0,0 0 0,0 0 0,1 0 0,-1 0 0,0 0 0,0 0 0,0 1 0,0-1 0,1 0 0,-1 0 0,0 0 0,0 1 0,0-1 0,0 0 0,0 0 0,1 0 0,-1 1 0,0-1 0,0 0 0,0 0 0,0 0 0,0 1 0,0-1 0,0 0 0,0 0 0,0 1 0,0-1 0,0 0 0,0 0 0,0 1 0,0-1 0,0 0 0,0 0 0,0 0 0,0 1 0,-1-1 0,1 0 0,0 17 0,-8 33 0,7-49 0,1 1 0,0-1 0,0 1 0,0 0 0,0-1 0,0 1 0,0-1 0,0 1 0,0-1 0,1 1 0,-1-1 0,1 1 0,-1-1 0,1 1 0,-1-1 0,1 1 0,0-1 0,0 0 0,0 1 0,0-1 0,0 0 0,0 0 0,0 0 0,0 0 0,0 0 0,0 0 0,1 0 0,-1 0 0,2 1 0,-1-2 0,-1-1 0,0 1 0,0 0 0,1-1 0,-1 1 0,0-1 0,0 1 0,0-1 0,0 1 0,1-1 0,-1 0 0,0 0 0,0 0 0,0 1 0,0-1 0,-1 0 0,1 0 0,1-2 0,18-21 0,-18 21 0,37-58 0,-33 52 0,-5 7 0,0 1 0,0-1 0,0 1 0,0-1 0,0 1 0,0-1 0,0 1 0,0 0 0,1-1 0,-1 1 0,1 0 0,-1 0 0,1 0 0,-1 0 0,1 0 0,0 0 0,-1 1 0,1-1 0,0 1 0,-1-1 0,1 1 0,0-1 0,0 1 0,0 0 0,0 0 0,-1 0 0,1 0 0,0 0 0,3 1 0,-5-1 0,-1-1 0,1 1 0,0 0 0,0-1 0,0 1 0,0 0 0,0 0 0,0-1 0,0 1 0,0 0 0,0-1 0,0 1 0,0 0 0,0-1 0,0 1 0,0 0 0,0 0 0,0-1 0,0 1 0,0 0 0,0-1 0,1 1 0,-1 0 0,0 0 0,0-1 0,0 1 0,0 0 0,1 0 0,-1 0 0,0-1 0,0 1 0,0 0 0,1 0 0,-1-1 0,5-8 0,-5 9 0,0 0 0,-1 0 0,1 0 0,0 0 0,0-1 0,0 1 0,0 0 0,0 0 0,0 0 0,0 0 0,-1 0 0,1-1 0,0 1 0,0 0 0,0 0 0,0 0 0,0 0 0,-1 0 0,1 0 0,0 0 0,0 0 0,0 0 0,0 0 0,-1 0 0,1 0 0,0 0 0,0 0 0,0 0 0,-1 0 0,1 0 0,0 0 0,0 0 0,0 0 0,-1 0 0,1 0 0,0 0 0,0 0 0,0 0 0,0 0 0,-1 0 0,1 0 0,0 0 0,0 0 0,0 1 0,0-1 0,0 0 0,-1 0 0,-9 2 0,9-2 0,0 0 0,1 0 0,-1 0 0,0 0 0,0 1 0,1-1 0,-1 0 0,0 0 0,1 1 0,-1-1 0,0 0 0,0 1 0,1-1 0,-1 0 0,1 1 0,-1-1 0,0 1 0,0 0 0,0 0 0,0 0 0,0 0 0,0 0 0,0 0 0,0 0 0,0 0 0,1 0 0,-1 0 0,0 1 0,1-1 0,-1 0 0,0 0 0,1 1 0,-1 1 0,8 11 0,1 0 0,-8-14 0,0 1 0,1-1 0,-1 0 0,0 0 0,0 0 0,0 0 0,0 0 0,0 0 0,0 0 0,0 1 0,0-1 0,0 0 0,0 0 0,1 0 0,-1 0 0,0 0 0,0 0 0,0 0 0,0 0 0,0 0 0,0 0 0,0 0 0,1 0 0,-1 0 0,0 0 0,0 0 0,0 0 0,0 0 0,0 0 0,1 0 0,-1 0 0,0 0 0,0 0 0,0 0 0,0 0 0,0 0 0,0 0 0,1 0 0,-1 0 0,0 0 0,0 0 0,0 0 0,0 0 0,0 0 0,0 0 0,0 0 0,1 0 0,-1-1 0,0 1 0,7-9 0,2-11 0,-6 13 0,0 0 0,0 1 0,1-1 0,5-7 0,6-9 0,-15 23 0,0 1 0,0 0 0,0 0 0,0-1 0,0 1 0,0 0 0,0-1 0,0 1 0,0 0 0,1 0 0,-1-1 0,0 1 0,0 0 0,1-1 0,-1 1 0,0 0 0,1-1 0,-1 1 0,0-1 0,1 1 0,-1-1 0,1 1 0,-1-1 0,1 1 0,-1-1 0,1 1 0,0-1 0,-1 1 0,1-1 0,0 0 0,-1 1 0,1-1 0,0 0 0,-1 0 0,1 0 0,0 1 0,-1-1 0,1 0 0,0 0 0,0 0 0,-1 0 0,2 0 0,-2-30 0,11-16 0,-3 22 0,-8 302 268,-24 540-4784,23-804 3803,-16 136-3095,13-128 3764,-1 1-1,-1-1 1,-1 0 0,-14 30-1,19-48 121,0 1 0,-1 0 0,1-1 0,-1 1 0,0-1-1,-1 0 1,1 0 0,-1 0 0,1 0 0,-1-1 0,0 1 0,-1-1-1,1 0 1,0 0 0,-1-1 0,0 0 0,1 1 0,-1-1 0,0-1-1,0 1 1,0-1 0,-1 0 0,1 0 0,0 0 0,0-1 0,0 0-1,-1 0 1,1 0 0,0 0 0,0-1 0,-1 0 0,1 0 0,0-1-1,0 1 1,0-1 0,0 0 0,1 0 0,-1-1 0,0 0 0,1 0-1,0 0 1,0 0 0,-6-6 0,0 0 1198,0-1 0,1-1 0,-11-15 0,7 6-798,-15-30-1,10 9-672,-22-70 0,10-3-478,4-1 0,-10-124-1,-3-242-7285,33 378 6120,2 65 1917,-1-32 88,7 36 2645,6 4 3552,11-20-3526,-10 17-6902,-8 31 3621,7-28-20033</inkml:trace>
  <inkml:trace contextRef="#ctx0" brushRef="#br0" timeOffset="2318.63">1668 1 24575,'0'0'0,"0"0"0,0 0 0,-2 2 0,-53 49 138,-78 58 0,-73 35-2707,144-101-791,-246 141-1349,118-86 2273,61-34 3579,39-19 1811,68-35-2844,6-3 1946,1 1 0,0 1 0,-28 19 0,56-35-1933,-1 0 0,26-10 0,2 0-125,139-62 2,-44 21 0,-134 57 0,1 1 0,-1-1 0,1 0 0,-1 1 0,1-1 0,-1 1 0,1-1 0,0 1 0,-1 0 0,1 0 0,2 0 0,-4 0 0,0 0 0,0 0 0,1 0 0,-1 0 0,0 1 0,0-1 0,0 0 0,1 0 0,-1 0 0,0 0 0,0 1 0,0-1 0,0 0 0,0 0 0,1 1 0,-1-1 0,0 0 0,0 0 0,0 0 0,0 1 0,0-1 0,0 0 0,0 0 0,0 1 0,0-1 0,0 0 0,0 0 0,0 1 0,0-1 0,0 0 0,0 0 0,0 1 0,0-1 0,0 0 0,0 0 0,-1 1 0,1-1 0,0 0 0,0 1 0,-2 3 0,-1 0 0,1 0 0,-1-1 0,0 1 0,0 0 0,-3 3 0,-219 187 0,73-67 0,-232 186 0,353-285 0,31-27 0,-1-1 0,0 1 0,1-1 0,-1 1 0,1-1 0,-1 1 0,1 0 0,-1-1 0,1 1 0,0 0 0,-1-1 0,1 1 0,0 0 0,-1-1 0,1 1 0,0 0 0,0 0 0,0 0 0,0-1 0,0 1 0,0 0 0,0 0 0,0-1 0,0 1 0,0 0 0,0 0 0,0 0 0,1-1 0,-1 1 0,0 0 0,0 0 0,1-1 0,-1 1 0,1 0 0,-1-1 0,1 1 0,-1-1 0,1 1 0,-1 0 0,1-1 0,-1 1 0,1-1 0,0 1 0,-1-1 0,1 0 0,0 1 0,-1-1 0,1 0 0,0 1 0,0-1 0,7 3 0,-1-1 0,1-1 0,0 1 0,0-1 0,-1-1 0,1 1 0,0-1 0,0-1 0,0 1 0,12-4 0,12-3 0,39-15 0,-70 22 0,619-262 0,-266 102 0,9 28 0,-336 124 0,21-8 0,1 3 0,1 2 0,54-5 0,-92 16 0,-11 2 0,-17 6 0,6-4 0,-9 7-17,-35 24-1,27-16-4043,11-9-16418</inkml:trace>
  <inkml:trace contextRef="#ctx0" brushRef="#br0" timeOffset="4701.72">656 1567 24575,'17'-29'0,"-1"-1"0,21-55 0,-22 46 0,22-38 0,-28 59 0,-8 14 0,1 0 0,-1 0 0,1 0 0,0 0 0,1 1 0,-1-1 0,0 1 0,1-1 0,0 1 0,0 0 0,0 0 0,6-4 0,-9 7 0,1-1 0,0 1 0,-1 0 0,1 0 0,-1 0 0,1 0 0,-1 0 0,1 0 0,0 0 0,-1 0 0,1 0 0,-1 0 0,1 1 0,0-1 0,-1 0 0,1 0 0,-1 0 0,1 1 0,-1-1 0,1 0 0,-1 1 0,1-1 0,-1 0 0,1 1 0,-1-1 0,0 1 0,1-1 0,-1 1 0,0-1 0,1 1 0,-1-1 0,0 1 0,1-1 0,-1 1 0,0-1 0,0 1 0,0-1 0,1 1 0,-1 0 0,6 30 0,-5-20 0,-1-10 0,0 0 0,1 1 0,-1-1 0,0 1 0,1-1 0,-1 0 0,1 1 0,0-1 0,-1 0 0,1 0 0,0 1 0,0-1 0,0 0 0,0 0 0,0 0 0,0 0 0,0 0 0,0 0 0,0 0 0,1-1 0,-1 1 0,0 0 0,0-1 0,3 2 0,-1-2 0,-1 1 0,1-1 0,0 0 0,0 0 0,0 0 0,0 0 0,0-1 0,-1 1 0,1-1 0,0 0 0,4-1 0,2-2 0,-1 0 0,0 0 0,0 0 0,0-1 0,0 0 0,13-13 0,41-35 0,-48 38 0,0 0 0,-2-1 0,0-1 0,-1 0 0,-1-1 0,0 0 0,12-34 0,-21 50 0,-1 1 0,1 0 0,-1 0 0,1-1 0,-1 1 0,1 0 0,0 0 0,0-1 0,0 1 0,-1 0 0,1 0 0,0 0 0,0 0 0,2-1 0,-3 2 0,1 0 0,-1 0 0,1 0 0,-1 0 0,1 0 0,-1-1 0,0 1 0,1 0 0,-1 0 0,1 0 0,-1 0 0,1 0 0,-1 1 0,1-1 0,-1 0 0,1 0 0,-1 0 0,1 0 0,-1 0 0,1 1 0,-1-1 0,0 0 0,1 0 0,-1 1 0,1-1 0,0 1 0,1 1 0,0 1 0,0 0 0,0-1 0,-1 1 0,1 0 0,0 0 0,-1 0 0,0 0 0,0 0 0,1 5 0,10 49 0,7 82 0,-6 64 0,-10-124 0,26 419 0,-29-493 0,0-1 0,1 0 0,0 1 0,0-1 0,0 0 0,0 1 0,0-1 0,1 0 0,0 0 0,0 0 0,5 6 0,-7-9 0,0 0 0,0-1 0,1 1 0,-1 0 0,1-1 0,-1 1 0,0 0 0,1-1 0,-1 1 0,1-1 0,-1 1 0,1-1 0,0 1 0,-1-1 0,1 1 0,0-1 0,-1 0 0,1 1 0,0-1 0,-1 0 0,1 0 0,0 1 0,-1-1 0,2 0 0,-1 0 0,-1-1 0,1 1 0,0-1 0,-1 1 0,1 0 0,-1-1 0,1 1 0,-1-1 0,1 0 0,-1 1 0,1-1 0,-1 1 0,0-1 0,1 0 0,-1 1 0,0-1 0,1 0 0,-1 1 0,0-2 0,8-45 0,-7 41 0,14-140 0,-6 0 0,-17-249 0,4 335 0,3 37 0,0 0 0,-1-1 0,-2 1 0,-8-30 0,10 46 0,1-1 0,0 1 0,0 0 0,0-1 0,1 1 0,1-12 0,0-3 0,-8 28 0,7-5 0,-1-1 0,1 0 0,-1 0 0,1 0 0,-1 0 0,1 0 0,0 1 0,-1-1 0,1 0 0,-1 0 0,1 1 0,0-1 0,-1 0 0,1 1 0,0-1 0,-1 0 0,1 1 0,0-1 0,0 0 0,-1 1 0,1-1 0,0 1 0,0-1 0,0 0 0,-1 1 0,1-1 0,0 1 0,0-1 0,0 1 0,0-1 0,0 1 0,0-1 0,0 1 0,0-1 0,0 0 0,0 1 0,0-1 0,0 1 0,0-1 0,1 1 0,-1-1 0,0 1 0,0-1 0,0 0 0,1 1 0,-1-1 0,0 0 0,0 1 0,1-1 0,0 1 0,0 2 0,1 0 0,0 0 0,-1 0 0,0 0 0,1 0 0,-1 0 0,-1 0 0,1 1 0,0-1 0,-1 0 0,0 1 0,1 4 0,-1-8 0,1 0 0,-1 1 0,1-1 0,-1 1 0,1-1 0,-1 0 0,1 1 0,-1-1 0,1 0 0,-1 0 0,1 1 0,0-1 0,-1 0 0,1 0 0,0 0 0,-1 0 0,1 0 0,-1 0 0,1 0 0,0 0 0,-1 0 0,1 0 0,0 0 0,0 0 0,1 0 0,-1 0 0,1-1 0,-1 1 0,1 0 0,-1 0 0,1-1 0,-1 1 0,1-1 0,-1 1 0,0-1 0,3-1 0,6-14 0,0-1 0,-1 0 0,-1-1 0,10-31 0,-9 25 0,8-26 0,-3 1 0,13-79 0,-1-102 0,-23 172 0,-2 0 0,-2 0 0,-4 1 0,-20-104 0,19 130 0,5 21 0,-1-1 0,-1 1 0,0 0 0,-5-13 0,22 61 0,-2 0 0,-2 0 0,10 66 0,-5-23 0,82 312-3392,-76-327 2544,3-1 0,2-2 0,64 111 0,-87-168 848,12 19 0,27 32 0,-37-51 0,1 0 0,0 0 0,0 0 0,1 0 0,-1-1 0,1 0 0,0-1 0,1 1 0,10 4 0,35 13 641,-21-5-4247,-5-3-11220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2:23:15.75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976.4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6645.03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8188.05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8609.33">1802 1308 24575,'-2'-3'0,"0"0"0,0 0 0,1 0 0,0-1 0,-1 1 0,1 0 0,1-1 0,-2-6 0,2 9 0,-9-85 0,8 67 0,0-1 0,-2 1 0,-8-37 0,7 41 0,10 21 0,6 27 0,-7 18 0,6 37 0,7-3 393,-7-27-4882</inkml:trace>
  <inkml:trace contextRef="#ctx0" brushRef="#br0" timeOffset="9012.18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27T02:33:49.33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0.99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1.99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2.99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3.99">1802 1308 24575,'-2'-3'0,"0"0"0,0 0 0,1 0 0,0-1 0,-1 1 0,1 0 0,1-1 0,-2-6 0,2 9 0,-9-85 0,8 67 0,0-1 0,-2 1 0,-8-37 0,7 41 0,10 21 0,6 27 0,-7 18 0,6 37 0,7-3 393,-7-27-4882</inkml:trace>
  <inkml:trace contextRef="#ctx0" brushRef="#br0" timeOffset="4.99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09T21:52:51.16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6T23:45:53.739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7T15:09:47.2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1T02:28:34.707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11:59:45.14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08T11:59:18.74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19T21:49:41.02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8:30:01.70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 24575,'0'0'0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26T21:00:05.07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3T19:16:35.054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12T18:00:53.51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432 1274 24575,'10'-24'0,"1"0"0,2 0 0,0 1 0,30-37 0,8-15 0,-12 13 0,-5-2 0,53-131 0,-79 172 0,-1-1 0,17-35 0,-21 50 0,4-6 0,-7 14 0,0 1 0,0 0 0,1-1 0,-1 1 0,0 0 0,0-1 0,0 1 0,0 0 0,1-1 0,-1 1 0,0 0 0,0 0 0,1-1 0,-1 1 0,0 0 0,0 0 0,1-1 0,-1 1 0,0 0 0,1 0 0,-1 0 0,0 0 0,0 0 0,0-1 0,0 1 0,1 0 0,-1 0 0,1 0 0,-1 0 0,0 0 0,1 0 0,-1 0 0,0 0 0,1 0 0,-11 39 0,-106 599 200,65-332-6053,-10 45 4722,59-339 1393,2-7 277,-1 1 0,0-2 0,0 2 1,0-1-1,-1 0 0,0 0 0,0-1 0,0 1 0,-4 5 1,3-1 524,-2 5-975,1-15-206,-2-12 211,-13-54-94,-12-92 0,23 110 0,-2 1 0,0-1 0,-5 1 0,-29-70 0,36 103 0,-1 2 0,0 0 0,-1 0 0,-1 0 0,0 1 0,-1 1 0,-20-16 0,-6-2 0,-54-30 0,87 56 0,0 0 0,-1 0 0,1 1 0,-1-1 0,1 1 0,-2 0 0,1 0 0,-9 0 0,4-1 0,1 0 0,-1-1 0,0 1 0,1-1 0,-11-7 0,20 11 0,1-1 0,-1 1 0,0 0 0,1-1 0,-1 1 0,0 0 0,1-1 0,-1 1 0,1-1 0,-1 1 0,1-1 0,-1 1 0,1-1 0,-1 0 0,1 1 0,-1-1 0,1 1 0,0-1 0,-1 0 0,1 0 0,0 1 0,-1-1 0,1 0 0,1 1 0,-1-1 0,0 1 0,1-1 0,-1 1 0,0-1 0,1 1 0,-1-1 0,1 1 0,-1-1 0,0 1 0,1 0 0,-1-1 0,1 1 0,-1 0 0,1-1 0,-1 1 0,1 0 0,0 0 0,-1-1 0,1 1 0,34-5 0,227-12 139,-25 1-5931,86-4 4179,252-8 2191,-562 28 1804,2-1 1790,-6-5-8134</inkml:trace>
  <inkml:trace contextRef="#ctx0" brushRef="#br0" timeOffset="1">412 1804 24575,'15'-53'0,"2"1"0,5 1 0,0 1 0,3 1 0,42-61 0,-50 82 0,62-88 0,-59 82 0,-18 30 0,0-1 0,0 0 0,1 0 0,0 1 0,0-1 0,0 1 0,1 0 0,5-5 0,4 0 0,-14 30 0,1-20 0,-21 126 0,8-96 0,5-17 0,9-29 0,2-1 0,8-30 0,-4 20 0,-5 14 0,2 1 0,-1-1 0,1 1 0,0 0 0,2 0 0,10-17 0,-16 27 0,1 0 0,0 0 0,0 1 0,-1-1 0,1 0 0,0 0 0,0 1 0,0-1 0,0 1 0,0-1 0,0 1 0,0-1 0,0 1 0,1 0 0,-1-1 0,0 1 0,0 0 0,0 0 0,0 0 0,0 0 0,0 0 0,1 0 0,-1 0 0,0 0 0,2 1 0,28 12 0,-8-3 0,13-32 0,-23 13 0,-1 0 0,0-1 0,17-19 0,-32 52 0,-5-15 0,4 0 0,15 0 0,-9-8 0,0 0 0,-1 0 0,1 0 0,0 1 0,0-2 0,0 1 0,0 0 0,-1 0 0,1-1 0,0 1 0,-1-1 0,1 1 0,-1-1 0,3 0 0,18-4 0,-21 5 0,0 0 0,-1 0 0,1 0 0,0 0 0,0 0 0,-1 0 0,1 0 0,0 0 0,-1 1 0,1-1 0,0 0 0,-1 0 0,1 1 0,-1-1 0,1 0 0,0 1 0,-1-1 0,1 1 0,-1-1 0,1 0 0,-1 0 0,1 1 0,-1-1 0,0 1 0,1 0 0,-1-1 0,1 2 0,8 16 0,-5-7 0,1-1 0,0 1 0,-1-1 0,5 25 0,8 81 0,-4-34 0,4 138 0,-16-203 121,1 0 0,5 25-1,-4-25-1606,0 0 0,0 25 0</inkml:trace>
  <inkml:trace contextRef="#ctx0" brushRef="#br0" timeOffset="2">1761 370 24575,'-67'23'0,"-38"16"0,-193 96 0,-152 67 0,441-198 0,-53 22 0,-69 18 0,131-44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0 0,1 0 0,0 0 0,0 0 0,0 0 0,-1 0 0,1 0 0,0 0 0,0 0 0,-1 0 0,1 0 0,25 8 0,-7-8 0,0-1 0,0-1 0,0 0 0,1-1 0,16-6 0,9 0 0,116-23 0,-46 8 0,164-13 0,-266 36 0,35-1 0,-45 1 0,0 1 0,1 1 0,-1-1 0,0 0 0,0 0 0,0 1 0,0-1 0,0 1 0,0 0 0,0-1 0,0 1 0,0 0 0,0 0 0,-2 0 0,2 1 0,0-1 0,2 1 0,-4 0 0,0-1 0,1 0 0,-1 1 0,0-1 0,0 1 0,0-1 0,0 0 0,0 0 0,-1 0 0,1 1 0,0-1 0,-1 0 0,1 1 0,0-1 0,-1 0 0,0 1 0,1-1 0,-1-1 0,0 1 0,0 1 0,0-1 0,1 0 0,-2 2 0,-29 28 0,27-26 0,-51 44 0,-1 0 0,-89 55 0,-138 67 0,149-94 0,11-9 0,113-55 0,9-12 0,1 1 0,-1-1 0,1 0 0,-1 0 0,0 0 0,1 1 0,-1-1 0,0 0 0,0-1 0,0 1 0,0 0 0,-2 1 0,0 0 0,-26 18 0,29-20 0,-1 0 0,1 0 0,0 1 0,0-1 0,0 0 0,0 1 0,-1-1 0,1 0 0,0 1 0,0-1 0,-1 1 0,1-1 0,0 0 0,0 1 0,0-1 0,0 1 0,0-1 0,0 1 0,0-1 0,0 1 0,0-1 0,0 1 0,0-1 0,0 0 0,0 2 0,1-1 0,-1-1 0,1 1 0,-1-1 0,1 0 0,0 1 0,0-1 0,0 1 0,-1-1 0,1 1 0,0-1 0,0 0 0,0 1 0,0-1 0,0 0 0,0 0 0,0 0 0,2 0 0,11 1 0,2-1 0,-2-1 0,1 0 0,-1-1 0,24-6 0,0 2 0,552-102 365,-384 68-2942,-4 3-4960,-115 21-7289</inkml:trace>
  <inkml:trace contextRef="#ctx0" brushRef="#br0" timeOffset="3">1045 1726 24575,'180'-363'0,"-164"335"0,-7 12 0,1-1 0,-2-1 0,-1 1 0,12-37 0,-19 53 0,0 0 0,0 0 0,0 0 0,0 0 0,1 0 0,-1 0 0,0 1 0,1-1 0,-1 1 0,0-1 0,1 0 0,0 0 0,-1 0 0,1 1 0,-1-1 0,2-1 0,-2 2 0,0 0 0,0 0 0,0 0 0,1 0 0,-1-1 0,1 1 0,-1 0 0,0 0 0,1 0 0,-1 0 0,1 0 0,-1 1 0,0-1 0,1 0 0,-1 0 0,0 0 0,1 0 0,-1 0 0,0 0 0,1 1 0,-1-1 0,0 0 0,1 0 0,-1 0 0,0 1 0,1-1 0,-1 1 0,2 1 0,1 0 0,-2 0 0,1 0 0,0 1 0,0 0 0,-1 0 0,0-2 0,3 8 0,7 33 0,9 66 0,-7-33 0,-12-69 0,1 0 0,-1-1 0,1 1 0,0-1 0,0 1 0,1-2 0,-1 2 0,0-1 0,2 0 0,-1 0 0,1 0 0,8 8 0,-11-13 0,0 0 0,1 0 0,-2 0 0,1 0 0,0 0 0,0 0 0,0 0 0,0-1 0,1 1 0,-1 0 0,0-1 0,0 1 0,0-1 0,0 1 0,0-1 0,0 0 0,0 1 0,0-1 0,-1 0 0,1 0 0,0 0 0,0 1 0,0-1 0,-1 0 0,2-1 0,-1 1 0,8-10 0,1 1 0,-1-1 0,-2 0 0,1 0 0,0-1 0,-1 0 0,-2 0 0,8-20 0,-12 30 0,0 1 0,0-1 0,0 1 0,0 0 0,0 0 0,0 0 0,0 0 0,0 0 0,0 0 0,1 0 0,-1 0 0,0 0 0,0 0 0,0 0 0,1 0 0,-1 1 0,1-1 0,-1 0 0,1 1 0,-1 0 0,1 0 0,0 0 0,-1 0 0,1 0 0,0 0 0,-1 0 0,1 0 0,0 0 0,-1 0 0,1 0 0,-1 0 0,0 0 0,1 1 0,-1-1 0,1 1 0,-1 0 0,1 0 0,2 1 0,12 7 0,-16-8 0,0-1 0,0 0 0,0 0 0,0 0 0,1 1 0,-1-1 0,0 0 0,1 0 0,-1 0 0,0 0 0,1 1 0,-1-1 0,1 0 0,-1 0 0,0 0 0,1 0 0,-1 0 0,1 0 0,-1 0 0,0 0 0,1 0 0,-1 0 0,1-1 0,-1 1 0,0 0 0,1 0 0,-1 0 0,0 0 0,1-1 0,-1 1 0,0 0 0,1 0 0,-1 0 0,1-1 0,41-91 0,-23 29 0,6-14 0,-14 54 0,-7 22 0,-3 14 0,-62 1012 0,58-968-61,3-34-3974,0 3-16444</inkml:trace>
  <inkml:trace contextRef="#ctx0" brushRef="#br0" timeOffset="4">1741 1215 24575,'-2'-3'0,"0"0"0,0 0 0,1 1 0,0-2 0,-1 1 0,1 0 0,1 0 0,-1-7 0,1 9 0,-9-79 0,8 63 0,0-2 0,-2 2 0,-8-35 0,8 38 0,8 19 0,7 26 0,-7 16 0,5 35 0,8-3 393,-8-25-4882</inkml:trace>
  <inkml:trace contextRef="#ctx0" brushRef="#br0" timeOffset="5">1782 1352 24575,'-1'0'0,"2"0"0,-2 0 0,2 0 0,-2 0 0,2 0 0,-2 0 0,2 0 0,-2 0 0,2 0 0,-2 0 0,2 0 0,0-1 0,29-45 0,-2-2 0,-2 0 0,38-101 0,-40 80 0,-5 0 0,18-110 0,-36 164 0,-1 0 0,0 1 0,-2-16 0,0-6 0,-19-244 0,14 235 0,-2 2 0,-2-1 0,0 0 0,-26-54 0,33 91 0,-1-2 0,2 2 0,-2-1 0,0 1 0,-1 0 0,-10-11 0,15 17 0,0-1 0,-1 1 0,1 0 0,0-1 0,-1 1 0,1 1 0,-1-1 0,0 0 0,1 0 0,-1 1 0,0-1 0,1 0 0,-1 1 0,0-1 0,1 1 0,-1-1 0,1 1 0,-1 0 0,0 0 0,0 0 0,0 0 0,0 0 0,0 0 0,1 0 0,-1 1 0,0-1 0,0 1 0,0 0 0,1-1 0,-1 1 0,1 0 0,0 0 0,-1 0 0,0-1 0,1 1 0,0 0 0,-1 0 0,1 1 0,-3 2 0,-3 4 0,0 1 0,2 1 0,-1 0 0,0-1 0,1 1 0,0 1 0,2 0 0,0-1 0,-1 1 0,-2 19 0,0 14 0,0 55 0,6-90 0,-1 9 0,0 7 0,1 1 0,6 44 0,6 13 0,-5-32 0,25 96 0,-4-69-1130,3-2-1,83 144 0,115 126-2261,-145-232 4033,-28-45-4247,-13-16-11220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12T17:57:37.572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3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4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5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6">1802 1308 24575,'-2'-3'0,"0"0"0,0 0 0,1 0 0,0-1 0,-1 1 0,1 0 0,1-1 0,-2-6 0,2 9 0,-9-85 0,8 67 0,0-1 0,-2 1 0,-8-37 0,7 41 0,10 21 0,6 27 0,-7 18 0,6 37 0,7-3 393,-7-27-4882</inkml:trace>
  <inkml:trace contextRef="#ctx0" brushRef="#br0" timeOffset="7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12T18:00:49.09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12T18:00:46.080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12T18:00:42.94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447 1372 24575,'10'-26'0,"2"0"0,1 0 0,1 2 0,30-41 0,9-16 0,-13 14 0,-4-1 0,54-142 0,-82 185 0,-1-1 0,18-38 0,-22 55 0,4-8 0,-7 16 0,0 1 0,0 0 0,1-1 0,-1 1 0,0 0 0,0-1 0,0 1 0,0 0 0,1-1 0,-1 1 0,0 0 0,0 0 0,1-1 0,-1 1 0,0 0 0,0 0 0,1-1 0,-1 1 0,0 0 0,1 0 0,-1 0 0,0 0 0,1 0 0,-1-1 0,0 1 0,1 0 0,-1 0 0,1 0 0,-1 0 0,0 0 0,1 0 0,-1 0 0,0 0 0,1 0 0,-12 42 0,-109 645 200,67-357-6053,-10 48 4722,61-366 1393,2-6 277,-1 0 0,0-1 0,0 1 1,0-1-1,-1 1 0,0-1 0,0 0 0,0 0 0,-4 6 1,3-2 524,-3 6-975,2-16-206,-2-13 211,-14-58-94,-12-99 0,24 118 0,-2 1 0,-1 0 0,-4 0 0,-31-75 0,38 111 0,-1 2 0,-1 0 0,0 0 0,-1 0 0,-1 1 0,0 1 0,-21-17 0,-7-2 0,-55-33 0,90 61 0,0 0 0,-1 0 0,0 0 0,0 0 0,1 1 0,-2 0 0,1 0 0,-10-1 0,5 0 0,0 0 0,0-1 0,0 0 0,0 0 0,-11-8 0,21 12 0,1-1 0,-1 1 0,0 0 0,1-1 0,-1 1 0,0 0 0,1-1 0,-1 1 0,1-1 0,-1 1 0,1-1 0,-1 1 0,1-1 0,-1 0 0,1 1 0,-1-1 0,1 1 0,0-1 0,-1 0 0,1 0 0,0 1 0,-1-2 0,1 1 0,1 1 0,-1-1 0,0 1 0,1-1 0,-1 1 0,0-1 0,1 1 0,-1-1 0,1 1 0,-1-1 0,0 1 0,1 0 0,-1-1 0,1 1 0,-1 0 0,1-1 0,-1 1 0,1 0 0,0 0 0,-1-1 0,1 1 0,36-6 0,234-12 139,-26 1-5931,89-5 4179,261-8 2191,-581 30 1804,1-1 1790,-5-5-8134</inkml:trace>
  <inkml:trace contextRef="#ctx0" brushRef="#br0" timeOffset="1">426 1943 24575,'16'-57'0,"2"1"0,4 1 0,1 1 0,3 1 0,43-66 0,-51 89 0,64-95 0,-62 89 0,-18 31 0,0 0 0,1 0 0,0-1 0,0 2 0,0-1 0,0 0 0,1 1 0,5-6 0,5 1 0,-15 31 0,1-21 0,-22 136 0,9-103 0,4-19 0,10-32 0,2 0 0,9-32 0,-5 21 0,-5 15 0,2 1 0,-1-1 0,2 1 0,-1 0 0,2 0 0,11-18 0,-17 29 0,1 0 0,0 0 0,0 1 0,-1-1 0,1 0 0,0 0 0,0 1 0,0-1 0,0 1 0,0-1 0,0 1 0,0-1 0,0 1 0,1 0 0,-1-1 0,0 1 0,0 0 0,0 0 0,0 0 0,0 0 0,0 0 0,1 0 0,-1 0 0,0 0 0,2 1 0,30 13 0,-10-4 0,15-33 0,-25 13 0,0 0 0,-1-1 0,18-20 0,-33 56 0,-5-16 0,3-1 0,17 1 0,-10-9 0,0 0 0,-1 0 0,1 0 0,0 1 0,0-2 0,0 1 0,0 0 0,-1 0 0,1-1 0,0 1 0,0-1 0,0 1 0,-1-1 0,3 0 0,19-5 0,-22 6 0,0 0 0,-1 0 0,1 0 0,0 0 0,0 0 0,-1 0 0,1 0 0,0 0 0,-1 1 0,1-1 0,0 0 0,-1 0 0,1 1 0,-1-1 0,1 0 0,0 1 0,-1-1 0,1 1 0,-1-1 0,1 1 0,-1-1 0,1 1 0,-1-1 0,0 1 0,1 0 0,-1-1 0,1 2 0,8 17 0,-4-7 0,0-1 0,0 1 0,-1-1 0,5 26 0,9 88 0,-5-37 0,5 149 0,-17-218 121,1-1 0,5 27-1,-3-27-1606,-1 1 0,0 26 0</inkml:trace>
  <inkml:trace contextRef="#ctx0" brushRef="#br0" timeOffset="2">1823 398 24575,'-70'25'0,"-38"17"0,-201 104 0,-157 71 0,457-213 0,-55 24 0,-72 20 0,136-48 0,0 0 0,0 1 0,1-1 0,-1 0 0,0 0 0,0 0 0,1 0 0,-1 0 0,0 0 0,0 1 0,0-1 0,0 0 0,1 0 0,-1 0 0,0 1 0,0-1 0,0 0 0,0 0 0,0 0 0,0 1 0,1-1 0,-1 0 0,0 0 0,0 1 0,0-1 0,0 0 0,0 0 0,0 1 0,0-1 0,0 0 0,0 0 0,0 1 0,0-1 0,0 0 0,0 0 0,0 1 0,0-1 0,-1 0 0,1 0 0,0 1 0,0-1 0,0 0 0,0 0 0,0 0 0,-1 1 0,1-1 0,0 0 0,0 0 0,0 0 0,0 0 0,-1 1 0,1-1 0,0 0 0,0 0 0,0 0 0,-1 0 0,1 0 0,0 0 0,0 0 0,-1 0 0,1 0 0,26 8 0,-7-8 0,-1-1 0,1-1 0,0 0 0,0-2 0,18-5 0,8-1 0,121-24 0,-48 8 0,169-14 0,-274 39 0,36-1 0,-47 1 0,0 1 0,1 1 0,-1-1 0,0 0 0,0 0 0,0 1 0,0-1 0,0 1 0,0 0 0,0-1 0,0 1 0,0 0 0,0 0 0,-1 0 0,1 1 0,0-1 0,2 2 0,-4-1 0,0-1 0,1 0 0,-1 1 0,0-1 0,0 1 0,0-1 0,0 1 0,0-1 0,-1 0 0,1 1 0,0-1 0,-1 0 0,1 1 0,0-1 0,-1 0 0,0 1 0,1-1 0,-1 0 0,0 0 0,0 1 0,0-1 0,1 0 0,-3 2 0,-29 31 0,28-29 0,-53 48 0,-1-1 0,-92 60 0,-143 72 0,155-101 0,10-9 0,118-60 0,9-13 0,1 1 0,-1-1 0,1 0 0,-1 0 0,0 0 0,1 1 0,-1-1 0,0 0 0,0 0 0,0 0 0,0 0 0,-2 1 0,0 0 0,-27 19 0,30-20 0,-1-1 0,1 0 0,-1 1 0,1-1 0,0 0 0,0 1 0,-1-1 0,1 0 0,0 1 0,0-1 0,-1 1 0,1-1 0,0 0 0,0 1 0,0-1 0,0 1 0,0-1 0,0 1 0,0-1 0,0 1 0,0-1 0,0 1 0,0-1 0,0 0 0,0 2 0,1-1 0,-1-1 0,1 1 0,0 0 0,0-1 0,0 1 0,0-1 0,0 1 0,-1-1 0,1 1 0,0-1 0,0 0 0,0 1 0,0-1 0,0 0 0,0 0 0,0 0 0,2 0 0,12 1 0,1-1 0,-1-1 0,0 0 0,0-1 0,24-7 0,0 2 0,572-109 365,-398 73-2942,-4 3-4960,-119 23-7289</inkml:trace>
  <inkml:trace contextRef="#ctx0" brushRef="#br0" timeOffset="3">1082 1859 24575,'186'-391'0,"-170"361"0,-6 12 0,0 0 0,-2-1 0,0 0 0,11-39 0,-19 57 0,0 0 0,0 0 0,0 0 0,0 0 0,1 0 0,-1 0 0,0 1 0,1-1 0,-1 0 0,0 0 0,1 0 0,0 0 0,-1 0 0,1 1 0,-1-1 0,2-1 0,-2 2 0,1 0 0,-1 0 0,0 0 0,1 0 0,-1-1 0,1 1 0,-1 0 0,0 0 0,1 0 0,-1 0 0,1 0 0,-1 1 0,0-1 0,1 0 0,-1 0 0,0 0 0,1 0 0,-1 0 0,0 0 0,1 1 0,-1-1 0,0 0 0,1 0 0,-1 0 0,0 1 0,1-1 0,-1 1 0,2 1 0,1 0 0,-2 1 0,1-1 0,0 1 0,0 0 0,-1 0 0,0-1 0,3 7 0,8 37 0,9 70 0,-8-35 0,-12-75 0,1 0 0,-1 0 0,1 0 0,0 0 0,0 0 0,1-1 0,-1 1 0,1-1 0,1 1 0,-1-1 0,1 0 0,8 9 0,-11-14 0,0 0 0,1 0 0,-1 0 0,0 0 0,0 0 0,0 0 0,0 0 0,0-1 0,1 1 0,-1 0 0,0-1 0,0 1 0,0-1 0,0 1 0,0-1 0,0 0 0,0 1 0,0-1 0,-1 0 0,1 0 0,0 0 0,0 1 0,0-1 0,-1 0 0,2-2 0,-1 2 0,9-10 0,0 0 0,-1-1 0,-1 0 0,0 0 0,0-1 0,-1 0 0,-1 0 0,7-21 0,-12 32 0,0 1 0,0-1 0,0 1 0,0 0 0,0-1 0,0 1 0,0 0 0,0 0 0,0 0 0,1 0 0,-1 0 0,0 0 0,1 0 0,-1 0 0,1 0 0,-1 1 0,1-1 0,-1 0 0,1 1 0,-1 0 0,1-1 0,0 1 0,-1 0 0,1 0 0,0 0 0,-1 0 0,1 0 0,0 0 0,-1 0 0,1 1 0,-1-1 0,1 0 0,0 1 0,-1-1 0,1 1 0,-1 0 0,1 0 0,2 1 0,12 8 0,-16-9 0,0-1 0,1 0 0,-1 0 0,0 0 0,1 1 0,-1-1 0,0 0 0,1 0 0,-1 0 0,0 0 0,1 1 0,-1-1 0,1 0 0,-1 0 0,0 0 0,1 0 0,-1 0 0,1 0 0,-1 0 0,0 0 0,1 0 0,-1 0 0,1-1 0,-1 1 0,0 0 0,1 0 0,-1 0 0,0 0 0,1-1 0,-1 1 0,0 0 0,1 0 0,-1 0 0,1-1 0,42-98 0,-23 31 0,6-15 0,-15 58 0,-7 24 0,-3 15 0,-64 1090 0,60-1043-61,3-36-3974,0 3-16444</inkml:trace>
  <inkml:trace contextRef="#ctx0" brushRef="#br0" timeOffset="4">1802 1308 24575,'-2'-3'0,"0"0"0,0 0 0,1 0 0,0-1 0,-1 1 0,1 0 0,1-1 0,-2-6 0,2 9 0,-9-85 0,8 67 0,0-1 0,-2 1 0,-8-37 0,7 41 0,10 21 0,6 27 0,-7 18 0,6 37 0,7-3 393,-7-27-4882</inkml:trace>
  <inkml:trace contextRef="#ctx0" brushRef="#br0" timeOffset="5">1844 1456 24575,'-1'0'0,"2"0"0,-2 0 0,2 0 0,-2 0 0,2 0 0,-2 0 0,2 0 0,-2 0 0,2 0 0,-2 0 0,2 0 0,0-1 0,30-49 0,-2-1 0,-2-1 0,40-109 0,-43 87 0,-4 0 0,18-119 0,-37 177 0,-1 0 0,0 1 0,-2-18 0,0-5 0,-20-264 0,15 254 0,-2 1 0,-2 0 0,-1 0 0,-26-59 0,34 98 0,-1-1 0,1 1 0,-1 0 0,0 0 0,-1 0 0,-11-11 0,16 18 0,0-1 0,-1 1 0,1 0 0,0-1 0,-1 1 0,1 0 0,-1 0 0,0 0 0,1 0 0,-1 1 0,0-1 0,1 0 0,-1 1 0,0-1 0,0 1 0,0-1 0,1 1 0,-1 0 0,0 0 0,0 0 0,0 0 0,0 0 0,0 0 0,1 0 0,-1 1 0,0-1 0,0 1 0,0 0 0,1-1 0,-1 1 0,0 0 0,1 0 0,-1 0 0,0 0 0,1 0 0,0 0 0,-1 0 0,1 1 0,-3 2 0,-3 5 0,0 1 0,1 0 0,0 1 0,0-1 0,1 1 0,0 0 0,1 1 0,1-1 0,-1 1 0,-2 20 0,0 15 0,0 60 0,6-97 0,-1 9 0,0 8 0,1 1 0,6 48 0,6 13 0,-5-34 0,26 103 0,-4-74-1130,4-2-1,85 155 0,119 135-2261,-150-249 4033,-30-48-4247,-12-18-11220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8:30:04.9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1135 1423 24575,'43'-146'0,"116"-264"0,13 59 0,-90 190 0,-36 61 0,47-155 0,-117 371 0,6-15 0,-41 192-2230,40-198-1193,-215 1261 1899,231-1329 1831,3-17-185,-1 0-1,0-1 1,-1 1 0,0-1-1,0 1 1,-1-1 0,0 0-1,-1 0 1,-6 12 0,10-21 95,0 1 0,-1 0 0,1-1 1,-1 1-1,1-1 0,-1 1 0,1-1 0,-1 1 1,0-1-1,1 1 0,-1-1 0,0 1 0,1-1 0,-1 0 1,0 1-1,1-1 0,-1 0 0,0 1 0,0-1 1,1 0-1,-1 0 0,-1 0 0,2 0-150,-1 0 1,0-1-1,0 1 0,1 0 1,-1-1-1,0 1 0,1 0 1,-1-1-1,0 1 0,1-1 1,-1 1-1,1-1 0,-1 0 1,1 1-1,-1-1 0,1 1 1,-1-2-1,-15-37-1095,14 31 1502,-21-69-474,-25-68 0,38 124 0,-1 0 0,-1 1 0,-1 1 0,0 0 0,-28-30 0,-87-76 0,92 93 0,-2 1 0,0 2 0,-2 1 0,-1 2 0,-1 2 0,-1 2 0,-1 2 0,-68-21 0,59 27 0,0 3 0,-101-8 0,-110 16 0,260 3 0,0 0 0,-1 0 0,1 1 0,0 0 0,0 0 0,-1 0 0,-5 3 0,10-4 0,-1 0 0,1 0 0,0 0 0,0 0 0,0 0 0,-1 0 0,1 1 0,0-1 0,0 0 0,0 0 0,0 0 0,-1 0 0,1 0 0,0 1 0,0-1 0,0 0 0,0 0 0,0 0 0,0 1 0,0-1 0,-1 0 0,1 0 0,0 0 0,0 1 0,0-1 0,0 0 0,0 0 0,0 0 0,0 1 0,0-1 0,0 0 0,0 0 0,0 1 0,0-1 0,0 0 0,0 0 0,1 0 0,-1 1 0,0-1 0,0 0 0,0 0 0,0 0 0,0 1 0,0-1 0,1 0 0,21 11 0,-2-6 0,1 0 0,-1-2 0,1 0 0,-1-1 0,40-3 0,110-17 0,-135 13 0,261-36 0,592-90 0,-719 106 0,220-2 0,-358 25 0,1 2 0,-1 2 0,46 8 0,-76-11 6,0 1-1,0 0 0,0 0 0,-1 0 1,1 1-1,0-1 0,0 0 1,0 0-1,-1 0 0,1 0 1,0 1-1,0-1 0,-1 0 1,1 1-1,0-1 0,-1 1 0,1-1 1,0 0-1,-1 1 0,1 0 1,-1-1-1,1 1 0,-1-1 1,1 1-1,-1 0 0,1-1 0,-1 1 1,0 0-1,1-1 0,-1 1 1,0 0-1,1 1 0,-2 0-103,0 0-1,0 0 1,0-1-1,0 1 1,0 0-1,0-1 1,-1 1-1,1-1 0,0 1 1,-3 1-1,-5 6-3088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8:30:23.32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1 616 24575,'21'-55'-394,"54"-100"-1,43-40 329,-36 64-2219,-67 111 2323,8-11 789,-22 30-707,0 0 0,-1-1 0,1 1-1,0 0 1,-1-1 0,1 1 0,-1-1-1,1 1 1,-1 0 0,0-1-1,1 1 1,-1-1 0,0 1 0,0-1-1,0 1 1,0-1 0,0 1 0,-1-2-1,25 12-119,-21-7 0,-1 0 0,1-1 0,-1 1 0,1-1 0,-1 0 0,1 0 0,0 1 0,0-2 0,-1 1 0,1 0 0,0 0 0,0-1 0,0 0 0,0 0 0,0 0 0,0 0 0,0 0 0,0 0 0,5-2 0,-6 2 0,1-1 0,0 0 0,-1 1 0,1 0 0,0 0 0,-1 0 0,1 0 0,0 0 0,-1 0 0,1 1 0,0-1 0,-1 1 0,1 0 0,-1 0 0,1 0 0,-1 0 0,0 0 0,1 1 0,-1-1 0,0 0 0,0 1 0,0 0 0,3 2 0,19 42 0,-21-38 0,0-1 0,1 0 0,0 0 0,0 0 0,0-1 0,1 1 0,5 5 0,-8-11 0,-1 0 0,0 0 0,0-1 0,1 1 0,-1 0 0,1-1 0,-1 0 0,0 1 0,1-1 0,-1 0 0,1 1 0,-1-1 0,1 0 0,-1 0 0,0 0 0,1 0 0,1-1 0,-2 1 0,0 0 0,0 0 0,0 0 0,-1 0 0,1 0 0,0-1 0,0 1 0,-1 0 0,1 0 0,0-1 0,-1 1 0,1 0 0,0-1 0,-1 1 0,1-1 0,0 1 0,-1-1 0,1 1 0,-1-1 0,1 1 0,-1-1 0,1 0 0,-1 1 0,1-1 0,-1 0 0,1-1 0,-1 2 0,0-1 0,0 0 0,1 0 0,-1 0 0,0 1 0,1-1 0,-1 0 0,1 0 0,-1 1 0,1-1 0,-1 0 0,1 1 0,-1-1 0,1 1 0,-1-1 0,1 1 0,0-1 0,-1 1 0,1-1 0,1 0 0,-1 1 0,-1 0 0,1-1 0,0 1 0,-1 0 0,1-1 0,-1 1 0,1 0 0,0-1 0,-1 1 0,1-1 0,-1 0 0,1 1 0,-1-1 0,0 1 0,1-1 0,-1 0 0,1 1 0,-1-1 0,0 0 0,0 1 0,1-1 0,-1 0 0,0 1 0,0-1 0,0 0 0,0 0 0,0 1 0,0-1 0,0 0 0,0 1 0,0-1 0,0-1 0,7 20 0,-5-13 0,0 0 0,0 1 0,0-1 0,-1 0 0,1 1 0,-1-1 0,-1 1 0,1 0 0,-1 5 0,0-13 0,1 0 0,-1 0 0,1 0 0,0 0 0,0 1 0,-1-1 0,1 0 0,0 0 0,1 1 0,-1-1 0,2-1 0,-2 1 0,0 1 0,0 0 0,0 0 0,0 0 0,0-1 0,-1 1 0,1 0 0,0-1 0,-1 1 0,1 0 0,-1-1 0,1 1 0,-1-1 0,0 1 0,1-1 0,-1 1 0,0-1 0,0 0 0,0 1 0,0-1 0,-1-2 0,2 9 0,0 1 0,-1-1 0,1 1 0,-1 0 0,-1-1 0,0 6 0,0 12 0,12 231-2214,-1 24-98,-10-227 2371,0-29-3459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8:30:27.651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2049 1 24575,'-37'13'0,"0"3"0,-51 29 0,-66 52 0,65-40 0,-262 140 0,84-51 0,209-109 0,-62 53 0,-18 11 0,129-95 0,6-4 0,0-1 0,0 1 0,1 0 0,-1 0 0,1 0 0,-1 0 0,1 0 0,0 0 0,0 1 0,0-1 0,0 1 0,-3 4 0,-16 16 0,15-16 0,22-14 0,183-74 0,-81 37 0,68-25 0,284-65 0,-449 133 0,-21 1 0,0 0 0,0 1 0,0-1 0,0 1 0,0-1 0,0 0 0,0 1 0,0-1 0,0 0 0,0 1 0,0-1 0,0 0 0,0 1 0,0-1 0,-1 0 0,1 1 0,0-1 0,0 0 0,0 1 0,-1-1 0,1 0 0,0 1 0,0-1 0,-1 0 0,1 0 0,0 1 0,0-1 0,-1 0 0,1 0 0,-1 1 0,-38 28 0,29-22 0,-71 51 0,-119 65 0,-96 28 0,174-90 0,22-12-156,-242 127-226,242-118 371,-123 92-1,184-117 183,-43 44-1,76-70-43,1-3-55,5-4-71,0 0 0,1 0-1,-1 0 1,0 0 0,0 0-1,0 0 1,0 0-1,0 0 1,0 0 0,0 0-1,0 0 1,0 0 0,0 0-1,0 1 1,0-1 0,0 0-1,0 0 1,0 0-1,0 0 1,0 0 0,0 0-1,0 0 1,0 0 0,0 0-1,0 0 1,0 0 0,0 0-1,0 0 1,0 1-1,0-1 1,0 0 0,0 0-1,12-1 0,19-3 0,-1-1 0,-1-1 0,1-2 0,53-21 0,-26 10 0,316-115-3434,-15 6 84,-85 43 2971,317-117-870,-430 138 9661,-148 57-8540,-7 4-3840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27T18:30:36.663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1 1396 24575,'0'0'0,"0"0"0,0 0 0,0 0 0,4-12 0,2-6 0,1-1 0,1 1 0,0 1 0,2-1 0,0 1 0,0 1 0,2 0 0,18-19 0,101-98 0,76-85 0,-185 189 0,0-1 0,-2 0 0,-1-2 0,-1 0 0,-2-1 0,15-44 0,-19 35 0,-1-1 0,-3 0 0,-1 0 0,-2-1 0,-2 0 0,-2 0 0,-5-51 0,3 79 0,-1 0 0,-1 1 0,0-1 0,-1 1 0,0 0 0,-2 0 0,-7-16 0,11 27 0,0 0 0,0 0 0,0 1 0,-1-1 0,0 1 0,1 0 0,-1-1 0,0 1 0,-1 1 0,1-1 0,0 0 0,-1 1 0,0 0 0,1-1 0,-1 1 0,0 1 0,0-1 0,0 1 0,-1-1 0,1 1 0,0 0 0,0 1 0,-1-1 0,1 1 0,0 0 0,0 0 0,-1 0 0,1 0 0,-8 3 0,4-1 0,-1 1 0,1 0 0,0 0 0,1 1 0,-1 0 0,1 0 0,-1 1 0,1 0 0,0 0 0,1 1 0,0 0 0,-1 0 0,-5 9 0,-8 10 0,2 0 0,-17 33 0,35-57 0,-13 24-424,0 1 0,2 0 0,1 0 0,2 2 0,0-1 0,1 1 0,-4 45 0,7 1-1272,6 122 0,2-146 1696,3 0 0,2-1 0,1 1 0,20 50 0,81 187 0,-108-281 0,138 317 0,89 221 0,-213-497-2965,-8-13-11861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7T07:27:06.226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929 1418 24575,'138'-129'0,"50"-53"0,-162 153 0,-1-2 0,-1 0 0,-2-1 0,30-62 0,0-32 0,7-15 0,-47 113 0,-10 22 0,-1 1 0,1 0 0,0 0 0,1 0 0,-1 0 0,1 0 0,0 1 0,0-1 0,1 1 0,-1 0 0,6-5 0,-9 9 0,1-1 0,-1 1 0,1 0 0,-1 0 0,1-1 0,-1 1 0,1 0 0,0 0 0,-1 0 0,1 0 0,-1 0 0,1 0 0,-1 0 0,1 0 0,-1 0 0,1 0 0,0 0 0,-1 0 0,1 0 0,-1 1 0,1-1 0,-1 0 0,1 0 0,-1 1 0,1-1 0,-1 0 0,1 0 0,-1 1 0,1-1 0,-1 1 0,0-1 0,1 0 0,-1 1 0,1-1 0,-1 1 0,0-1 0,0 1 0,1-1 0,-1 1 0,0-1 0,0 1 0,1 0 0,7 27 0,-8-25 0,7 34 0,-2 1 0,-2-1 0,-1 52 0,-16 114 0,13-192 0,-61 447 0,12-106 0,48-336 0,0 0 0,2 32 0,0-47 0,0 0 0,0 0 0,0 0 0,0 1 0,-1-1 0,1 0 0,-1 0 0,1 0 0,-1 0 0,1 0 0,-1 0 0,0 1 0,1-1 0,-1-1 0,0 1 0,0 0 0,1 0 0,-1 0 0,0 0 0,0-1 0,0 1 0,0 0 0,0-1 0,-1 1 0,1-1 0,0 1 0,0-1 0,0 1 0,0-1 0,0 0 0,-1 0 0,1 1 0,0-1 0,0 0 0,-1 0 0,1 0 0,0-1 0,0 1 0,0 0 0,-1 0 0,1-1 0,0 1 0,0 0 0,0-1 0,0 1 0,0-1 0,0 0 0,0 1 0,0-1 0,-1-1 0,-6-7 0,1-1 0,0 0 0,0 0 0,-9-21 0,-3-6 0,-30-50 0,-160-248 0,182 299 0,-1 1 0,-2 2 0,-1 0 0,-2 2 0,-1 2 0,-69-46 0,69 55 0,-1 2 0,0 1 0,-1 2 0,-1 1 0,0 2 0,-1 2 0,0 1 0,0 2 0,-1 2 0,0 1 0,-61 3 0,91 1 0,-135 9 0,125-7 0,-1 2 0,1 0 0,0 1 0,0 0 0,-24 12 0,41-17 0,1 1 0,-1 0 0,0 0 0,1-1 0,-1 1 0,1 0 0,-1 1 0,1-1 0,-1 0 0,1 0 0,0 1 0,0-1 0,-1 0 0,1 1 0,0-1 0,0 1 0,-1 2 0,3-3 0,-1 0 0,0 1 0,0-1 0,1 0 0,-1 0 0,1 1 0,-1-1 0,1 0 0,-1 0 0,1 0 0,0 0 0,-1 0 0,1 0 0,0 0 0,0 0 0,0 0 0,0 0 0,0 0 0,0 0 0,0-1 0,0 1 0,0 0 0,1-1 0,-1 1 0,0-1 0,0 1 0,2-1 0,10 6 0,1-1 0,0-1 0,0 0 0,0-1 0,1-1 0,-1 0 0,30 0 0,-25-1 0,557-9 95,7-48-1182,-558 53 949,337-44-2966,137-13 554,-424 56 3191,-27 3-4247,-24 1-11220</inkml:trace>
  <inkml:trace contextRef="#ctx0" brushRef="#br0" timeOffset="2498.05">1521 1842 24575,'2'-23'0,"1"0"0,0 1 0,2-1 0,1 1 0,1 0 0,10-23 0,16-55 0,18-100 0,-30 130 0,-21 70 0,0 0 0,0 0 0,0 0 0,0 0 0,0-1 0,0 1 0,0 0 0,1 0 0,-1 0 0,0 0 0,0 0 0,0-1 0,0 1 0,0 0 0,0 0 0,0 0 0,0 0 0,0 0 0,0 0 0,0-1 0,1 1 0,-1 0 0,0 0 0,0 0 0,0 0 0,0 0 0,0 0 0,0 0 0,1 0 0,-1 0 0,0 0 0,0 0 0,0 0 0,0 0 0,0 0 0,1 0 0,-1 0 0,0 0 0,0 0 0,0 0 0,0 0 0,0 0 0,1 0 0,-1 0 0,0 0 0,0 0 0,7 7 0,3 12 0,-9-9 0,3 16 0,-3-25 0,-1 0 0,0-1 0,1 1 0,0-1 0,-1 1 0,1-1 0,-1 1 0,1-1 0,0 0 0,-1 1 0,1-1 0,0 0 0,-1 1 0,1-1 0,0 0 0,-1 0 0,1 1 0,0-1 0,0 0 0,-1 0 0,1 0 0,0 0 0,0 0 0,-1 0 0,1 0 0,0-1 0,-1 1 0,1 0 0,0 0 0,0 0 0,-1-1 0,1 1 0,0 0 0,-1-1 0,1 1 0,0-1 0,0 1 0,0-1 0,0 1 0,-1-1 0,1 1 0,0-1 0,0 1 0,-1-1 0,1 1 0,0-1 0,-1 0 0,1 0 0,-1 1 0,1-1 0,-1 0 0,1 0 0,-1 1 0,1-2 0,-1 1 0,1 1 0,-1-1 0,0 0 0,1 1 0,-1-1 0,0 1 0,1-1 0,-1 1 0,1-1 0,-1 1 0,1 0 0,-1-1 0,1 1 0,-1-1 0,1 1 0,-1 0 0,1 0 0,-1-1 0,1 1 0,0 0 0,-1 0 0,1 0 0,-1-1 0,1 1 0,0 0 0,-1 0 0,1 0 0,0 0 0,-1 0 0,1 0 0,0 0 0,-1 1 0,2-1 0,0 0 0,0 0 0,0 0 0,0 1 0,0-1 0,-1 0 0,1 1 0,0 0 0,0-1 0,0 1 0,-1 0 0,1 0 0,0 0 0,-1 0 0,1 0 0,0 0 0,-1 0 0,0 1 0,1-1 0,-1 0 0,0 1 0,0-1 0,1 1 0,-1 0 0,-1-1 0,1 1 0,0 0 0,0 0 0,0-1 0,-1 1 0,1 0 0,-1 0 0,1 3 0,-1-4 0,0 0 0,0 0 0,0 0 0,0 0 0,1 0 0,-1 0 0,0 0 0,1 0 0,-1 0 0,1 0 0,-1-1 0,1 1 0,0 0 0,-1 0 0,1 0 0,0-1 0,-1 1 0,1 0 0,0-1 0,0 1 0,0-1 0,-1 1 0,1-1 0,0 1 0,0-1 0,0 1 0,0-1 0,0 0 0,0 0 0,0 1 0,0-1 0,0 0 0,0 0 0,0 0 0,0 0 0,0 0 0,0 0 0,2-1 0,0 1 0,-1-1 0,1 0 0,0 0 0,0-1 0,0 1 0,-1 0 0,1-1 0,0 0 0,-1 1 0,0-1 0,3-3 0,5-6 0,0 0 0,-1-1 0,0 0 0,-1 0 0,8-16 0,-12 12 0,-4 14 0,1 1 0,-1 0 0,0 0 0,0-1 0,1 1 0,-1 0 0,0 0 0,1 0 0,-1-1 0,1 1 0,0 0 0,-1 0 0,1 0 0,0 0 0,0 0 0,0 0 0,-1 0 0,1 0 0,0 0 0,2-1 0,-2 2 0,-1-1 0,1 1 0,0-1 0,-1 0 0,1 0 0,-1 1 0,1-1 0,-1 0 0,0 0 0,1 1 0,-1-1 0,0 0 0,0 0 0,0 0 0,1 0 0,-1 0 0,0 1 0,0-1 0,0 0 0,0 0 0,0 0 0,0 0 0,-1 0 0,1 0 0,0 0 0,-1 0 0,1 0 0,0 1 0,0-1 0,0 0 0,0 0 0,0 1 0,0-1 0,0 0 0,0 0 0,0 1 0,0-1 0,0 0 0,0 0 0,1 1 0,-1-1 0,0 0 0,1 1 0,-1-1 0,0 0 0,1 1 0,-1-1 0,1 1 0,-1-1 0,1 0 0,-1 1 0,1-1 0,-1 1 0,1-1 0,0 1 0,0-1 0,0 0 0,0 1 0,0-1 0,0 1 0,-1-1 0,1 0 0,0 0 0,-1 1 0,1-1 0,0 0 0,-1 0 0,1 0 0,-1 0 0,1 0 0,-1 0 0,1 0 0,-1 1 0,0-1 0,0 0 0,1-1 0,-1 1 0,0 0 0,0 0 0,0 0 0,0 0 0,0 0 0,-1-1 0,1 1 0,0 1 0,0-1 0,0 1 0,0-1 0,0 0 0,-1 1 0,1-1 0,0 0 0,1 1 0,-1-1 0,0 0 0,0 1 0,0-1 0,0 1 0,0-1 0,1 0 0,-1 1 0,0-1 0,0 1 0,1-1 0,-1 1 0,0-1 0,1 1 0,-1-1 0,1 1 0,-1-1 0,1 1 0,-1-1 0,1 1 0,-1 0 0,1-1 0,-1 1 0,1 0 0,-1 0 0,1-1 0,0 1 0,-1 0 0,1 0 0,-1 0 0,1 0 0,1-1 0,-2 2 0,1-1 0,0 1 0,0 0 0,-1-1 0,1 1 0,-1 0 0,1-1 0,0 1 0,-1 0 0,1-1 0,-1 1 0,0 0 0,1 0 0,-1 0 0,0 0 0,1-1 0,-1 1 0,0 0 0,0 0 0,0 0 0,0 0 0,0 0 0,0 0 0,0 0 0,0-1 0,0 2 0,0 33 0,0-30 0,-11 160 0,1-40 0,2 27 0,-7 320 0,15-468-16,1 1-1,0 0 1,-1-1-1,2 1 1,-1-1 0,3 8-1,1 1-3964,-1 0-16498</inkml:trace>
  <inkml:trace contextRef="#ctx0" brushRef="#br0" timeOffset="3636.08">3024 297 24575,'-162'89'966,"-348"201"-12534,342-187 13571,-256 163-188,411-257-1815,9-7 0,-1 1 0,1-1 0,-1 1 0,1 1 0,0-1 0,0 0 0,0 1 0,1 0 0,-1 0 0,-5 9 0,9-13 156,0 1 0,0-1 0,0 1-1,1-1 1,-1 1 0,0-1 0,0 1-1,0-1 1,1 0 0,-1 1 0,0-1 0,1 1-1,-1-1 1,0 0 0,1 1 0,-1-1-1,0 0 1,1 1 0,-1-1 0,0 0 0,1 0-1,-1 1 1,1-1 0,-1 0 0,1 0 0,-1 0-1,1 0 1,-1 0 0,1 1 0,-1-1-1,1 0 1,-1 0 0,1 0 0,-1 0 0,1 0-1,-1 0 1,0-1 0,1 1 0,-1 0-1,1 0 1,0 0 0,25-2 85,1-3-241,0-2 0,-1 0 0,39-17 0,-31 11 0,432-171 0,-73 28 0,-132 54 0,-243 97 0,-17 5 0,-1 0 0,0 0 0,0 0 0,0 0 0,0 0 0,0 0 0,0-1 0,0 1 0,0 0 0,0 0 0,1 0 0,-1 0 0,0 0 0,0 0 0,0 0 0,0 0 0,0 0 0,0 0 0,0 0 0,0 0 0,1 0 0,-1 1 0,0-1 0,0 0 0,0 0 0,0 0 0,0 0 0,0 0 0,0 0 0,0 0 0,0 0 0,1 0 0,-1 0 0,0 0 0,0 0 0,0 0 0,0 0 0,0 1 0,0-1 0,0 0 0,0 0 0,0 0 0,0 0 0,0 0 0,0 0 0,0 0 0,0 0 0,0 1 0,0-1 0,0 0 0,0 0 0,0 0 0,0 0 0,0 0 0,0 0 0,0 0 0,0 0 0,0 1 0,0-1 0,-24 21 0,-846 528 18,494-324-4238,327-194 3780,-502 317-3807,545-344 4319,0 0 391,1-1-1,-1 1 1,1 0 0,0 1-1,0-1 1,0 1-1,0 0 1,-5 8-1,10-13-425,0 1 0,0-1-1,0 0 1,0 0-1,0 0 1,0 0 0,0 0-1,0 1 1,0-1 0,0 0-1,0 0 1,0 0 0,0 0-1,0 1 1,0-1 0,0 0-1,0 0 1,0 0 0,0 0-1,0 0 1,0 1 0,0-1-1,0 0 1,0 0 0,0 0-1,0 0 1,0 0 0,0 1-1,1-1 1,-1 0 0,0 0-1,0 0 1,0 0 0,0 0-1,0 0 1,0 0 0,1 0-1,-1 1 1,0-1-1,0 0 1,0 0 0,0 0-1,0 0 1,1 0 0,-1 0-1,0 0 1,0 0 0,0 0-1,0 0 1,0 0 0,1 0-1,-1 0 1,0 0 0,0 0-1,18-1 817,21-8 531,356-151-999,-247 93-369,139-59-16,227-96 0,11 43 0,-493 170 15,1 2-1,-1 1 0,1 1 0,44 0 0,-57 6-1403,0 0 0,29 7 0,-32-5-19090</inkml:trace>
  <inkml:trace contextRef="#ctx0" brushRef="#br0" timeOffset="5558.12">2135 1799 24575,'137'-131'0,"178"-192"0,-310 318 0,-1-1 0,1 2 0,0-1 0,8-5 0,-12 9 0,-1 1 0,1-1 0,-1 1 0,1-1 0,-1 1 0,1 0 0,0-1 0,-1 1 0,1 0 0,-1-1 0,1 1 0,0 0 0,-1 0 0,1 0 0,0 0 0,0 0 0,-1 0 0,1 0 0,0 0 0,-1 0 0,1 0 0,0 0 0,-1 0 0,1 0 0,0 0 0,-1 1 0,1-1 0,0 0 0,-1 0 0,1 1 0,-1-1 0,1 1 0,0-1 0,-1 0 0,1 1 0,-1-1 0,1 1 0,-1-1 0,0 1 0,1-1 0,-1 1 0,1 0 0,-1-1 0,0 1 0,1 0 0,-1-1 0,0 1 0,0-1 0,0 1 0,0 0 0,1 0 0,-1-1 0,0 1 0,0 0 0,0-1 0,0 1 0,-1 0 0,2 9 0,-1-1 0,0 0 0,0 1 0,-1-1 0,0 0 0,-1 0 0,0 0 0,-1 0 0,0 0 0,0 0 0,-6 11 0,-12 36 0,20-51 0,0 1 0,1-1 0,-1 1 0,1-1 0,1 10 0,0-2 0,-1-13 0,0 1 0,0-1 0,0 0 0,0 0 0,0 0 0,0 0 0,0 0 0,0 0 0,0 0 0,0 1 0,0-1 0,0 0 0,1 0 0,-1 0 0,0 0 0,0 0 0,0 0 0,0 0 0,0 0 0,0 0 0,0 0 0,0 1 0,0-1 0,1 0 0,-1 0 0,0 0 0,0 0 0,0 0 0,0 0 0,0 0 0,0 0 0,0 0 0,1 0 0,-1 0 0,0 0 0,0 0 0,0 0 0,0 0 0,0 0 0,0 0 0,0 0 0,1 0 0,-1 0 0,0 0 0,0-1 0,0 1 0,0 0 0,0 0 0,0 0 0,0 0 0,0 0 0,1 0 0,9-7 0,8-10 0,-1-21 0,-15 33 0,0 0 0,0 0 0,0 0 0,0 1 0,1-1 0,0 0 0,0 1 0,5-6 0,-8 10 0,0 0 0,0 0 0,0 0 0,0 0 0,1 0 0,-1 0 0,0 0 0,0 0 0,0 0 0,1 0 0,-1 0 0,0 0 0,0 0 0,0 0 0,1 0 0,-1 0 0,0 0 0,0 0 0,0 0 0,1 0 0,-1 0 0,0 0 0,0 0 0,0 0 0,1 0 0,-1 0 0,0 0 0,0 0 0,0 0 0,0 1 0,0-1 0,1 0 0,-1 0 0,0 0 0,0 0 0,0 1 0,0-1 0,0 0 0,0 0 0,1 0 0,-1 1 0,6 13 0,2 12 0,-2 17 0,-2 0 0,-2 1 0,-4 45 0,1-9 0,1 407-7950,-1-274 9120,1-7 5610,-8-364-6780,-1 19 0,27-699 0,3 244 0,-22 566 0,1-26 0,2 39 0,-2 15 0,1 0 0,-1 0 0,0 0 0,0 0 0,0 0 0,0 0 0,0 0 0,0-1 0,1 1 0,-1 0 0,0 0 0,0 0 0,0 0 0,0 0 0,1 0 0,-1 0 0,0 0 0,0 0 0,0 0 0,0 0 0,0 0 0,1 0 0,-1 0 0,0 0 0,0 0 0,0 0 0,0 1 0,0-1 0,1 0 0,-1 0 0,0 0 0,0 0 0,0 0 0,0 0 0,0 0 0,0 0 0,1 0 0,-1 1 0,0-1 0,0 0 0,0 0 0,0 0 0,0 0 0,0 0 0,0 1 0,0-1 0,0 0 0,0 0 0,0 0 0,0 0 0,0 0 0,0 1 0,0-1 0,0 0 0,0 0 0,0 0 0,0 0 0,0 1 0,8 17 0,-1 1 0,-1 0 0,-1 0 0,3 23 0,0-7 0,18 59 0,5-1 0,3-2 0,50 93 0,-82-180 0,0 0 0,-1 0 0,2 0 0,-1-1 0,0 1 0,1-1 0,0 0 0,0 1 0,0-1 0,0 0 0,0-1 0,1 1 0,-1 0 0,1-1 0,-1 0 0,1 0 0,0 0 0,0-1 0,0 1 0,5 1 0,-5-2 0,0 0 0,1-1 0,-1 1 0,0-1 0,1 0 0,-1 0 0,1 0 0,-1-1 0,0 1 0,0-1 0,1 0 0,-1 0 0,0-1 0,0 1 0,0-1 0,0 0 0,0 0 0,0 0 0,-1 0 0,1-1 0,-1 0 0,4-3 0,4-4 0,-1-1 0,0 0 0,-1 0 0,0-1 0,8-15 0,6-16 77,-2 0 0,-1-1-1,23-82 1,-8-12-1130,-8 1-3854,-4 4 3597,-6-1-1,-6-1 1,-11-226-1,-18 223 4966,18 137-3593,0 1 1,0-1-1,-1 1 1,1-1-1,0 1 1,0-1-1,0 1 0,0-1 1,-1 1-1,1-1 1,0 1-1,-1-1 0,1 1 1,0-1-1,-1 1 1,1-1-1,0 1 1,-1 0-1,1-1 0,-1 1 1,1 0-1,-1 0 1,1-1-1,-1 1 0,1 0 1,-1 0-1,1-1 1,-1 1-1,1 0 1,-1 0-1,1 0 0,-1 0 1,1 0-1,-1 0 1,1 0-1,-1 0 0,0 0 1,1 0-1,-1 0 1,1 0-1,-1 0 1,1 1-1,-1-1 0,1 0 1,-1 0-1,1 1 1,-1-1-1,1 0 0,-1 1 1,1-1-1,0 0 1,-1 1-1,1-1 0,-1 0 1,1 1-1,0-1 1,-1 2-1,-2 0 391,0 1-1,-1 0 1,2 1-1,-1-1 1,0 0-1,1 1 1,-3 4-1,1 1-452,1 0 0,0 0 0,1 0 0,0 1 0,0-1 0,1 1 0,0 11 0,4 73 0,-1-79 0,10 94-19,5 0-1,5-1 1,54 164-1,-7-85-213,97 189 0,36 14 303,-106-232-4145,-77-131-15951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7T07:27:22.50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0 0 24575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11T22:17:07.626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392 918 24575,'29'-11'-481,"0"-1"0,0-1 0,-1-2 0,0-1 0,-2-1 0,0-1 1,0-1-1,-2-1 0,-1-2 0,0 0 0,37-49 0,-37 38-161,-2 0 1,0-2 0,-3-1 0,-1 0-1,-1-1 1,-2 0 0,-2-2 0,14-77-1,5-71 3013,-30 147 2677,0 8-582,5 62-4808,12 278-1533,-16-207-362,-9 1230 1415,6-1325 822,2-4 0,-1-1 0,0 1 0,0 0 0,0-1 0,0 1 0,0-1 0,0 1 0,-1-1 0,1 1 0,0-1 0,-1 1 0,1-1 0,-1 1 0,0-1 0,1 1 0,-1-1 0,0 0 0,0 0 0,0 1 0,0-1 0,0 0 0,0 0 0,-2 2 0,2-2 0,1 0 0,-1 0 0,0 0 0,0 0 0,1 0 0,-1 0 0,1 0 0,-1 1 0,1-1 0,0 0 0,-1 1 0,1-1 0,0 0 0,0 0 0,0 1 0,0 1 0,-4 15 0,4-18 0,0 1 0,-1-1 0,1 0 0,0 1 0,-1-1 0,1 1 0,0-1 0,-1 0 0,1 1 0,-1-1 0,1 0 0,-1 0 0,1 1 0,-1-1 0,1 0 0,0 0 0,-1 0 0,1 0 0,-1 0 0,1 1 0,-1-1 0,1 0 0,-1 0 0,1 0 0,-1 0 0,0 0 0,1 0 0,-1-1 0,1 1 0,0 0 0,-2 0 0,-18-7 0,-1-1 0,1-1 0,1-1 0,0 0 0,-27-20 0,-7-3 0,27 17-267,-262-145 1472,213 123 793,-155-53 0,208 87-1998,22 6 0,11 2 0,-29-8 0,8 2 0,0 0 0,1-1 0,-1 0 0,-17-8 0,26 10 0,0 1 0,1 0 0,-1-1 0,0 1 0,1-1 0,-1 1 0,1-1 0,-1 0 0,1 1 0,-1-1 0,1 0 0,-1 1 0,1-1 0,0 0 0,-1 1 0,1-1 0,0 0 0,-1 0 0,1 1 0,0-1 0,0 0 0,0 0 0,0 1 0,0-1 0,0 0 0,0 0 0,0 0 0,0 1 0,0-1 0,0 0 0,0 0 0,1 0 0,-1 1 0,0-1 0,1-1 0,1-1 0,-1 0 0,1 0 0,0 0 0,1 1 0,-1-1 0,0 0 0,6-3 0,18-13 0,1 1 0,1 2 0,0 0 0,1 2 0,37-12 0,-26 9 0,141-54-1696,3 8 0,2 8 0,291-48 0,-443 98 1629,116-14-1185,-124 17 1010,1 1 0,-1 1 0,40 6-1,-56-2 882,-2 0-3861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13C83-FD02-4716-A0EC-AC65B20133E2}">
  <sheetPr>
    <tabColor rgb="FF00B050"/>
    <pageSetUpPr fitToPage="1"/>
  </sheetPr>
  <dimension ref="B1:L25"/>
  <sheetViews>
    <sheetView topLeftCell="A4" zoomScale="90" zoomScaleNormal="90" workbookViewId="0">
      <selection activeCell="E17" sqref="E17:L17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 t="s">
        <v>20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45816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45817</v>
      </c>
      <c r="C13" s="7" t="str">
        <f>TEXT(B13,"dddd")</f>
        <v>Monday</v>
      </c>
      <c r="D13" s="8">
        <v>8</v>
      </c>
      <c r="E13" s="103" t="s">
        <v>21</v>
      </c>
      <c r="F13" s="104"/>
      <c r="G13" s="104"/>
      <c r="H13" s="104"/>
      <c r="I13" s="104"/>
      <c r="J13" s="104"/>
      <c r="K13" s="104"/>
      <c r="L13" s="105"/>
    </row>
    <row r="14" spans="2:12" x14ac:dyDescent="0.2">
      <c r="B14" s="14">
        <f t="shared" ref="B14:B18" si="0">B13+1</f>
        <v>45818</v>
      </c>
      <c r="C14" s="7" t="str">
        <f t="shared" ref="C14:C16" si="1">TEXT(B14,"dddd")</f>
        <v>Tuesday</v>
      </c>
      <c r="D14" s="8">
        <v>8</v>
      </c>
      <c r="E14" s="17" t="s">
        <v>24</v>
      </c>
      <c r="F14" s="15"/>
      <c r="G14" s="15"/>
      <c r="H14" s="15"/>
      <c r="I14" s="15"/>
      <c r="J14" s="15"/>
      <c r="K14" s="15"/>
      <c r="L14" s="16"/>
    </row>
    <row r="15" spans="2:12" x14ac:dyDescent="0.2">
      <c r="B15" s="14">
        <f t="shared" si="0"/>
        <v>45819</v>
      </c>
      <c r="C15" s="7" t="str">
        <f t="shared" si="1"/>
        <v>Wednesday</v>
      </c>
      <c r="D15" s="8">
        <v>8</v>
      </c>
      <c r="E15" s="92" t="s">
        <v>25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45820</v>
      </c>
      <c r="C16" s="7" t="str">
        <f t="shared" si="1"/>
        <v>Thursday</v>
      </c>
      <c r="D16" s="8">
        <v>8</v>
      </c>
      <c r="E16" s="92" t="s">
        <v>25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45821</v>
      </c>
      <c r="C17" s="7" t="str">
        <f>TEXT(B17,"dddd")</f>
        <v>Friday</v>
      </c>
      <c r="D17" s="8">
        <v>8</v>
      </c>
      <c r="E17" s="92" t="s">
        <v>25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45822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>
        <v>45821</v>
      </c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7">
    <mergeCell ref="E13:L13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C9:D9"/>
    <mergeCell ref="I9:L9"/>
    <mergeCell ref="B10:L10"/>
    <mergeCell ref="E11:L11"/>
    <mergeCell ref="E12:L12"/>
    <mergeCell ref="E15:L15"/>
    <mergeCell ref="E16:L16"/>
    <mergeCell ref="E17:L17"/>
    <mergeCell ref="E18:L18"/>
    <mergeCell ref="B19:C19"/>
    <mergeCell ref="E19:L19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253F-12BC-4457-AF49-DB6852A1508B}">
  <sheetPr>
    <tabColor rgb="FF223C5C"/>
    <pageSetUpPr fitToPage="1"/>
  </sheetPr>
  <dimension ref="B1:L25"/>
  <sheetViews>
    <sheetView topLeftCell="A3"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45879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45879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45880</v>
      </c>
      <c r="C13" s="7" t="s">
        <v>35</v>
      </c>
      <c r="D13" s="8">
        <v>8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45881</v>
      </c>
      <c r="C14" s="7" t="s">
        <v>36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45882</v>
      </c>
      <c r="C15" s="7" t="s">
        <v>37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45883</v>
      </c>
      <c r="C16" s="7" t="s">
        <v>44</v>
      </c>
      <c r="D16" s="8">
        <v>8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45884</v>
      </c>
      <c r="C17" s="7" t="s">
        <v>39</v>
      </c>
      <c r="D17" s="8">
        <v>8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45885</v>
      </c>
      <c r="C18" s="7" t="s">
        <v>40</v>
      </c>
      <c r="D18" s="8">
        <v>4</v>
      </c>
      <c r="E18" s="92" t="s">
        <v>46</v>
      </c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44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45885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E627-3106-4884-9597-736F3A7FB373}">
  <sheetPr>
    <tabColor rgb="FF223C5C"/>
    <pageSetUpPr fitToPage="1"/>
  </sheetPr>
  <dimension ref="B1:L25"/>
  <sheetViews>
    <sheetView topLeftCell="A3"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45886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45886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45887</v>
      </c>
      <c r="C13" s="7" t="s">
        <v>35</v>
      </c>
      <c r="D13" s="8">
        <v>8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45888</v>
      </c>
      <c r="C14" s="7" t="s">
        <v>36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45889</v>
      </c>
      <c r="C15" s="7" t="s">
        <v>37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45890</v>
      </c>
      <c r="C16" s="7" t="s">
        <v>44</v>
      </c>
      <c r="D16" s="8">
        <v>8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45891</v>
      </c>
      <c r="C17" s="7" t="s">
        <v>39</v>
      </c>
      <c r="D17" s="8">
        <v>8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45892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45892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DEFE-7F79-40AD-9CEC-9C4A3C9C1D21}">
  <sheetPr>
    <tabColor rgb="FF223C5C"/>
    <pageSetUpPr fitToPage="1"/>
  </sheetPr>
  <dimension ref="B1:L25"/>
  <sheetViews>
    <sheetView topLeftCell="A3"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45893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45893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45894</v>
      </c>
      <c r="C13" s="7" t="s">
        <v>35</v>
      </c>
      <c r="D13" s="8">
        <v>8.5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45895</v>
      </c>
      <c r="C14" s="7" t="s">
        <v>36</v>
      </c>
      <c r="D14" s="8">
        <v>9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45896</v>
      </c>
      <c r="C15" s="7" t="s">
        <v>37</v>
      </c>
      <c r="D15" s="8">
        <v>9.5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45897</v>
      </c>
      <c r="C16" s="7" t="s">
        <v>44</v>
      </c>
      <c r="D16" s="8">
        <v>10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45898</v>
      </c>
      <c r="C17" s="7" t="s">
        <v>39</v>
      </c>
      <c r="D17" s="8">
        <v>5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45899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42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45898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2006-3831-44C6-AFEC-83D8F8702FE3}">
  <sheetPr>
    <tabColor rgb="FF223C5C"/>
    <pageSetUpPr fitToPage="1"/>
  </sheetPr>
  <dimension ref="B1:L25"/>
  <sheetViews>
    <sheetView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20.285156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45900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45900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45901</v>
      </c>
      <c r="C13" s="7" t="s">
        <v>35</v>
      </c>
      <c r="D13" s="8">
        <v>9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45902</v>
      </c>
      <c r="C14" s="7" t="s">
        <v>36</v>
      </c>
      <c r="D14" s="8">
        <v>9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45903</v>
      </c>
      <c r="C15" s="7" t="s">
        <v>37</v>
      </c>
      <c r="D15" s="8">
        <v>9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45904</v>
      </c>
      <c r="C16" s="7" t="s">
        <v>44</v>
      </c>
      <c r="D16" s="8">
        <v>9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45905</v>
      </c>
      <c r="C17" s="7" t="s">
        <v>39</v>
      </c>
      <c r="D17" s="8">
        <v>8</v>
      </c>
      <c r="E17" s="92" t="s">
        <v>47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45906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44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45905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4CCA-4BC3-4390-B889-F7CC7F145735}">
  <sheetPr>
    <tabColor rgb="FF223C5C"/>
    <pageSetUpPr fitToPage="1"/>
  </sheetPr>
  <dimension ref="B1:L25"/>
  <sheetViews>
    <sheetView topLeftCell="A3"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45907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45907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45908</v>
      </c>
      <c r="C13" s="7" t="s">
        <v>35</v>
      </c>
      <c r="D13" s="8">
        <v>6</v>
      </c>
      <c r="E13" s="92" t="s">
        <v>48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45909</v>
      </c>
      <c r="C14" s="7" t="s">
        <v>36</v>
      </c>
      <c r="D14" s="8">
        <v>9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45910</v>
      </c>
      <c r="C15" s="7" t="s">
        <v>37</v>
      </c>
      <c r="D15" s="8">
        <v>9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45911</v>
      </c>
      <c r="C16" s="7" t="s">
        <v>44</v>
      </c>
      <c r="D16" s="8">
        <v>8</v>
      </c>
      <c r="E16" s="92" t="s">
        <v>49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45912</v>
      </c>
      <c r="C17" s="7" t="s">
        <v>39</v>
      </c>
      <c r="D17" s="8">
        <v>8</v>
      </c>
      <c r="E17" s="92" t="s">
        <v>49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45913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45912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934AD-A672-49D7-BED5-3679F814BFA7}">
  <sheetPr>
    <tabColor rgb="FF223C5C"/>
    <pageSetUpPr fitToPage="1"/>
  </sheetPr>
  <dimension ref="B1:L25"/>
  <sheetViews>
    <sheetView topLeftCell="A3" zoomScaleNormal="10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45914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45914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45915</v>
      </c>
      <c r="C13" s="7" t="s">
        <v>35</v>
      </c>
      <c r="D13" s="8">
        <v>8</v>
      </c>
      <c r="E13" s="92" t="s">
        <v>50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45916</v>
      </c>
      <c r="C14" s="7" t="s">
        <v>36</v>
      </c>
      <c r="D14" s="8">
        <v>8</v>
      </c>
      <c r="E14" s="92" t="s">
        <v>50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45917</v>
      </c>
      <c r="C15" s="7" t="s">
        <v>37</v>
      </c>
      <c r="D15" s="8">
        <v>8</v>
      </c>
      <c r="E15" s="92" t="s">
        <v>50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45918</v>
      </c>
      <c r="C16" s="7" t="s">
        <v>44</v>
      </c>
      <c r="D16" s="8">
        <v>8</v>
      </c>
      <c r="E16" s="92" t="s">
        <v>50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45919</v>
      </c>
      <c r="C17" s="7" t="s">
        <v>39</v>
      </c>
      <c r="D17" s="8">
        <v>8</v>
      </c>
      <c r="E17" s="92" t="s">
        <v>50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45920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45919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5244-B7F7-4683-BA79-4E8D4788D329}">
  <sheetPr>
    <tabColor rgb="FF223C5C"/>
    <pageSetUpPr fitToPage="1"/>
  </sheetPr>
  <dimension ref="B1:L25"/>
  <sheetViews>
    <sheetView zoomScale="90" zoomScaleNormal="90" workbookViewId="0">
      <selection activeCell="C9" sqref="C9:D9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>
        <v>45927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45921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45922</v>
      </c>
      <c r="C13" s="7" t="str">
        <f>TEXT(B13,"dddd")</f>
        <v>Monday</v>
      </c>
      <c r="D13" s="8">
        <v>8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ref="B14:B18" si="0">B13+1</f>
        <v>45923</v>
      </c>
      <c r="C14" s="7" t="str">
        <f t="shared" ref="C14:C16" si="1">TEXT(B14,"dddd")</f>
        <v>Tuesday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45924</v>
      </c>
      <c r="C15" s="7" t="str">
        <f t="shared" si="1"/>
        <v>Wednesday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45925</v>
      </c>
      <c r="C16" s="7" t="str">
        <f t="shared" si="1"/>
        <v>Thursday</v>
      </c>
      <c r="D16" s="8">
        <v>8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45926</v>
      </c>
      <c r="C17" s="7" t="str">
        <f>TEXT(B17,"dddd")</f>
        <v>Friday</v>
      </c>
      <c r="D17" s="8">
        <v>8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45927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>
        <v>45926</v>
      </c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EC48-6C1C-4E91-99AB-8156616BF347}">
  <sheetPr>
    <tabColor rgb="FF00B050"/>
    <pageSetUpPr fitToPage="1"/>
  </sheetPr>
  <dimension ref="B1:L25"/>
  <sheetViews>
    <sheetView zoomScale="90" zoomScaleNormal="90" workbookViewId="0">
      <selection activeCell="B23" sqref="B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>
        <v>45934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45928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45929</v>
      </c>
      <c r="C13" s="7" t="str">
        <f>TEXT(B13,"dddd")</f>
        <v>Monday</v>
      </c>
      <c r="D13" s="8">
        <v>8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ref="B14:B18" si="0">B13+1</f>
        <v>45930</v>
      </c>
      <c r="C14" s="7" t="str">
        <f t="shared" ref="C14:C16" si="1">TEXT(B14,"dddd")</f>
        <v>Tuesday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45931</v>
      </c>
      <c r="C15" s="7" t="str">
        <f t="shared" si="1"/>
        <v>Wednesday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45932</v>
      </c>
      <c r="C16" s="7" t="str">
        <f t="shared" si="1"/>
        <v>Thursday</v>
      </c>
      <c r="D16" s="8">
        <v>8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45933</v>
      </c>
      <c r="C17" s="7" t="str">
        <f>TEXT(B17,"dddd")</f>
        <v>Friday</v>
      </c>
      <c r="D17" s="8">
        <v>8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45934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>
        <v>45933</v>
      </c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3584-D6B5-4149-AD5C-C55421EDA6F8}">
  <sheetPr>
    <tabColor rgb="FF00B050"/>
    <pageSetUpPr fitToPage="1"/>
  </sheetPr>
  <dimension ref="B1:L25"/>
  <sheetViews>
    <sheetView tabSelected="1" zoomScale="90" zoomScaleNormal="90" workbookViewId="0">
      <selection activeCell="C23" sqref="C23:E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>
        <v>45941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45935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45936</v>
      </c>
      <c r="C13" s="7" t="str">
        <f>TEXT(B13,"dddd")</f>
        <v>Monday</v>
      </c>
      <c r="D13" s="8">
        <v>8</v>
      </c>
      <c r="E13" s="92" t="s">
        <v>41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ref="B14:B18" si="0">B13+1</f>
        <v>45937</v>
      </c>
      <c r="C14" s="7" t="str">
        <f t="shared" ref="C14:C16" si="1">TEXT(B14,"dddd")</f>
        <v>Tuesday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45938</v>
      </c>
      <c r="C15" s="7" t="str">
        <f t="shared" si="1"/>
        <v>Wednesday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45939</v>
      </c>
      <c r="C16" s="7" t="str">
        <f t="shared" si="1"/>
        <v>Thursday</v>
      </c>
      <c r="D16" s="8">
        <v>5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45940</v>
      </c>
      <c r="C17" s="7" t="str">
        <f>TEXT(B17,"dddd")</f>
        <v>Friday</v>
      </c>
      <c r="D17" s="8">
        <v>10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45941</v>
      </c>
      <c r="C18" s="7" t="str">
        <f t="shared" ref="C18" si="2">TEXT(B18,"dddd")</f>
        <v>Saturday</v>
      </c>
      <c r="D18" s="8">
        <v>8</v>
      </c>
      <c r="E18" s="92" t="s">
        <v>41</v>
      </c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47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>
        <v>45941</v>
      </c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F1CE8-4927-44DC-AC6F-F5941AE0CC91}">
  <sheetPr>
    <tabColor rgb="FF223C5C"/>
    <pageSetUpPr fitToPage="1"/>
  </sheetPr>
  <dimension ref="B1:L25"/>
  <sheetViews>
    <sheetView zoomScale="90" zoomScaleNormal="90" workbookViewId="0">
      <selection activeCell="E13" sqref="E13:L1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>
        <v>45934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45928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45929</v>
      </c>
      <c r="C13" s="7" t="str">
        <f>TEXT(B13,"dddd")</f>
        <v>Monday</v>
      </c>
      <c r="D13" s="8">
        <v>8</v>
      </c>
      <c r="E13" s="92"/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ref="B14:B18" si="0">B13+1</f>
        <v>45930</v>
      </c>
      <c r="C14" s="7" t="str">
        <f t="shared" ref="C14:C16" si="1">TEXT(B14,"dddd")</f>
        <v>Tuesday</v>
      </c>
      <c r="D14" s="8">
        <v>8</v>
      </c>
      <c r="E14" s="92"/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45931</v>
      </c>
      <c r="C15" s="7" t="str">
        <f t="shared" si="1"/>
        <v>Wednesday</v>
      </c>
      <c r="D15" s="8">
        <v>8</v>
      </c>
      <c r="E15" s="92"/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45932</v>
      </c>
      <c r="C16" s="7" t="str">
        <f t="shared" si="1"/>
        <v>Thursday</v>
      </c>
      <c r="D16" s="8">
        <v>8</v>
      </c>
      <c r="E16" s="92"/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45933</v>
      </c>
      <c r="C17" s="7" t="str">
        <f>TEXT(B17,"dddd")</f>
        <v>Friday</v>
      </c>
      <c r="D17" s="8">
        <v>8</v>
      </c>
      <c r="E17" s="92"/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45934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>
        <v>45933</v>
      </c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C97E-9106-4633-A757-E2904D810D31}">
  <dimension ref="A1:L25"/>
  <sheetViews>
    <sheetView topLeftCell="A6" workbookViewId="0">
      <selection activeCell="C8" sqref="C8:D8"/>
    </sheetView>
  </sheetViews>
  <sheetFormatPr defaultRowHeight="12.75" x14ac:dyDescent="0.2"/>
  <cols>
    <col min="2" max="2" width="19" bestFit="1" customWidth="1"/>
    <col min="3" max="3" width="12" customWidth="1"/>
  </cols>
  <sheetData>
    <row r="1" spans="1:12" x14ac:dyDescent="0.2">
      <c r="A1" s="13"/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1:12" x14ac:dyDescent="0.2">
      <c r="A7" s="13"/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1:12" x14ac:dyDescent="0.2">
      <c r="A8" s="13"/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1:12" x14ac:dyDescent="0.2">
      <c r="A9" s="13"/>
      <c r="B9" s="3" t="s">
        <v>11</v>
      </c>
      <c r="C9" s="116">
        <v>45823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1:12" x14ac:dyDescent="0.2">
      <c r="A10" s="13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1:12" x14ac:dyDescent="0.2">
      <c r="A12" s="13"/>
      <c r="B12" s="5">
        <v>45823</v>
      </c>
      <c r="C12" s="6" t="str">
        <f>TEXT(B12,"dddd")</f>
        <v>Sunday</v>
      </c>
      <c r="D12" s="8"/>
      <c r="E12" s="103"/>
      <c r="F12" s="104"/>
      <c r="G12" s="104"/>
      <c r="H12" s="104"/>
      <c r="I12" s="104"/>
      <c r="J12" s="104"/>
      <c r="K12" s="104"/>
      <c r="L12" s="105"/>
    </row>
    <row r="13" spans="1:12" x14ac:dyDescent="0.2">
      <c r="A13" s="13"/>
      <c r="B13" s="14">
        <f>B12+1</f>
        <v>45824</v>
      </c>
      <c r="C13" s="7" t="str">
        <f>TEXT(B13,"dddd")</f>
        <v>Monday</v>
      </c>
      <c r="D13" s="8">
        <v>8</v>
      </c>
      <c r="E13" s="126"/>
      <c r="F13" s="127"/>
      <c r="G13" s="127"/>
      <c r="H13" s="127"/>
      <c r="I13" s="127"/>
      <c r="J13" s="127"/>
      <c r="K13" s="127"/>
      <c r="L13" s="128"/>
    </row>
    <row r="14" spans="1:12" x14ac:dyDescent="0.2">
      <c r="A14" s="13"/>
      <c r="B14" s="14">
        <f t="shared" ref="B14:B18" si="0">B13+1</f>
        <v>45825</v>
      </c>
      <c r="C14" s="7" t="str">
        <f t="shared" ref="C14:C16" si="1">TEXT(B14,"dddd")</f>
        <v>Tuesday</v>
      </c>
      <c r="D14" s="8">
        <v>8</v>
      </c>
      <c r="E14" s="126"/>
      <c r="F14" s="127"/>
      <c r="G14" s="127"/>
      <c r="H14" s="127"/>
      <c r="I14" s="127"/>
      <c r="J14" s="127"/>
      <c r="K14" s="127"/>
      <c r="L14" s="128"/>
    </row>
    <row r="15" spans="1:12" x14ac:dyDescent="0.2">
      <c r="A15" s="13"/>
      <c r="B15" s="14">
        <f t="shared" si="0"/>
        <v>45826</v>
      </c>
      <c r="C15" s="7" t="str">
        <f t="shared" si="1"/>
        <v>Wednesday</v>
      </c>
      <c r="D15" s="8">
        <v>8</v>
      </c>
      <c r="E15" s="126"/>
      <c r="F15" s="127"/>
      <c r="G15" s="127"/>
      <c r="H15" s="127"/>
      <c r="I15" s="127"/>
      <c r="J15" s="127"/>
      <c r="K15" s="127"/>
      <c r="L15" s="128"/>
    </row>
    <row r="16" spans="1:12" x14ac:dyDescent="0.2">
      <c r="A16" s="13"/>
      <c r="B16" s="14">
        <f t="shared" si="0"/>
        <v>45827</v>
      </c>
      <c r="C16" s="7" t="str">
        <f t="shared" si="1"/>
        <v>Thursday</v>
      </c>
      <c r="D16" s="8">
        <v>8</v>
      </c>
      <c r="E16" s="126"/>
      <c r="F16" s="127"/>
      <c r="G16" s="127"/>
      <c r="H16" s="127"/>
      <c r="I16" s="127"/>
      <c r="J16" s="127"/>
      <c r="K16" s="127"/>
      <c r="L16" s="128"/>
    </row>
    <row r="17" spans="1:12" x14ac:dyDescent="0.2">
      <c r="A17" s="13"/>
      <c r="B17" s="14">
        <f t="shared" si="0"/>
        <v>45828</v>
      </c>
      <c r="C17" s="7" t="str">
        <f>TEXT(B17,"dddd")</f>
        <v>Friday</v>
      </c>
      <c r="D17" s="8">
        <v>8</v>
      </c>
      <c r="E17" s="92"/>
      <c r="F17" s="93"/>
      <c r="G17" s="93"/>
      <c r="H17" s="93"/>
      <c r="I17" s="93"/>
      <c r="J17" s="93"/>
      <c r="K17" s="93"/>
      <c r="L17" s="94"/>
    </row>
    <row r="18" spans="1:12" x14ac:dyDescent="0.2">
      <c r="A18" s="13"/>
      <c r="B18" s="14">
        <f t="shared" si="0"/>
        <v>45829</v>
      </c>
      <c r="C18" s="7" t="str">
        <f t="shared" ref="C18" si="2">TEXT(B18,"dddd")</f>
        <v>Saturday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1:12" x14ac:dyDescent="0.2">
      <c r="A19" s="13"/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1:12" x14ac:dyDescent="0.2">
      <c r="A20" s="13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">
      <c r="A21" s="13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2" x14ac:dyDescent="0.2">
      <c r="A22" s="13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x14ac:dyDescent="0.2">
      <c r="A23" s="13"/>
      <c r="B23" s="4" t="s">
        <v>17</v>
      </c>
      <c r="C23" s="123"/>
      <c r="D23" s="123"/>
      <c r="E23" s="123"/>
      <c r="F23" s="89" t="s">
        <v>18</v>
      </c>
      <c r="G23" s="89"/>
      <c r="H23" s="124"/>
      <c r="I23" s="125"/>
      <c r="J23" s="125"/>
      <c r="K23" s="125"/>
      <c r="L23" s="13"/>
    </row>
    <row r="24" spans="1:12" x14ac:dyDescent="0.2">
      <c r="A24" s="13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2" x14ac:dyDescent="0.2">
      <c r="A25" s="13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7754-3523-409A-9833-E0D2B8D2026D}">
  <sheetPr>
    <tabColor rgb="FF223C5C"/>
    <pageSetUpPr fitToPage="1"/>
  </sheetPr>
  <dimension ref="B1:L25"/>
  <sheetViews>
    <sheetView zoomScale="90" zoomScaleNormal="90" workbookViewId="0">
      <selection activeCell="E13" sqref="E13:L1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 t="s">
        <v>20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45816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45817</v>
      </c>
      <c r="C13" s="7" t="str">
        <f>TEXT(B13,"dddd")</f>
        <v>Monday</v>
      </c>
      <c r="D13" s="8">
        <v>0</v>
      </c>
      <c r="E13" s="103"/>
      <c r="F13" s="104"/>
      <c r="G13" s="104"/>
      <c r="H13" s="104"/>
      <c r="I13" s="104"/>
      <c r="J13" s="104"/>
      <c r="K13" s="104"/>
      <c r="L13" s="105"/>
    </row>
    <row r="14" spans="2:12" x14ac:dyDescent="0.2">
      <c r="B14" s="14">
        <f t="shared" ref="B14:B18" si="0">B13+1</f>
        <v>45818</v>
      </c>
      <c r="C14" s="7" t="str">
        <f t="shared" ref="C14:C16" si="1">TEXT(B14,"dddd")</f>
        <v>Tuesday</v>
      </c>
      <c r="D14" s="8">
        <v>0</v>
      </c>
      <c r="E14" s="103"/>
      <c r="F14" s="104"/>
      <c r="G14" s="104"/>
      <c r="H14" s="104"/>
      <c r="I14" s="104"/>
      <c r="J14" s="104"/>
      <c r="K14" s="104"/>
      <c r="L14" s="105"/>
    </row>
    <row r="15" spans="2:12" x14ac:dyDescent="0.2">
      <c r="B15" s="14">
        <f t="shared" si="0"/>
        <v>45819</v>
      </c>
      <c r="C15" s="7" t="str">
        <f t="shared" si="1"/>
        <v>Wednesday</v>
      </c>
      <c r="D15" s="8">
        <v>0</v>
      </c>
      <c r="E15" s="92"/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45820</v>
      </c>
      <c r="C16" s="7" t="str">
        <f t="shared" si="1"/>
        <v>Thursday</v>
      </c>
      <c r="D16" s="8">
        <v>0</v>
      </c>
      <c r="E16" s="92"/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45821</v>
      </c>
      <c r="C17" s="7" t="str">
        <f>TEXT(B17,"dddd")</f>
        <v>Friday</v>
      </c>
      <c r="D17" s="8">
        <v>0</v>
      </c>
      <c r="E17" s="92"/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45822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/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D274-5018-43E9-B4D6-12B98D4FE21F}">
  <sheetPr>
    <tabColor rgb="FF223C5C"/>
    <pageSetUpPr fitToPage="1"/>
  </sheetPr>
  <dimension ref="B1:L25"/>
  <sheetViews>
    <sheetView zoomScale="90" zoomScaleNormal="90" workbookViewId="0">
      <selection activeCell="E13" sqref="E13:L1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 t="s">
        <v>20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45816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45817</v>
      </c>
      <c r="C13" s="7" t="str">
        <f>TEXT(B13,"dddd")</f>
        <v>Monday</v>
      </c>
      <c r="D13" s="8">
        <v>0</v>
      </c>
      <c r="E13" s="103"/>
      <c r="F13" s="104"/>
      <c r="G13" s="104"/>
      <c r="H13" s="104"/>
      <c r="I13" s="104"/>
      <c r="J13" s="104"/>
      <c r="K13" s="104"/>
      <c r="L13" s="105"/>
    </row>
    <row r="14" spans="2:12" x14ac:dyDescent="0.2">
      <c r="B14" s="14">
        <f t="shared" ref="B14:B18" si="0">B13+1</f>
        <v>45818</v>
      </c>
      <c r="C14" s="7" t="str">
        <f t="shared" ref="C14:C16" si="1">TEXT(B14,"dddd")</f>
        <v>Tuesday</v>
      </c>
      <c r="D14" s="8">
        <v>0</v>
      </c>
      <c r="E14" s="103"/>
      <c r="F14" s="104"/>
      <c r="G14" s="104"/>
      <c r="H14" s="104"/>
      <c r="I14" s="104"/>
      <c r="J14" s="104"/>
      <c r="K14" s="104"/>
      <c r="L14" s="105"/>
    </row>
    <row r="15" spans="2:12" x14ac:dyDescent="0.2">
      <c r="B15" s="14">
        <f t="shared" si="0"/>
        <v>45819</v>
      </c>
      <c r="C15" s="7" t="str">
        <f t="shared" si="1"/>
        <v>Wednesday</v>
      </c>
      <c r="D15" s="8">
        <v>0</v>
      </c>
      <c r="E15" s="92"/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45820</v>
      </c>
      <c r="C16" s="7" t="str">
        <f t="shared" si="1"/>
        <v>Thursday</v>
      </c>
      <c r="D16" s="8">
        <v>0</v>
      </c>
      <c r="E16" s="92"/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45821</v>
      </c>
      <c r="C17" s="7" t="str">
        <f>TEXT(B17,"dddd")</f>
        <v>Friday</v>
      </c>
      <c r="D17" s="8">
        <v>0</v>
      </c>
      <c r="E17" s="92"/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45822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/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169C-0F6B-453A-8127-37B272DC4E4B}">
  <sheetPr>
    <tabColor rgb="FF223C5C"/>
    <pageSetUpPr fitToPage="1"/>
  </sheetPr>
  <dimension ref="B1:L25"/>
  <sheetViews>
    <sheetView zoomScale="90" zoomScaleNormal="90" workbookViewId="0">
      <selection activeCell="E13" sqref="E13:L1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 t="s">
        <v>20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45816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45817</v>
      </c>
      <c r="C13" s="7" t="str">
        <f>TEXT(B13,"dddd")</f>
        <v>Monday</v>
      </c>
      <c r="D13" s="8">
        <v>0</v>
      </c>
      <c r="E13" s="103"/>
      <c r="F13" s="104"/>
      <c r="G13" s="104"/>
      <c r="H13" s="104"/>
      <c r="I13" s="104"/>
      <c r="J13" s="104"/>
      <c r="K13" s="104"/>
      <c r="L13" s="105"/>
    </row>
    <row r="14" spans="2:12" x14ac:dyDescent="0.2">
      <c r="B14" s="14">
        <f t="shared" ref="B14:B18" si="0">B13+1</f>
        <v>45818</v>
      </c>
      <c r="C14" s="7" t="str">
        <f t="shared" ref="C14:C16" si="1">TEXT(B14,"dddd")</f>
        <v>Tuesday</v>
      </c>
      <c r="D14" s="8">
        <v>0</v>
      </c>
      <c r="E14" s="103"/>
      <c r="F14" s="104"/>
      <c r="G14" s="104"/>
      <c r="H14" s="104"/>
      <c r="I14" s="104"/>
      <c r="J14" s="104"/>
      <c r="K14" s="104"/>
      <c r="L14" s="105"/>
    </row>
    <row r="15" spans="2:12" x14ac:dyDescent="0.2">
      <c r="B15" s="14">
        <f t="shared" si="0"/>
        <v>45819</v>
      </c>
      <c r="C15" s="7" t="str">
        <f t="shared" si="1"/>
        <v>Wednesday</v>
      </c>
      <c r="D15" s="8">
        <v>0</v>
      </c>
      <c r="E15" s="92"/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45820</v>
      </c>
      <c r="C16" s="7" t="str">
        <f t="shared" si="1"/>
        <v>Thursday</v>
      </c>
      <c r="D16" s="8">
        <v>0</v>
      </c>
      <c r="E16" s="92"/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45821</v>
      </c>
      <c r="C17" s="7" t="str">
        <f>TEXT(B17,"dddd")</f>
        <v>Friday</v>
      </c>
      <c r="D17" s="8">
        <v>0</v>
      </c>
      <c r="E17" s="92"/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45822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/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23C5C"/>
    <pageSetUpPr fitToPage="1"/>
  </sheetPr>
  <dimension ref="B1:L25"/>
  <sheetViews>
    <sheetView zoomScale="90" zoomScaleNormal="90" workbookViewId="0">
      <selection activeCell="E16" sqref="E16:L16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51</v>
      </c>
      <c r="C9" s="116" t="s">
        <v>20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45816</v>
      </c>
      <c r="C12" s="6" t="str">
        <f>TEXT(B12,"dddd")</f>
        <v>Sunday</v>
      </c>
      <c r="D12" s="8">
        <v>0</v>
      </c>
      <c r="E12" s="103" t="s">
        <v>22</v>
      </c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45817</v>
      </c>
      <c r="C13" s="7" t="str">
        <f>TEXT(B13,"dddd")</f>
        <v>Monday</v>
      </c>
      <c r="D13" s="8">
        <v>0</v>
      </c>
      <c r="E13" s="103"/>
      <c r="F13" s="104"/>
      <c r="G13" s="104"/>
      <c r="H13" s="104"/>
      <c r="I13" s="104"/>
      <c r="J13" s="104"/>
      <c r="K13" s="104"/>
      <c r="L13" s="105"/>
    </row>
    <row r="14" spans="2:12" x14ac:dyDescent="0.2">
      <c r="B14" s="14">
        <f t="shared" ref="B14:B18" si="0">B13+1</f>
        <v>45818</v>
      </c>
      <c r="C14" s="7" t="str">
        <f t="shared" ref="C14:C16" si="1">TEXT(B14,"dddd")</f>
        <v>Tuesday</v>
      </c>
      <c r="D14" s="8">
        <v>0</v>
      </c>
      <c r="E14" s="103"/>
      <c r="F14" s="104"/>
      <c r="G14" s="104"/>
      <c r="H14" s="104"/>
      <c r="I14" s="104"/>
      <c r="J14" s="104"/>
      <c r="K14" s="104"/>
      <c r="L14" s="105"/>
    </row>
    <row r="15" spans="2:12" x14ac:dyDescent="0.2">
      <c r="B15" s="14">
        <f t="shared" si="0"/>
        <v>45819</v>
      </c>
      <c r="C15" s="7" t="str">
        <f t="shared" si="1"/>
        <v>Wednesday</v>
      </c>
      <c r="D15" s="8">
        <v>0</v>
      </c>
      <c r="E15" s="92"/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45820</v>
      </c>
      <c r="C16" s="7" t="str">
        <f t="shared" si="1"/>
        <v>Thursday</v>
      </c>
      <c r="D16" s="8">
        <v>0</v>
      </c>
      <c r="E16" s="92"/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45821</v>
      </c>
      <c r="C17" s="7" t="str">
        <f>TEXT(B17,"dddd")</f>
        <v>Friday</v>
      </c>
      <c r="D17" s="8">
        <v>0</v>
      </c>
      <c r="E17" s="92"/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45822</v>
      </c>
      <c r="C18" s="7" t="str">
        <f t="shared" ref="C18" si="2">TEXT(B18,"dddd")</f>
        <v>Saturday</v>
      </c>
      <c r="D18" s="8">
        <v>0</v>
      </c>
      <c r="E18" s="95"/>
      <c r="F18" s="96"/>
      <c r="G18" s="96"/>
      <c r="H18" s="96"/>
      <c r="I18" s="96"/>
      <c r="J18" s="96"/>
      <c r="K18" s="96"/>
      <c r="L18" s="97"/>
    </row>
    <row r="19" spans="2:12" x14ac:dyDescent="0.2">
      <c r="B19" s="98" t="s">
        <v>16</v>
      </c>
      <c r="C19" s="99"/>
      <c r="D19" s="12">
        <f>SUM(D12:D18)</f>
        <v>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88"/>
      <c r="D23" s="88"/>
      <c r="E23" s="88"/>
      <c r="F23" s="89" t="s">
        <v>18</v>
      </c>
      <c r="G23" s="89"/>
      <c r="H23" s="90"/>
      <c r="I23" s="90"/>
      <c r="J23" s="90"/>
      <c r="K23" s="90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E7:E9"/>
    <mergeCell ref="F7:H9"/>
    <mergeCell ref="J7:L7"/>
    <mergeCell ref="C8:D8"/>
    <mergeCell ref="J8:L8"/>
    <mergeCell ref="I9:L9"/>
    <mergeCell ref="B24:L25"/>
    <mergeCell ref="E17:L17"/>
    <mergeCell ref="E18:L18"/>
    <mergeCell ref="E13:L13"/>
    <mergeCell ref="E15:L15"/>
    <mergeCell ref="E14:L14"/>
    <mergeCell ref="B1:C1"/>
    <mergeCell ref="C23:E23"/>
    <mergeCell ref="F23:G23"/>
    <mergeCell ref="H23:K23"/>
    <mergeCell ref="B20:L22"/>
    <mergeCell ref="B19:C19"/>
    <mergeCell ref="E19:L19"/>
    <mergeCell ref="B10:L10"/>
    <mergeCell ref="E11:L11"/>
    <mergeCell ref="E12:L12"/>
    <mergeCell ref="C9:D9"/>
    <mergeCell ref="B6:D6"/>
    <mergeCell ref="E6:H6"/>
    <mergeCell ref="I6:L6"/>
    <mergeCell ref="E16:L16"/>
    <mergeCell ref="C7:D7"/>
  </mergeCells>
  <pageMargins left="0.7" right="0.7" top="0.75" bottom="0.7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1BE9-42B6-4AF1-AA03-4C069EAA6C02}">
  <dimension ref="B1:M27"/>
  <sheetViews>
    <sheetView topLeftCell="A4" workbookViewId="0">
      <selection activeCell="C8" sqref="C8"/>
    </sheetView>
  </sheetViews>
  <sheetFormatPr defaultColWidth="8.85546875" defaultRowHeight="12.75" x14ac:dyDescent="0.2"/>
  <cols>
    <col min="1" max="1" width="8.85546875" style="18"/>
    <col min="2" max="2" width="2.85546875" style="18" customWidth="1"/>
    <col min="3" max="3" width="10.5703125" style="18" bestFit="1" customWidth="1"/>
    <col min="4" max="4" width="12.140625" style="18" customWidth="1"/>
    <col min="5" max="5" width="13.7109375" style="18" bestFit="1" customWidth="1"/>
    <col min="6" max="6" width="14.28515625" style="18" customWidth="1"/>
    <col min="7" max="8" width="8.85546875" style="18"/>
    <col min="9" max="9" width="5.5703125" style="18" customWidth="1"/>
    <col min="10" max="10" width="8.85546875" style="18"/>
    <col min="11" max="11" width="20.28515625" style="18" bestFit="1" customWidth="1"/>
    <col min="12" max="12" width="8.85546875" style="18"/>
    <col min="13" max="13" width="2.5703125" style="18" customWidth="1"/>
    <col min="14" max="16384" width="8.85546875" style="18"/>
  </cols>
  <sheetData>
    <row r="1" spans="2:13" x14ac:dyDescent="0.2">
      <c r="B1" s="19"/>
      <c r="C1" s="20"/>
      <c r="D1" s="21"/>
      <c r="E1" s="21"/>
      <c r="F1" s="21"/>
      <c r="G1" s="21"/>
      <c r="H1" s="21"/>
      <c r="I1" s="21"/>
      <c r="J1" s="21"/>
      <c r="K1" s="21"/>
      <c r="L1" s="21"/>
      <c r="M1" s="19"/>
    </row>
    <row r="2" spans="2:13" x14ac:dyDescent="0.2">
      <c r="B2" s="19"/>
      <c r="C2" s="22"/>
      <c r="D2" s="23"/>
      <c r="E2" s="23"/>
      <c r="F2" s="23"/>
      <c r="G2" s="23"/>
      <c r="H2" s="23"/>
      <c r="I2" s="23"/>
      <c r="J2" s="23"/>
      <c r="K2" s="23"/>
      <c r="L2" s="23"/>
      <c r="M2" s="19"/>
    </row>
    <row r="3" spans="2:13" x14ac:dyDescent="0.2">
      <c r="B3" s="19"/>
      <c r="C3" s="22"/>
      <c r="D3" s="23"/>
      <c r="E3" s="23"/>
      <c r="F3" s="23"/>
      <c r="G3" s="23"/>
      <c r="H3" s="23"/>
      <c r="I3" s="23"/>
      <c r="J3" s="23"/>
      <c r="K3" s="23"/>
      <c r="L3" s="23"/>
      <c r="M3" s="19"/>
    </row>
    <row r="4" spans="2:13" x14ac:dyDescent="0.2">
      <c r="B4" s="19"/>
      <c r="C4" s="22"/>
      <c r="D4" s="23"/>
      <c r="E4" s="23"/>
      <c r="F4" s="23"/>
      <c r="G4" s="23"/>
      <c r="H4" s="23"/>
      <c r="I4" s="23"/>
      <c r="J4" s="23"/>
      <c r="K4" s="23"/>
      <c r="L4" s="23"/>
      <c r="M4" s="19"/>
    </row>
    <row r="5" spans="2:13" x14ac:dyDescent="0.2">
      <c r="B5" s="19"/>
      <c r="C5" s="24"/>
      <c r="D5" s="25"/>
      <c r="E5" s="25"/>
      <c r="F5" s="25"/>
      <c r="G5" s="25"/>
      <c r="H5" s="25"/>
      <c r="I5" s="25"/>
      <c r="J5" s="25"/>
      <c r="K5" s="25"/>
      <c r="L5" s="25"/>
      <c r="M5" s="19"/>
    </row>
    <row r="6" spans="2:13" x14ac:dyDescent="0.2">
      <c r="B6" s="19"/>
      <c r="C6" s="26" t="s">
        <v>0</v>
      </c>
      <c r="D6" s="27"/>
      <c r="E6" s="27"/>
      <c r="F6" s="28" t="s">
        <v>1</v>
      </c>
      <c r="G6" s="29"/>
      <c r="H6" s="29"/>
      <c r="I6" s="30"/>
      <c r="J6" s="27" t="s">
        <v>2</v>
      </c>
      <c r="K6" s="27"/>
      <c r="L6" s="27"/>
      <c r="M6" s="19"/>
    </row>
    <row r="7" spans="2:13" ht="13.15" customHeight="1" x14ac:dyDescent="0.2">
      <c r="B7" s="19"/>
      <c r="C7" s="31" t="s">
        <v>3</v>
      </c>
      <c r="D7" s="32"/>
      <c r="E7" s="33" t="s">
        <v>4</v>
      </c>
      <c r="F7" s="34" t="s">
        <v>5</v>
      </c>
      <c r="G7" s="35" t="s">
        <v>6</v>
      </c>
      <c r="H7" s="36"/>
      <c r="I7" s="37"/>
      <c r="J7" s="38" t="s">
        <v>7</v>
      </c>
      <c r="K7" s="39" t="s">
        <v>23</v>
      </c>
      <c r="L7" s="40"/>
      <c r="M7" s="19"/>
    </row>
    <row r="8" spans="2:13" x14ac:dyDescent="0.2">
      <c r="B8" s="19"/>
      <c r="C8" s="31" t="s">
        <v>8</v>
      </c>
      <c r="D8" s="32"/>
      <c r="E8" s="33" t="s">
        <v>19</v>
      </c>
      <c r="F8" s="34"/>
      <c r="G8" s="41"/>
      <c r="H8" s="42"/>
      <c r="I8" s="43"/>
      <c r="J8" s="38" t="s">
        <v>9</v>
      </c>
      <c r="K8" s="44" t="s">
        <v>10</v>
      </c>
      <c r="L8" s="40"/>
      <c r="M8" s="19"/>
    </row>
    <row r="9" spans="2:13" x14ac:dyDescent="0.2">
      <c r="B9" s="19"/>
      <c r="C9" s="31" t="s">
        <v>11</v>
      </c>
      <c r="D9" s="32"/>
      <c r="E9" s="45">
        <v>45830</v>
      </c>
      <c r="F9" s="46"/>
      <c r="G9" s="47"/>
      <c r="H9" s="48"/>
      <c r="I9" s="49"/>
      <c r="J9" s="38"/>
      <c r="K9" s="38"/>
      <c r="L9" s="38"/>
      <c r="M9" s="19"/>
    </row>
    <row r="10" spans="2:13" x14ac:dyDescent="0.2">
      <c r="B10" s="19"/>
      <c r="C10" s="46"/>
      <c r="D10" s="46"/>
      <c r="E10" s="46"/>
      <c r="F10" s="46"/>
      <c r="G10" s="46"/>
      <c r="H10" s="46"/>
      <c r="I10" s="46"/>
      <c r="J10" s="46"/>
      <c r="K10" s="50"/>
      <c r="L10" s="50"/>
      <c r="M10" s="19"/>
    </row>
    <row r="11" spans="2:13" ht="13.5" thickBot="1" x14ac:dyDescent="0.25">
      <c r="B11" s="19"/>
      <c r="C11" s="51" t="s">
        <v>12</v>
      </c>
      <c r="D11" s="52" t="s">
        <v>13</v>
      </c>
      <c r="E11" s="53" t="s">
        <v>14</v>
      </c>
      <c r="F11" s="131" t="s">
        <v>15</v>
      </c>
      <c r="G11" s="131"/>
      <c r="H11" s="131"/>
      <c r="I11" s="131"/>
      <c r="J11" s="131"/>
      <c r="K11" s="131"/>
      <c r="L11" s="131"/>
      <c r="M11" s="54"/>
    </row>
    <row r="12" spans="2:13" x14ac:dyDescent="0.2">
      <c r="B12" s="55"/>
      <c r="C12" s="56">
        <v>45830</v>
      </c>
      <c r="D12" s="57" t="str">
        <f>TEXT(C12,"dddd")</f>
        <v>Sunday</v>
      </c>
      <c r="E12" s="58"/>
      <c r="F12" s="132"/>
      <c r="G12" s="133"/>
      <c r="H12" s="133"/>
      <c r="I12" s="133"/>
      <c r="J12" s="133"/>
      <c r="K12" s="133"/>
      <c r="L12" s="133"/>
      <c r="M12" s="59"/>
    </row>
    <row r="13" spans="2:13" x14ac:dyDescent="0.2">
      <c r="B13" s="55"/>
      <c r="C13" s="60">
        <f>C12+1</f>
        <v>45831</v>
      </c>
      <c r="D13" s="61" t="str">
        <f>TEXT(C13,"dddd")</f>
        <v>Monday</v>
      </c>
      <c r="E13" s="62">
        <v>8</v>
      </c>
      <c r="F13" s="132" t="s">
        <v>28</v>
      </c>
      <c r="G13" s="133"/>
      <c r="H13" s="133"/>
      <c r="I13" s="133"/>
      <c r="J13" s="133"/>
      <c r="K13" s="133"/>
      <c r="L13" s="133"/>
      <c r="M13" s="59"/>
    </row>
    <row r="14" spans="2:13" x14ac:dyDescent="0.2">
      <c r="B14" s="55"/>
      <c r="C14" s="60">
        <f t="shared" ref="C14:C18" si="0">C13+1</f>
        <v>45832</v>
      </c>
      <c r="D14" s="61" t="str">
        <f t="shared" ref="D14:D16" si="1">TEXT(C14,"dddd")</f>
        <v>Tuesday</v>
      </c>
      <c r="E14" s="62">
        <v>8</v>
      </c>
      <c r="F14" s="132" t="s">
        <v>29</v>
      </c>
      <c r="G14" s="133"/>
      <c r="H14" s="133"/>
      <c r="I14" s="133"/>
      <c r="J14" s="133"/>
      <c r="K14" s="133"/>
      <c r="L14" s="133"/>
      <c r="M14" s="59"/>
    </row>
    <row r="15" spans="2:13" x14ac:dyDescent="0.2">
      <c r="B15" s="55"/>
      <c r="C15" s="60">
        <f t="shared" si="0"/>
        <v>45833</v>
      </c>
      <c r="D15" s="61" t="str">
        <f t="shared" si="1"/>
        <v>Wednesday</v>
      </c>
      <c r="E15" s="62">
        <v>8</v>
      </c>
      <c r="F15" s="132" t="s">
        <v>30</v>
      </c>
      <c r="G15" s="133"/>
      <c r="H15" s="133"/>
      <c r="I15" s="133"/>
      <c r="J15" s="133"/>
      <c r="K15" s="133"/>
      <c r="L15" s="133"/>
      <c r="M15" s="59"/>
    </row>
    <row r="16" spans="2:13" x14ac:dyDescent="0.2">
      <c r="B16" s="55"/>
      <c r="C16" s="60">
        <f t="shared" si="0"/>
        <v>45834</v>
      </c>
      <c r="D16" s="61" t="str">
        <f t="shared" si="1"/>
        <v>Thursday</v>
      </c>
      <c r="E16" s="62">
        <v>8</v>
      </c>
      <c r="F16" s="132" t="s">
        <v>31</v>
      </c>
      <c r="G16" s="133"/>
      <c r="H16" s="133"/>
      <c r="I16" s="133"/>
      <c r="J16" s="133"/>
      <c r="K16" s="133"/>
      <c r="L16" s="133"/>
      <c r="M16" s="59"/>
    </row>
    <row r="17" spans="2:13" x14ac:dyDescent="0.2">
      <c r="B17" s="55"/>
      <c r="C17" s="60">
        <f t="shared" si="0"/>
        <v>45835</v>
      </c>
      <c r="D17" s="61" t="str">
        <f>TEXT(C17,"dddd")</f>
        <v>Friday</v>
      </c>
      <c r="E17" s="62">
        <v>8</v>
      </c>
      <c r="F17" s="132" t="s">
        <v>32</v>
      </c>
      <c r="G17" s="133"/>
      <c r="H17" s="133"/>
      <c r="I17" s="133"/>
      <c r="J17" s="133"/>
      <c r="K17" s="133"/>
      <c r="L17" s="133"/>
      <c r="M17" s="59"/>
    </row>
    <row r="18" spans="2:13" ht="13.5" thickBot="1" x14ac:dyDescent="0.25">
      <c r="B18" s="55"/>
      <c r="C18" s="63">
        <f t="shared" si="0"/>
        <v>45836</v>
      </c>
      <c r="D18" s="64" t="str">
        <f t="shared" ref="D18" si="2">TEXT(C18,"dddd")</f>
        <v>Saturday</v>
      </c>
      <c r="E18" s="65"/>
      <c r="F18" s="134"/>
      <c r="G18" s="135"/>
      <c r="H18" s="135"/>
      <c r="I18" s="135"/>
      <c r="J18" s="135"/>
      <c r="K18" s="135"/>
      <c r="L18" s="135"/>
      <c r="M18" s="59"/>
    </row>
    <row r="19" spans="2:13" x14ac:dyDescent="0.2">
      <c r="B19" s="19"/>
      <c r="C19" s="66" t="s">
        <v>16</v>
      </c>
      <c r="D19" s="67"/>
      <c r="E19" s="68">
        <f>SUM(E12:E18)</f>
        <v>40</v>
      </c>
      <c r="F19" s="69"/>
      <c r="G19" s="70"/>
      <c r="H19" s="70"/>
      <c r="I19" s="70"/>
      <c r="J19" s="70"/>
      <c r="K19" s="70"/>
      <c r="L19" s="70"/>
      <c r="M19" s="59"/>
    </row>
    <row r="20" spans="2:13" x14ac:dyDescent="0.2">
      <c r="B20" s="51"/>
      <c r="C20" s="71"/>
      <c r="M20" s="59"/>
    </row>
    <row r="21" spans="2:13" x14ac:dyDescent="0.2">
      <c r="B21" s="72"/>
      <c r="C21" s="129"/>
      <c r="D21" s="129"/>
      <c r="G21" s="73"/>
      <c r="H21" s="73"/>
      <c r="I21" s="74"/>
      <c r="M21" s="59"/>
    </row>
    <row r="22" spans="2:13" x14ac:dyDescent="0.2">
      <c r="B22" s="59"/>
      <c r="C22" s="130" t="s">
        <v>26</v>
      </c>
      <c r="D22" s="129"/>
      <c r="E22" s="75"/>
      <c r="I22" s="74"/>
      <c r="J22" s="76" t="s">
        <v>27</v>
      </c>
      <c r="K22" s="80">
        <v>45835</v>
      </c>
      <c r="M22" s="59"/>
    </row>
    <row r="23" spans="2:13" x14ac:dyDescent="0.2">
      <c r="B23" s="59"/>
      <c r="C23" s="77"/>
      <c r="D23" s="77"/>
      <c r="E23" s="77"/>
      <c r="F23" s="78"/>
      <c r="G23" s="77"/>
      <c r="H23" s="77"/>
      <c r="I23" s="77"/>
      <c r="J23" s="77"/>
      <c r="K23" s="77"/>
      <c r="L23" s="77"/>
      <c r="M23" s="59"/>
    </row>
    <row r="24" spans="2:13" x14ac:dyDescent="0.2">
      <c r="B24" s="59"/>
      <c r="M24" s="59"/>
    </row>
    <row r="25" spans="2:13" x14ac:dyDescent="0.2">
      <c r="B25" s="59"/>
      <c r="M25" s="59"/>
    </row>
    <row r="26" spans="2:13" x14ac:dyDescent="0.2">
      <c r="B26" s="59"/>
      <c r="M26" s="59"/>
    </row>
    <row r="27" spans="2:13" x14ac:dyDescent="0.2">
      <c r="B27" s="5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59"/>
    </row>
  </sheetData>
  <mergeCells count="10">
    <mergeCell ref="C21:D21"/>
    <mergeCell ref="C22:D22"/>
    <mergeCell ref="F11:L11"/>
    <mergeCell ref="F14:L14"/>
    <mergeCell ref="F13:L13"/>
    <mergeCell ref="F15:L15"/>
    <mergeCell ref="F16:L16"/>
    <mergeCell ref="F17:L17"/>
    <mergeCell ref="F18:L18"/>
    <mergeCell ref="F12:L12"/>
  </mergeCells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5304-B2D1-4A4A-AF49-9963AB556207}">
  <dimension ref="A1:L25"/>
  <sheetViews>
    <sheetView workbookViewId="0">
      <selection activeCell="O13" sqref="O13"/>
    </sheetView>
  </sheetViews>
  <sheetFormatPr defaultRowHeight="12.75" x14ac:dyDescent="0.2"/>
  <cols>
    <col min="2" max="2" width="19" bestFit="1" customWidth="1"/>
    <col min="3" max="3" width="12.42578125" customWidth="1"/>
    <col min="4" max="4" width="11.42578125" bestFit="1" customWidth="1"/>
    <col min="5" max="5" width="5.7109375" bestFit="1" customWidth="1"/>
    <col min="9" max="9" width="6.7109375" bestFit="1" customWidth="1"/>
  </cols>
  <sheetData>
    <row r="1" spans="1:12" x14ac:dyDescent="0.2">
      <c r="A1" s="13"/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ht="20.25" x14ac:dyDescent="0.3">
      <c r="A4" s="13"/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5" spans="1:12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">
      <c r="A6" s="13"/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1:12" x14ac:dyDescent="0.2">
      <c r="A7" s="13"/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1:12" x14ac:dyDescent="0.2">
      <c r="A8" s="13"/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1:12" x14ac:dyDescent="0.2">
      <c r="A9" s="13"/>
      <c r="B9" s="3" t="s">
        <v>11</v>
      </c>
      <c r="C9" s="116">
        <v>45837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1:12" x14ac:dyDescent="0.2">
      <c r="A10" s="13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1:12" x14ac:dyDescent="0.2">
      <c r="A11" s="13"/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1:12" x14ac:dyDescent="0.2">
      <c r="A12" s="13"/>
      <c r="B12" s="5">
        <v>45472</v>
      </c>
      <c r="C12" s="6" t="s">
        <v>34</v>
      </c>
      <c r="D12" s="8"/>
      <c r="E12" s="103"/>
      <c r="F12" s="104"/>
      <c r="G12" s="104"/>
      <c r="H12" s="104"/>
      <c r="I12" s="104"/>
      <c r="J12" s="104"/>
      <c r="K12" s="104"/>
      <c r="L12" s="105"/>
    </row>
    <row r="13" spans="1:12" x14ac:dyDescent="0.2">
      <c r="A13" s="13"/>
      <c r="B13" s="14">
        <f>B12+1</f>
        <v>45473</v>
      </c>
      <c r="C13" s="7" t="s">
        <v>35</v>
      </c>
      <c r="D13" s="8">
        <v>8</v>
      </c>
      <c r="E13" s="126" t="s">
        <v>33</v>
      </c>
      <c r="F13" s="127"/>
      <c r="G13" s="127"/>
      <c r="H13" s="127"/>
      <c r="I13" s="127"/>
      <c r="J13" s="127"/>
      <c r="K13" s="127"/>
      <c r="L13" s="128"/>
    </row>
    <row r="14" spans="1:12" x14ac:dyDescent="0.2">
      <c r="A14" s="13"/>
      <c r="B14" s="14">
        <f t="shared" ref="B14:B18" si="0">B13+1</f>
        <v>45474</v>
      </c>
      <c r="C14" s="7" t="s">
        <v>36</v>
      </c>
      <c r="D14" s="8">
        <v>8</v>
      </c>
      <c r="E14" s="126" t="s">
        <v>33</v>
      </c>
      <c r="F14" s="127"/>
      <c r="G14" s="127"/>
      <c r="H14" s="127"/>
      <c r="I14" s="127"/>
      <c r="J14" s="127"/>
      <c r="K14" s="127"/>
      <c r="L14" s="128"/>
    </row>
    <row r="15" spans="1:12" x14ac:dyDescent="0.2">
      <c r="A15" s="13"/>
      <c r="B15" s="14">
        <f t="shared" si="0"/>
        <v>45475</v>
      </c>
      <c r="C15" s="7" t="s">
        <v>37</v>
      </c>
      <c r="D15" s="8">
        <v>8</v>
      </c>
      <c r="E15" s="126" t="s">
        <v>33</v>
      </c>
      <c r="F15" s="127"/>
      <c r="G15" s="127"/>
      <c r="H15" s="127"/>
      <c r="I15" s="127"/>
      <c r="J15" s="127"/>
      <c r="K15" s="127"/>
      <c r="L15" s="128"/>
    </row>
    <row r="16" spans="1:12" x14ac:dyDescent="0.2">
      <c r="A16" s="13"/>
      <c r="B16" s="14">
        <f t="shared" si="0"/>
        <v>45476</v>
      </c>
      <c r="C16" s="7" t="s">
        <v>38</v>
      </c>
      <c r="D16" s="8">
        <v>8</v>
      </c>
      <c r="E16" s="126" t="s">
        <v>33</v>
      </c>
      <c r="F16" s="127"/>
      <c r="G16" s="127"/>
      <c r="H16" s="127"/>
      <c r="I16" s="127"/>
      <c r="J16" s="127"/>
      <c r="K16" s="127"/>
      <c r="L16" s="128"/>
    </row>
    <row r="17" spans="1:12" x14ac:dyDescent="0.2">
      <c r="A17" s="13"/>
      <c r="B17" s="14">
        <f t="shared" si="0"/>
        <v>45477</v>
      </c>
      <c r="C17" s="7" t="s">
        <v>39</v>
      </c>
      <c r="D17" s="8"/>
      <c r="E17" s="126"/>
      <c r="F17" s="127"/>
      <c r="G17" s="127"/>
      <c r="H17" s="127"/>
      <c r="I17" s="127"/>
      <c r="J17" s="127"/>
      <c r="K17" s="127"/>
      <c r="L17" s="128"/>
    </row>
    <row r="18" spans="1:12" x14ac:dyDescent="0.2">
      <c r="A18" s="13"/>
      <c r="B18" s="14">
        <f t="shared" si="0"/>
        <v>45478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1:12" x14ac:dyDescent="0.2">
      <c r="A19" s="13"/>
      <c r="B19" s="98" t="s">
        <v>16</v>
      </c>
      <c r="C19" s="99"/>
      <c r="D19" s="12">
        <f>SUM(D12:D18)</f>
        <v>32</v>
      </c>
      <c r="E19" s="100"/>
      <c r="F19" s="101"/>
      <c r="G19" s="101"/>
      <c r="H19" s="101"/>
      <c r="I19" s="101"/>
      <c r="J19" s="101"/>
      <c r="K19" s="101"/>
      <c r="L19" s="102"/>
    </row>
    <row r="20" spans="1:12" x14ac:dyDescent="0.2">
      <c r="A20" s="13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1:12" x14ac:dyDescent="0.2">
      <c r="A21" s="13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1:12" x14ac:dyDescent="0.2">
      <c r="A22" s="13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1:12" x14ac:dyDescent="0.2">
      <c r="A23" s="13"/>
      <c r="B23" s="4" t="s">
        <v>17</v>
      </c>
      <c r="C23" s="88"/>
      <c r="D23" s="88"/>
      <c r="E23" s="88"/>
      <c r="F23" s="89" t="s">
        <v>18</v>
      </c>
      <c r="G23" s="89"/>
      <c r="H23" s="90">
        <v>45845</v>
      </c>
      <c r="I23" s="90"/>
      <c r="J23" s="90"/>
      <c r="K23" s="90"/>
      <c r="L23" s="13"/>
    </row>
    <row r="24" spans="1:12" x14ac:dyDescent="0.2">
      <c r="A24" s="13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1:12" x14ac:dyDescent="0.2">
      <c r="A25" s="13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B40D-4ADE-46E6-B15B-50BB77A844F2}">
  <sheetPr>
    <tabColor rgb="FF00B050"/>
    <pageSetUpPr fitToPage="1"/>
  </sheetPr>
  <dimension ref="B1:L25"/>
  <sheetViews>
    <sheetView zoomScaleNormal="100" workbookViewId="0">
      <selection activeCell="B23" sqref="B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45844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5">
        <v>45844</v>
      </c>
      <c r="C12" s="6" t="str">
        <f>TEXT(B12,"dddd")</f>
        <v>Sunday</v>
      </c>
      <c r="D12" s="8"/>
      <c r="E12" s="103"/>
      <c r="F12" s="104"/>
      <c r="G12" s="104"/>
      <c r="H12" s="104"/>
      <c r="I12" s="104"/>
      <c r="J12" s="104"/>
      <c r="K12" s="104"/>
      <c r="L12" s="105"/>
    </row>
    <row r="13" spans="2:12" x14ac:dyDescent="0.2">
      <c r="B13" s="14">
        <f>B12+1</f>
        <v>45845</v>
      </c>
      <c r="C13" s="7" t="str">
        <f>TEXT(B13,"dddd")</f>
        <v>Monday</v>
      </c>
      <c r="D13" s="8">
        <v>8</v>
      </c>
      <c r="E13" s="126" t="s">
        <v>41</v>
      </c>
      <c r="F13" s="127"/>
      <c r="G13" s="127"/>
      <c r="H13" s="127"/>
      <c r="I13" s="127"/>
      <c r="J13" s="127"/>
      <c r="K13" s="127"/>
      <c r="L13" s="128"/>
    </row>
    <row r="14" spans="2:12" x14ac:dyDescent="0.2">
      <c r="B14" s="14">
        <f t="shared" ref="B14:B18" si="0">B13+1</f>
        <v>45846</v>
      </c>
      <c r="C14" s="7" t="str">
        <f t="shared" ref="C14:C16" si="1">TEXT(B14,"dddd")</f>
        <v>Tuesday</v>
      </c>
      <c r="D14" s="8">
        <v>8</v>
      </c>
      <c r="E14" s="126" t="s">
        <v>41</v>
      </c>
      <c r="F14" s="127"/>
      <c r="G14" s="127"/>
      <c r="H14" s="127"/>
      <c r="I14" s="127"/>
      <c r="J14" s="127"/>
      <c r="K14" s="127"/>
      <c r="L14" s="128"/>
    </row>
    <row r="15" spans="2:12" x14ac:dyDescent="0.2">
      <c r="B15" s="14">
        <f t="shared" si="0"/>
        <v>45847</v>
      </c>
      <c r="C15" s="7" t="str">
        <f t="shared" si="1"/>
        <v>Wednesday</v>
      </c>
      <c r="D15" s="8">
        <v>8</v>
      </c>
      <c r="E15" s="126" t="s">
        <v>41</v>
      </c>
      <c r="F15" s="127"/>
      <c r="G15" s="127"/>
      <c r="H15" s="127"/>
      <c r="I15" s="127"/>
      <c r="J15" s="127"/>
      <c r="K15" s="127"/>
      <c r="L15" s="128"/>
    </row>
    <row r="16" spans="2:12" x14ac:dyDescent="0.2">
      <c r="B16" s="14">
        <f t="shared" si="0"/>
        <v>45848</v>
      </c>
      <c r="C16" s="7" t="str">
        <f t="shared" si="1"/>
        <v>Thursday</v>
      </c>
      <c r="D16" s="8">
        <v>8</v>
      </c>
      <c r="E16" s="126" t="s">
        <v>41</v>
      </c>
      <c r="F16" s="127"/>
      <c r="G16" s="127"/>
      <c r="H16" s="127"/>
      <c r="I16" s="127"/>
      <c r="J16" s="127"/>
      <c r="K16" s="127"/>
      <c r="L16" s="128"/>
    </row>
    <row r="17" spans="2:12" x14ac:dyDescent="0.2">
      <c r="B17" s="14">
        <f t="shared" si="0"/>
        <v>45849</v>
      </c>
      <c r="C17" s="7" t="str">
        <f>TEXT(B17,"dddd")</f>
        <v>Friday</v>
      </c>
      <c r="D17" s="8">
        <v>8</v>
      </c>
      <c r="E17" s="126" t="s">
        <v>41</v>
      </c>
      <c r="F17" s="127"/>
      <c r="G17" s="127"/>
      <c r="H17" s="127"/>
      <c r="I17" s="127"/>
      <c r="J17" s="127"/>
      <c r="K17" s="127"/>
      <c r="L17" s="128"/>
    </row>
    <row r="18" spans="2:12" x14ac:dyDescent="0.2">
      <c r="B18" s="14">
        <f t="shared" si="0"/>
        <v>45850</v>
      </c>
      <c r="C18" s="7" t="str">
        <f t="shared" ref="C18" si="2">TEXT(B18,"dddd")</f>
        <v>Saturday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45849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8251-0BAD-46A0-9F17-7D406B111436}">
  <sheetPr>
    <tabColor rgb="FF00B050"/>
    <pageSetUpPr fitToPage="1"/>
  </sheetPr>
  <dimension ref="B1:L25"/>
  <sheetViews>
    <sheetView topLeftCell="A7" zoomScaleNormal="100" workbookViewId="0">
      <selection activeCell="M22" sqref="M22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45850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81">
        <v>45850</v>
      </c>
      <c r="C12" s="85" t="str">
        <f>TEXT(B12,"dddd")</f>
        <v>Saturday</v>
      </c>
      <c r="D12" s="83"/>
      <c r="E12" s="139"/>
      <c r="F12" s="140"/>
      <c r="G12" s="140"/>
      <c r="H12" s="140"/>
      <c r="I12" s="140"/>
      <c r="J12" s="140"/>
      <c r="K12" s="140"/>
      <c r="L12" s="141"/>
    </row>
    <row r="13" spans="2:12" x14ac:dyDescent="0.2">
      <c r="B13" s="81">
        <f>B12+1</f>
        <v>45851</v>
      </c>
      <c r="C13" s="82" t="str">
        <f>TEXT(B13,"dddd")</f>
        <v>Sunday</v>
      </c>
      <c r="D13" s="83">
        <v>8</v>
      </c>
      <c r="E13" s="142" t="s">
        <v>41</v>
      </c>
      <c r="F13" s="143"/>
      <c r="G13" s="143"/>
      <c r="H13" s="143"/>
      <c r="I13" s="143"/>
      <c r="J13" s="143"/>
      <c r="K13" s="143"/>
      <c r="L13" s="144"/>
    </row>
    <row r="14" spans="2:12" x14ac:dyDescent="0.2">
      <c r="B14" s="81">
        <f t="shared" ref="B14:B18" si="0">B13+1</f>
        <v>45852</v>
      </c>
      <c r="C14" s="82" t="str">
        <f t="shared" ref="C14:C16" si="1">TEXT(B14,"dddd")</f>
        <v>Monday</v>
      </c>
      <c r="D14" s="83">
        <v>8</v>
      </c>
      <c r="E14" s="142" t="s">
        <v>41</v>
      </c>
      <c r="F14" s="143"/>
      <c r="G14" s="143"/>
      <c r="H14" s="143"/>
      <c r="I14" s="143"/>
      <c r="J14" s="143"/>
      <c r="K14" s="143"/>
      <c r="L14" s="144"/>
    </row>
    <row r="15" spans="2:12" x14ac:dyDescent="0.2">
      <c r="B15" s="81">
        <f t="shared" si="0"/>
        <v>45853</v>
      </c>
      <c r="C15" s="82" t="str">
        <f t="shared" si="1"/>
        <v>Tuesday</v>
      </c>
      <c r="D15" s="83">
        <v>8</v>
      </c>
      <c r="E15" s="142" t="s">
        <v>41</v>
      </c>
      <c r="F15" s="143"/>
      <c r="G15" s="143"/>
      <c r="H15" s="143"/>
      <c r="I15" s="143"/>
      <c r="J15" s="143"/>
      <c r="K15" s="143"/>
      <c r="L15" s="144"/>
    </row>
    <row r="16" spans="2:12" x14ac:dyDescent="0.2">
      <c r="B16" s="81">
        <f t="shared" si="0"/>
        <v>45854</v>
      </c>
      <c r="C16" s="82" t="str">
        <f t="shared" si="1"/>
        <v>Wednesday</v>
      </c>
      <c r="D16" s="83">
        <v>8</v>
      </c>
      <c r="E16" s="142" t="s">
        <v>41</v>
      </c>
      <c r="F16" s="143"/>
      <c r="G16" s="143"/>
      <c r="H16" s="143"/>
      <c r="I16" s="143"/>
      <c r="J16" s="143"/>
      <c r="K16" s="143"/>
      <c r="L16" s="144"/>
    </row>
    <row r="17" spans="2:12" s="84" customFormat="1" ht="27" customHeight="1" x14ac:dyDescent="0.2">
      <c r="B17" s="81">
        <f t="shared" si="0"/>
        <v>45855</v>
      </c>
      <c r="C17" s="82" t="str">
        <f>TEXT(B17,"dddd")</f>
        <v>Thursday</v>
      </c>
      <c r="D17" s="83">
        <v>8</v>
      </c>
      <c r="E17" s="139" t="s">
        <v>42</v>
      </c>
      <c r="F17" s="140"/>
      <c r="G17" s="140"/>
      <c r="H17" s="140"/>
      <c r="I17" s="140"/>
      <c r="J17" s="140"/>
      <c r="K17" s="140"/>
      <c r="L17" s="141"/>
    </row>
    <row r="18" spans="2:12" x14ac:dyDescent="0.2">
      <c r="B18" s="81">
        <f t="shared" si="0"/>
        <v>45856</v>
      </c>
      <c r="C18" s="82" t="str">
        <f t="shared" ref="C18" si="2">TEXT(B18,"dddd")</f>
        <v>Friday</v>
      </c>
      <c r="D18" s="83"/>
      <c r="E18" s="142"/>
      <c r="F18" s="143"/>
      <c r="G18" s="143"/>
      <c r="H18" s="143"/>
      <c r="I18" s="143"/>
      <c r="J18" s="143"/>
      <c r="K18" s="143"/>
      <c r="L18" s="14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24"/>
      <c r="I23" s="125"/>
      <c r="J23" s="125"/>
      <c r="K23" s="125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B0CC-42EE-4EB5-B04E-C30F9AA407FF}">
  <sheetPr>
    <tabColor rgb="FF002060"/>
    <pageSetUpPr fitToPage="1"/>
  </sheetPr>
  <dimension ref="B1:L25"/>
  <sheetViews>
    <sheetView topLeftCell="A3" zoomScaleNormal="100" workbookViewId="0">
      <selection activeCell="E14" sqref="E14:L14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45858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45858</v>
      </c>
      <c r="C12" s="7" t="str">
        <f>TEXT(B12,"dddd")</f>
        <v>Sunday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45859</v>
      </c>
      <c r="C13" s="7" t="str">
        <f t="shared" ref="C13:C15" si="1">TEXT(B13,"dddd")</f>
        <v>Monday</v>
      </c>
      <c r="D13" s="8">
        <v>8</v>
      </c>
      <c r="E13" s="92" t="s">
        <v>43</v>
      </c>
      <c r="F13" s="93"/>
      <c r="G13" s="93"/>
      <c r="H13" s="93"/>
      <c r="I13" s="93"/>
      <c r="J13" s="93"/>
      <c r="K13" s="93"/>
      <c r="L13" s="94"/>
    </row>
    <row r="14" spans="2:12" x14ac:dyDescent="0.2">
      <c r="B14" s="14">
        <f t="shared" si="0"/>
        <v>45860</v>
      </c>
      <c r="C14" s="7" t="str">
        <f t="shared" si="1"/>
        <v>Tuesday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45861</v>
      </c>
      <c r="C15" s="7" t="str">
        <f t="shared" si="1"/>
        <v>Wednesday</v>
      </c>
      <c r="D15" s="8">
        <v>8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45862</v>
      </c>
      <c r="C16" s="7" t="str">
        <f t="shared" ref="C16:C18" si="2">TEXT(B16,"dddd")</f>
        <v>Thursday</v>
      </c>
      <c r="D16" s="8">
        <v>8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45863</v>
      </c>
      <c r="C17" s="7" t="str">
        <f t="shared" si="2"/>
        <v>Friday</v>
      </c>
      <c r="D17" s="8">
        <v>8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45864</v>
      </c>
      <c r="C18" s="7" t="str">
        <f t="shared" si="2"/>
        <v>Saturday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40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45863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5213-6F42-4F9B-961A-668C91486322}">
  <sheetPr>
    <tabColor rgb="FF002060"/>
    <pageSetUpPr fitToPage="1"/>
  </sheetPr>
  <dimension ref="B1:L25"/>
  <sheetViews>
    <sheetView topLeftCell="A3" zoomScaleNormal="100" workbookViewId="0">
      <selection activeCell="H23" sqref="H23:K23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45865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45865</v>
      </c>
      <c r="C12" s="7" t="str">
        <f>TEXT(B12,"dddd")</f>
        <v>Sunday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45866</v>
      </c>
      <c r="C13" s="7" t="str">
        <f t="shared" ref="C13:C18" si="1">TEXT(B13,"dddd")</f>
        <v>Monday</v>
      </c>
      <c r="D13" s="8">
        <v>8</v>
      </c>
      <c r="E13" s="145" t="s">
        <v>41</v>
      </c>
      <c r="F13" s="146"/>
      <c r="G13" s="146"/>
      <c r="H13" s="146"/>
      <c r="I13" s="146"/>
      <c r="J13" s="146"/>
      <c r="K13" s="146"/>
      <c r="L13" s="147"/>
    </row>
    <row r="14" spans="2:12" x14ac:dyDescent="0.2">
      <c r="B14" s="14">
        <f t="shared" si="0"/>
        <v>45867</v>
      </c>
      <c r="C14" s="7" t="str">
        <f t="shared" si="1"/>
        <v>Tuesday</v>
      </c>
      <c r="D14" s="8">
        <v>8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45868</v>
      </c>
      <c r="C15" s="7" t="str">
        <f t="shared" si="1"/>
        <v>Wednesday</v>
      </c>
      <c r="D15" s="8">
        <v>9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45869</v>
      </c>
      <c r="C16" s="7" t="str">
        <f t="shared" si="1"/>
        <v>Thursday</v>
      </c>
      <c r="D16" s="8">
        <v>9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45870</v>
      </c>
      <c r="C17" s="7" t="str">
        <f t="shared" si="1"/>
        <v>Friday</v>
      </c>
      <c r="D17" s="8">
        <v>9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45871</v>
      </c>
      <c r="C18" s="7" t="str">
        <f t="shared" si="1"/>
        <v>Saturday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43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45871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20:L22"/>
    <mergeCell ref="C23:E23"/>
    <mergeCell ref="F23:G23"/>
    <mergeCell ref="H23:K23"/>
    <mergeCell ref="B24:L25"/>
  </mergeCells>
  <pageMargins left="0.7" right="0.7" top="0.75" bottom="0.75" header="0.3" footer="0.3"/>
  <pageSetup paperSize="9" orientation="landscape" horizontalDpi="1200" verticalDpi="12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7ED4-7F05-49B2-B356-BC8E2DBEF47E}">
  <sheetPr>
    <tabColor rgb="FF00B050"/>
    <pageSetUpPr fitToPage="1"/>
  </sheetPr>
  <dimension ref="B1:L25"/>
  <sheetViews>
    <sheetView topLeftCell="A3" zoomScaleNormal="100" workbookViewId="0">
      <selection activeCell="E16" sqref="E16:L16"/>
    </sheetView>
  </sheetViews>
  <sheetFormatPr defaultColWidth="9.140625" defaultRowHeight="12.75" x14ac:dyDescent="0.2"/>
  <cols>
    <col min="1" max="1" width="9.140625" style="1"/>
    <col min="2" max="2" width="20.140625" style="1" customWidth="1"/>
    <col min="3" max="3" width="15.5703125" style="1" customWidth="1"/>
    <col min="4" max="4" width="15.42578125" style="1" customWidth="1"/>
    <col min="5" max="6" width="7.28515625" style="1" bestFit="1" customWidth="1"/>
    <col min="7" max="8" width="9.140625" style="1"/>
    <col min="9" max="9" width="6.85546875" style="1" bestFit="1" customWidth="1"/>
    <col min="10" max="11" width="9.140625" style="1"/>
    <col min="12" max="12" width="11.5703125" style="1" customWidth="1"/>
    <col min="13" max="16384" width="9.140625" style="1"/>
  </cols>
  <sheetData>
    <row r="1" spans="2:12" x14ac:dyDescent="0.2">
      <c r="B1" s="106"/>
      <c r="C1" s="107"/>
      <c r="D1" s="13"/>
      <c r="E1" s="13"/>
      <c r="F1" s="13"/>
      <c r="G1" s="13"/>
      <c r="H1" s="13"/>
      <c r="I1" s="13"/>
      <c r="J1" s="13"/>
      <c r="K1" s="13"/>
      <c r="L1" s="13"/>
    </row>
    <row r="3" spans="2:12" ht="23.25" customHeight="1" x14ac:dyDescent="0.2">
      <c r="B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2:12" ht="23.25" customHeight="1" x14ac:dyDescent="0.3">
      <c r="B4" s="13"/>
      <c r="C4" s="13"/>
      <c r="D4" s="13"/>
      <c r="E4" s="2"/>
      <c r="F4" s="2"/>
      <c r="G4" s="2"/>
      <c r="H4" s="2"/>
      <c r="I4" s="2"/>
      <c r="J4" s="13"/>
      <c r="K4" s="13"/>
      <c r="L4" s="13"/>
    </row>
    <row r="6" spans="2:12" x14ac:dyDescent="0.2">
      <c r="B6" s="108" t="s">
        <v>0</v>
      </c>
      <c r="C6" s="108"/>
      <c r="D6" s="108"/>
      <c r="E6" s="109" t="s">
        <v>1</v>
      </c>
      <c r="F6" s="110"/>
      <c r="G6" s="110"/>
      <c r="H6" s="111"/>
      <c r="I6" s="108" t="s">
        <v>2</v>
      </c>
      <c r="J6" s="108"/>
      <c r="K6" s="108"/>
      <c r="L6" s="108"/>
    </row>
    <row r="7" spans="2:12" x14ac:dyDescent="0.2">
      <c r="B7" s="3" t="s">
        <v>3</v>
      </c>
      <c r="C7" s="112" t="s">
        <v>4</v>
      </c>
      <c r="D7" s="112"/>
      <c r="E7" s="113" t="s">
        <v>5</v>
      </c>
      <c r="F7" s="114" t="s">
        <v>6</v>
      </c>
      <c r="G7" s="114"/>
      <c r="H7" s="114"/>
      <c r="I7" s="3" t="s">
        <v>7</v>
      </c>
      <c r="J7" s="112" t="s">
        <v>23</v>
      </c>
      <c r="K7" s="115"/>
      <c r="L7" s="115"/>
    </row>
    <row r="8" spans="2:12" x14ac:dyDescent="0.2">
      <c r="B8" s="3" t="s">
        <v>8</v>
      </c>
      <c r="C8" s="112" t="s">
        <v>19</v>
      </c>
      <c r="D8" s="112"/>
      <c r="E8" s="113"/>
      <c r="F8" s="114"/>
      <c r="G8" s="114"/>
      <c r="H8" s="114"/>
      <c r="I8" s="3" t="s">
        <v>9</v>
      </c>
      <c r="J8" s="112" t="s">
        <v>10</v>
      </c>
      <c r="K8" s="112"/>
      <c r="L8" s="112"/>
    </row>
    <row r="9" spans="2:12" x14ac:dyDescent="0.2">
      <c r="B9" s="3" t="s">
        <v>11</v>
      </c>
      <c r="C9" s="116">
        <v>45871</v>
      </c>
      <c r="D9" s="117"/>
      <c r="E9" s="113"/>
      <c r="F9" s="114"/>
      <c r="G9" s="114"/>
      <c r="H9" s="114"/>
      <c r="I9" s="118"/>
      <c r="J9" s="118"/>
      <c r="K9" s="118"/>
      <c r="L9" s="118"/>
    </row>
    <row r="10" spans="2:12" x14ac:dyDescent="0.2"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</row>
    <row r="11" spans="2:12" x14ac:dyDescent="0.2">
      <c r="B11" s="9" t="s">
        <v>12</v>
      </c>
      <c r="C11" s="10" t="s">
        <v>13</v>
      </c>
      <c r="D11" s="11" t="s">
        <v>14</v>
      </c>
      <c r="E11" s="120" t="s">
        <v>15</v>
      </c>
      <c r="F11" s="121"/>
      <c r="G11" s="121"/>
      <c r="H11" s="121"/>
      <c r="I11" s="121"/>
      <c r="J11" s="121"/>
      <c r="K11" s="121"/>
      <c r="L11" s="122"/>
    </row>
    <row r="12" spans="2:12" x14ac:dyDescent="0.2">
      <c r="B12" s="14">
        <f>C9</f>
        <v>45871</v>
      </c>
      <c r="C12" s="7" t="s">
        <v>34</v>
      </c>
      <c r="D12" s="8"/>
      <c r="E12" s="92"/>
      <c r="F12" s="93"/>
      <c r="G12" s="93"/>
      <c r="H12" s="93"/>
      <c r="I12" s="93"/>
      <c r="J12" s="93"/>
      <c r="K12" s="93"/>
      <c r="L12" s="94"/>
    </row>
    <row r="13" spans="2:12" x14ac:dyDescent="0.2">
      <c r="B13" s="14">
        <f t="shared" ref="B13:B18" si="0">B12+1</f>
        <v>45872</v>
      </c>
      <c r="C13" s="7" t="s">
        <v>35</v>
      </c>
      <c r="D13" s="8">
        <v>6</v>
      </c>
      <c r="E13" s="145" t="s">
        <v>45</v>
      </c>
      <c r="F13" s="146"/>
      <c r="G13" s="146"/>
      <c r="H13" s="146"/>
      <c r="I13" s="146"/>
      <c r="J13" s="146"/>
      <c r="K13" s="146"/>
      <c r="L13" s="147"/>
    </row>
    <row r="14" spans="2:12" x14ac:dyDescent="0.2">
      <c r="B14" s="14">
        <f t="shared" si="0"/>
        <v>45873</v>
      </c>
      <c r="C14" s="7" t="s">
        <v>36</v>
      </c>
      <c r="D14" s="8">
        <v>8.5</v>
      </c>
      <c r="E14" s="92" t="s">
        <v>41</v>
      </c>
      <c r="F14" s="93"/>
      <c r="G14" s="93"/>
      <c r="H14" s="93"/>
      <c r="I14" s="93"/>
      <c r="J14" s="93"/>
      <c r="K14" s="93"/>
      <c r="L14" s="94"/>
    </row>
    <row r="15" spans="2:12" x14ac:dyDescent="0.2">
      <c r="B15" s="14">
        <f t="shared" si="0"/>
        <v>45874</v>
      </c>
      <c r="C15" s="7" t="s">
        <v>37</v>
      </c>
      <c r="D15" s="8">
        <v>9</v>
      </c>
      <c r="E15" s="92" t="s">
        <v>41</v>
      </c>
      <c r="F15" s="93"/>
      <c r="G15" s="93"/>
      <c r="H15" s="93"/>
      <c r="I15" s="93"/>
      <c r="J15" s="93"/>
      <c r="K15" s="93"/>
      <c r="L15" s="94"/>
    </row>
    <row r="16" spans="2:12" x14ac:dyDescent="0.2">
      <c r="B16" s="14">
        <f t="shared" si="0"/>
        <v>45875</v>
      </c>
      <c r="C16" s="7" t="s">
        <v>44</v>
      </c>
      <c r="D16" s="8">
        <v>9</v>
      </c>
      <c r="E16" s="92" t="s">
        <v>41</v>
      </c>
      <c r="F16" s="93"/>
      <c r="G16" s="93"/>
      <c r="H16" s="93"/>
      <c r="I16" s="93"/>
      <c r="J16" s="93"/>
      <c r="K16" s="93"/>
      <c r="L16" s="94"/>
    </row>
    <row r="17" spans="2:12" x14ac:dyDescent="0.2">
      <c r="B17" s="14">
        <f t="shared" si="0"/>
        <v>45876</v>
      </c>
      <c r="C17" s="7" t="s">
        <v>39</v>
      </c>
      <c r="D17" s="8">
        <v>10</v>
      </c>
      <c r="E17" s="92" t="s">
        <v>41</v>
      </c>
      <c r="F17" s="93"/>
      <c r="G17" s="93"/>
      <c r="H17" s="93"/>
      <c r="I17" s="93"/>
      <c r="J17" s="93"/>
      <c r="K17" s="93"/>
      <c r="L17" s="94"/>
    </row>
    <row r="18" spans="2:12" x14ac:dyDescent="0.2">
      <c r="B18" s="14">
        <f t="shared" si="0"/>
        <v>45877</v>
      </c>
      <c r="C18" s="7" t="s">
        <v>40</v>
      </c>
      <c r="D18" s="8"/>
      <c r="E18" s="92"/>
      <c r="F18" s="93"/>
      <c r="G18" s="93"/>
      <c r="H18" s="93"/>
      <c r="I18" s="93"/>
      <c r="J18" s="93"/>
      <c r="K18" s="93"/>
      <c r="L18" s="94"/>
    </row>
    <row r="19" spans="2:12" x14ac:dyDescent="0.2">
      <c r="B19" s="98" t="s">
        <v>16</v>
      </c>
      <c r="C19" s="99"/>
      <c r="D19" s="12">
        <f>SUM(D12:D18)</f>
        <v>42.5</v>
      </c>
      <c r="E19" s="100"/>
      <c r="F19" s="101"/>
      <c r="G19" s="101"/>
      <c r="H19" s="101"/>
      <c r="I19" s="101"/>
      <c r="J19" s="101"/>
      <c r="K19" s="101"/>
      <c r="L19" s="102"/>
    </row>
    <row r="20" spans="2:12" x14ac:dyDescent="0.2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</row>
    <row r="21" spans="2:12" x14ac:dyDescent="0.2"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</row>
    <row r="22" spans="2:12" x14ac:dyDescent="0.2"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</row>
    <row r="23" spans="2:12" x14ac:dyDescent="0.2">
      <c r="B23" s="4" t="s">
        <v>17</v>
      </c>
      <c r="C23" s="136"/>
      <c r="D23" s="136"/>
      <c r="E23" s="136"/>
      <c r="F23" s="89" t="s">
        <v>18</v>
      </c>
      <c r="G23" s="89"/>
      <c r="H23" s="137">
        <v>45878</v>
      </c>
      <c r="I23" s="138"/>
      <c r="J23" s="138"/>
      <c r="K23" s="138"/>
      <c r="L23" s="13"/>
    </row>
    <row r="24" spans="2:12" x14ac:dyDescent="0.2"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</row>
    <row r="25" spans="2:12" x14ac:dyDescent="0.2"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</row>
  </sheetData>
  <mergeCells count="28">
    <mergeCell ref="B20:L22"/>
    <mergeCell ref="C23:E23"/>
    <mergeCell ref="F23:G23"/>
    <mergeCell ref="H23:K23"/>
    <mergeCell ref="B24:L25"/>
    <mergeCell ref="B19:C19"/>
    <mergeCell ref="E19:L19"/>
    <mergeCell ref="C9:D9"/>
    <mergeCell ref="I9:L9"/>
    <mergeCell ref="B10:L10"/>
    <mergeCell ref="E11:L11"/>
    <mergeCell ref="E12:L12"/>
    <mergeCell ref="E13:L13"/>
    <mergeCell ref="E14:L14"/>
    <mergeCell ref="E15:L15"/>
    <mergeCell ref="E16:L16"/>
    <mergeCell ref="E17:L17"/>
    <mergeCell ref="E18:L18"/>
    <mergeCell ref="B1:C1"/>
    <mergeCell ref="B6:D6"/>
    <mergeCell ref="E6:H6"/>
    <mergeCell ref="I6:L6"/>
    <mergeCell ref="C7:D7"/>
    <mergeCell ref="E7:E9"/>
    <mergeCell ref="F7:H9"/>
    <mergeCell ref="J7:L7"/>
    <mergeCell ref="C8:D8"/>
    <mergeCell ref="J8:L8"/>
  </mergeCells>
  <pageMargins left="0.7" right="0.7" top="0.75" bottom="0.75" header="0.3" footer="0.3"/>
  <pageSetup paperSize="9" orientation="landscape" horizontalDpi="1200" verticalDpi="120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C 5 d U +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A Y L l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C 5 d U y i K R 7 g O A A A A E Q A A A B M A H A B G b 3 J t d W x h c y 9 T Z W N 0 a W 9 u M S 5 t I K I Y A C i g F A A A A A A A A A A A A A A A A A A A A A A A A A A A A C t O T S 7 J z M 9 T C I b Q h t Y A U E s B A i 0 A F A A C A A g A G C 5 d U + q d Q 3 O j A A A A 9 Q A A A B I A A A A A A A A A A A A A A A A A A A A A A E N v b m Z p Z y 9 Q Y W N r Y W d l L n h t b F B L A Q I t A B Q A A g A I A B g u X V M P y u m r p A A A A O k A A A A T A A A A A A A A A A A A A A A A A O 8 A A A B b Q 2 9 u d G V u d F 9 U e X B l c 1 0 u e G 1 s U E s B A i 0 A F A A C A A g A G C 5 d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m G u r g S D h 1 P j 0 W + T q G L c z k A A A A A A g A A A A A A A 2 Y A A M A A A A A Q A A A A q T A P L E Q 3 m R W q w a N y L P f q J A A A A A A E g A A A o A A A A B A A A A B C a S Q q R p s x L s c V 9 u L s e + 8 + U A A A A P x l n X M x c r m M 9 6 X i y o M c v t T k l P n w b L H w s v c n 5 W Z 3 A j 6 M v a O 3 S R w T g M n D t A f 2 I 3 G Z p U / X m J Z q 0 D m 4 O 1 J Y x C 5 E W m W Y B u 7 f D 3 t 2 i 4 + / q q f m b 7 U g F A A A A E a n 9 + G W G 2 k H M U a c n 9 m c 7 q / k o 3 M i < / D a t a M a s h u p > 
</file>

<file path=customXml/itemProps1.xml><?xml version="1.0" encoding="utf-8"?>
<ds:datastoreItem xmlns:ds="http://schemas.openxmlformats.org/officeDocument/2006/customXml" ds:itemID="{6ED52446-51CB-4E71-910E-F87820F7FB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6.8_6.14</vt:lpstr>
      <vt:lpstr>6.15_6.21</vt:lpstr>
      <vt:lpstr>6.22_6.28</vt:lpstr>
      <vt:lpstr>6.29_7.5</vt:lpstr>
      <vt:lpstr>7.6_7.12</vt:lpstr>
      <vt:lpstr>7.12_7.18</vt:lpstr>
      <vt:lpstr>7.20_7.26</vt:lpstr>
      <vt:lpstr>7.27_8.2</vt:lpstr>
      <vt:lpstr>8.2_8.9</vt:lpstr>
      <vt:lpstr>8.10_8.16</vt:lpstr>
      <vt:lpstr>8.10_8.23</vt:lpstr>
      <vt:lpstr>8.24_8.30</vt:lpstr>
      <vt:lpstr>8.31_9.6</vt:lpstr>
      <vt:lpstr>9.7_9.13</vt:lpstr>
      <vt:lpstr>9.14_9.20</vt:lpstr>
      <vt:lpstr>9.21_9.27</vt:lpstr>
      <vt:lpstr>9.28_10.4</vt:lpstr>
      <vt:lpstr>10.5_10.11</vt:lpstr>
      <vt:lpstr>10.12_10.18</vt:lpstr>
      <vt:lpstr>10.19_10.25</vt:lpstr>
      <vt:lpstr>10.26_11.1</vt:lpstr>
      <vt:lpstr>11.2_11.8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Consultant Timesheet</dc:title>
  <dc:subject/>
  <dc:creator>Infinite Solutions</dc:creator>
  <cp:keywords>Timesheet</cp:keywords>
  <dc:description/>
  <cp:lastModifiedBy>Elba Rodriguez</cp:lastModifiedBy>
  <cp:revision/>
  <dcterms:created xsi:type="dcterms:W3CDTF">1997-10-14T21:17:19Z</dcterms:created>
  <dcterms:modified xsi:type="dcterms:W3CDTF">2025-10-14T01:19:11Z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1a5fa7-3fc1-45fb-bbfa-ce503cb409ac_Enabled">
    <vt:lpwstr>true</vt:lpwstr>
  </property>
  <property fmtid="{D5CDD505-2E9C-101B-9397-08002B2CF9AE}" pid="3" name="MSIP_Label_211a5fa7-3fc1-45fb-bbfa-ce503cb409ac_SetDate">
    <vt:lpwstr>2025-05-05T20:16:24Z</vt:lpwstr>
  </property>
  <property fmtid="{D5CDD505-2E9C-101B-9397-08002B2CF9AE}" pid="4" name="MSIP_Label_211a5fa7-3fc1-45fb-bbfa-ce503cb409ac_Method">
    <vt:lpwstr>Privileged</vt:lpwstr>
  </property>
  <property fmtid="{D5CDD505-2E9C-101B-9397-08002B2CF9AE}" pid="5" name="MSIP_Label_211a5fa7-3fc1-45fb-bbfa-ce503cb409ac_Name">
    <vt:lpwstr>Public</vt:lpwstr>
  </property>
  <property fmtid="{D5CDD505-2E9C-101B-9397-08002B2CF9AE}" pid="6" name="MSIP_Label_211a5fa7-3fc1-45fb-bbfa-ce503cb409ac_SiteId">
    <vt:lpwstr>2e8e4999-f09e-4bd6-89cd-585f1d9f1ec3</vt:lpwstr>
  </property>
  <property fmtid="{D5CDD505-2E9C-101B-9397-08002B2CF9AE}" pid="7" name="MSIP_Label_211a5fa7-3fc1-45fb-bbfa-ce503cb409ac_ActionId">
    <vt:lpwstr>a77c2144-f7ac-4459-a9d5-8a7e1dc186df</vt:lpwstr>
  </property>
  <property fmtid="{D5CDD505-2E9C-101B-9397-08002B2CF9AE}" pid="8" name="MSIP_Label_211a5fa7-3fc1-45fb-bbfa-ce503cb409ac_ContentBits">
    <vt:lpwstr>0</vt:lpwstr>
  </property>
  <property fmtid="{D5CDD505-2E9C-101B-9397-08002B2CF9AE}" pid="9" name="MSIP_Label_211a5fa7-3fc1-45fb-bbfa-ce503cb409ac_Tag">
    <vt:lpwstr>10, 0, 1, 1</vt:lpwstr>
  </property>
</Properties>
</file>