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<sst xmlns="http://schemas.openxmlformats.org/spreadsheetml/2006/main" count="119" uniqueCount="63">
  <si>
    <t>Respondent ID</t>
  </si>
  <si>
    <t>Age</t>
  </si>
  <si>
    <t>Gender</t>
  </si>
  <si>
    <t>First Round (Without GPT)</t>
  </si>
  <si>
    <t>Second Round (With GPT)</t>
  </si>
  <si>
    <t>Third Round (With GPT)</t>
  </si>
  <si>
    <t>Fourth Round (With GPT)</t>
  </si>
  <si>
    <t>Fifth Round (With GPT)</t>
  </si>
  <si>
    <t>Improvement</t>
  </si>
  <si>
    <t>Overall performance</t>
  </si>
  <si>
    <t>Clarity of expression</t>
  </si>
  <si>
    <t>Stated idea</t>
  </si>
  <si>
    <t>Stress</t>
  </si>
  <si>
    <t>Overall opinion of the interviewee</t>
  </si>
  <si>
    <t>Opinion of the interviewer</t>
  </si>
  <si>
    <t>Date and Time</t>
  </si>
  <si>
    <t>eTu9</t>
  </si>
  <si>
    <t>Female</t>
  </si>
  <si>
    <t>Xbbs</t>
  </si>
  <si>
    <t>Male</t>
  </si>
  <si>
    <t>EH5j</t>
  </si>
  <si>
    <t>10cZ</t>
  </si>
  <si>
    <t>AJzS</t>
  </si>
  <si>
    <t>IG9u</t>
  </si>
  <si>
    <t>J8fq</t>
  </si>
  <si>
    <t>4yMR</t>
  </si>
  <si>
    <t>W9by</t>
  </si>
  <si>
    <t>aFRd</t>
  </si>
  <si>
    <t>OTKK</t>
  </si>
  <si>
    <t>TqeK</t>
  </si>
  <si>
    <t>tCHL</t>
  </si>
  <si>
    <t>tau8</t>
  </si>
  <si>
    <t>rWu5</t>
  </si>
  <si>
    <t>6OMI</t>
  </si>
  <si>
    <t>jfVA</t>
  </si>
  <si>
    <t>7YZS</t>
  </si>
  <si>
    <t>BWD6</t>
  </si>
  <si>
    <t>FmHJ</t>
  </si>
  <si>
    <t>8xsq</t>
  </si>
  <si>
    <t>QBjG</t>
  </si>
  <si>
    <t>4jIK</t>
  </si>
  <si>
    <t>UH4m</t>
  </si>
  <si>
    <t>wjiP</t>
  </si>
  <si>
    <t>Lrny</t>
  </si>
  <si>
    <t>l0h2</t>
  </si>
  <si>
    <t>oZVx</t>
  </si>
  <si>
    <t>UgZo</t>
  </si>
  <si>
    <t>U5vo</t>
  </si>
  <si>
    <t>z8c7</t>
  </si>
  <si>
    <t>UXQq</t>
  </si>
  <si>
    <t>dkbb</t>
  </si>
  <si>
    <t>yhyl</t>
  </si>
  <si>
    <t>Fbe8</t>
  </si>
  <si>
    <t>l22z</t>
  </si>
  <si>
    <t>A2LP</t>
  </si>
  <si>
    <t>HKAA</t>
  </si>
  <si>
    <t>Average</t>
  </si>
  <si>
    <t>Total Count</t>
  </si>
  <si>
    <t>Count on &lt;0</t>
  </si>
  <si>
    <t>Count of 0</t>
  </si>
  <si>
    <t>negative impact</t>
  </si>
  <si>
    <t>no effect</t>
  </si>
  <si>
    <t>Posetive impact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</si>
</sst>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sz val="12.0"/>
      <color theme="1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C4125"/>
        <bgColor rgb="FFCC4125"/>
      </patternFill>
    </fill>
    <fill>
      <patternFill patternType="solid">
        <fgColor rgb="FF93C47D"/>
        <bgColor rgb="FF93C47D"/>
      </patternFill>
    </fill>
    <fill>
      <patternFill patternType="solid">
        <fgColor rgb="FFE2EFD9"/>
        <bgColor rgb="FFE2EFD9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164" xfId="0" applyFont="1" applyNumberFormat="1"/>
    <xf borderId="1" fillId="0" fontId="3" numFmtId="0" xfId="0" applyBorder="1" applyFont="1"/>
    <xf borderId="1" fillId="0" fontId="2" numFmtId="0" xfId="0" applyAlignment="1" applyBorder="1" applyFont="1">
      <alignment horizontal="center" shrinkToFit="0" wrapText="1"/>
    </xf>
    <xf borderId="1" fillId="0" fontId="2" numFmtId="164" xfId="0" applyAlignment="1" applyBorder="1" applyFont="1" applyNumberFormat="1">
      <alignment horizontal="center" shrinkToFit="0" wrapText="1"/>
    </xf>
    <xf borderId="1" fillId="2" fontId="2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/>
    </xf>
    <xf borderId="1" fillId="0" fontId="3" numFmtId="164" xfId="0" applyBorder="1" applyFont="1" applyNumberFormat="1"/>
    <xf borderId="1" fillId="2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1" fillId="5" fontId="3" numFmtId="0" xfId="0" applyBorder="1" applyFont="1"/>
    <xf borderId="1" fillId="5" fontId="3" numFmtId="164" xfId="0" applyBorder="1" applyFont="1" applyNumberFormat="1"/>
    <xf borderId="1" fillId="6" fontId="3" numFmtId="0" xfId="0" applyAlignment="1" applyBorder="1" applyFill="1" applyFont="1">
      <alignment horizontal="center"/>
    </xf>
    <xf borderId="1" fillId="7" fontId="3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H1" s="2" t="s">
        <v>4</v>
      </c>
      <c r="L1" s="2" t="s">
        <v>5</v>
      </c>
      <c r="P1" s="2" t="s">
        <v>6</v>
      </c>
      <c r="T1" s="2" t="s">
        <v>7</v>
      </c>
      <c r="X1" s="3"/>
      <c r="Y1" s="3"/>
      <c r="Z1" s="4"/>
      <c r="AA1" s="2" t="s">
        <v>8</v>
      </c>
    </row>
    <row r="2">
      <c r="A2" s="5"/>
      <c r="B2" s="5"/>
      <c r="C2" s="5"/>
      <c r="D2" s="6" t="s">
        <v>9</v>
      </c>
      <c r="E2" s="6" t="s">
        <v>10</v>
      </c>
      <c r="F2" s="6" t="s">
        <v>11</v>
      </c>
      <c r="G2" s="6" t="s">
        <v>12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9</v>
      </c>
      <c r="Q2" s="6" t="s">
        <v>10</v>
      </c>
      <c r="R2" s="6" t="s">
        <v>11</v>
      </c>
      <c r="S2" s="6" t="s">
        <v>12</v>
      </c>
      <c r="T2" s="6" t="s">
        <v>9</v>
      </c>
      <c r="U2" s="6" t="s">
        <v>10</v>
      </c>
      <c r="V2" s="6" t="s">
        <v>11</v>
      </c>
      <c r="W2" s="6" t="s">
        <v>12</v>
      </c>
      <c r="X2" s="6" t="s">
        <v>13</v>
      </c>
      <c r="Y2" s="6" t="s">
        <v>14</v>
      </c>
      <c r="Z2" s="7" t="s">
        <v>15</v>
      </c>
      <c r="AA2" s="8" t="s">
        <v>9</v>
      </c>
      <c r="AB2" s="8" t="s">
        <v>10</v>
      </c>
      <c r="AC2" s="8" t="s">
        <v>11</v>
      </c>
      <c r="AD2" s="8" t="s">
        <v>12</v>
      </c>
    </row>
    <row r="3">
      <c r="A3" s="9" t="s">
        <v>16</v>
      </c>
      <c r="B3" s="10">
        <v>53.0</v>
      </c>
      <c r="C3" s="9" t="s">
        <v>17</v>
      </c>
      <c r="D3" s="9">
        <v>9.0</v>
      </c>
      <c r="E3" s="9">
        <v>8.0</v>
      </c>
      <c r="F3" s="9">
        <v>8.0</v>
      </c>
      <c r="G3" s="9">
        <v>0.0</v>
      </c>
      <c r="H3" s="9">
        <v>8.0</v>
      </c>
      <c r="I3" s="9">
        <v>7.0</v>
      </c>
      <c r="J3" s="9">
        <v>9.0</v>
      </c>
      <c r="K3" s="9">
        <v>5.0</v>
      </c>
      <c r="L3" s="9">
        <v>9.0</v>
      </c>
      <c r="M3" s="9">
        <v>9.0</v>
      </c>
      <c r="N3" s="9">
        <v>9.0</v>
      </c>
      <c r="O3" s="9">
        <v>2.0</v>
      </c>
      <c r="P3" s="5"/>
      <c r="Q3" s="5"/>
      <c r="R3" s="5"/>
      <c r="S3" s="5"/>
      <c r="T3" s="9">
        <v>8.0</v>
      </c>
      <c r="U3" s="9">
        <v>7.0</v>
      </c>
      <c r="V3" s="9">
        <v>8.0</v>
      </c>
      <c r="W3" s="9">
        <v>0.0</v>
      </c>
      <c r="X3" s="5"/>
      <c r="Y3" s="5"/>
      <c r="Z3" s="11"/>
      <c r="AA3" s="12">
        <f t="shared" ref="AA3:AD3" si="1">T3-D3</f>
        <v>-1</v>
      </c>
      <c r="AB3" s="12">
        <f t="shared" si="1"/>
        <v>-1</v>
      </c>
      <c r="AC3" s="12">
        <f t="shared" si="1"/>
        <v>0</v>
      </c>
      <c r="AD3" s="12">
        <f t="shared" si="1"/>
        <v>0</v>
      </c>
    </row>
    <row r="4">
      <c r="A4" s="9" t="s">
        <v>18</v>
      </c>
      <c r="B4" s="10">
        <v>41.0</v>
      </c>
      <c r="C4" s="9" t="s">
        <v>19</v>
      </c>
      <c r="D4" s="9">
        <v>8.0</v>
      </c>
      <c r="E4" s="9">
        <v>6.0</v>
      </c>
      <c r="F4" s="9">
        <v>8.0</v>
      </c>
      <c r="G4" s="9">
        <v>1.0</v>
      </c>
      <c r="H4" s="9">
        <v>9.0</v>
      </c>
      <c r="I4" s="9">
        <v>8.0</v>
      </c>
      <c r="J4" s="9">
        <v>10.0</v>
      </c>
      <c r="K4" s="9">
        <v>0.0</v>
      </c>
      <c r="L4" s="9">
        <v>9.0</v>
      </c>
      <c r="M4" s="9">
        <v>7.0</v>
      </c>
      <c r="N4" s="9">
        <v>10.0</v>
      </c>
      <c r="O4" s="9">
        <v>0.0</v>
      </c>
      <c r="P4" s="9">
        <v>10.0</v>
      </c>
      <c r="Q4" s="9">
        <v>9.0</v>
      </c>
      <c r="R4" s="9">
        <v>10.0</v>
      </c>
      <c r="S4" s="9">
        <v>0.0</v>
      </c>
      <c r="T4" s="9">
        <v>9.0</v>
      </c>
      <c r="U4" s="9">
        <v>8.0</v>
      </c>
      <c r="V4" s="9">
        <v>10.0</v>
      </c>
      <c r="W4" s="9">
        <v>0.0</v>
      </c>
      <c r="X4" s="5"/>
      <c r="Y4" s="5"/>
      <c r="Z4" s="13">
        <v>45523.0</v>
      </c>
      <c r="AA4" s="12">
        <f t="shared" ref="AA4:AD4" si="2">T4-D4</f>
        <v>1</v>
      </c>
      <c r="AB4" s="12">
        <f t="shared" si="2"/>
        <v>2</v>
      </c>
      <c r="AC4" s="12">
        <f t="shared" si="2"/>
        <v>2</v>
      </c>
      <c r="AD4" s="12">
        <f t="shared" si="2"/>
        <v>-1</v>
      </c>
    </row>
    <row r="5">
      <c r="A5" s="9" t="s">
        <v>20</v>
      </c>
      <c r="B5" s="14">
        <v>35.0</v>
      </c>
      <c r="C5" s="9" t="s">
        <v>19</v>
      </c>
      <c r="D5" s="9">
        <v>6.0</v>
      </c>
      <c r="E5" s="9">
        <v>7.0</v>
      </c>
      <c r="F5" s="9">
        <v>6.0</v>
      </c>
      <c r="G5" s="9">
        <v>0.0</v>
      </c>
      <c r="H5" s="9">
        <v>8.0</v>
      </c>
      <c r="I5" s="9">
        <v>7.0</v>
      </c>
      <c r="J5" s="9">
        <v>8.0</v>
      </c>
      <c r="K5" s="9">
        <v>0.0</v>
      </c>
      <c r="L5" s="9">
        <v>6.0</v>
      </c>
      <c r="M5" s="9">
        <v>6.0</v>
      </c>
      <c r="N5" s="9">
        <v>7.0</v>
      </c>
      <c r="O5" s="9">
        <v>0.0</v>
      </c>
      <c r="P5" s="9">
        <v>6.0</v>
      </c>
      <c r="Q5" s="9">
        <v>7.0</v>
      </c>
      <c r="R5" s="9">
        <v>8.0</v>
      </c>
      <c r="S5" s="9">
        <v>0.0</v>
      </c>
      <c r="T5" s="9">
        <v>5.0</v>
      </c>
      <c r="U5" s="9">
        <v>7.0</v>
      </c>
      <c r="V5" s="9">
        <v>8.0</v>
      </c>
      <c r="W5" s="9">
        <v>1.0</v>
      </c>
      <c r="X5" s="5"/>
      <c r="Y5" s="5"/>
      <c r="Z5" s="11"/>
      <c r="AA5" s="12">
        <f t="shared" ref="AA5:AD5" si="3">T5-D5</f>
        <v>-1</v>
      </c>
      <c r="AB5" s="12">
        <f t="shared" si="3"/>
        <v>0</v>
      </c>
      <c r="AC5" s="12">
        <f t="shared" si="3"/>
        <v>2</v>
      </c>
      <c r="AD5" s="12">
        <f t="shared" si="3"/>
        <v>1</v>
      </c>
    </row>
    <row r="6">
      <c r="A6" s="15" t="s">
        <v>21</v>
      </c>
      <c r="B6" s="14">
        <v>31.0</v>
      </c>
      <c r="C6" s="15" t="s">
        <v>19</v>
      </c>
      <c r="D6" s="15">
        <v>4.0</v>
      </c>
      <c r="E6" s="15">
        <v>2.0</v>
      </c>
      <c r="F6" s="15">
        <v>9.0</v>
      </c>
      <c r="G6" s="15">
        <v>2.0</v>
      </c>
      <c r="H6" s="15">
        <v>9.0</v>
      </c>
      <c r="I6" s="15">
        <v>9.0</v>
      </c>
      <c r="J6" s="15">
        <v>10.0</v>
      </c>
      <c r="K6" s="15">
        <v>2.0</v>
      </c>
      <c r="L6" s="15">
        <v>9.0</v>
      </c>
      <c r="M6" s="15">
        <v>8.0</v>
      </c>
      <c r="N6" s="15">
        <v>5.0</v>
      </c>
      <c r="O6" s="15">
        <v>0.0</v>
      </c>
      <c r="P6" s="16"/>
      <c r="Q6" s="16"/>
      <c r="R6" s="16"/>
      <c r="S6" s="16"/>
      <c r="T6" s="15">
        <v>8.0</v>
      </c>
      <c r="U6" s="15">
        <v>9.0</v>
      </c>
      <c r="V6" s="15">
        <v>8.0</v>
      </c>
      <c r="W6" s="15">
        <v>2.0</v>
      </c>
      <c r="X6" s="16"/>
      <c r="Y6" s="16"/>
      <c r="Z6" s="17"/>
      <c r="AA6" s="12">
        <f t="shared" ref="AA6:AD6" si="4">T6-D6</f>
        <v>4</v>
      </c>
      <c r="AB6" s="12">
        <f t="shared" si="4"/>
        <v>7</v>
      </c>
      <c r="AC6" s="12">
        <f t="shared" si="4"/>
        <v>-1</v>
      </c>
      <c r="AD6" s="12">
        <f t="shared" si="4"/>
        <v>0</v>
      </c>
    </row>
    <row r="7">
      <c r="A7" s="9" t="s">
        <v>22</v>
      </c>
      <c r="B7" s="14">
        <v>28.0</v>
      </c>
      <c r="C7" s="9" t="s">
        <v>19</v>
      </c>
      <c r="D7" s="9">
        <v>7.0</v>
      </c>
      <c r="E7" s="9">
        <v>5.0</v>
      </c>
      <c r="F7" s="9">
        <v>7.0</v>
      </c>
      <c r="G7" s="9">
        <v>0.0</v>
      </c>
      <c r="H7" s="9">
        <v>8.0</v>
      </c>
      <c r="I7" s="9">
        <v>6.0</v>
      </c>
      <c r="J7" s="9">
        <v>7.0</v>
      </c>
      <c r="K7" s="9">
        <v>2.0</v>
      </c>
      <c r="L7" s="9">
        <v>8.0</v>
      </c>
      <c r="M7" s="9">
        <v>9.0</v>
      </c>
      <c r="N7" s="9">
        <v>9.0</v>
      </c>
      <c r="O7" s="9">
        <v>0.0</v>
      </c>
      <c r="P7" s="9">
        <v>9.0</v>
      </c>
      <c r="Q7" s="9">
        <v>9.0</v>
      </c>
      <c r="R7" s="9">
        <v>9.0</v>
      </c>
      <c r="S7" s="9">
        <v>0.0</v>
      </c>
      <c r="T7" s="9">
        <v>8.0</v>
      </c>
      <c r="U7" s="9">
        <v>8.0</v>
      </c>
      <c r="V7" s="9">
        <v>9.0</v>
      </c>
      <c r="W7" s="9">
        <v>0.0</v>
      </c>
      <c r="X7" s="5"/>
      <c r="Y7" s="5"/>
      <c r="Z7" s="11"/>
      <c r="AA7" s="12">
        <f t="shared" ref="AA7:AD7" si="5">T7-D7</f>
        <v>1</v>
      </c>
      <c r="AB7" s="12">
        <f t="shared" si="5"/>
        <v>3</v>
      </c>
      <c r="AC7" s="12">
        <f t="shared" si="5"/>
        <v>2</v>
      </c>
      <c r="AD7" s="12">
        <f t="shared" si="5"/>
        <v>0</v>
      </c>
    </row>
    <row r="8">
      <c r="A8" s="9" t="s">
        <v>23</v>
      </c>
      <c r="B8" s="14">
        <v>27.0</v>
      </c>
      <c r="C8" s="9" t="s">
        <v>19</v>
      </c>
      <c r="D8" s="9">
        <v>9.0</v>
      </c>
      <c r="E8" s="9">
        <v>7.0</v>
      </c>
      <c r="F8" s="9">
        <v>8.0</v>
      </c>
      <c r="G8" s="9">
        <v>1.0</v>
      </c>
      <c r="H8" s="9">
        <v>10.0</v>
      </c>
      <c r="I8" s="9">
        <v>9.0</v>
      </c>
      <c r="J8" s="9">
        <v>10.0</v>
      </c>
      <c r="K8" s="9">
        <v>0.0</v>
      </c>
      <c r="L8" s="9">
        <v>10.0</v>
      </c>
      <c r="M8" s="9">
        <v>9.0</v>
      </c>
      <c r="N8" s="9">
        <v>10.0</v>
      </c>
      <c r="O8" s="9">
        <v>0.0</v>
      </c>
      <c r="P8" s="9">
        <v>9.0</v>
      </c>
      <c r="Q8" s="9">
        <v>9.0</v>
      </c>
      <c r="R8" s="9">
        <v>10.0</v>
      </c>
      <c r="S8" s="9">
        <v>0.0</v>
      </c>
      <c r="T8" s="9">
        <v>9.0</v>
      </c>
      <c r="U8" s="9">
        <v>10.0</v>
      </c>
      <c r="V8" s="9">
        <v>10.0</v>
      </c>
      <c r="W8" s="9">
        <v>0.0</v>
      </c>
      <c r="X8" s="5"/>
      <c r="Y8" s="5"/>
      <c r="Z8" s="11"/>
      <c r="AA8" s="12">
        <f t="shared" ref="AA8:AD8" si="6">T8-D8</f>
        <v>0</v>
      </c>
      <c r="AB8" s="12">
        <f t="shared" si="6"/>
        <v>3</v>
      </c>
      <c r="AC8" s="12">
        <f t="shared" si="6"/>
        <v>2</v>
      </c>
      <c r="AD8" s="12">
        <f t="shared" si="6"/>
        <v>-1</v>
      </c>
    </row>
    <row r="9">
      <c r="A9" s="9" t="s">
        <v>24</v>
      </c>
      <c r="B9" s="14">
        <v>25.0</v>
      </c>
      <c r="C9" s="9" t="s">
        <v>19</v>
      </c>
      <c r="D9" s="9">
        <v>7.0</v>
      </c>
      <c r="E9" s="9">
        <v>7.0</v>
      </c>
      <c r="F9" s="9">
        <v>5.0</v>
      </c>
      <c r="G9" s="9">
        <v>0.0</v>
      </c>
      <c r="H9" s="9">
        <v>8.0</v>
      </c>
      <c r="I9" s="9">
        <v>7.0</v>
      </c>
      <c r="J9" s="9">
        <v>8.0</v>
      </c>
      <c r="K9" s="9">
        <v>0.0</v>
      </c>
      <c r="L9" s="9">
        <v>9.0</v>
      </c>
      <c r="M9" s="9">
        <v>7.0</v>
      </c>
      <c r="N9" s="9">
        <v>9.0</v>
      </c>
      <c r="O9" s="9">
        <v>0.0</v>
      </c>
      <c r="P9" s="9">
        <v>8.0</v>
      </c>
      <c r="Q9" s="9">
        <v>6.0</v>
      </c>
      <c r="R9" s="9">
        <v>9.0</v>
      </c>
      <c r="S9" s="9">
        <v>0.0</v>
      </c>
      <c r="T9" s="9">
        <v>9.0</v>
      </c>
      <c r="U9" s="9">
        <v>8.0</v>
      </c>
      <c r="V9" s="9">
        <v>9.0</v>
      </c>
      <c r="W9" s="9">
        <v>0.0</v>
      </c>
      <c r="X9" s="5"/>
      <c r="Y9" s="5"/>
      <c r="Z9" s="11"/>
      <c r="AA9" s="12">
        <f t="shared" ref="AA9:AD9" si="7">T9-D9</f>
        <v>2</v>
      </c>
      <c r="AB9" s="12">
        <f t="shared" si="7"/>
        <v>1</v>
      </c>
      <c r="AC9" s="12">
        <f t="shared" si="7"/>
        <v>4</v>
      </c>
      <c r="AD9" s="12">
        <f t="shared" si="7"/>
        <v>0</v>
      </c>
    </row>
    <row r="10">
      <c r="A10" s="9" t="s">
        <v>25</v>
      </c>
      <c r="B10" s="18">
        <v>24.0</v>
      </c>
      <c r="C10" s="9" t="s">
        <v>19</v>
      </c>
      <c r="D10" s="9">
        <v>7.0</v>
      </c>
      <c r="E10" s="9">
        <v>7.0</v>
      </c>
      <c r="F10" s="9">
        <v>8.0</v>
      </c>
      <c r="G10" s="9">
        <v>0.0</v>
      </c>
      <c r="H10" s="9">
        <v>6.0</v>
      </c>
      <c r="I10" s="9">
        <v>5.0</v>
      </c>
      <c r="J10" s="9">
        <v>8.0</v>
      </c>
      <c r="K10" s="9">
        <v>0.0</v>
      </c>
      <c r="L10" s="9">
        <v>6.0</v>
      </c>
      <c r="M10" s="9">
        <v>6.0</v>
      </c>
      <c r="N10" s="9">
        <v>7.0</v>
      </c>
      <c r="O10" s="9">
        <v>0.0</v>
      </c>
      <c r="P10" s="5"/>
      <c r="Q10" s="5"/>
      <c r="R10" s="5"/>
      <c r="S10" s="5"/>
      <c r="T10" s="9">
        <v>7.0</v>
      </c>
      <c r="U10" s="9">
        <v>6.0</v>
      </c>
      <c r="V10" s="9">
        <v>6.0</v>
      </c>
      <c r="W10" s="9">
        <v>0.0</v>
      </c>
      <c r="X10" s="5"/>
      <c r="Y10" s="5"/>
      <c r="Z10" s="11"/>
      <c r="AA10" s="12">
        <f t="shared" ref="AA10:AD10" si="8">T10-D10</f>
        <v>0</v>
      </c>
      <c r="AB10" s="12">
        <f t="shared" si="8"/>
        <v>-1</v>
      </c>
      <c r="AC10" s="12">
        <f t="shared" si="8"/>
        <v>-2</v>
      </c>
      <c r="AD10" s="12">
        <f t="shared" si="8"/>
        <v>0</v>
      </c>
    </row>
    <row r="11">
      <c r="A11" s="9" t="s">
        <v>26</v>
      </c>
      <c r="B11" s="18">
        <v>24.0</v>
      </c>
      <c r="C11" s="9" t="s">
        <v>19</v>
      </c>
      <c r="D11" s="9">
        <v>6.0</v>
      </c>
      <c r="E11" s="9">
        <v>6.0</v>
      </c>
      <c r="F11" s="9">
        <v>7.0</v>
      </c>
      <c r="G11" s="9">
        <v>5.0</v>
      </c>
      <c r="H11" s="9">
        <v>8.0</v>
      </c>
      <c r="I11" s="9">
        <v>8.0</v>
      </c>
      <c r="J11" s="9">
        <v>9.0</v>
      </c>
      <c r="K11" s="9">
        <v>7.0</v>
      </c>
      <c r="L11" s="9">
        <v>7.0</v>
      </c>
      <c r="M11" s="9">
        <v>7.0</v>
      </c>
      <c r="N11" s="9">
        <v>9.0</v>
      </c>
      <c r="O11" s="9">
        <v>5.0</v>
      </c>
      <c r="P11" s="9">
        <v>8.0</v>
      </c>
      <c r="Q11" s="9">
        <v>9.0</v>
      </c>
      <c r="R11" s="9">
        <v>9.0</v>
      </c>
      <c r="S11" s="9">
        <v>6.0</v>
      </c>
      <c r="T11" s="9">
        <v>5.0</v>
      </c>
      <c r="U11" s="9">
        <v>6.0</v>
      </c>
      <c r="V11" s="9">
        <v>5.0</v>
      </c>
      <c r="W11" s="9">
        <v>4.0</v>
      </c>
      <c r="X11" s="5"/>
      <c r="Y11" s="5"/>
      <c r="Z11" s="11"/>
      <c r="AA11" s="12">
        <f t="shared" ref="AA11:AD11" si="9">T11-D11</f>
        <v>-1</v>
      </c>
      <c r="AB11" s="12">
        <f t="shared" si="9"/>
        <v>0</v>
      </c>
      <c r="AC11" s="12">
        <f t="shared" si="9"/>
        <v>-2</v>
      </c>
      <c r="AD11" s="12">
        <f t="shared" si="9"/>
        <v>-1</v>
      </c>
    </row>
    <row r="12">
      <c r="A12" s="9" t="s">
        <v>27</v>
      </c>
      <c r="B12" s="18">
        <v>24.0</v>
      </c>
      <c r="C12" s="9" t="s">
        <v>19</v>
      </c>
      <c r="D12" s="9">
        <v>7.0</v>
      </c>
      <c r="E12" s="9">
        <v>6.0</v>
      </c>
      <c r="F12" s="9">
        <v>3.0</v>
      </c>
      <c r="G12" s="9">
        <v>6.0</v>
      </c>
      <c r="H12" s="9">
        <v>9.0</v>
      </c>
      <c r="I12" s="9">
        <v>8.0</v>
      </c>
      <c r="J12" s="9">
        <v>9.0</v>
      </c>
      <c r="K12" s="9">
        <v>2.0</v>
      </c>
      <c r="L12" s="9">
        <v>9.0</v>
      </c>
      <c r="M12" s="9">
        <v>9.0</v>
      </c>
      <c r="N12" s="9">
        <v>10.0</v>
      </c>
      <c r="O12" s="9">
        <v>0.0</v>
      </c>
      <c r="P12" s="5"/>
      <c r="Q12" s="5"/>
      <c r="R12" s="5"/>
      <c r="S12" s="5"/>
      <c r="T12" s="9">
        <v>8.0</v>
      </c>
      <c r="U12" s="9">
        <v>8.0</v>
      </c>
      <c r="V12" s="9">
        <v>8.0</v>
      </c>
      <c r="W12" s="9">
        <v>1.0</v>
      </c>
      <c r="X12" s="5"/>
      <c r="Y12" s="5"/>
      <c r="Z12" s="13">
        <v>45528.0</v>
      </c>
      <c r="AA12" s="12">
        <f t="shared" ref="AA12:AD12" si="10">T12-D12</f>
        <v>1</v>
      </c>
      <c r="AB12" s="12">
        <f t="shared" si="10"/>
        <v>2</v>
      </c>
      <c r="AC12" s="12">
        <f t="shared" si="10"/>
        <v>5</v>
      </c>
      <c r="AD12" s="12">
        <f t="shared" si="10"/>
        <v>-5</v>
      </c>
    </row>
    <row r="13">
      <c r="A13" s="9" t="s">
        <v>28</v>
      </c>
      <c r="B13" s="18">
        <v>24.0</v>
      </c>
      <c r="C13" s="9" t="s">
        <v>19</v>
      </c>
      <c r="D13" s="9">
        <v>6.0</v>
      </c>
      <c r="E13" s="9">
        <v>8.0</v>
      </c>
      <c r="F13" s="9">
        <v>0.0</v>
      </c>
      <c r="G13" s="9">
        <v>10.0</v>
      </c>
      <c r="H13" s="9">
        <v>10.0</v>
      </c>
      <c r="I13" s="9">
        <v>5.0</v>
      </c>
      <c r="J13" s="9">
        <v>5.0</v>
      </c>
      <c r="K13" s="9">
        <v>4.0</v>
      </c>
      <c r="L13" s="9">
        <v>8.0</v>
      </c>
      <c r="M13" s="9">
        <v>6.0</v>
      </c>
      <c r="N13" s="9">
        <v>5.0</v>
      </c>
      <c r="O13" s="9">
        <v>7.0</v>
      </c>
      <c r="P13" s="9">
        <v>9.0</v>
      </c>
      <c r="Q13" s="9">
        <v>7.0</v>
      </c>
      <c r="R13" s="9">
        <v>6.0</v>
      </c>
      <c r="S13" s="9">
        <v>5.0</v>
      </c>
      <c r="T13" s="9">
        <v>7.0</v>
      </c>
      <c r="U13" s="9">
        <v>8.0</v>
      </c>
      <c r="V13" s="9">
        <v>7.0</v>
      </c>
      <c r="W13" s="9">
        <v>8.0</v>
      </c>
      <c r="X13" s="5"/>
      <c r="Y13" s="5"/>
      <c r="Z13" s="13">
        <v>45524.0</v>
      </c>
      <c r="AA13" s="12">
        <f t="shared" ref="AA13:AD13" si="11">T13-D13</f>
        <v>1</v>
      </c>
      <c r="AB13" s="12">
        <f t="shared" si="11"/>
        <v>0</v>
      </c>
      <c r="AC13" s="12">
        <f t="shared" si="11"/>
        <v>7</v>
      </c>
      <c r="AD13" s="12">
        <f t="shared" si="11"/>
        <v>-2</v>
      </c>
    </row>
    <row r="14">
      <c r="A14" s="9" t="s">
        <v>29</v>
      </c>
      <c r="B14" s="18">
        <v>23.0</v>
      </c>
      <c r="C14" s="9" t="s">
        <v>17</v>
      </c>
      <c r="D14" s="9">
        <v>8.0</v>
      </c>
      <c r="E14" s="9">
        <v>9.0</v>
      </c>
      <c r="F14" s="9">
        <v>7.0</v>
      </c>
      <c r="G14" s="9">
        <v>0.0</v>
      </c>
      <c r="H14" s="9">
        <v>9.0</v>
      </c>
      <c r="I14" s="9">
        <v>9.0</v>
      </c>
      <c r="J14" s="9">
        <v>9.0</v>
      </c>
      <c r="K14" s="9">
        <v>0.0</v>
      </c>
      <c r="L14" s="9">
        <v>9.0</v>
      </c>
      <c r="M14" s="9">
        <v>10.0</v>
      </c>
      <c r="N14" s="9">
        <v>10.0</v>
      </c>
      <c r="O14" s="9">
        <v>0.0</v>
      </c>
      <c r="P14" s="9">
        <v>9.0</v>
      </c>
      <c r="Q14" s="9">
        <v>8.0</v>
      </c>
      <c r="R14" s="9">
        <v>9.0</v>
      </c>
      <c r="S14" s="9">
        <v>0.0</v>
      </c>
      <c r="T14" s="9">
        <v>10.0</v>
      </c>
      <c r="U14" s="9">
        <v>10.0</v>
      </c>
      <c r="V14" s="9">
        <v>10.0</v>
      </c>
      <c r="W14" s="9">
        <v>0.0</v>
      </c>
      <c r="X14" s="5"/>
      <c r="Y14" s="5"/>
      <c r="Z14" s="13">
        <v>45523.0</v>
      </c>
      <c r="AA14" s="12">
        <f t="shared" ref="AA14:AD14" si="12">T14-D14</f>
        <v>2</v>
      </c>
      <c r="AB14" s="12">
        <f t="shared" si="12"/>
        <v>1</v>
      </c>
      <c r="AC14" s="12">
        <f t="shared" si="12"/>
        <v>3</v>
      </c>
      <c r="AD14" s="12">
        <f t="shared" si="12"/>
        <v>0</v>
      </c>
    </row>
    <row r="15">
      <c r="A15" s="9" t="s">
        <v>30</v>
      </c>
      <c r="B15" s="18">
        <v>23.0</v>
      </c>
      <c r="C15" s="9" t="s">
        <v>19</v>
      </c>
      <c r="D15" s="9">
        <v>7.0</v>
      </c>
      <c r="E15" s="9">
        <v>6.0</v>
      </c>
      <c r="F15" s="9">
        <v>3.0</v>
      </c>
      <c r="G15" s="9">
        <v>3.0</v>
      </c>
      <c r="H15" s="9">
        <v>9.0</v>
      </c>
      <c r="I15" s="9">
        <v>6.0</v>
      </c>
      <c r="J15" s="9">
        <v>6.0</v>
      </c>
      <c r="K15" s="9">
        <v>1.0</v>
      </c>
      <c r="L15" s="9">
        <v>9.0</v>
      </c>
      <c r="M15" s="9">
        <v>8.0</v>
      </c>
      <c r="N15" s="9">
        <v>7.0</v>
      </c>
      <c r="O15" s="9">
        <v>1.0</v>
      </c>
      <c r="P15" s="9">
        <v>9.0</v>
      </c>
      <c r="Q15" s="9">
        <v>8.0</v>
      </c>
      <c r="R15" s="9">
        <v>8.0</v>
      </c>
      <c r="S15" s="9">
        <v>1.0</v>
      </c>
      <c r="T15" s="9">
        <v>8.0</v>
      </c>
      <c r="U15" s="9">
        <v>7.0</v>
      </c>
      <c r="V15" s="9">
        <v>6.0</v>
      </c>
      <c r="W15" s="9">
        <v>1.0</v>
      </c>
      <c r="X15" s="5"/>
      <c r="Y15" s="5"/>
      <c r="Z15" s="13">
        <v>45524.0</v>
      </c>
      <c r="AA15" s="12">
        <f t="shared" ref="AA15:AD15" si="13">T15-D15</f>
        <v>1</v>
      </c>
      <c r="AB15" s="12">
        <f t="shared" si="13"/>
        <v>1</v>
      </c>
      <c r="AC15" s="12">
        <f t="shared" si="13"/>
        <v>3</v>
      </c>
      <c r="AD15" s="12">
        <f t="shared" si="13"/>
        <v>-2</v>
      </c>
    </row>
    <row r="16">
      <c r="A16" s="9" t="s">
        <v>31</v>
      </c>
      <c r="B16" s="18">
        <v>23.0</v>
      </c>
      <c r="C16" s="9" t="s">
        <v>17</v>
      </c>
      <c r="D16" s="9">
        <v>6.0</v>
      </c>
      <c r="E16" s="9">
        <v>6.0</v>
      </c>
      <c r="F16" s="9">
        <v>6.0</v>
      </c>
      <c r="G16" s="9">
        <v>1.0</v>
      </c>
      <c r="H16" s="9">
        <v>7.0</v>
      </c>
      <c r="I16" s="9">
        <v>7.0</v>
      </c>
      <c r="J16" s="9">
        <v>8.0</v>
      </c>
      <c r="K16" s="9">
        <v>1.0</v>
      </c>
      <c r="L16" s="9">
        <v>8.0</v>
      </c>
      <c r="M16" s="9">
        <v>8.0</v>
      </c>
      <c r="N16" s="9">
        <v>9.0</v>
      </c>
      <c r="O16" s="9">
        <v>0.0</v>
      </c>
      <c r="P16" s="5"/>
      <c r="Q16" s="5"/>
      <c r="R16" s="5"/>
      <c r="S16" s="5"/>
      <c r="T16" s="9">
        <v>7.0</v>
      </c>
      <c r="U16" s="9">
        <v>7.0</v>
      </c>
      <c r="V16" s="9">
        <v>8.0</v>
      </c>
      <c r="W16" s="9">
        <v>0.0</v>
      </c>
      <c r="X16" s="5"/>
      <c r="Y16" s="5"/>
      <c r="Z16" s="13">
        <v>45528.0</v>
      </c>
      <c r="AA16" s="12">
        <f t="shared" ref="AA16:AD16" si="14">T16-D16</f>
        <v>1</v>
      </c>
      <c r="AB16" s="12">
        <f t="shared" si="14"/>
        <v>1</v>
      </c>
      <c r="AC16" s="12">
        <f t="shared" si="14"/>
        <v>2</v>
      </c>
      <c r="AD16" s="12">
        <f t="shared" si="14"/>
        <v>-1</v>
      </c>
    </row>
    <row r="17">
      <c r="A17" s="9" t="s">
        <v>32</v>
      </c>
      <c r="B17" s="18">
        <v>23.0</v>
      </c>
      <c r="C17" s="9" t="s">
        <v>17</v>
      </c>
      <c r="D17" s="9">
        <v>6.0</v>
      </c>
      <c r="E17" s="9">
        <v>6.0</v>
      </c>
      <c r="F17" s="9">
        <v>7.0</v>
      </c>
      <c r="G17" s="9">
        <v>3.0</v>
      </c>
      <c r="H17" s="9">
        <v>9.0</v>
      </c>
      <c r="I17" s="9">
        <v>9.0</v>
      </c>
      <c r="J17" s="9">
        <v>9.0</v>
      </c>
      <c r="K17" s="9">
        <v>1.0</v>
      </c>
      <c r="L17" s="9">
        <v>10.0</v>
      </c>
      <c r="M17" s="9">
        <v>8.0</v>
      </c>
      <c r="N17" s="9">
        <v>9.0</v>
      </c>
      <c r="O17" s="9">
        <v>0.0</v>
      </c>
      <c r="P17" s="9">
        <v>9.0</v>
      </c>
      <c r="Q17" s="9">
        <v>8.0</v>
      </c>
      <c r="R17" s="9">
        <v>10.0</v>
      </c>
      <c r="S17" s="9">
        <v>0.0</v>
      </c>
      <c r="T17" s="9">
        <v>8.0</v>
      </c>
      <c r="U17" s="9">
        <v>9.0</v>
      </c>
      <c r="V17" s="9">
        <v>8.0</v>
      </c>
      <c r="W17" s="9">
        <v>0.0</v>
      </c>
      <c r="X17" s="5"/>
      <c r="Y17" s="5"/>
      <c r="Z17" s="13">
        <v>45516.0</v>
      </c>
      <c r="AA17" s="12">
        <f t="shared" ref="AA17:AD17" si="15">T17-D17</f>
        <v>2</v>
      </c>
      <c r="AB17" s="12">
        <f t="shared" si="15"/>
        <v>3</v>
      </c>
      <c r="AC17" s="12">
        <f t="shared" si="15"/>
        <v>1</v>
      </c>
      <c r="AD17" s="12">
        <f t="shared" si="15"/>
        <v>-3</v>
      </c>
    </row>
    <row r="18">
      <c r="A18" s="9" t="s">
        <v>33</v>
      </c>
      <c r="B18" s="18">
        <v>21.0</v>
      </c>
      <c r="C18" s="9" t="s">
        <v>19</v>
      </c>
      <c r="D18" s="9">
        <v>7.0</v>
      </c>
      <c r="E18" s="9">
        <v>7.0</v>
      </c>
      <c r="F18" s="9">
        <v>7.0</v>
      </c>
      <c r="G18" s="9">
        <v>5.0</v>
      </c>
      <c r="H18" s="9">
        <v>8.0</v>
      </c>
      <c r="I18" s="9">
        <v>7.0</v>
      </c>
      <c r="J18" s="9">
        <v>8.0</v>
      </c>
      <c r="K18" s="9">
        <v>3.0</v>
      </c>
      <c r="L18" s="9">
        <v>8.0</v>
      </c>
      <c r="M18" s="9">
        <v>7.0</v>
      </c>
      <c r="N18" s="9">
        <v>8.0</v>
      </c>
      <c r="O18" s="9">
        <v>3.0</v>
      </c>
      <c r="P18" s="9">
        <v>8.0</v>
      </c>
      <c r="Q18" s="9">
        <v>7.0</v>
      </c>
      <c r="R18" s="9">
        <v>8.0</v>
      </c>
      <c r="S18" s="9">
        <v>3.0</v>
      </c>
      <c r="T18" s="9">
        <v>8.0</v>
      </c>
      <c r="U18" s="9">
        <v>7.0</v>
      </c>
      <c r="V18" s="9">
        <v>8.0</v>
      </c>
      <c r="W18" s="9">
        <v>3.0</v>
      </c>
      <c r="X18" s="5"/>
      <c r="Y18" s="5"/>
      <c r="Z18" s="11"/>
      <c r="AA18" s="12">
        <f t="shared" ref="AA18:AD18" si="16">T18-D18</f>
        <v>1</v>
      </c>
      <c r="AB18" s="12">
        <f t="shared" si="16"/>
        <v>0</v>
      </c>
      <c r="AC18" s="12">
        <f t="shared" si="16"/>
        <v>1</v>
      </c>
      <c r="AD18" s="12">
        <f t="shared" si="16"/>
        <v>-2</v>
      </c>
    </row>
    <row r="19">
      <c r="A19" s="9" t="s">
        <v>34</v>
      </c>
      <c r="B19" s="18">
        <v>20.0</v>
      </c>
      <c r="C19" s="9" t="s">
        <v>19</v>
      </c>
      <c r="D19" s="9">
        <v>8.0</v>
      </c>
      <c r="E19" s="9">
        <v>7.0</v>
      </c>
      <c r="F19" s="9">
        <v>7.0</v>
      </c>
      <c r="G19" s="9">
        <v>1.0</v>
      </c>
      <c r="H19" s="9">
        <v>9.0</v>
      </c>
      <c r="I19" s="9">
        <v>8.0</v>
      </c>
      <c r="J19" s="9">
        <v>8.0</v>
      </c>
      <c r="K19" s="9">
        <v>0.0</v>
      </c>
      <c r="L19" s="9">
        <v>9.0</v>
      </c>
      <c r="M19" s="9">
        <v>9.0</v>
      </c>
      <c r="N19" s="9">
        <v>9.0</v>
      </c>
      <c r="O19" s="9">
        <v>0.0</v>
      </c>
      <c r="P19" s="9">
        <v>9.0</v>
      </c>
      <c r="Q19" s="9">
        <v>8.0</v>
      </c>
      <c r="R19" s="9">
        <v>9.0</v>
      </c>
      <c r="S19" s="9">
        <v>0.0</v>
      </c>
      <c r="T19" s="9">
        <v>8.0</v>
      </c>
      <c r="U19" s="9">
        <v>9.0</v>
      </c>
      <c r="V19" s="9">
        <v>8.0</v>
      </c>
      <c r="W19" s="9">
        <v>0.0</v>
      </c>
      <c r="X19" s="5"/>
      <c r="Y19" s="5"/>
      <c r="Z19" s="11"/>
      <c r="AA19" s="12">
        <f t="shared" ref="AA19:AD19" si="17">T19-D19</f>
        <v>0</v>
      </c>
      <c r="AB19" s="12">
        <f t="shared" si="17"/>
        <v>2</v>
      </c>
      <c r="AC19" s="12">
        <f t="shared" si="17"/>
        <v>1</v>
      </c>
      <c r="AD19" s="12">
        <f t="shared" si="17"/>
        <v>-1</v>
      </c>
    </row>
    <row r="20">
      <c r="A20" s="9" t="s">
        <v>35</v>
      </c>
      <c r="B20" s="18">
        <v>20.0</v>
      </c>
      <c r="C20" s="9" t="s">
        <v>17</v>
      </c>
      <c r="D20" s="9">
        <v>7.0</v>
      </c>
      <c r="E20" s="9">
        <v>6.0</v>
      </c>
      <c r="F20" s="9">
        <v>7.0</v>
      </c>
      <c r="G20" s="9">
        <v>5.0</v>
      </c>
      <c r="H20" s="9">
        <v>6.0</v>
      </c>
      <c r="I20" s="9">
        <v>6.0</v>
      </c>
      <c r="J20" s="9">
        <v>5.0</v>
      </c>
      <c r="K20" s="9">
        <v>4.0</v>
      </c>
      <c r="L20" s="9">
        <v>6.0</v>
      </c>
      <c r="M20" s="9">
        <v>5.0</v>
      </c>
      <c r="N20" s="9">
        <v>6.0</v>
      </c>
      <c r="O20" s="9">
        <v>4.0</v>
      </c>
      <c r="P20" s="9">
        <v>8.0</v>
      </c>
      <c r="Q20" s="9">
        <v>7.0</v>
      </c>
      <c r="R20" s="9">
        <v>7.0</v>
      </c>
      <c r="S20" s="9">
        <v>3.0</v>
      </c>
      <c r="T20" s="9">
        <v>8.0</v>
      </c>
      <c r="U20" s="9">
        <v>8.0</v>
      </c>
      <c r="V20" s="9">
        <v>8.0</v>
      </c>
      <c r="W20" s="9">
        <v>2.0</v>
      </c>
      <c r="X20" s="5"/>
      <c r="Y20" s="5"/>
      <c r="Z20" s="13">
        <v>45525.0</v>
      </c>
      <c r="AA20" s="12">
        <f t="shared" ref="AA20:AD20" si="18">T20-D20</f>
        <v>1</v>
      </c>
      <c r="AB20" s="12">
        <f t="shared" si="18"/>
        <v>2</v>
      </c>
      <c r="AC20" s="12">
        <f t="shared" si="18"/>
        <v>1</v>
      </c>
      <c r="AD20" s="12">
        <f t="shared" si="18"/>
        <v>-3</v>
      </c>
    </row>
    <row r="21">
      <c r="A21" s="9" t="s">
        <v>36</v>
      </c>
      <c r="B21" s="18">
        <v>20.0</v>
      </c>
      <c r="C21" s="9" t="s">
        <v>17</v>
      </c>
      <c r="D21" s="9">
        <v>5.0</v>
      </c>
      <c r="E21" s="9">
        <v>5.0</v>
      </c>
      <c r="F21" s="9">
        <v>4.0</v>
      </c>
      <c r="G21" s="9">
        <v>3.0</v>
      </c>
      <c r="H21" s="9">
        <v>6.0</v>
      </c>
      <c r="I21" s="9">
        <v>6.0</v>
      </c>
      <c r="J21" s="9">
        <v>6.0</v>
      </c>
      <c r="K21" s="9">
        <v>1.0</v>
      </c>
      <c r="L21" s="9">
        <v>7.0</v>
      </c>
      <c r="M21" s="9">
        <v>6.0</v>
      </c>
      <c r="N21" s="9">
        <v>7.0</v>
      </c>
      <c r="O21" s="9">
        <v>0.0</v>
      </c>
      <c r="P21" s="9">
        <v>6.0</v>
      </c>
      <c r="Q21" s="9">
        <v>5.0</v>
      </c>
      <c r="R21" s="9">
        <v>5.0</v>
      </c>
      <c r="S21" s="9">
        <v>1.0</v>
      </c>
      <c r="T21" s="9">
        <v>3.0</v>
      </c>
      <c r="U21" s="9">
        <v>4.0</v>
      </c>
      <c r="V21" s="9">
        <v>3.0</v>
      </c>
      <c r="W21" s="9">
        <v>3.0</v>
      </c>
      <c r="X21" s="5"/>
      <c r="Y21" s="5"/>
      <c r="Z21" s="13">
        <v>45528.0</v>
      </c>
      <c r="AA21" s="12">
        <f t="shared" ref="AA21:AD21" si="19">T21-D21</f>
        <v>-2</v>
      </c>
      <c r="AB21" s="12">
        <f t="shared" si="19"/>
        <v>-1</v>
      </c>
      <c r="AC21" s="12">
        <f t="shared" si="19"/>
        <v>-1</v>
      </c>
      <c r="AD21" s="12">
        <f t="shared" si="19"/>
        <v>0</v>
      </c>
    </row>
    <row r="22">
      <c r="A22" s="9" t="s">
        <v>37</v>
      </c>
      <c r="B22" s="18">
        <v>20.0</v>
      </c>
      <c r="C22" s="9" t="s">
        <v>17</v>
      </c>
      <c r="D22" s="9">
        <v>7.0</v>
      </c>
      <c r="E22" s="9">
        <v>7.0</v>
      </c>
      <c r="F22" s="9">
        <v>6.0</v>
      </c>
      <c r="G22" s="9">
        <v>2.0</v>
      </c>
      <c r="H22" s="9">
        <v>8.0</v>
      </c>
      <c r="I22" s="9">
        <v>6.0</v>
      </c>
      <c r="J22" s="9">
        <v>8.0</v>
      </c>
      <c r="K22" s="9">
        <v>3.0</v>
      </c>
      <c r="L22" s="9">
        <v>5.0</v>
      </c>
      <c r="M22" s="9">
        <v>5.0</v>
      </c>
      <c r="N22" s="9">
        <v>4.0</v>
      </c>
      <c r="O22" s="9">
        <v>5.0</v>
      </c>
      <c r="P22" s="9">
        <v>5.0</v>
      </c>
      <c r="Q22" s="9">
        <v>4.0</v>
      </c>
      <c r="R22" s="9">
        <v>4.0</v>
      </c>
      <c r="S22" s="9">
        <v>4.0</v>
      </c>
      <c r="T22" s="9">
        <v>5.0</v>
      </c>
      <c r="U22" s="9">
        <v>6.0</v>
      </c>
      <c r="V22" s="9">
        <v>5.0</v>
      </c>
      <c r="W22" s="9">
        <v>2.0</v>
      </c>
      <c r="X22" s="5"/>
      <c r="Y22" s="5"/>
      <c r="Z22" s="13">
        <v>45527.0</v>
      </c>
      <c r="AA22" s="12">
        <f t="shared" ref="AA22:AD22" si="20">T22-D22</f>
        <v>-2</v>
      </c>
      <c r="AB22" s="12">
        <f t="shared" si="20"/>
        <v>-1</v>
      </c>
      <c r="AC22" s="12">
        <f t="shared" si="20"/>
        <v>-1</v>
      </c>
      <c r="AD22" s="12">
        <f t="shared" si="20"/>
        <v>0</v>
      </c>
    </row>
    <row r="23">
      <c r="A23" s="9" t="s">
        <v>38</v>
      </c>
      <c r="B23" s="18">
        <v>20.0</v>
      </c>
      <c r="C23" s="9" t="s">
        <v>17</v>
      </c>
      <c r="D23" s="9">
        <v>8.0</v>
      </c>
      <c r="E23" s="9">
        <v>8.0</v>
      </c>
      <c r="F23" s="9">
        <v>9.0</v>
      </c>
      <c r="G23" s="9">
        <v>0.0</v>
      </c>
      <c r="H23" s="9">
        <v>10.0</v>
      </c>
      <c r="I23" s="9">
        <v>10.0</v>
      </c>
      <c r="J23" s="9">
        <v>10.0</v>
      </c>
      <c r="K23" s="9">
        <v>0.0</v>
      </c>
      <c r="L23" s="9">
        <v>10.0</v>
      </c>
      <c r="M23" s="9">
        <v>10.0</v>
      </c>
      <c r="N23" s="9">
        <v>10.0</v>
      </c>
      <c r="O23" s="9">
        <v>9.0</v>
      </c>
      <c r="P23" s="9">
        <v>10.0</v>
      </c>
      <c r="Q23" s="9">
        <v>10.0</v>
      </c>
      <c r="R23" s="9">
        <v>10.0</v>
      </c>
      <c r="S23" s="9">
        <v>10.0</v>
      </c>
      <c r="T23" s="9">
        <v>9.0</v>
      </c>
      <c r="U23" s="9">
        <v>10.0</v>
      </c>
      <c r="V23" s="9">
        <v>8.0</v>
      </c>
      <c r="W23" s="9">
        <v>0.0</v>
      </c>
      <c r="X23" s="5"/>
      <c r="Y23" s="5"/>
      <c r="Z23" s="13">
        <v>45527.0</v>
      </c>
      <c r="AA23" s="12">
        <f t="shared" ref="AA23:AD23" si="21">T23-D23</f>
        <v>1</v>
      </c>
      <c r="AB23" s="12">
        <f t="shared" si="21"/>
        <v>2</v>
      </c>
      <c r="AC23" s="12">
        <f t="shared" si="21"/>
        <v>-1</v>
      </c>
      <c r="AD23" s="12">
        <f t="shared" si="21"/>
        <v>0</v>
      </c>
    </row>
    <row r="24">
      <c r="A24" s="9" t="s">
        <v>39</v>
      </c>
      <c r="B24" s="18">
        <v>20.0</v>
      </c>
      <c r="C24" s="9" t="s">
        <v>17</v>
      </c>
      <c r="D24" s="9">
        <v>7.0</v>
      </c>
      <c r="E24" s="9">
        <v>7.0</v>
      </c>
      <c r="F24" s="9">
        <v>6.0</v>
      </c>
      <c r="G24" s="9">
        <v>2.0</v>
      </c>
      <c r="H24" s="9">
        <v>8.0</v>
      </c>
      <c r="I24" s="9">
        <v>8.0</v>
      </c>
      <c r="J24" s="9">
        <v>9.0</v>
      </c>
      <c r="K24" s="9">
        <v>1.0</v>
      </c>
      <c r="L24" s="9">
        <v>10.0</v>
      </c>
      <c r="M24" s="9">
        <v>9.0</v>
      </c>
      <c r="N24" s="9">
        <v>10.0</v>
      </c>
      <c r="O24" s="9">
        <v>1.0</v>
      </c>
      <c r="P24" s="9">
        <v>9.0</v>
      </c>
      <c r="Q24" s="9">
        <v>9.0</v>
      </c>
      <c r="R24" s="9">
        <v>10.0</v>
      </c>
      <c r="S24" s="9">
        <v>0.0</v>
      </c>
      <c r="T24" s="9">
        <v>9.0</v>
      </c>
      <c r="U24" s="9">
        <v>8.0</v>
      </c>
      <c r="V24" s="9">
        <v>7.0</v>
      </c>
      <c r="W24" s="9">
        <v>0.0</v>
      </c>
      <c r="X24" s="5"/>
      <c r="Y24" s="5"/>
      <c r="Z24" s="13">
        <v>45527.0</v>
      </c>
      <c r="AA24" s="12">
        <f t="shared" ref="AA24:AD24" si="22">T24-D24</f>
        <v>2</v>
      </c>
      <c r="AB24" s="12">
        <f t="shared" si="22"/>
        <v>1</v>
      </c>
      <c r="AC24" s="12">
        <f t="shared" si="22"/>
        <v>1</v>
      </c>
      <c r="AD24" s="12">
        <f t="shared" si="22"/>
        <v>-2</v>
      </c>
    </row>
    <row r="25">
      <c r="A25" s="9" t="s">
        <v>40</v>
      </c>
      <c r="B25" s="18">
        <v>20.0</v>
      </c>
      <c r="C25" s="9" t="s">
        <v>17</v>
      </c>
      <c r="D25" s="9">
        <v>4.0</v>
      </c>
      <c r="E25" s="9">
        <v>4.0</v>
      </c>
      <c r="F25" s="9">
        <v>5.0</v>
      </c>
      <c r="G25" s="9">
        <v>0.0</v>
      </c>
      <c r="H25" s="9">
        <v>7.0</v>
      </c>
      <c r="I25" s="9">
        <v>8.0</v>
      </c>
      <c r="J25" s="9">
        <v>6.0</v>
      </c>
      <c r="K25" s="9">
        <v>0.0</v>
      </c>
      <c r="L25" s="9">
        <v>7.0</v>
      </c>
      <c r="M25" s="9">
        <v>5.0</v>
      </c>
      <c r="N25" s="9">
        <v>7.0</v>
      </c>
      <c r="O25" s="9">
        <v>6.0</v>
      </c>
      <c r="P25" s="9">
        <v>7.0</v>
      </c>
      <c r="Q25" s="9">
        <v>5.0</v>
      </c>
      <c r="R25" s="9">
        <v>7.0</v>
      </c>
      <c r="S25" s="9">
        <v>3.0</v>
      </c>
      <c r="T25" s="9">
        <v>8.0</v>
      </c>
      <c r="U25" s="9">
        <v>6.0</v>
      </c>
      <c r="V25" s="9">
        <v>4.0</v>
      </c>
      <c r="W25" s="9">
        <v>2.0</v>
      </c>
      <c r="X25" s="5"/>
      <c r="Y25" s="5"/>
      <c r="Z25" s="13">
        <v>45525.0</v>
      </c>
      <c r="AA25" s="12">
        <f t="shared" ref="AA25:AD25" si="23">T25-D25</f>
        <v>4</v>
      </c>
      <c r="AB25" s="12">
        <f t="shared" si="23"/>
        <v>2</v>
      </c>
      <c r="AC25" s="12">
        <f t="shared" si="23"/>
        <v>-1</v>
      </c>
      <c r="AD25" s="12">
        <f t="shared" si="23"/>
        <v>2</v>
      </c>
    </row>
    <row r="26">
      <c r="A26" s="9" t="s">
        <v>41</v>
      </c>
      <c r="B26" s="18">
        <v>20.0</v>
      </c>
      <c r="C26" s="9" t="s">
        <v>17</v>
      </c>
      <c r="D26" s="9">
        <v>6.0</v>
      </c>
      <c r="E26" s="9">
        <v>7.0</v>
      </c>
      <c r="F26" s="9">
        <v>4.0</v>
      </c>
      <c r="G26" s="9">
        <v>2.0</v>
      </c>
      <c r="H26" s="9">
        <v>6.0</v>
      </c>
      <c r="I26" s="9">
        <v>6.0</v>
      </c>
      <c r="J26" s="9">
        <v>6.0</v>
      </c>
      <c r="K26" s="9">
        <v>1.0</v>
      </c>
      <c r="L26" s="9">
        <v>7.0</v>
      </c>
      <c r="M26" s="9">
        <v>7.0</v>
      </c>
      <c r="N26" s="9">
        <v>6.0</v>
      </c>
      <c r="O26" s="9">
        <v>1.0</v>
      </c>
      <c r="P26" s="9">
        <v>6.0</v>
      </c>
      <c r="Q26" s="9">
        <v>6.0</v>
      </c>
      <c r="R26" s="9">
        <v>5.0</v>
      </c>
      <c r="S26" s="9">
        <v>1.0</v>
      </c>
      <c r="T26" s="9">
        <v>6.0</v>
      </c>
      <c r="U26" s="9">
        <v>7.0</v>
      </c>
      <c r="V26" s="9">
        <v>4.0</v>
      </c>
      <c r="W26" s="9">
        <v>1.0</v>
      </c>
      <c r="X26" s="5"/>
      <c r="Y26" s="5"/>
      <c r="Z26" s="13">
        <v>45524.0</v>
      </c>
      <c r="AA26" s="12">
        <f t="shared" ref="AA26:AD26" si="24">T26-D26</f>
        <v>0</v>
      </c>
      <c r="AB26" s="12">
        <f t="shared" si="24"/>
        <v>0</v>
      </c>
      <c r="AC26" s="12">
        <f t="shared" si="24"/>
        <v>0</v>
      </c>
      <c r="AD26" s="12">
        <f t="shared" si="24"/>
        <v>-1</v>
      </c>
    </row>
    <row r="27">
      <c r="A27" s="9" t="s">
        <v>42</v>
      </c>
      <c r="B27" s="18">
        <v>19.0</v>
      </c>
      <c r="C27" s="9" t="s">
        <v>17</v>
      </c>
      <c r="D27" s="9">
        <v>8.0</v>
      </c>
      <c r="E27" s="9">
        <v>8.0</v>
      </c>
      <c r="F27" s="9">
        <v>7.0</v>
      </c>
      <c r="G27" s="9">
        <v>8.0</v>
      </c>
      <c r="H27" s="9">
        <v>9.0</v>
      </c>
      <c r="I27" s="9">
        <v>8.0</v>
      </c>
      <c r="J27" s="9">
        <v>10.0</v>
      </c>
      <c r="K27" s="9">
        <v>7.0</v>
      </c>
      <c r="L27" s="9">
        <v>9.0</v>
      </c>
      <c r="M27" s="9">
        <v>9.0</v>
      </c>
      <c r="N27" s="9">
        <v>10.0</v>
      </c>
      <c r="O27" s="9">
        <v>6.0</v>
      </c>
      <c r="P27" s="9">
        <v>9.0</v>
      </c>
      <c r="Q27" s="9">
        <v>9.0</v>
      </c>
      <c r="R27" s="9">
        <v>10.0</v>
      </c>
      <c r="S27" s="9">
        <v>7.0</v>
      </c>
      <c r="T27" s="9">
        <v>9.0</v>
      </c>
      <c r="U27" s="9">
        <v>9.0</v>
      </c>
      <c r="V27" s="9">
        <v>8.0</v>
      </c>
      <c r="W27" s="9">
        <v>6.0</v>
      </c>
      <c r="X27" s="5"/>
      <c r="Y27" s="5"/>
      <c r="Z27" s="13">
        <v>45525.0</v>
      </c>
      <c r="AA27" s="12">
        <f t="shared" ref="AA27:AD27" si="25">T27-D27</f>
        <v>1</v>
      </c>
      <c r="AB27" s="12">
        <f t="shared" si="25"/>
        <v>1</v>
      </c>
      <c r="AC27" s="12">
        <f t="shared" si="25"/>
        <v>1</v>
      </c>
      <c r="AD27" s="12">
        <f t="shared" si="25"/>
        <v>-2</v>
      </c>
    </row>
    <row r="28">
      <c r="A28" s="9" t="s">
        <v>43</v>
      </c>
      <c r="B28" s="18">
        <v>19.0</v>
      </c>
      <c r="C28" s="9" t="s">
        <v>17</v>
      </c>
      <c r="D28" s="9">
        <v>6.0</v>
      </c>
      <c r="E28" s="9">
        <v>6.0</v>
      </c>
      <c r="F28" s="9">
        <v>7.0</v>
      </c>
      <c r="G28" s="9">
        <v>0.0</v>
      </c>
      <c r="H28" s="9">
        <v>5.0</v>
      </c>
      <c r="I28" s="9">
        <v>6.0</v>
      </c>
      <c r="J28" s="9">
        <v>5.0</v>
      </c>
      <c r="K28" s="9">
        <v>0.0</v>
      </c>
      <c r="L28" s="9">
        <v>5.0</v>
      </c>
      <c r="M28" s="9">
        <v>6.0</v>
      </c>
      <c r="N28" s="9">
        <v>4.0</v>
      </c>
      <c r="O28" s="9">
        <v>0.0</v>
      </c>
      <c r="P28" s="9">
        <v>6.0</v>
      </c>
      <c r="Q28" s="9">
        <v>5.0</v>
      </c>
      <c r="R28" s="9">
        <v>6.0</v>
      </c>
      <c r="S28" s="9">
        <v>0.0</v>
      </c>
      <c r="T28" s="9">
        <v>5.0</v>
      </c>
      <c r="U28" s="9">
        <v>6.0</v>
      </c>
      <c r="V28" s="9">
        <v>6.0</v>
      </c>
      <c r="W28" s="9">
        <v>0.0</v>
      </c>
      <c r="X28" s="5"/>
      <c r="Y28" s="5"/>
      <c r="Z28" s="13">
        <v>45526.0</v>
      </c>
      <c r="AA28" s="12">
        <f t="shared" ref="AA28:AD28" si="26">T28-D28</f>
        <v>-1</v>
      </c>
      <c r="AB28" s="12">
        <f t="shared" si="26"/>
        <v>0</v>
      </c>
      <c r="AC28" s="12">
        <f t="shared" si="26"/>
        <v>-1</v>
      </c>
      <c r="AD28" s="12">
        <f t="shared" si="26"/>
        <v>0</v>
      </c>
    </row>
    <row r="29">
      <c r="A29" s="9" t="s">
        <v>44</v>
      </c>
      <c r="B29" s="18">
        <v>19.0</v>
      </c>
      <c r="C29" s="9" t="s">
        <v>17</v>
      </c>
      <c r="D29" s="9">
        <v>5.0</v>
      </c>
      <c r="E29" s="9">
        <v>4.0</v>
      </c>
      <c r="F29" s="9">
        <v>2.0</v>
      </c>
      <c r="G29" s="9">
        <v>0.0</v>
      </c>
      <c r="H29" s="9">
        <v>7.0</v>
      </c>
      <c r="I29" s="9">
        <v>6.0</v>
      </c>
      <c r="J29" s="9">
        <v>8.0</v>
      </c>
      <c r="K29" s="9">
        <v>0.0</v>
      </c>
      <c r="L29" s="9">
        <v>8.0</v>
      </c>
      <c r="M29" s="9">
        <v>7.0</v>
      </c>
      <c r="N29" s="9">
        <v>7.0</v>
      </c>
      <c r="O29" s="9">
        <v>0.0</v>
      </c>
      <c r="P29" s="9">
        <v>9.0</v>
      </c>
      <c r="Q29" s="9">
        <v>7.0</v>
      </c>
      <c r="R29" s="9">
        <v>8.0</v>
      </c>
      <c r="S29" s="9">
        <v>0.0</v>
      </c>
      <c r="T29" s="9">
        <v>6.0</v>
      </c>
      <c r="U29" s="9">
        <v>6.0</v>
      </c>
      <c r="V29" s="9">
        <v>5.0</v>
      </c>
      <c r="W29" s="9">
        <v>0.0</v>
      </c>
      <c r="X29" s="5"/>
      <c r="Y29" s="5"/>
      <c r="Z29" s="13">
        <v>45524.0</v>
      </c>
      <c r="AA29" s="12">
        <f t="shared" ref="AA29:AD29" si="27">T29-D29</f>
        <v>1</v>
      </c>
      <c r="AB29" s="12">
        <f t="shared" si="27"/>
        <v>2</v>
      </c>
      <c r="AC29" s="12">
        <f t="shared" si="27"/>
        <v>3</v>
      </c>
      <c r="AD29" s="12">
        <f t="shared" si="27"/>
        <v>0</v>
      </c>
    </row>
    <row r="30">
      <c r="A30" s="9" t="s">
        <v>45</v>
      </c>
      <c r="B30" s="19">
        <v>17.0</v>
      </c>
      <c r="C30" s="9" t="s">
        <v>17</v>
      </c>
      <c r="D30" s="9">
        <v>8.0</v>
      </c>
      <c r="E30" s="9">
        <v>7.0</v>
      </c>
      <c r="F30" s="9">
        <v>5.0</v>
      </c>
      <c r="G30" s="9">
        <v>9.0</v>
      </c>
      <c r="H30" s="9">
        <v>9.0</v>
      </c>
      <c r="I30" s="9">
        <v>6.0</v>
      </c>
      <c r="J30" s="9">
        <v>8.0</v>
      </c>
      <c r="K30" s="9">
        <v>5.0</v>
      </c>
      <c r="L30" s="9">
        <v>9.0</v>
      </c>
      <c r="M30" s="9">
        <v>8.0</v>
      </c>
      <c r="N30" s="9">
        <v>5.0</v>
      </c>
      <c r="O30" s="9">
        <v>3.0</v>
      </c>
      <c r="P30" s="9">
        <v>7.0</v>
      </c>
      <c r="Q30" s="9">
        <v>5.0</v>
      </c>
      <c r="R30" s="9">
        <v>3.0</v>
      </c>
      <c r="S30" s="9">
        <v>1.0</v>
      </c>
      <c r="T30" s="9">
        <v>9.0</v>
      </c>
      <c r="U30" s="9">
        <v>7.0</v>
      </c>
      <c r="V30" s="9">
        <v>8.0</v>
      </c>
      <c r="W30" s="9">
        <v>6.0</v>
      </c>
      <c r="X30" s="5"/>
      <c r="Y30" s="5"/>
      <c r="Z30" s="13">
        <v>45527.0</v>
      </c>
      <c r="AA30" s="12">
        <f t="shared" ref="AA30:AD30" si="28">T30-D30</f>
        <v>1</v>
      </c>
      <c r="AB30" s="12">
        <f t="shared" si="28"/>
        <v>0</v>
      </c>
      <c r="AC30" s="12">
        <f t="shared" si="28"/>
        <v>3</v>
      </c>
      <c r="AD30" s="12">
        <f t="shared" si="28"/>
        <v>-3</v>
      </c>
    </row>
    <row r="31">
      <c r="A31" s="9" t="s">
        <v>46</v>
      </c>
      <c r="B31" s="19">
        <v>17.0</v>
      </c>
      <c r="C31" s="9" t="s">
        <v>17</v>
      </c>
      <c r="D31" s="9">
        <v>9.0</v>
      </c>
      <c r="E31" s="9">
        <v>9.0</v>
      </c>
      <c r="F31" s="9">
        <v>7.0</v>
      </c>
      <c r="G31" s="9">
        <v>2.0</v>
      </c>
      <c r="H31" s="9">
        <v>8.0</v>
      </c>
      <c r="I31" s="9">
        <v>8.0</v>
      </c>
      <c r="J31" s="9">
        <v>7.0</v>
      </c>
      <c r="K31" s="9">
        <v>2.0</v>
      </c>
      <c r="L31" s="9">
        <v>5.0</v>
      </c>
      <c r="M31" s="9">
        <v>4.0</v>
      </c>
      <c r="N31" s="9">
        <v>2.0</v>
      </c>
      <c r="O31" s="9">
        <v>3.0</v>
      </c>
      <c r="P31" s="9">
        <v>7.0</v>
      </c>
      <c r="Q31" s="9">
        <v>6.0</v>
      </c>
      <c r="R31" s="9">
        <v>8.0</v>
      </c>
      <c r="S31" s="9">
        <v>3.0</v>
      </c>
      <c r="T31" s="9">
        <v>7.0</v>
      </c>
      <c r="U31" s="9">
        <v>7.0</v>
      </c>
      <c r="V31" s="9">
        <v>7.0</v>
      </c>
      <c r="W31" s="9">
        <v>2.0</v>
      </c>
      <c r="X31" s="5"/>
      <c r="Y31" s="5"/>
      <c r="Z31" s="13">
        <v>45526.0</v>
      </c>
      <c r="AA31" s="12">
        <f t="shared" ref="AA31:AD31" si="29">T31-D31</f>
        <v>-2</v>
      </c>
      <c r="AB31" s="12">
        <f t="shared" si="29"/>
        <v>-2</v>
      </c>
      <c r="AC31" s="12">
        <f t="shared" si="29"/>
        <v>0</v>
      </c>
      <c r="AD31" s="12">
        <f t="shared" si="29"/>
        <v>0</v>
      </c>
    </row>
    <row r="32">
      <c r="A32" s="9" t="s">
        <v>47</v>
      </c>
      <c r="B32" s="19">
        <v>16.0</v>
      </c>
      <c r="C32" s="9" t="s">
        <v>17</v>
      </c>
      <c r="D32" s="9">
        <v>7.0</v>
      </c>
      <c r="E32" s="9">
        <v>5.0</v>
      </c>
      <c r="F32" s="9">
        <v>7.0</v>
      </c>
      <c r="G32" s="9">
        <v>2.0</v>
      </c>
      <c r="H32" s="9">
        <v>8.0</v>
      </c>
      <c r="I32" s="9">
        <v>8.0</v>
      </c>
      <c r="J32" s="9">
        <v>9.0</v>
      </c>
      <c r="K32" s="9">
        <v>1.0</v>
      </c>
      <c r="L32" s="9">
        <v>8.0</v>
      </c>
      <c r="M32" s="9">
        <v>8.0</v>
      </c>
      <c r="N32" s="9">
        <v>8.0</v>
      </c>
      <c r="O32" s="9">
        <v>2.0</v>
      </c>
      <c r="P32" s="5"/>
      <c r="Q32" s="5"/>
      <c r="R32" s="5"/>
      <c r="S32" s="5"/>
      <c r="T32" s="9">
        <v>8.0</v>
      </c>
      <c r="U32" s="9">
        <v>7.0</v>
      </c>
      <c r="V32" s="9">
        <v>8.0</v>
      </c>
      <c r="W32" s="9">
        <v>3.0</v>
      </c>
      <c r="X32" s="5"/>
      <c r="Y32" s="5"/>
      <c r="Z32" s="11"/>
      <c r="AA32" s="12">
        <f t="shared" ref="AA32:AD32" si="30">T32-D32</f>
        <v>1</v>
      </c>
      <c r="AB32" s="12">
        <f t="shared" si="30"/>
        <v>2</v>
      </c>
      <c r="AC32" s="12">
        <f t="shared" si="30"/>
        <v>1</v>
      </c>
      <c r="AD32" s="12">
        <f t="shared" si="30"/>
        <v>1</v>
      </c>
    </row>
    <row r="33">
      <c r="A33" s="9" t="s">
        <v>48</v>
      </c>
      <c r="B33" s="19">
        <v>15.0</v>
      </c>
      <c r="C33" s="9" t="s">
        <v>17</v>
      </c>
      <c r="D33" s="9">
        <v>7.0</v>
      </c>
      <c r="E33" s="9">
        <v>3.0</v>
      </c>
      <c r="F33" s="9">
        <v>7.0</v>
      </c>
      <c r="G33" s="9">
        <v>6.0</v>
      </c>
      <c r="H33" s="9">
        <v>8.0</v>
      </c>
      <c r="I33" s="9">
        <v>8.0</v>
      </c>
      <c r="J33" s="9">
        <v>7.0</v>
      </c>
      <c r="K33" s="9">
        <v>0.0</v>
      </c>
      <c r="L33" s="9">
        <v>9.0</v>
      </c>
      <c r="M33" s="9">
        <v>7.0</v>
      </c>
      <c r="N33" s="9">
        <v>9.0</v>
      </c>
      <c r="O33" s="9">
        <v>1.0</v>
      </c>
      <c r="P33" s="9">
        <v>10.0</v>
      </c>
      <c r="Q33" s="9">
        <v>8.0</v>
      </c>
      <c r="R33" s="9">
        <v>10.0</v>
      </c>
      <c r="S33" s="9">
        <v>2.0</v>
      </c>
      <c r="T33" s="9">
        <v>10.0</v>
      </c>
      <c r="U33" s="9">
        <v>9.0</v>
      </c>
      <c r="V33" s="9">
        <v>10.0</v>
      </c>
      <c r="W33" s="9">
        <v>3.0</v>
      </c>
      <c r="X33" s="5"/>
      <c r="Y33" s="5"/>
      <c r="Z33" s="13">
        <v>45523.0</v>
      </c>
      <c r="AA33" s="12">
        <f t="shared" ref="AA33:AD33" si="31">T33-D33</f>
        <v>3</v>
      </c>
      <c r="AB33" s="12">
        <f t="shared" si="31"/>
        <v>6</v>
      </c>
      <c r="AC33" s="12">
        <f t="shared" si="31"/>
        <v>3</v>
      </c>
      <c r="AD33" s="12">
        <f t="shared" si="31"/>
        <v>-3</v>
      </c>
    </row>
    <row r="34">
      <c r="A34" s="9" t="s">
        <v>49</v>
      </c>
      <c r="B34" s="19">
        <v>15.0</v>
      </c>
      <c r="C34" s="9" t="s">
        <v>17</v>
      </c>
      <c r="D34" s="9">
        <v>6.0</v>
      </c>
      <c r="E34" s="9">
        <v>6.0</v>
      </c>
      <c r="F34" s="9">
        <v>6.0</v>
      </c>
      <c r="G34" s="9">
        <v>3.0</v>
      </c>
      <c r="H34" s="9">
        <v>7.0</v>
      </c>
      <c r="I34" s="9">
        <v>3.0</v>
      </c>
      <c r="J34" s="9">
        <v>7.0</v>
      </c>
      <c r="K34" s="9">
        <v>4.0</v>
      </c>
      <c r="L34" s="9">
        <v>7.0</v>
      </c>
      <c r="M34" s="9">
        <v>4.0</v>
      </c>
      <c r="N34" s="9">
        <v>7.0</v>
      </c>
      <c r="O34" s="9">
        <v>4.0</v>
      </c>
      <c r="P34" s="9">
        <v>7.0</v>
      </c>
      <c r="Q34" s="9">
        <v>4.0</v>
      </c>
      <c r="R34" s="9">
        <v>8.0</v>
      </c>
      <c r="S34" s="9">
        <v>4.0</v>
      </c>
      <c r="T34" s="9">
        <v>7.0</v>
      </c>
      <c r="U34" s="9">
        <v>7.0</v>
      </c>
      <c r="V34" s="9">
        <v>7.0</v>
      </c>
      <c r="W34" s="9">
        <v>2.0</v>
      </c>
      <c r="X34" s="5"/>
      <c r="Y34" s="5"/>
      <c r="Z34" s="11"/>
      <c r="AA34" s="12">
        <f t="shared" ref="AA34:AD34" si="32">T34-D34</f>
        <v>1</v>
      </c>
      <c r="AB34" s="12">
        <f t="shared" si="32"/>
        <v>1</v>
      </c>
      <c r="AC34" s="12">
        <f t="shared" si="32"/>
        <v>1</v>
      </c>
      <c r="AD34" s="12">
        <f t="shared" si="32"/>
        <v>-1</v>
      </c>
    </row>
    <row r="35">
      <c r="A35" s="9" t="s">
        <v>50</v>
      </c>
      <c r="B35" s="19">
        <v>15.0</v>
      </c>
      <c r="C35" s="9" t="s">
        <v>17</v>
      </c>
      <c r="D35" s="9">
        <v>5.0</v>
      </c>
      <c r="E35" s="9">
        <v>4.0</v>
      </c>
      <c r="F35" s="9">
        <v>4.0</v>
      </c>
      <c r="G35" s="9">
        <v>8.0</v>
      </c>
      <c r="H35" s="9">
        <v>7.0</v>
      </c>
      <c r="I35" s="9">
        <v>5.0</v>
      </c>
      <c r="J35" s="9">
        <v>6.0</v>
      </c>
      <c r="K35" s="9">
        <v>6.0</v>
      </c>
      <c r="L35" s="9">
        <v>8.0</v>
      </c>
      <c r="M35" s="9">
        <v>5.0</v>
      </c>
      <c r="N35" s="9">
        <v>7.0</v>
      </c>
      <c r="O35" s="9">
        <v>4.0</v>
      </c>
      <c r="P35" s="9">
        <v>8.0</v>
      </c>
      <c r="Q35" s="9">
        <v>7.0</v>
      </c>
      <c r="R35" s="9">
        <v>7.0</v>
      </c>
      <c r="S35" s="9">
        <v>4.0</v>
      </c>
      <c r="T35" s="9">
        <v>8.0</v>
      </c>
      <c r="U35" s="9">
        <v>7.0</v>
      </c>
      <c r="V35" s="9">
        <v>7.0</v>
      </c>
      <c r="W35" s="9">
        <v>5.0</v>
      </c>
      <c r="X35" s="5"/>
      <c r="Y35" s="5"/>
      <c r="Z35" s="13">
        <v>45523.0</v>
      </c>
      <c r="AA35" s="12">
        <f t="shared" ref="AA35:AD35" si="33">T35-D35</f>
        <v>3</v>
      </c>
      <c r="AB35" s="12">
        <f t="shared" si="33"/>
        <v>3</v>
      </c>
      <c r="AC35" s="12">
        <f t="shared" si="33"/>
        <v>3</v>
      </c>
      <c r="AD35" s="12">
        <f t="shared" si="33"/>
        <v>-3</v>
      </c>
    </row>
    <row r="36">
      <c r="A36" s="9" t="s">
        <v>51</v>
      </c>
      <c r="B36" s="19">
        <v>15.0</v>
      </c>
      <c r="C36" s="9" t="s">
        <v>17</v>
      </c>
      <c r="D36" s="9">
        <v>5.0</v>
      </c>
      <c r="E36" s="9">
        <v>6.0</v>
      </c>
      <c r="F36" s="9">
        <v>5.0</v>
      </c>
      <c r="G36" s="9">
        <v>3.0</v>
      </c>
      <c r="H36" s="9">
        <v>7.0</v>
      </c>
      <c r="I36" s="9">
        <v>7.0</v>
      </c>
      <c r="J36" s="9">
        <v>8.0</v>
      </c>
      <c r="K36" s="9">
        <v>1.0</v>
      </c>
      <c r="L36" s="9">
        <v>8.0</v>
      </c>
      <c r="M36" s="9">
        <v>7.0</v>
      </c>
      <c r="N36" s="9">
        <v>9.0</v>
      </c>
      <c r="O36" s="9">
        <v>0.0</v>
      </c>
      <c r="P36" s="5"/>
      <c r="Q36" s="5"/>
      <c r="R36" s="5"/>
      <c r="S36" s="5"/>
      <c r="T36" s="9">
        <v>7.0</v>
      </c>
      <c r="U36" s="9">
        <v>7.0</v>
      </c>
      <c r="V36" s="9">
        <v>8.0</v>
      </c>
      <c r="W36" s="9">
        <v>0.0</v>
      </c>
      <c r="X36" s="5"/>
      <c r="Y36" s="5"/>
      <c r="Z36" s="11"/>
      <c r="AA36" s="12">
        <f t="shared" ref="AA36:AD36" si="34">T36-D36</f>
        <v>2</v>
      </c>
      <c r="AB36" s="12">
        <f t="shared" si="34"/>
        <v>1</v>
      </c>
      <c r="AC36" s="12">
        <f t="shared" si="34"/>
        <v>3</v>
      </c>
      <c r="AD36" s="12">
        <f t="shared" si="34"/>
        <v>-3</v>
      </c>
    </row>
    <row r="37">
      <c r="A37" s="9" t="s">
        <v>52</v>
      </c>
      <c r="B37" s="19">
        <v>14.0</v>
      </c>
      <c r="C37" s="9" t="s">
        <v>19</v>
      </c>
      <c r="D37" s="9">
        <v>6.0</v>
      </c>
      <c r="E37" s="9">
        <v>8.0</v>
      </c>
      <c r="F37" s="9">
        <v>5.0</v>
      </c>
      <c r="G37" s="9">
        <v>3.0</v>
      </c>
      <c r="H37" s="9">
        <v>8.0</v>
      </c>
      <c r="I37" s="9">
        <v>8.0</v>
      </c>
      <c r="J37" s="9">
        <v>9.0</v>
      </c>
      <c r="K37" s="9">
        <v>2.0</v>
      </c>
      <c r="L37" s="9">
        <v>9.0</v>
      </c>
      <c r="M37" s="9">
        <v>9.0</v>
      </c>
      <c r="N37" s="9">
        <v>9.0</v>
      </c>
      <c r="O37" s="9">
        <v>1.0</v>
      </c>
      <c r="P37" s="5"/>
      <c r="Q37" s="5"/>
      <c r="R37" s="5"/>
      <c r="S37" s="5"/>
      <c r="T37" s="9">
        <v>8.0</v>
      </c>
      <c r="U37" s="9">
        <v>8.0</v>
      </c>
      <c r="V37" s="9">
        <v>8.0</v>
      </c>
      <c r="W37" s="9">
        <v>3.0</v>
      </c>
      <c r="X37" s="5"/>
      <c r="Y37" s="5"/>
      <c r="Z37" s="11"/>
      <c r="AA37" s="12">
        <f t="shared" ref="AA37:AD37" si="35">T37-D37</f>
        <v>2</v>
      </c>
      <c r="AB37" s="12">
        <f t="shared" si="35"/>
        <v>0</v>
      </c>
      <c r="AC37" s="12">
        <f t="shared" si="35"/>
        <v>3</v>
      </c>
      <c r="AD37" s="12">
        <f t="shared" si="35"/>
        <v>0</v>
      </c>
    </row>
    <row r="38">
      <c r="A38" s="9" t="s">
        <v>53</v>
      </c>
      <c r="B38" s="19">
        <v>15.0</v>
      </c>
      <c r="C38" s="9" t="s">
        <v>17</v>
      </c>
      <c r="D38" s="9">
        <v>5.0</v>
      </c>
      <c r="E38" s="9">
        <v>5.0</v>
      </c>
      <c r="F38" s="9">
        <v>6.0</v>
      </c>
      <c r="G38" s="9">
        <v>7.0</v>
      </c>
      <c r="H38" s="9">
        <v>8.0</v>
      </c>
      <c r="I38" s="9">
        <v>9.0</v>
      </c>
      <c r="J38" s="9">
        <v>7.0</v>
      </c>
      <c r="K38" s="9">
        <v>5.0</v>
      </c>
      <c r="L38" s="9">
        <v>8.0</v>
      </c>
      <c r="M38" s="9">
        <v>8.0</v>
      </c>
      <c r="N38" s="9">
        <v>7.0</v>
      </c>
      <c r="O38" s="9">
        <v>3.0</v>
      </c>
      <c r="P38" s="9">
        <v>9.0</v>
      </c>
      <c r="Q38" s="9">
        <v>8.0</v>
      </c>
      <c r="R38" s="9">
        <v>8.0</v>
      </c>
      <c r="S38" s="9">
        <v>4.0</v>
      </c>
      <c r="T38" s="9">
        <v>8.0</v>
      </c>
      <c r="U38" s="9">
        <v>7.0</v>
      </c>
      <c r="V38" s="9">
        <v>7.0</v>
      </c>
      <c r="W38" s="9">
        <v>3.0</v>
      </c>
      <c r="X38" s="5"/>
      <c r="Y38" s="5"/>
      <c r="Z38" s="13">
        <v>45523.0</v>
      </c>
      <c r="AA38" s="12">
        <f t="shared" ref="AA38:AD38" si="36">T38-D38</f>
        <v>3</v>
      </c>
      <c r="AB38" s="12">
        <f t="shared" si="36"/>
        <v>2</v>
      </c>
      <c r="AC38" s="12">
        <f t="shared" si="36"/>
        <v>1</v>
      </c>
      <c r="AD38" s="12">
        <f t="shared" si="36"/>
        <v>-4</v>
      </c>
    </row>
    <row r="39">
      <c r="A39" s="9" t="s">
        <v>54</v>
      </c>
      <c r="B39" s="19">
        <v>15.0</v>
      </c>
      <c r="C39" s="9" t="s">
        <v>19</v>
      </c>
      <c r="D39" s="9">
        <v>5.0</v>
      </c>
      <c r="E39" s="9">
        <v>6.0</v>
      </c>
      <c r="F39" s="9">
        <v>5.0</v>
      </c>
      <c r="G39" s="9">
        <v>3.0</v>
      </c>
      <c r="H39" s="9">
        <v>7.0</v>
      </c>
      <c r="I39" s="9">
        <v>6.0</v>
      </c>
      <c r="J39" s="9">
        <v>7.0</v>
      </c>
      <c r="K39" s="9">
        <v>3.0</v>
      </c>
      <c r="L39" s="9">
        <v>8.0</v>
      </c>
      <c r="M39" s="9">
        <v>7.0</v>
      </c>
      <c r="N39" s="9">
        <v>8.0</v>
      </c>
      <c r="O39" s="9">
        <v>1.0</v>
      </c>
      <c r="P39" s="5"/>
      <c r="Q39" s="5"/>
      <c r="R39" s="5"/>
      <c r="S39" s="5"/>
      <c r="T39" s="9">
        <v>8.0</v>
      </c>
      <c r="U39" s="9">
        <v>7.0</v>
      </c>
      <c r="V39" s="9">
        <v>2.0</v>
      </c>
      <c r="W39" s="9">
        <v>8.0</v>
      </c>
      <c r="X39" s="5"/>
      <c r="Y39" s="5"/>
      <c r="Z39" s="13">
        <v>45528.0</v>
      </c>
      <c r="AA39" s="12">
        <f t="shared" ref="AA39:AD39" si="37">T39-D39</f>
        <v>3</v>
      </c>
      <c r="AB39" s="12">
        <f t="shared" si="37"/>
        <v>1</v>
      </c>
      <c r="AC39" s="12">
        <f t="shared" si="37"/>
        <v>-3</v>
      </c>
      <c r="AD39" s="12">
        <f t="shared" si="37"/>
        <v>5</v>
      </c>
    </row>
    <row r="40">
      <c r="A40" s="9" t="s">
        <v>55</v>
      </c>
      <c r="B40" s="19">
        <v>13.0</v>
      </c>
      <c r="C40" s="9" t="s">
        <v>19</v>
      </c>
      <c r="D40" s="9">
        <v>6.0</v>
      </c>
      <c r="E40" s="9">
        <v>6.0</v>
      </c>
      <c r="F40" s="9">
        <v>5.0</v>
      </c>
      <c r="G40" s="9">
        <v>0.0</v>
      </c>
      <c r="H40" s="9">
        <v>7.0</v>
      </c>
      <c r="I40" s="9">
        <v>5.0</v>
      </c>
      <c r="J40" s="9">
        <v>8.0</v>
      </c>
      <c r="K40" s="9">
        <v>0.0</v>
      </c>
      <c r="L40" s="9">
        <v>9.0</v>
      </c>
      <c r="M40" s="9">
        <v>8.0</v>
      </c>
      <c r="N40" s="9">
        <v>10.0</v>
      </c>
      <c r="O40" s="9">
        <v>0.0</v>
      </c>
      <c r="P40" s="9">
        <v>10.0</v>
      </c>
      <c r="Q40" s="9">
        <v>9.0</v>
      </c>
      <c r="R40" s="9">
        <v>10.0</v>
      </c>
      <c r="S40" s="9">
        <v>0.0</v>
      </c>
      <c r="T40" s="9">
        <v>9.0</v>
      </c>
      <c r="U40" s="9">
        <v>8.0</v>
      </c>
      <c r="V40" s="9">
        <v>9.0</v>
      </c>
      <c r="W40" s="9">
        <v>0.0</v>
      </c>
      <c r="X40" s="5"/>
      <c r="Y40" s="5"/>
      <c r="Z40" s="11"/>
      <c r="AA40" s="12">
        <f t="shared" ref="AA40:AD40" si="38">T40-D40</f>
        <v>3</v>
      </c>
      <c r="AB40" s="12">
        <f t="shared" si="38"/>
        <v>2</v>
      </c>
      <c r="AC40" s="12">
        <f t="shared" si="38"/>
        <v>4</v>
      </c>
      <c r="AD40" s="12">
        <f t="shared" si="38"/>
        <v>0</v>
      </c>
    </row>
    <row r="41">
      <c r="A41" s="9" t="s">
        <v>56</v>
      </c>
      <c r="B41" s="9">
        <f>AVERAGE(B6:B39)</f>
        <v>20.32352941</v>
      </c>
      <c r="C41" s="5"/>
      <c r="D41" s="9">
        <f t="shared" ref="D41:W41" si="39">AVERAGE(D6:D39)</f>
        <v>6.5</v>
      </c>
      <c r="E41" s="9">
        <f t="shared" si="39"/>
        <v>6.176470588</v>
      </c>
      <c r="F41" s="9">
        <f t="shared" si="39"/>
        <v>5.823529412</v>
      </c>
      <c r="G41" s="9">
        <f t="shared" si="39"/>
        <v>3.088235294</v>
      </c>
      <c r="H41" s="9">
        <f t="shared" si="39"/>
        <v>7.882352941</v>
      </c>
      <c r="I41" s="9">
        <f t="shared" si="39"/>
        <v>7.088235294</v>
      </c>
      <c r="J41" s="9">
        <f t="shared" si="39"/>
        <v>7.705882353</v>
      </c>
      <c r="K41" s="9">
        <f t="shared" si="39"/>
        <v>2.029411765</v>
      </c>
      <c r="L41" s="9">
        <f t="shared" si="39"/>
        <v>8</v>
      </c>
      <c r="M41" s="9">
        <f t="shared" si="39"/>
        <v>7.264705882</v>
      </c>
      <c r="N41" s="9">
        <f t="shared" si="39"/>
        <v>7.588235294</v>
      </c>
      <c r="O41" s="9">
        <f t="shared" si="39"/>
        <v>2.058823529</v>
      </c>
      <c r="P41" s="9">
        <f t="shared" si="39"/>
        <v>8.076923077</v>
      </c>
      <c r="Q41" s="9">
        <f t="shared" si="39"/>
        <v>7.076923077</v>
      </c>
      <c r="R41" s="9">
        <f t="shared" si="39"/>
        <v>7.807692308</v>
      </c>
      <c r="S41" s="9">
        <f t="shared" si="39"/>
        <v>2.384615385</v>
      </c>
      <c r="T41" s="9">
        <f t="shared" si="39"/>
        <v>7.588235294</v>
      </c>
      <c r="U41" s="9">
        <f t="shared" si="39"/>
        <v>7.5</v>
      </c>
      <c r="V41" s="9">
        <f t="shared" si="39"/>
        <v>7.058823529</v>
      </c>
      <c r="W41" s="9">
        <f t="shared" si="39"/>
        <v>2.058823529</v>
      </c>
      <c r="X41" s="3"/>
      <c r="Y41" s="3"/>
      <c r="Z41" s="4"/>
      <c r="AA41" s="12">
        <f t="shared" ref="AA41:AD41" si="40">AVERAGE(AA6:AA39)</f>
        <v>1.088235294</v>
      </c>
      <c r="AB41" s="12">
        <f t="shared" si="40"/>
        <v>1.323529412</v>
      </c>
      <c r="AC41" s="12">
        <f t="shared" si="40"/>
        <v>1.235294118</v>
      </c>
      <c r="AD41" s="12">
        <f t="shared" si="40"/>
        <v>-1.029411765</v>
      </c>
    </row>
    <row r="42">
      <c r="A42" s="20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12">
        <f t="shared" ref="AA42:AD42" si="41">COUNT(AA3:AA40)</f>
        <v>38</v>
      </c>
      <c r="AB42" s="12">
        <f t="shared" si="41"/>
        <v>38</v>
      </c>
      <c r="AC42" s="12">
        <f t="shared" si="41"/>
        <v>38</v>
      </c>
      <c r="AD42" s="12">
        <f t="shared" si="41"/>
        <v>38</v>
      </c>
    </row>
    <row r="43">
      <c r="A43" s="20" t="s">
        <v>58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21" t="str">
        <f t="shared" ref="AA43:AD43" si="42">COUNTIF(AA:AA, "&lt;0")
</f>
        <v>#REF!</v>
      </c>
      <c r="AB43" s="21" t="str">
        <f t="shared" si="42"/>
        <v>#REF!</v>
      </c>
      <c r="AC43" s="21" t="str">
        <f t="shared" si="42"/>
        <v>#REF!</v>
      </c>
      <c r="AD43" s="21" t="str">
        <f t="shared" si="42"/>
        <v>#REF!</v>
      </c>
    </row>
    <row r="44">
      <c r="A44" s="20" t="s">
        <v>59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21" t="str">
        <f t="shared" ref="AA44:AD44" si="43">COUNTIF(AA:AA, 0)</f>
        <v>#REF!</v>
      </c>
      <c r="AB44" s="21" t="str">
        <f t="shared" si="43"/>
        <v>#REF!</v>
      </c>
      <c r="AC44" s="21" t="str">
        <f t="shared" si="43"/>
        <v>#REF!</v>
      </c>
      <c r="AD44" s="21" t="str">
        <f t="shared" si="43"/>
        <v>#REF!</v>
      </c>
    </row>
    <row r="45">
      <c r="A45" s="20" t="s">
        <v>60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21" t="str">
        <f t="shared" ref="AA45:AC45" si="44">(AA43/AA42)*100</f>
        <v>#REF!</v>
      </c>
      <c r="AB45" s="21" t="str">
        <f t="shared" si="44"/>
        <v>#REF!</v>
      </c>
      <c r="AC45" s="21" t="str">
        <f t="shared" si="44"/>
        <v>#REF!</v>
      </c>
      <c r="AD45" s="21" t="str">
        <f>100-(AD47+AD46)</f>
        <v>#REF!</v>
      </c>
    </row>
    <row r="46">
      <c r="A46" s="20" t="s">
        <v>61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21" t="str">
        <f t="shared" ref="AA46:AD46" si="45">(AA44/AA42)*100</f>
        <v>#REF!</v>
      </c>
      <c r="AB46" s="21" t="str">
        <f t="shared" si="45"/>
        <v>#REF!</v>
      </c>
      <c r="AC46" s="21" t="str">
        <f t="shared" si="45"/>
        <v>#REF!</v>
      </c>
      <c r="AD46" s="12" t="str">
        <f t="shared" si="45"/>
        <v>#REF!</v>
      </c>
    </row>
    <row r="47">
      <c r="A47" s="9" t="s">
        <v>62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12" t="str">
        <f t="shared" ref="AA47:AC47" si="46">100-(AA45+AA46)</f>
        <v>#REF!</v>
      </c>
      <c r="AB47" s="12" t="str">
        <f t="shared" si="46"/>
        <v>#REF!</v>
      </c>
      <c r="AC47" s="12" t="str">
        <f t="shared" si="46"/>
        <v>#REF!</v>
      </c>
      <c r="AD47" s="12" t="str">
        <f>(AD43/AD42)*100</f>
        <v>#REF!</v>
      </c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4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4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4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4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4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4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4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4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4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4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4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4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4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4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4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4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4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4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4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4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4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4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4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4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4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4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4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4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4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4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4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4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4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4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4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4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4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4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4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4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4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4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4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4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4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4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4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4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4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4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4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4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4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4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4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4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4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4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4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4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4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4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4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4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4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4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4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4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4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4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4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4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4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4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4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4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4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4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4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4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4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4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4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4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4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4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4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4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4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4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4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4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4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4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4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4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4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4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4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4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4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4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4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4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4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4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4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4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4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4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4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4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4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4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4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4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4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4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4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4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4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4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4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4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4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4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4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4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4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4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4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4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4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4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4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4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4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4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4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4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4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4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4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4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4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4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4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4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4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4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4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4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4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4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4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4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4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4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4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4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4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4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4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4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4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4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4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4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4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4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4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4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4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4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4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4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4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4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4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4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4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4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4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4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4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4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4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4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4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4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4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4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4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4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4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4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4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4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4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4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4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4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4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4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4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4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4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4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4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4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4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4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4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4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4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4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4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4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4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4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4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4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4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4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4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4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4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4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4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4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4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4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4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4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4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4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4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4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4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4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4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4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4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4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4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4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4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4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4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4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4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4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4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4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4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4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4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4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4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4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4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4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4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4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4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4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4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4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4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4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4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4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4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4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4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4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4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4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4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4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4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4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4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4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4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4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4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4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4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4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4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4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4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4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4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4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4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4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4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4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4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4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4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4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4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4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4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4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4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4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4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4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4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4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4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4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4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4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4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4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4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4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4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4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4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4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4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4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4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4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4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4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4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4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4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4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4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4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4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4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4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4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4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4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4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4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4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4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4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4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4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4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4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4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4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4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4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4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4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4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4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4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4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4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4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4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4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4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4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4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4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4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4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4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4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4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4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4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4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4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4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4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4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4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4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4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4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4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4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4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4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4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4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4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4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4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4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4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4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4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4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4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4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4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4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4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4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4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4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4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4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4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4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4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4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4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4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4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4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4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4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4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4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4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4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4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4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4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4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4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4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4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4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4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4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4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4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4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4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4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4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4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4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4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4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4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4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4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4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4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4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4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4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4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4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4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4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4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4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4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4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4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4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4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4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4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4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4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4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4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4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4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4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4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4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4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4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4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4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4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4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4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4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4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4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4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4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4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4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4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4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4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4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4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4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4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4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4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4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4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4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4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4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4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4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4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4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4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4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4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4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4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4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4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4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4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4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4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4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4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4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4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4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4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4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4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4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4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4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4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4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4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4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4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4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4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4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4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4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4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4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4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4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4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4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4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4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4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4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4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4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4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4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4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4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4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4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4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4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4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4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4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4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4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4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4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4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4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4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4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4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4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4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4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4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4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4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4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4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4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4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4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4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4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4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4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4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4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4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4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4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4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4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4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4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4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4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4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4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4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4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4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4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4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4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4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4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4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4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4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4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4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4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4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4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4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4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4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4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4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4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4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4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4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4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4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4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4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4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4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4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4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4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4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4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4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4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4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4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4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4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4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4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4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4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4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4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4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4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4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4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4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4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4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4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4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4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4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4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4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4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4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4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4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4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4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4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4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4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4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4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4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4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4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4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4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4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4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4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4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4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4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4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4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4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4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4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4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4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4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4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4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4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4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4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4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4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4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4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4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4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4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4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4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4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4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4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4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4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4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4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4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4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4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4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4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4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4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4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4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4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4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4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4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4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4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4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4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4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4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4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4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4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4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4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4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4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4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4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4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4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4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4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4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4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4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4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4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4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4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4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4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4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4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4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4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4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4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4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4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4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4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4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4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4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4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4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4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4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4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4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4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4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4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4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4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4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4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4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4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4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4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4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4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4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4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4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4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4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4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4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4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4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4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4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4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4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4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4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4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4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4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4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4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4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4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4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4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4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4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4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4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4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4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4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4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4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4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4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4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4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4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4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4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4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4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4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4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4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4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4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4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4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4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4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4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4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4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4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4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4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4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4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4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4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4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4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4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4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4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4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4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4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4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4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4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4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4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4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4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4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4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4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4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4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4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4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4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4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4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4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4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4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4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4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4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4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4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4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4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4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4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4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4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4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4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4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4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4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4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4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4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4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4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4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4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4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4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4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4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4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4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4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4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4"/>
      <c r="AA1001" s="3"/>
      <c r="AB1001" s="3"/>
      <c r="AC1001" s="3"/>
      <c r="AD1001" s="3"/>
    </row>
  </sheetData>
  <mergeCells count="6">
    <mergeCell ref="D1:G1"/>
    <mergeCell ref="H1:K1"/>
    <mergeCell ref="L1:O1"/>
    <mergeCell ref="P1:S1"/>
    <mergeCell ref="T1:W1"/>
    <mergeCell ref="AA1:AD1"/>
  </mergeCells>
  <drawing r:id="rId1"/>
</worksheet>
</file>