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088" yWindow="1356" windowWidth="14400" windowHeight="9948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J21" i="1"/>
  <c r="J22"/>
  <c r="I21"/>
  <c r="I22"/>
  <c r="H21"/>
  <c r="H22"/>
  <c r="D25"/>
  <c r="D26" s="1"/>
  <c r="D27" s="1"/>
  <c r="D28" s="1"/>
  <c r="D29" s="1"/>
  <c r="D30" s="1"/>
  <c r="G22"/>
  <c r="F22"/>
  <c r="E22"/>
  <c r="D22"/>
  <c r="D16"/>
  <c r="F25" s="1"/>
  <c r="J20"/>
  <c r="J19"/>
  <c r="I20"/>
  <c r="I19"/>
  <c r="H20"/>
  <c r="H19"/>
  <c r="G21"/>
  <c r="F21"/>
  <c r="G20"/>
  <c r="F20"/>
  <c r="G19"/>
  <c r="F19"/>
  <c r="G18"/>
  <c r="F18"/>
  <c r="E21"/>
  <c r="E20"/>
  <c r="E19"/>
  <c r="E18"/>
  <c r="D21"/>
  <c r="D20"/>
  <c r="D19"/>
  <c r="D18"/>
  <c r="D17"/>
  <c r="E25" l="1"/>
  <c r="F26"/>
  <c r="F27" s="1"/>
  <c r="F28" s="1"/>
  <c r="F29" s="1"/>
  <c r="F30" s="1"/>
  <c r="M19"/>
  <c r="E26"/>
  <c r="E27" l="1"/>
  <c r="E28" s="1"/>
  <c r="E29" s="1"/>
  <c r="E30" s="1"/>
</calcChain>
</file>

<file path=xl/sharedStrings.xml><?xml version="1.0" encoding="utf-8"?>
<sst xmlns="http://schemas.openxmlformats.org/spreadsheetml/2006/main" count="28" uniqueCount="15">
  <si>
    <t>p</t>
    <phoneticPr fontId="1"/>
  </si>
  <si>
    <t>Hcurl</t>
    <phoneticPr fontId="1"/>
  </si>
  <si>
    <t>Typ2 2</t>
    <phoneticPr fontId="1"/>
  </si>
  <si>
    <t>Type 3</t>
    <phoneticPr fontId="1"/>
  </si>
  <si>
    <t>Type 1 grad</t>
    <phoneticPr fontId="1"/>
  </si>
  <si>
    <t>Tetra</t>
    <phoneticPr fontId="1"/>
  </si>
  <si>
    <t>FaceBased</t>
    <phoneticPr fontId="1"/>
  </si>
  <si>
    <t>Element Based</t>
    <phoneticPr fontId="1"/>
  </si>
  <si>
    <t>DOF/edge</t>
    <phoneticPr fontId="1"/>
  </si>
  <si>
    <t>Edge-Based</t>
    <phoneticPr fontId="1"/>
  </si>
  <si>
    <t>gradient関数を除く</t>
    <rPh sb="8" eb="10">
      <t>カンスウ</t>
    </rPh>
    <rPh sb="11" eb="12">
      <t>ノゾ</t>
    </rPh>
    <phoneticPr fontId="1"/>
  </si>
  <si>
    <t>p次のgradient関数を除く</t>
    <rPh sb="1" eb="2">
      <t>ジ</t>
    </rPh>
    <rPh sb="11" eb="13">
      <t>カンスウ</t>
    </rPh>
    <rPh sb="14" eb="15">
      <t>ノゾ</t>
    </rPh>
    <phoneticPr fontId="1"/>
  </si>
  <si>
    <t>Type 1</t>
    <phoneticPr fontId="1"/>
  </si>
  <si>
    <t>Type II</t>
    <phoneticPr fontId="1"/>
  </si>
  <si>
    <t>Nograd</t>
    <phoneticPr fontId="1"/>
  </si>
</sst>
</file>

<file path=xl/styles.xml><?xml version="1.0" encoding="utf-8"?>
<styleSheet xmlns="http://schemas.openxmlformats.org/spreadsheetml/2006/main">
  <numFmts count="1">
    <numFmt numFmtId="176" formatCode="0_ 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247650</xdr:colOff>
      <xdr:row>36</xdr:row>
      <xdr:rowOff>95250</xdr:rowOff>
    </xdr:from>
    <xdr:to>
      <xdr:col>15</xdr:col>
      <xdr:colOff>542925</xdr:colOff>
      <xdr:row>53</xdr:row>
      <xdr:rowOff>19050</xdr:rowOff>
    </xdr:to>
    <xdr:pic>
      <xdr:nvPicPr>
        <xdr:cNvPr id="1025" name="Picture 1" descr="https://cdn.discordapp.com/attachments/1199139847672184852/1201408655388590150/image.png?ex=65dc2b00&amp;is=65c9b600&amp;hm=5e1739e49179f6b5547aeca92ea480260e10dfcbfc546e59fc9d9ecd5ecbc5af&amp;=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05050" y="9067800"/>
          <a:ext cx="9382125" cy="28384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2"/>
  <sheetViews>
    <sheetView tabSelected="1" topLeftCell="A24" workbookViewId="0">
      <selection activeCell="K22" sqref="K22"/>
    </sheetView>
  </sheetViews>
  <sheetFormatPr defaultRowHeight="13.2"/>
  <cols>
    <col min="4" max="4" width="11.44140625" customWidth="1"/>
    <col min="5" max="5" width="12" customWidth="1"/>
    <col min="6" max="6" width="11" customWidth="1"/>
    <col min="7" max="7" width="12.77734375" customWidth="1"/>
  </cols>
  <sheetData>
    <row r="1" spans="1:14">
      <c r="C1" s="1"/>
      <c r="D1" s="1"/>
      <c r="E1" s="1"/>
      <c r="F1" s="1"/>
      <c r="G1" s="1"/>
      <c r="H1" s="1"/>
      <c r="I1" s="1"/>
      <c r="J1" s="1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4">
      <c r="A5" s="1"/>
      <c r="B5" s="1" t="s">
        <v>5</v>
      </c>
      <c r="D5" s="1" t="s">
        <v>9</v>
      </c>
      <c r="E5" s="14" t="s">
        <v>6</v>
      </c>
      <c r="F5" s="14"/>
      <c r="G5" s="14"/>
      <c r="H5" s="1"/>
      <c r="I5" s="1" t="s">
        <v>7</v>
      </c>
      <c r="J5" s="1"/>
      <c r="K5" s="1"/>
      <c r="L5" s="1"/>
      <c r="M5" s="1"/>
    </row>
    <row r="6" spans="1:14">
      <c r="A6" s="1"/>
      <c r="B6" s="1" t="s">
        <v>1</v>
      </c>
      <c r="C6" s="1" t="s">
        <v>0</v>
      </c>
      <c r="D6" s="1" t="s">
        <v>8</v>
      </c>
      <c r="E6" s="1" t="s">
        <v>4</v>
      </c>
      <c r="F6" s="1" t="s">
        <v>2</v>
      </c>
      <c r="G6" s="1" t="s">
        <v>3</v>
      </c>
      <c r="H6" s="1" t="s">
        <v>4</v>
      </c>
      <c r="I6" s="1" t="s">
        <v>2</v>
      </c>
      <c r="J6" s="1" t="s">
        <v>3</v>
      </c>
      <c r="K6" s="1"/>
      <c r="L6" s="1"/>
    </row>
    <row r="7" spans="1:14">
      <c r="A7" s="1"/>
      <c r="B7" s="1"/>
      <c r="C7" s="1">
        <v>0</v>
      </c>
      <c r="D7" s="1">
        <v>1</v>
      </c>
      <c r="E7" s="1"/>
      <c r="F7" s="1"/>
      <c r="G7" s="1"/>
      <c r="H7" s="1"/>
      <c r="I7" s="1"/>
      <c r="J7" s="1"/>
      <c r="K7" s="1"/>
      <c r="L7" s="1"/>
    </row>
    <row r="8" spans="1:14">
      <c r="A8" s="1"/>
      <c r="B8" s="1"/>
      <c r="C8" s="1">
        <v>1</v>
      </c>
      <c r="D8" s="1">
        <v>1</v>
      </c>
      <c r="E8" s="1"/>
      <c r="F8" s="1"/>
      <c r="G8" s="1"/>
      <c r="H8" s="1"/>
      <c r="I8" s="1"/>
      <c r="J8" s="1"/>
      <c r="K8" s="1"/>
      <c r="L8" s="1"/>
    </row>
    <row r="9" spans="1:14">
      <c r="A9" s="1"/>
      <c r="B9" s="1"/>
      <c r="C9" s="1">
        <v>2</v>
      </c>
      <c r="D9" s="1">
        <v>1</v>
      </c>
      <c r="E9" s="1">
        <v>1</v>
      </c>
      <c r="F9" s="1">
        <v>1</v>
      </c>
      <c r="G9" s="1">
        <v>1</v>
      </c>
      <c r="H9" s="1"/>
      <c r="I9" s="1"/>
      <c r="J9" s="1"/>
      <c r="K9" s="1"/>
      <c r="L9" s="1"/>
    </row>
    <row r="10" spans="1:14">
      <c r="A10" s="1"/>
      <c r="B10" s="1"/>
      <c r="C10" s="1">
        <v>3</v>
      </c>
      <c r="D10" s="1">
        <v>1</v>
      </c>
      <c r="E10" s="1">
        <v>2</v>
      </c>
      <c r="F10" s="1">
        <v>2</v>
      </c>
      <c r="G10" s="1">
        <v>1</v>
      </c>
      <c r="H10" s="1">
        <v>1</v>
      </c>
      <c r="I10" s="1">
        <v>2</v>
      </c>
      <c r="J10" s="1">
        <v>1</v>
      </c>
      <c r="K10" s="1"/>
      <c r="L10" s="1"/>
    </row>
    <row r="11" spans="1:14">
      <c r="A11" s="1"/>
      <c r="B11" s="1"/>
      <c r="C11" s="1">
        <v>4</v>
      </c>
      <c r="D11" s="1">
        <v>1</v>
      </c>
      <c r="E11" s="1">
        <v>3</v>
      </c>
      <c r="F11" s="1">
        <v>3</v>
      </c>
      <c r="G11" s="1">
        <v>1</v>
      </c>
      <c r="H11" s="1">
        <v>3</v>
      </c>
      <c r="I11" s="1">
        <v>6</v>
      </c>
      <c r="J11" s="1">
        <v>2</v>
      </c>
      <c r="K11" s="1"/>
      <c r="L11" s="1"/>
    </row>
    <row r="12" spans="1:14">
      <c r="A12" s="1"/>
      <c r="B12" s="1"/>
      <c r="C12" s="1">
        <v>5</v>
      </c>
      <c r="D12" s="1">
        <v>1</v>
      </c>
      <c r="E12" s="1">
        <v>4</v>
      </c>
      <c r="F12" s="1">
        <v>4</v>
      </c>
      <c r="G12" s="1">
        <v>1</v>
      </c>
      <c r="H12" s="1">
        <v>6</v>
      </c>
      <c r="I12" s="1">
        <v>12</v>
      </c>
      <c r="J12" s="1">
        <v>3</v>
      </c>
      <c r="K12" s="1"/>
      <c r="L12" s="1"/>
    </row>
    <row r="13" spans="1:14">
      <c r="A13" s="1"/>
      <c r="B13" s="1"/>
      <c r="C13" s="1">
        <v>6</v>
      </c>
      <c r="D13" s="1">
        <v>1</v>
      </c>
      <c r="E13" s="1">
        <v>5</v>
      </c>
      <c r="F13" s="1">
        <v>5</v>
      </c>
      <c r="G13" s="1">
        <v>1</v>
      </c>
      <c r="H13" s="1">
        <v>10</v>
      </c>
      <c r="I13" s="1">
        <v>20</v>
      </c>
      <c r="J13" s="1">
        <v>4</v>
      </c>
      <c r="K13" s="1"/>
      <c r="L13" s="1"/>
      <c r="M13" s="1"/>
      <c r="N13" s="1"/>
    </row>
    <row r="14" spans="1:14">
      <c r="A14" s="1"/>
      <c r="B14" s="1"/>
      <c r="D14" s="1" t="s">
        <v>9</v>
      </c>
      <c r="E14" s="14" t="s">
        <v>6</v>
      </c>
      <c r="F14" s="14"/>
      <c r="G14" s="14"/>
      <c r="H14" s="1"/>
      <c r="I14" s="1" t="s">
        <v>7</v>
      </c>
      <c r="J14" s="1"/>
      <c r="K14" s="1"/>
      <c r="L14" s="1"/>
      <c r="M14" s="1"/>
      <c r="N14" s="1"/>
    </row>
    <row r="15" spans="1:14">
      <c r="A15" s="1"/>
      <c r="B15" s="1"/>
      <c r="C15" s="1" t="s">
        <v>0</v>
      </c>
      <c r="D15" s="1"/>
      <c r="E15" s="1" t="s">
        <v>4</v>
      </c>
      <c r="F15" s="1" t="s">
        <v>2</v>
      </c>
      <c r="G15" s="1" t="s">
        <v>3</v>
      </c>
      <c r="H15" s="1" t="s">
        <v>4</v>
      </c>
      <c r="I15" s="1" t="s">
        <v>2</v>
      </c>
      <c r="J15" s="1" t="s">
        <v>3</v>
      </c>
      <c r="K15" s="1"/>
      <c r="L15" s="1"/>
      <c r="M15" s="1"/>
      <c r="N15" s="1"/>
    </row>
    <row r="16" spans="1:14">
      <c r="A16" s="1"/>
      <c r="B16" s="1"/>
      <c r="C16" s="1">
        <v>0</v>
      </c>
      <c r="D16" s="1">
        <f>D7*6</f>
        <v>6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>
      <c r="A17" s="1"/>
      <c r="B17" s="1"/>
      <c r="C17" s="1">
        <v>1</v>
      </c>
      <c r="D17" s="2">
        <f>D8*6</f>
        <v>6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>
      <c r="A18" s="1"/>
      <c r="B18" s="1"/>
      <c r="C18" s="1">
        <v>2</v>
      </c>
      <c r="D18" s="2">
        <f t="shared" ref="D18:D22" si="0">D9*6</f>
        <v>6</v>
      </c>
      <c r="E18" s="3">
        <f>E9*4</f>
        <v>4</v>
      </c>
      <c r="F18" s="1">
        <f t="shared" ref="F18:G18" si="1">F9*4</f>
        <v>4</v>
      </c>
      <c r="G18" s="1">
        <f t="shared" si="1"/>
        <v>4</v>
      </c>
      <c r="H18" s="1"/>
      <c r="I18" s="1"/>
      <c r="J18" s="1"/>
      <c r="K18" s="1"/>
      <c r="L18" s="1"/>
      <c r="M18" s="1"/>
      <c r="N18" s="1"/>
    </row>
    <row r="19" spans="1:14">
      <c r="A19" s="1"/>
      <c r="B19" s="1"/>
      <c r="C19" s="1">
        <v>3</v>
      </c>
      <c r="D19" s="2">
        <f t="shared" si="0"/>
        <v>6</v>
      </c>
      <c r="E19" s="3">
        <f t="shared" ref="E19:G22" si="2">E10*4</f>
        <v>8</v>
      </c>
      <c r="F19" s="1">
        <f t="shared" si="2"/>
        <v>8</v>
      </c>
      <c r="G19" s="1">
        <f t="shared" si="2"/>
        <v>4</v>
      </c>
      <c r="H19" s="3">
        <f>H10</f>
        <v>1</v>
      </c>
      <c r="I19" s="1">
        <f>I10</f>
        <v>2</v>
      </c>
      <c r="J19" s="1">
        <f>J10</f>
        <v>1</v>
      </c>
      <c r="K19" s="1"/>
      <c r="L19" s="1"/>
      <c r="M19" s="1">
        <f>F19+G19*I19+J19</f>
        <v>17</v>
      </c>
      <c r="N19" s="1"/>
    </row>
    <row r="20" spans="1:14">
      <c r="A20" s="1"/>
      <c r="B20" s="1"/>
      <c r="C20" s="1">
        <v>4</v>
      </c>
      <c r="D20" s="2">
        <f t="shared" si="0"/>
        <v>6</v>
      </c>
      <c r="E20" s="3">
        <f t="shared" si="2"/>
        <v>12</v>
      </c>
      <c r="F20" s="1">
        <f t="shared" si="2"/>
        <v>12</v>
      </c>
      <c r="G20" s="1">
        <f t="shared" si="2"/>
        <v>4</v>
      </c>
      <c r="H20" s="3">
        <f t="shared" ref="H20:I20" si="3">H11</f>
        <v>3</v>
      </c>
      <c r="I20" s="1">
        <f t="shared" si="3"/>
        <v>6</v>
      </c>
      <c r="J20" s="1">
        <f t="shared" ref="J20:J22" si="4">J11</f>
        <v>2</v>
      </c>
      <c r="K20" s="1"/>
      <c r="L20" s="1"/>
      <c r="M20" s="1"/>
      <c r="N20" s="1"/>
    </row>
    <row r="21" spans="1:14">
      <c r="C21" s="1">
        <v>5</v>
      </c>
      <c r="D21" s="2">
        <f t="shared" si="0"/>
        <v>6</v>
      </c>
      <c r="E21" s="3">
        <f t="shared" si="2"/>
        <v>16</v>
      </c>
      <c r="F21" s="1">
        <f t="shared" si="2"/>
        <v>16</v>
      </c>
      <c r="G21" s="1">
        <f t="shared" si="2"/>
        <v>4</v>
      </c>
      <c r="H21" s="3">
        <f>H12</f>
        <v>6</v>
      </c>
      <c r="I21" s="1">
        <f>I12</f>
        <v>12</v>
      </c>
      <c r="J21" s="1">
        <f>J12</f>
        <v>3</v>
      </c>
    </row>
    <row r="22" spans="1:14">
      <c r="C22" s="1">
        <v>6</v>
      </c>
      <c r="D22" s="2">
        <f t="shared" si="0"/>
        <v>6</v>
      </c>
      <c r="E22" s="3">
        <f t="shared" si="2"/>
        <v>20</v>
      </c>
      <c r="F22" s="1">
        <f t="shared" si="2"/>
        <v>20</v>
      </c>
      <c r="G22" s="1">
        <f t="shared" si="2"/>
        <v>4</v>
      </c>
      <c r="H22" s="3">
        <f t="shared" ref="H22:I22" si="5">H13</f>
        <v>10</v>
      </c>
      <c r="I22" s="1">
        <f t="shared" si="5"/>
        <v>20</v>
      </c>
      <c r="J22" s="1">
        <f t="shared" si="4"/>
        <v>4</v>
      </c>
    </row>
    <row r="23" spans="1:14" ht="24" customHeight="1" thickBot="1">
      <c r="C23" s="1"/>
      <c r="D23" s="2"/>
      <c r="E23" s="3"/>
      <c r="F23" s="1"/>
      <c r="G23" s="1"/>
      <c r="H23" s="3"/>
      <c r="I23" s="1"/>
      <c r="J23" s="1"/>
    </row>
    <row r="24" spans="1:14" ht="31.5" customHeight="1" thickTop="1">
      <c r="C24" s="4"/>
      <c r="D24" s="5" t="s">
        <v>14</v>
      </c>
      <c r="E24" s="5" t="s">
        <v>12</v>
      </c>
      <c r="F24" s="6" t="s">
        <v>13</v>
      </c>
    </row>
    <row r="25" spans="1:14">
      <c r="C25" s="7">
        <v>1</v>
      </c>
      <c r="D25" s="8">
        <f>D16</f>
        <v>6</v>
      </c>
      <c r="E25" s="8">
        <f>D16</f>
        <v>6</v>
      </c>
      <c r="F25" s="9">
        <f>D16+D17</f>
        <v>12</v>
      </c>
      <c r="G25" s="1"/>
    </row>
    <row r="26" spans="1:14">
      <c r="C26" s="7">
        <v>2</v>
      </c>
      <c r="D26" s="8">
        <f>D25+F18+G18</f>
        <v>14</v>
      </c>
      <c r="E26" s="8">
        <f>D16+D17+F18+G18</f>
        <v>20</v>
      </c>
      <c r="F26" s="9">
        <f>F25+D18+E18+F18+G18</f>
        <v>30</v>
      </c>
      <c r="G26" s="1"/>
    </row>
    <row r="27" spans="1:14">
      <c r="C27" s="7">
        <v>3</v>
      </c>
      <c r="D27" s="8">
        <f>D26+F19+G19+I19+J19</f>
        <v>29</v>
      </c>
      <c r="E27" s="8">
        <f>E26+D18+E18+F19+G19+I19+J19</f>
        <v>45</v>
      </c>
      <c r="F27" s="9">
        <f>F26+D19+E19+F19+G19+H19+I19+J19</f>
        <v>60</v>
      </c>
      <c r="G27" s="1"/>
    </row>
    <row r="28" spans="1:14">
      <c r="C28" s="7">
        <v>4</v>
      </c>
      <c r="D28" s="8">
        <f>D27+F20+G20+I20+J20</f>
        <v>53</v>
      </c>
      <c r="E28" s="8">
        <f>E27+D19+E19+F20+G20+H19+I20+J20</f>
        <v>84</v>
      </c>
      <c r="F28" s="9">
        <f>F27+SUM(D20:J20)</f>
        <v>105</v>
      </c>
      <c r="G28" s="1"/>
    </row>
    <row r="29" spans="1:14">
      <c r="C29" s="7">
        <v>5</v>
      </c>
      <c r="D29" s="8">
        <f>D28+F21+G21+I21+J21</f>
        <v>88</v>
      </c>
      <c r="E29" s="10">
        <f>E28+D20+E20+F21+G21+H20+I21+J21</f>
        <v>140</v>
      </c>
      <c r="F29" s="9">
        <f>F28+SUM(D21:J21)</f>
        <v>168</v>
      </c>
      <c r="G29" s="1"/>
    </row>
    <row r="30" spans="1:14">
      <c r="C30" s="7">
        <v>6</v>
      </c>
      <c r="D30" s="8">
        <f>D29+F22+G22+I22+J22</f>
        <v>136</v>
      </c>
      <c r="E30" s="10">
        <f>E29+D21+E21+F22+G22+H21+I22+J22</f>
        <v>216</v>
      </c>
      <c r="F30" s="9">
        <f>F29+SUM(D22:J22)</f>
        <v>252</v>
      </c>
      <c r="G30" s="1"/>
    </row>
    <row r="31" spans="1:14" ht="38.25" customHeight="1" thickBot="1">
      <c r="C31" s="11"/>
      <c r="D31" s="12" t="s">
        <v>10</v>
      </c>
      <c r="E31" s="12" t="s">
        <v>11</v>
      </c>
      <c r="F31" s="13"/>
    </row>
    <row r="32" spans="1:14" ht="13.8" thickTop="1">
      <c r="C32" s="1"/>
      <c r="D32" s="1"/>
      <c r="E32" s="1"/>
      <c r="F32" s="1"/>
    </row>
  </sheetData>
  <mergeCells count="2">
    <mergeCell ref="E5:G5"/>
    <mergeCell ref="E14:G14"/>
  </mergeCells>
  <phoneticPr fontId="1"/>
  <pageMargins left="0.7" right="0.7" top="0.75" bottom="0.75" header="0.3" footer="0.3"/>
  <pageSetup paperSize="9" orientation="portrait" r:id="rId1"/>
  <drawing r:id="rId2"/>
  <legacyDrawing r:id="rId3"/>
  <oleObjects>
    <oleObject progId="パッケージャー シェル オブジェクト" dvAspect="DVASPECT_ICON" shapeId="1026" r:id="rId4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Akihisa Kameari</dc:creator>
  <cp:lastModifiedBy>Akihisa Kameari</cp:lastModifiedBy>
  <dcterms:created xsi:type="dcterms:W3CDTF">2024-02-14T04:16:25Z</dcterms:created>
  <dcterms:modified xsi:type="dcterms:W3CDTF">2025-09-10T10:47:01Z</dcterms:modified>
</cp:coreProperties>
</file>