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24" windowWidth="14376" windowHeight="861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3" i="1"/>
  <c r="T12"/>
  <c r="P12"/>
  <c r="O12"/>
  <c r="N12"/>
  <c r="B12"/>
  <c r="T11"/>
  <c r="P11"/>
  <c r="O11"/>
  <c r="N11"/>
  <c r="B11"/>
  <c r="T10"/>
  <c r="P10"/>
  <c r="O10"/>
  <c r="N10"/>
  <c r="B10"/>
  <c r="T9"/>
  <c r="P9"/>
  <c r="O9"/>
  <c r="N9"/>
  <c r="B9"/>
  <c r="T8"/>
  <c r="P8"/>
  <c r="O8"/>
  <c r="N8"/>
  <c r="B8"/>
  <c r="T7"/>
  <c r="P7"/>
  <c r="O7"/>
  <c r="N7"/>
  <c r="B7"/>
  <c r="T6"/>
  <c r="P6"/>
  <c r="O6"/>
  <c r="N6"/>
  <c r="B6"/>
</calcChain>
</file>

<file path=xl/sharedStrings.xml><?xml version="1.0" encoding="utf-8"?>
<sst xmlns="http://schemas.openxmlformats.org/spreadsheetml/2006/main" count="15" uniqueCount="9">
  <si>
    <t>nv</t>
    <phoneticPr fontId="1"/>
  </si>
  <si>
    <t>ne</t>
    <phoneticPr fontId="1"/>
  </si>
  <si>
    <t>ndof</t>
  </si>
  <si>
    <t>nonzero</t>
    <phoneticPr fontId="1"/>
  </si>
  <si>
    <t>Iterations</t>
    <phoneticPr fontId="1"/>
  </si>
  <si>
    <t>time</t>
    <phoneticPr fontId="1"/>
  </si>
  <si>
    <t>Bz0</t>
    <phoneticPr fontId="1"/>
  </si>
  <si>
    <t>Wm</t>
    <phoneticPr fontId="1"/>
  </si>
  <si>
    <t>Je</t>
    <phoneticPr fontId="1"/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</si>
</sst>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Arial Unicode MS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trendline>
            <c:trendlineType val="linear"/>
            <c:dispEq val="1"/>
            <c:trendlineLbl>
              <c:layout>
                <c:manualLayout>
                  <c:x val="-8.8608486439195097E-2"/>
                  <c:y val="2.5503791192767571E-2"/>
                </c:manualLayout>
              </c:layout>
              <c:numFmt formatCode="General" sourceLinked="0"/>
            </c:trendlineLbl>
          </c:trendline>
          <c:xVal>
            <c:numRef>
              <c:f>Sheet1!$B$6:$B$13</c:f>
              <c:numCache>
                <c:formatCode>General</c:formatCode>
                <c:ptCount val="8"/>
                <c:pt idx="0">
                  <c:v>6.067217413039656E-3</c:v>
                </c:pt>
                <c:pt idx="1">
                  <c:v>5.3957915828555733E-3</c:v>
                </c:pt>
                <c:pt idx="2">
                  <c:v>3.4686850557559931E-3</c:v>
                </c:pt>
                <c:pt idx="3">
                  <c:v>2.6222802101953315E-3</c:v>
                </c:pt>
                <c:pt idx="4">
                  <c:v>1.5604357367807961E-3</c:v>
                </c:pt>
                <c:pt idx="5">
                  <c:v>1.1146367028598368E-3</c:v>
                </c:pt>
                <c:pt idx="6">
                  <c:v>7.4480214651201099E-4</c:v>
                </c:pt>
                <c:pt idx="7">
                  <c:v>4.9888033471339648E-4</c:v>
                </c:pt>
              </c:numCache>
            </c:numRef>
          </c:xVal>
          <c:yVal>
            <c:numRef>
              <c:f>Sheet1!$M$6:$M$13</c:f>
              <c:numCache>
                <c:formatCode>General</c:formatCode>
                <c:ptCount val="8"/>
                <c:pt idx="0">
                  <c:v>4.7242838154791897</c:v>
                </c:pt>
                <c:pt idx="1">
                  <c:v>4.7225638631586797</c:v>
                </c:pt>
                <c:pt idx="2">
                  <c:v>4.72644929052852</c:v>
                </c:pt>
                <c:pt idx="3">
                  <c:v>4.7263635937795598</c:v>
                </c:pt>
                <c:pt idx="4">
                  <c:v>4.7330036350295996</c:v>
                </c:pt>
                <c:pt idx="5">
                  <c:v>4.7342884295936702</c:v>
                </c:pt>
                <c:pt idx="6">
                  <c:v>4.7340336892087302</c:v>
                </c:pt>
                <c:pt idx="7">
                  <c:v>4.7353489515384899</c:v>
                </c:pt>
              </c:numCache>
            </c:numRef>
          </c:yVal>
        </c:ser>
        <c:axId val="111817856"/>
        <c:axId val="132032384"/>
      </c:scatterChart>
      <c:valAx>
        <c:axId val="111817856"/>
        <c:scaling>
          <c:orientation val="minMax"/>
        </c:scaling>
        <c:axPos val="b"/>
        <c:numFmt formatCode="General" sourceLinked="1"/>
        <c:tickLblPos val="nextTo"/>
        <c:crossAx val="132032384"/>
        <c:crosses val="autoZero"/>
        <c:crossBetween val="midCat"/>
      </c:valAx>
      <c:valAx>
        <c:axId val="132032384"/>
        <c:scaling>
          <c:orientation val="minMax"/>
        </c:scaling>
        <c:axPos val="l"/>
        <c:majorGridlines/>
        <c:numFmt formatCode="General" sourceLinked="1"/>
        <c:tickLblPos val="nextTo"/>
        <c:crossAx val="1118178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trendline>
            <c:trendlineType val="linear"/>
            <c:dispEq val="1"/>
            <c:trendlineLbl>
              <c:layout/>
              <c:numFmt formatCode="0.0000E+00" sourceLinked="0"/>
            </c:trendlineLbl>
          </c:trendline>
          <c:xVal>
            <c:numRef>
              <c:f>Sheet1!$B$6:$B$13</c:f>
              <c:numCache>
                <c:formatCode>General</c:formatCode>
                <c:ptCount val="8"/>
                <c:pt idx="0">
                  <c:v>6.067217413039656E-3</c:v>
                </c:pt>
                <c:pt idx="1">
                  <c:v>5.3957915828555733E-3</c:v>
                </c:pt>
                <c:pt idx="2">
                  <c:v>3.4686850557559931E-3</c:v>
                </c:pt>
                <c:pt idx="3">
                  <c:v>2.6222802101953315E-3</c:v>
                </c:pt>
                <c:pt idx="4">
                  <c:v>1.5604357367807961E-3</c:v>
                </c:pt>
                <c:pt idx="5">
                  <c:v>1.1146367028598368E-3</c:v>
                </c:pt>
                <c:pt idx="6">
                  <c:v>7.4480214651201099E-4</c:v>
                </c:pt>
                <c:pt idx="7">
                  <c:v>4.9888033471339648E-4</c:v>
                </c:pt>
              </c:numCache>
            </c:numRef>
          </c:xVal>
          <c:yVal>
            <c:numRef>
              <c:f>Sheet1!$L$6:$L$13</c:f>
              <c:numCache>
                <c:formatCode>General</c:formatCode>
                <c:ptCount val="8"/>
                <c:pt idx="0">
                  <c:v>4.6958226341725102E-3</c:v>
                </c:pt>
                <c:pt idx="1">
                  <c:v>4.6950208460682296E-3</c:v>
                </c:pt>
                <c:pt idx="2">
                  <c:v>4.7089712553095497E-3</c:v>
                </c:pt>
                <c:pt idx="3">
                  <c:v>4.71025855481382E-3</c:v>
                </c:pt>
                <c:pt idx="4">
                  <c:v>4.7292256797679903E-3</c:v>
                </c:pt>
                <c:pt idx="5">
                  <c:v>4.7329310395755903E-3</c:v>
                </c:pt>
                <c:pt idx="6">
                  <c:v>4.7346884151551402E-3</c:v>
                </c:pt>
                <c:pt idx="7">
                  <c:v>4.7374765890898897E-3</c:v>
                </c:pt>
              </c:numCache>
            </c:numRef>
          </c:yVal>
        </c:ser>
        <c:axId val="113964160"/>
        <c:axId val="113712512"/>
      </c:scatterChart>
      <c:valAx>
        <c:axId val="113964160"/>
        <c:scaling>
          <c:orientation val="minMax"/>
        </c:scaling>
        <c:axPos val="b"/>
        <c:numFmt formatCode="General" sourceLinked="1"/>
        <c:tickLblPos val="nextTo"/>
        <c:crossAx val="113712512"/>
        <c:crosses val="autoZero"/>
        <c:crossBetween val="midCat"/>
      </c:valAx>
      <c:valAx>
        <c:axId val="113712512"/>
        <c:scaling>
          <c:orientation val="minMax"/>
        </c:scaling>
        <c:axPos val="l"/>
        <c:majorGridlines/>
        <c:numFmt formatCode="General" sourceLinked="1"/>
        <c:tickLblPos val="nextTo"/>
        <c:crossAx val="1139641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>
        <c:manualLayout>
          <c:layoutTarget val="inner"/>
          <c:xMode val="edge"/>
          <c:yMode val="edge"/>
          <c:x val="0.207039745031871"/>
          <c:y val="0.14284509400353732"/>
          <c:w val="0.66174805072442866"/>
          <c:h val="0.63062604544898204"/>
        </c:manualLayout>
      </c:layout>
      <c:scatterChart>
        <c:scatterStyle val="lineMarker"/>
        <c:ser>
          <c:idx val="0"/>
          <c:order val="0"/>
          <c:tx>
            <c:v>Wj</c:v>
          </c:tx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Sheet1!$B$7:$B$13</c:f>
              <c:numCache>
                <c:formatCode>General</c:formatCode>
                <c:ptCount val="7"/>
                <c:pt idx="0">
                  <c:v>5.3957915828555733E-3</c:v>
                </c:pt>
                <c:pt idx="1">
                  <c:v>3.4686850557559931E-3</c:v>
                </c:pt>
                <c:pt idx="2">
                  <c:v>2.6222802101953315E-3</c:v>
                </c:pt>
                <c:pt idx="3">
                  <c:v>1.5604357367807961E-3</c:v>
                </c:pt>
                <c:pt idx="4">
                  <c:v>1.1146367028598368E-3</c:v>
                </c:pt>
                <c:pt idx="5">
                  <c:v>7.4480214651201099E-4</c:v>
                </c:pt>
                <c:pt idx="6">
                  <c:v>4.9888033471339648E-4</c:v>
                </c:pt>
              </c:numCache>
            </c:numRef>
          </c:xVal>
          <c:yVal>
            <c:numRef>
              <c:f>Sheet1!$M$7:$M$13</c:f>
              <c:numCache>
                <c:formatCode>General</c:formatCode>
                <c:ptCount val="7"/>
                <c:pt idx="0">
                  <c:v>4.7225638631586797</c:v>
                </c:pt>
                <c:pt idx="1">
                  <c:v>4.72644929052852</c:v>
                </c:pt>
                <c:pt idx="2">
                  <c:v>4.7263635937795598</c:v>
                </c:pt>
                <c:pt idx="3">
                  <c:v>4.7330036350295996</c:v>
                </c:pt>
                <c:pt idx="4">
                  <c:v>4.7342884295936702</c:v>
                </c:pt>
                <c:pt idx="5">
                  <c:v>4.7340336892087302</c:v>
                </c:pt>
                <c:pt idx="6">
                  <c:v>4.7353489515384899</c:v>
                </c:pt>
              </c:numCache>
            </c:numRef>
          </c:yVal>
        </c:ser>
        <c:dLbls/>
        <c:axId val="114793472"/>
        <c:axId val="132052480"/>
      </c:scatterChart>
      <c:valAx>
        <c:axId val="114793472"/>
        <c:scaling>
          <c:orientation val="minMax"/>
        </c:scaling>
        <c:axPos val="b"/>
        <c:numFmt formatCode="General" sourceLinked="1"/>
        <c:majorTickMark val="none"/>
        <c:tickLblPos val="nextTo"/>
        <c:crossAx val="132052480"/>
        <c:crosses val="autoZero"/>
        <c:crossBetween val="midCat"/>
      </c:valAx>
      <c:valAx>
        <c:axId val="132052480"/>
        <c:scaling>
          <c:orientation val="minMax"/>
          <c:max val="4.74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Wj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479347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2062987318892828"/>
          <c:y val="0.2071063332109393"/>
          <c:w val="0.21248473748473748"/>
          <c:h val="0.15615641956672516"/>
        </c:manualLayout>
      </c:layout>
      <c:spPr>
        <a:solidFill>
          <a:schemeClr val="bg1"/>
        </a:solidFill>
      </c:sp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>
        <c:manualLayout>
          <c:layoutTarget val="inner"/>
          <c:xMode val="edge"/>
          <c:yMode val="edge"/>
          <c:x val="0.21093285214348206"/>
          <c:y val="0.10684055118110236"/>
          <c:w val="0.58035170603674535"/>
          <c:h val="0.63829068241469811"/>
        </c:manualLayout>
      </c:layout>
      <c:scatterChart>
        <c:scatterStyle val="lineMarker"/>
        <c:ser>
          <c:idx val="0"/>
          <c:order val="0"/>
          <c:tx>
            <c:v>Um</c:v>
          </c:tx>
          <c:trendline>
            <c:trendlineType val="linear"/>
            <c:dispEq val="1"/>
            <c:trendlineLbl>
              <c:layout>
                <c:manualLayout>
                  <c:x val="-7.2203412073490819E-2"/>
                  <c:y val="-5.8996792067658212E-2"/>
                </c:manualLayout>
              </c:layout>
              <c:numFmt formatCode="#,##0.000000_);\(#,##0.000000\)" sourceLinked="0"/>
            </c:trendlineLbl>
          </c:trendline>
          <c:xVal>
            <c:numRef>
              <c:f>Sheet1!$B$7:$B$13</c:f>
              <c:numCache>
                <c:formatCode>General</c:formatCode>
                <c:ptCount val="7"/>
                <c:pt idx="0">
                  <c:v>5.3957915828555733E-3</c:v>
                </c:pt>
                <c:pt idx="1">
                  <c:v>3.4686850557559931E-3</c:v>
                </c:pt>
                <c:pt idx="2">
                  <c:v>2.6222802101953315E-3</c:v>
                </c:pt>
                <c:pt idx="3">
                  <c:v>1.5604357367807961E-3</c:v>
                </c:pt>
                <c:pt idx="4">
                  <c:v>1.1146367028598368E-3</c:v>
                </c:pt>
                <c:pt idx="5">
                  <c:v>7.4480214651201099E-4</c:v>
                </c:pt>
                <c:pt idx="6">
                  <c:v>4.9888033471339648E-4</c:v>
                </c:pt>
              </c:numCache>
            </c:numRef>
          </c:xVal>
          <c:yVal>
            <c:numRef>
              <c:f>Sheet1!$L$7:$L$13</c:f>
              <c:numCache>
                <c:formatCode>General</c:formatCode>
                <c:ptCount val="7"/>
                <c:pt idx="0">
                  <c:v>4.6950208460682296E-3</c:v>
                </c:pt>
                <c:pt idx="1">
                  <c:v>4.7089712553095497E-3</c:v>
                </c:pt>
                <c:pt idx="2">
                  <c:v>4.71025855481382E-3</c:v>
                </c:pt>
                <c:pt idx="3">
                  <c:v>4.7292256797679903E-3</c:v>
                </c:pt>
                <c:pt idx="4">
                  <c:v>4.7329310395755903E-3</c:v>
                </c:pt>
                <c:pt idx="5">
                  <c:v>4.7346884151551402E-3</c:v>
                </c:pt>
                <c:pt idx="6">
                  <c:v>4.7374765890898897E-3</c:v>
                </c:pt>
              </c:numCache>
            </c:numRef>
          </c:yVal>
        </c:ser>
        <c:dLbls/>
        <c:axId val="113662208"/>
        <c:axId val="113672960"/>
      </c:scatterChart>
      <c:valAx>
        <c:axId val="113662208"/>
        <c:scaling>
          <c:orientation val="minMax"/>
        </c:scaling>
        <c:axPos val="b"/>
        <c:numFmt formatCode="General" sourceLinked="1"/>
        <c:majorTickMark val="none"/>
        <c:tickLblPos val="nextTo"/>
        <c:crossAx val="113672960"/>
        <c:crosses val="autoZero"/>
        <c:crossBetween val="midCat"/>
      </c:valAx>
      <c:valAx>
        <c:axId val="113672960"/>
        <c:scaling>
          <c:orientation val="minMax"/>
          <c:max val="4.7400000000000012E-3"/>
          <c:min val="4.6900000000000006E-3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Um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366220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0490266841644793"/>
          <c:y val="0.1616531787693205"/>
          <c:w val="0.21454177602799651"/>
          <c:h val="0.2229899387576553"/>
        </c:manualLayout>
      </c:layout>
      <c:spPr>
        <a:solidFill>
          <a:schemeClr val="bg1"/>
        </a:solidFill>
      </c:spPr>
    </c:legend>
    <c:plotVisOnly val="1"/>
  </c:chart>
  <c:txPr>
    <a:bodyPr/>
    <a:lstStyle/>
    <a:p>
      <a:pPr>
        <a:defRPr b="1"/>
      </a:pPr>
      <a:endParaRPr lang="ja-JP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7</xdr:row>
      <xdr:rowOff>182880</xdr:rowOff>
    </xdr:from>
    <xdr:to>
      <xdr:col>8</xdr:col>
      <xdr:colOff>327660</xdr:colOff>
      <xdr:row>23</xdr:row>
      <xdr:rowOff>106680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327660</xdr:colOff>
      <xdr:row>18</xdr:row>
      <xdr:rowOff>15240</xdr:rowOff>
    </xdr:from>
    <xdr:to>
      <xdr:col>15</xdr:col>
      <xdr:colOff>22860</xdr:colOff>
      <xdr:row>34</xdr:row>
      <xdr:rowOff>76200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</xdr:colOff>
      <xdr:row>11</xdr:row>
      <xdr:rowOff>7620</xdr:rowOff>
    </xdr:from>
    <xdr:to>
      <xdr:col>7</xdr:col>
      <xdr:colOff>518160</xdr:colOff>
      <xdr:row>28</xdr:row>
      <xdr:rowOff>53340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594360</xdr:colOff>
      <xdr:row>18</xdr:row>
      <xdr:rowOff>99060</xdr:rowOff>
    </xdr:from>
    <xdr:to>
      <xdr:col>16</xdr:col>
      <xdr:colOff>38100</xdr:colOff>
      <xdr:row>34</xdr:row>
      <xdr:rowOff>129540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0.47985</cdr:x>
      <cdr:y>0.8342</cdr:y>
    </cdr:from>
    <cdr:to>
      <cdr:x>0.58242</cdr:x>
      <cdr:y>0.93297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996440" y="2453640"/>
          <a:ext cx="426720" cy="290532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0.45833</cdr:x>
      <cdr:y>0.83056</cdr:y>
    </cdr:from>
    <cdr:to>
      <cdr:x>0.55167</cdr:x>
      <cdr:y>0.93647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095500" y="2278380"/>
          <a:ext cx="426720" cy="290532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W13"/>
  <sheetViews>
    <sheetView tabSelected="1" workbookViewId="0">
      <selection activeCell="M6" sqref="M6"/>
    </sheetView>
  </sheetViews>
  <sheetFormatPr defaultRowHeight="13.2"/>
  <cols>
    <col min="13" max="13" width="12.21875" customWidth="1"/>
  </cols>
  <sheetData>
    <row r="5" spans="2:23" ht="15">
      <c r="D5" t="s">
        <v>0</v>
      </c>
      <c r="E5" t="s">
        <v>1</v>
      </c>
      <c r="F5" s="1" t="s">
        <v>2</v>
      </c>
      <c r="G5" t="s">
        <v>3</v>
      </c>
      <c r="H5" t="s">
        <v>4</v>
      </c>
      <c r="I5" t="s">
        <v>5</v>
      </c>
      <c r="J5" t="s">
        <v>6</v>
      </c>
      <c r="L5" t="s">
        <v>7</v>
      </c>
      <c r="M5" t="s">
        <v>8</v>
      </c>
      <c r="Q5" t="s">
        <v>1</v>
      </c>
      <c r="R5" t="s">
        <v>7</v>
      </c>
      <c r="S5" t="s">
        <v>8</v>
      </c>
      <c r="U5" t="s">
        <v>1</v>
      </c>
      <c r="V5" t="s">
        <v>7</v>
      </c>
      <c r="W5" t="s">
        <v>8</v>
      </c>
    </row>
    <row r="6" spans="2:23" ht="15">
      <c r="B6">
        <f>POWER(E6, -2/3)</f>
        <v>6.067217413039656E-3</v>
      </c>
      <c r="C6">
        <v>0</v>
      </c>
      <c r="D6" s="1">
        <v>105</v>
      </c>
      <c r="E6" s="1">
        <v>2116</v>
      </c>
      <c r="F6" s="1">
        <v>3368</v>
      </c>
      <c r="G6" s="1">
        <v>158502</v>
      </c>
      <c r="H6" s="1">
        <v>45</v>
      </c>
      <c r="I6" s="1">
        <v>4.4808600010583101E-2</v>
      </c>
      <c r="J6" s="1">
        <v>0.484746346188136</v>
      </c>
      <c r="K6" s="1">
        <v>0.83523795601949602</v>
      </c>
      <c r="L6" s="1">
        <v>4.6958226341725102E-3</v>
      </c>
      <c r="M6" s="1">
        <v>4.7242838154791897</v>
      </c>
      <c r="N6" t="e">
        <f>ABS(L6-L$3)/L$3</f>
        <v>#DIV/0!</v>
      </c>
      <c r="O6" t="e">
        <f>ABS(M6-M$3)/M$3</f>
        <v>#DIV/0!</v>
      </c>
      <c r="P6">
        <f>POWER(Q6, -2/3)</f>
        <v>2.8394603542583455E-2</v>
      </c>
      <c r="Q6" s="1">
        <v>209</v>
      </c>
      <c r="R6" s="1">
        <v>43876.747058957</v>
      </c>
      <c r="S6" s="1">
        <v>51276.371732610402</v>
      </c>
      <c r="T6">
        <f>POWER(U6, -2/3)</f>
        <v>2.3589964027269698E-2</v>
      </c>
      <c r="U6" s="1">
        <v>276</v>
      </c>
      <c r="V6" s="1">
        <v>43867.633449333698</v>
      </c>
      <c r="W6" s="1">
        <v>51322.651474181599</v>
      </c>
    </row>
    <row r="7" spans="2:23" ht="15">
      <c r="B7">
        <f t="shared" ref="B7:B13" si="0">POWER(E7, -2/3)</f>
        <v>5.3957915828555733E-3</v>
      </c>
      <c r="C7">
        <v>1</v>
      </c>
      <c r="D7" s="1">
        <v>316</v>
      </c>
      <c r="E7" s="1">
        <v>2523</v>
      </c>
      <c r="F7" s="1">
        <v>9523</v>
      </c>
      <c r="G7" s="1">
        <v>515219</v>
      </c>
      <c r="H7" s="1">
        <v>65</v>
      </c>
      <c r="I7" s="1">
        <v>0.25977430000784801</v>
      </c>
      <c r="J7" s="1">
        <v>0.45955625904484299</v>
      </c>
      <c r="K7" s="1">
        <v>0.82253943171544996</v>
      </c>
      <c r="L7" s="1">
        <v>4.6950208460682296E-3</v>
      </c>
      <c r="M7" s="1">
        <v>4.7225638631586797</v>
      </c>
      <c r="N7" t="e">
        <f t="shared" ref="N7:O12" si="1">ABS(L7-L$3)/L$3</f>
        <v>#DIV/0!</v>
      </c>
      <c r="O7" t="e">
        <f t="shared" si="1"/>
        <v>#DIV/0!</v>
      </c>
      <c r="P7">
        <f t="shared" ref="P7:P12" si="2">POWER(Q7, -2/3)</f>
        <v>1.2541418807821739E-2</v>
      </c>
      <c r="Q7" s="1">
        <v>712</v>
      </c>
      <c r="R7" s="1">
        <v>43869.935252372998</v>
      </c>
      <c r="S7" s="1">
        <v>51266.894289933603</v>
      </c>
      <c r="T7">
        <f t="shared" ref="T7:T12" si="3">POWER(U7, -2/3)</f>
        <v>8.8505717748640737E-3</v>
      </c>
      <c r="U7" s="1">
        <v>1201</v>
      </c>
      <c r="V7" s="1">
        <v>43350.193065364001</v>
      </c>
      <c r="W7" s="1">
        <v>51361.142313324097</v>
      </c>
    </row>
    <row r="8" spans="2:23" ht="15">
      <c r="B8">
        <f t="shared" si="0"/>
        <v>3.4686850557559931E-3</v>
      </c>
      <c r="C8">
        <v>2</v>
      </c>
      <c r="D8" s="1">
        <v>895</v>
      </c>
      <c r="E8" s="1">
        <v>4895</v>
      </c>
      <c r="F8" s="1">
        <v>54026</v>
      </c>
      <c r="G8" s="1">
        <v>2686968</v>
      </c>
      <c r="H8" s="1">
        <v>95</v>
      </c>
      <c r="I8" s="1">
        <v>1.4649351999978499</v>
      </c>
      <c r="J8" s="1">
        <v>-9.11462974859647E-2</v>
      </c>
      <c r="K8" s="1">
        <v>7.2554285869626006E-2</v>
      </c>
      <c r="L8" s="1">
        <v>4.7089712553095497E-3</v>
      </c>
      <c r="M8" s="1">
        <v>4.72644929052852</v>
      </c>
      <c r="N8" t="e">
        <f t="shared" si="1"/>
        <v>#DIV/0!</v>
      </c>
      <c r="O8" t="e">
        <f t="shared" si="1"/>
        <v>#DIV/0!</v>
      </c>
      <c r="P8">
        <f t="shared" si="2"/>
        <v>5.201076439825667E-3</v>
      </c>
      <c r="Q8" s="1">
        <v>2666</v>
      </c>
      <c r="R8" s="1">
        <v>43425.458661659301</v>
      </c>
      <c r="S8" s="1">
        <v>51460.983007263698</v>
      </c>
      <c r="T8">
        <f t="shared" si="3"/>
        <v>4.6291811951746078E-3</v>
      </c>
      <c r="U8" s="1">
        <v>3175</v>
      </c>
      <c r="V8" s="1">
        <v>43327.347302153597</v>
      </c>
      <c r="W8" s="1">
        <v>51344.228397478102</v>
      </c>
    </row>
    <row r="9" spans="2:23" ht="15">
      <c r="B9">
        <f t="shared" si="0"/>
        <v>2.6222802101953315E-3</v>
      </c>
      <c r="C9">
        <v>3</v>
      </c>
      <c r="D9" s="1">
        <v>1316</v>
      </c>
      <c r="E9" s="1">
        <v>7447</v>
      </c>
      <c r="F9" s="1">
        <v>81814</v>
      </c>
      <c r="G9" s="1">
        <v>4221941</v>
      </c>
      <c r="H9" s="1">
        <v>174</v>
      </c>
      <c r="I9" s="1">
        <v>3.7494918000011199</v>
      </c>
      <c r="J9" s="1">
        <v>-9.7453597931889693E-2</v>
      </c>
      <c r="K9" s="1">
        <v>6.3962709471409696E-2</v>
      </c>
      <c r="L9" s="1">
        <v>4.71025855481382E-3</v>
      </c>
      <c r="M9" s="1">
        <v>4.7263635937795598</v>
      </c>
      <c r="N9" t="e">
        <f t="shared" si="1"/>
        <v>#DIV/0!</v>
      </c>
      <c r="O9" t="e">
        <f t="shared" si="1"/>
        <v>#DIV/0!</v>
      </c>
      <c r="P9">
        <f t="shared" si="2"/>
        <v>5.0361832767190943E-3</v>
      </c>
      <c r="Q9" s="1">
        <v>2798</v>
      </c>
      <c r="R9" s="1">
        <v>43425.690398228697</v>
      </c>
      <c r="S9" s="1">
        <v>51461.344766818103</v>
      </c>
      <c r="T9">
        <f t="shared" si="3"/>
        <v>3.747503846792961E-3</v>
      </c>
      <c r="U9" s="1">
        <v>4359</v>
      </c>
      <c r="V9" s="1">
        <v>43294.767433335801</v>
      </c>
      <c r="W9" s="1">
        <v>51350.8734899993</v>
      </c>
    </row>
    <row r="10" spans="2:23" ht="15">
      <c r="B10">
        <f t="shared" si="0"/>
        <v>1.5604357367807961E-3</v>
      </c>
      <c r="C10">
        <v>4</v>
      </c>
      <c r="D10" s="1">
        <v>2380</v>
      </c>
      <c r="E10" s="1">
        <v>16223</v>
      </c>
      <c r="F10" s="1">
        <v>154656</v>
      </c>
      <c r="G10" s="1">
        <v>8025074</v>
      </c>
      <c r="H10" s="1">
        <v>159</v>
      </c>
      <c r="I10" s="1">
        <v>7.1772972999897302</v>
      </c>
      <c r="J10" s="1">
        <v>-0.11547417755999199</v>
      </c>
      <c r="K10" s="1">
        <v>6.9345157653836101E-2</v>
      </c>
      <c r="L10" s="1">
        <v>4.7292256797679903E-3</v>
      </c>
      <c r="M10" s="1">
        <v>4.7330036350295996</v>
      </c>
      <c r="N10" t="e">
        <f t="shared" si="1"/>
        <v>#DIV/0!</v>
      </c>
      <c r="O10" t="e">
        <f t="shared" si="1"/>
        <v>#DIV/0!</v>
      </c>
      <c r="P10">
        <f t="shared" si="2"/>
        <v>2.6455410318490568E-3</v>
      </c>
      <c r="Q10" s="1">
        <v>7349</v>
      </c>
      <c r="R10" s="1">
        <v>43275.689620440397</v>
      </c>
      <c r="S10" s="1">
        <v>51348.0972970191</v>
      </c>
      <c r="T10">
        <f t="shared" si="3"/>
        <v>2.1851346586013731E-3</v>
      </c>
      <c r="U10" s="1">
        <v>9790</v>
      </c>
      <c r="V10" s="1">
        <v>43251.708675861199</v>
      </c>
      <c r="W10" s="1">
        <v>51364.391571068998</v>
      </c>
    </row>
    <row r="11" spans="2:23" ht="15">
      <c r="B11">
        <f t="shared" si="0"/>
        <v>1.1146367028598368E-3</v>
      </c>
      <c r="C11">
        <v>5</v>
      </c>
      <c r="D11" s="1">
        <v>4842</v>
      </c>
      <c r="E11" s="1">
        <v>26872</v>
      </c>
      <c r="F11" s="1">
        <v>339380</v>
      </c>
      <c r="G11" s="1">
        <v>17801350</v>
      </c>
      <c r="H11" s="1">
        <v>163</v>
      </c>
      <c r="I11" s="1">
        <v>18.730708599992699</v>
      </c>
      <c r="J11" s="1">
        <v>-0.11733191992270001</v>
      </c>
      <c r="K11" s="1">
        <v>6.9728550815815901E-2</v>
      </c>
      <c r="L11" s="1">
        <v>4.7329310395755903E-3</v>
      </c>
      <c r="M11" s="1">
        <v>4.7342884295936702</v>
      </c>
      <c r="N11" t="e">
        <f t="shared" si="1"/>
        <v>#DIV/0!</v>
      </c>
      <c r="O11" t="e">
        <f t="shared" si="1"/>
        <v>#DIV/0!</v>
      </c>
      <c r="P11">
        <f t="shared" si="2"/>
        <v>1.2210458914379795E-3</v>
      </c>
      <c r="Q11" s="1">
        <v>23437</v>
      </c>
      <c r="R11" s="1">
        <v>43245.489811792897</v>
      </c>
      <c r="S11" s="1">
        <v>51363.016042917901</v>
      </c>
      <c r="T11">
        <f t="shared" si="3"/>
        <v>1.4065448770768864E-3</v>
      </c>
      <c r="U11" s="1">
        <v>18957</v>
      </c>
      <c r="V11" s="1">
        <v>43244.021149754299</v>
      </c>
      <c r="W11" s="1">
        <v>51366.556703505899</v>
      </c>
    </row>
    <row r="12" spans="2:23" ht="15">
      <c r="B12">
        <f t="shared" si="0"/>
        <v>7.4480214651201099E-4</v>
      </c>
      <c r="C12">
        <v>6</v>
      </c>
      <c r="D12" s="1">
        <v>7229</v>
      </c>
      <c r="E12" s="1">
        <v>49197</v>
      </c>
      <c r="F12" s="1">
        <v>511435</v>
      </c>
      <c r="G12" s="1">
        <v>26998554</v>
      </c>
      <c r="H12" s="1">
        <v>180</v>
      </c>
      <c r="I12" s="1">
        <v>30.167621400003501</v>
      </c>
      <c r="J12" s="1">
        <v>-0.117476203911396</v>
      </c>
      <c r="K12" s="1">
        <v>6.9763999915326794E-2</v>
      </c>
      <c r="L12" s="1">
        <v>4.7346884151551402E-3</v>
      </c>
      <c r="M12" s="1">
        <v>4.7340336892087302</v>
      </c>
      <c r="N12" t="e">
        <f t="shared" si="1"/>
        <v>#DIV/0!</v>
      </c>
      <c r="O12" t="e">
        <f t="shared" si="1"/>
        <v>#DIV/0!</v>
      </c>
      <c r="P12">
        <f t="shared" si="2"/>
        <v>8.6017115243782491E-4</v>
      </c>
      <c r="Q12" s="1">
        <v>39639</v>
      </c>
      <c r="R12" s="1">
        <v>43241.868224155798</v>
      </c>
      <c r="S12" s="1">
        <v>51363.347225246602</v>
      </c>
      <c r="T12">
        <f t="shared" si="3"/>
        <v>9.8558644889164292E-4</v>
      </c>
      <c r="U12" s="1">
        <v>32319</v>
      </c>
      <c r="V12" s="1">
        <v>43241.513017277197</v>
      </c>
      <c r="W12" s="1">
        <v>51365.188881980903</v>
      </c>
    </row>
    <row r="13" spans="2:23" ht="15">
      <c r="B13">
        <f t="shared" si="0"/>
        <v>4.9888033471339648E-4</v>
      </c>
      <c r="D13" s="1">
        <v>13571</v>
      </c>
      <c r="E13" s="1">
        <v>89744</v>
      </c>
      <c r="F13" s="1">
        <v>980192</v>
      </c>
      <c r="G13" s="1">
        <v>51256175</v>
      </c>
      <c r="H13" s="1">
        <v>275</v>
      </c>
      <c r="I13" s="1">
        <v>86.227072300000103</v>
      </c>
      <c r="J13" s="1">
        <v>-0.118478514631915</v>
      </c>
      <c r="K13" s="1">
        <v>7.0072499353680706E-2</v>
      </c>
      <c r="L13" s="1">
        <v>4.7374765890898897E-3</v>
      </c>
      <c r="M13" s="1">
        <v>4.7353489515384899</v>
      </c>
      <c r="T13" s="1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Akihisa Kameari</dc:creator>
  <cp:lastModifiedBy>Akihisa Kameari</cp:lastModifiedBy>
  <dcterms:created xsi:type="dcterms:W3CDTF">2025-09-19T11:03:41Z</dcterms:created>
  <dcterms:modified xsi:type="dcterms:W3CDTF">2025-09-20T07:03:36Z</dcterms:modified>
</cp:coreProperties>
</file>