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088" yWindow="1356" windowWidth="14400" windowHeight="994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0" i="1"/>
  <c r="F31" s="1"/>
  <c r="F32" s="1"/>
  <c r="F33" s="1"/>
  <c r="F29"/>
  <c r="E33"/>
  <c r="E32"/>
  <c r="E31"/>
  <c r="E30"/>
  <c r="E29"/>
  <c r="F28"/>
  <c r="E28"/>
  <c r="D28"/>
  <c r="D29" s="1"/>
  <c r="D30" s="1"/>
  <c r="D31" s="1"/>
  <c r="D32" s="1"/>
  <c r="D33" s="1"/>
  <c r="M10"/>
  <c r="M11" s="1"/>
  <c r="M12" s="1"/>
  <c r="M9"/>
  <c r="M8"/>
  <c r="M7"/>
  <c r="L12"/>
  <c r="L11"/>
  <c r="L10"/>
  <c r="L8"/>
  <c r="L7"/>
  <c r="L9"/>
  <c r="K24"/>
  <c r="K25"/>
  <c r="J24"/>
  <c r="J25"/>
  <c r="I24"/>
  <c r="I25"/>
  <c r="H25"/>
  <c r="G25"/>
  <c r="F25"/>
  <c r="E25"/>
  <c r="D20"/>
  <c r="K23"/>
  <c r="K22"/>
  <c r="J23"/>
  <c r="J22"/>
  <c r="I23"/>
  <c r="I22"/>
  <c r="H24"/>
  <c r="G24"/>
  <c r="H23"/>
  <c r="G23"/>
  <c r="H22"/>
  <c r="G22"/>
  <c r="H21"/>
  <c r="G21"/>
  <c r="F24"/>
  <c r="F23"/>
  <c r="F22"/>
  <c r="F21"/>
  <c r="E24"/>
  <c r="E23"/>
  <c r="E22"/>
  <c r="E21"/>
  <c r="E20"/>
</calcChain>
</file>

<file path=xl/sharedStrings.xml><?xml version="1.0" encoding="utf-8"?>
<sst xmlns="http://schemas.openxmlformats.org/spreadsheetml/2006/main" count="45" uniqueCount="28">
  <si>
    <t>p</t>
    <phoneticPr fontId="1"/>
  </si>
  <si>
    <t>Hcurl</t>
    <phoneticPr fontId="1"/>
  </si>
  <si>
    <t>Typ2 2</t>
    <phoneticPr fontId="1"/>
  </si>
  <si>
    <t>Type 3</t>
    <phoneticPr fontId="1"/>
  </si>
  <si>
    <t>Type 1 grad</t>
    <phoneticPr fontId="1"/>
  </si>
  <si>
    <t>Tetra</t>
    <phoneticPr fontId="1"/>
  </si>
  <si>
    <t>FaceBased</t>
    <phoneticPr fontId="1"/>
  </si>
  <si>
    <t>Element Based</t>
    <phoneticPr fontId="1"/>
  </si>
  <si>
    <t>Edge-Based</t>
    <phoneticPr fontId="1"/>
  </si>
  <si>
    <t>Type II</t>
    <phoneticPr fontId="1"/>
  </si>
  <si>
    <t>Nograd</t>
    <phoneticPr fontId="1"/>
  </si>
  <si>
    <t>Nograd</t>
  </si>
  <si>
    <t>Type II</t>
  </si>
  <si>
    <t>Type 2</t>
    <phoneticPr fontId="1"/>
  </si>
  <si>
    <t>grad</t>
    <phoneticPr fontId="1"/>
  </si>
  <si>
    <t>edge</t>
    <phoneticPr fontId="1"/>
  </si>
  <si>
    <t>Type I</t>
  </si>
  <si>
    <t>Type I</t>
    <phoneticPr fontId="1"/>
  </si>
  <si>
    <t>Nograd</t>
    <phoneticPr fontId="1"/>
  </si>
  <si>
    <t>　p (次数）</t>
    <rPh sb="4" eb="6">
      <t>ジスウ</t>
    </rPh>
    <phoneticPr fontId="1"/>
  </si>
  <si>
    <t>ｐ次以下のの勾配関を含む</t>
    <rPh sb="1" eb="2">
      <t>ジ</t>
    </rPh>
    <rPh sb="2" eb="4">
      <t>イカ</t>
    </rPh>
    <rPh sb="6" eb="8">
      <t>コウバイ</t>
    </rPh>
    <rPh sb="8" eb="9">
      <t>セキ</t>
    </rPh>
    <rPh sb="10" eb="11">
      <t>フク</t>
    </rPh>
    <phoneticPr fontId="1"/>
  </si>
  <si>
    <t>（ｐ－１）次以下の勾配関を含む</t>
    <rPh sb="5" eb="6">
      <t>ジ</t>
    </rPh>
    <rPh sb="6" eb="8">
      <t>イカ</t>
    </rPh>
    <rPh sb="9" eb="11">
      <t>コウバイ</t>
    </rPh>
    <rPh sb="11" eb="12">
      <t>セキ</t>
    </rPh>
    <rPh sb="13" eb="14">
      <t>フク</t>
    </rPh>
    <phoneticPr fontId="1"/>
  </si>
  <si>
    <t>p</t>
    <phoneticPr fontId="1"/>
  </si>
  <si>
    <t>p-1</t>
    <phoneticPr fontId="1"/>
  </si>
  <si>
    <t>p-2</t>
    <phoneticPr fontId="1"/>
  </si>
  <si>
    <t>(p-2)(p-1)/2</t>
    <phoneticPr fontId="1"/>
  </si>
  <si>
    <t>(p-2)(p-1)</t>
    <phoneticPr fontId="1"/>
  </si>
  <si>
    <t>２次以上の関数の勾配を除く</t>
    <rPh sb="1" eb="2">
      <t>ジ</t>
    </rPh>
    <rPh sb="2" eb="4">
      <t>イジョウ</t>
    </rPh>
    <rPh sb="5" eb="7">
      <t>カンスウ</t>
    </rPh>
    <rPh sb="8" eb="10">
      <t>コウバイ</t>
    </rPh>
    <rPh sb="11" eb="12">
      <t>ノゾ</t>
    </rPh>
    <phoneticPr fontId="1"/>
  </si>
</sst>
</file>

<file path=xl/styles.xml><?xml version="1.0" encoding="utf-8"?>
<styleSheet xmlns="http://schemas.openxmlformats.org/spreadsheetml/2006/main">
  <numFmts count="1">
    <numFmt numFmtId="176" formatCode="0_ 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>
      <alignment vertical="center"/>
    </xf>
    <xf numFmtId="0" fontId="2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247650</xdr:colOff>
      <xdr:row>39</xdr:row>
      <xdr:rowOff>95250</xdr:rowOff>
    </xdr:from>
    <xdr:to>
      <xdr:col>16</xdr:col>
      <xdr:colOff>306705</xdr:colOff>
      <xdr:row>56</xdr:row>
      <xdr:rowOff>19050</xdr:rowOff>
    </xdr:to>
    <xdr:pic>
      <xdr:nvPicPr>
        <xdr:cNvPr id="1025" name="Picture 1" descr="https://cdn.discordapp.com/attachments/1199139847672184852/1201408655388590150/image.png?ex=65dc2b00&amp;is=65c9b600&amp;hm=5e1739e49179f6b5547aeca92ea480260e10dfcbfc546e59fc9d9ecd5ecbc5af&amp;=">
          <a:extLst>
            <a:ext uri="{FF2B5EF4-FFF2-40B4-BE49-F238E27FC236}">
              <a16:creationId xmlns=""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05050" y="9067800"/>
          <a:ext cx="9382125" cy="28384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5"/>
  <sheetViews>
    <sheetView tabSelected="1" topLeftCell="A17" workbookViewId="0">
      <selection activeCell="N27" sqref="N27:Q34"/>
    </sheetView>
  </sheetViews>
  <sheetFormatPr defaultRowHeight="13.2"/>
  <cols>
    <col min="4" max="4" width="8.44140625" customWidth="1"/>
    <col min="5" max="5" width="9.33203125" customWidth="1"/>
    <col min="6" max="6" width="10.44140625" customWidth="1"/>
    <col min="7" max="7" width="8.77734375" customWidth="1"/>
    <col min="8" max="8" width="8" customWidth="1"/>
    <col min="9" max="9" width="10.88671875" customWidth="1"/>
    <col min="14" max="14" width="8.77734375" customWidth="1"/>
    <col min="15" max="17" width="10.77734375" customWidth="1"/>
  </cols>
  <sheetData>
    <row r="1" spans="1:15">
      <c r="C1" s="1"/>
      <c r="D1" s="1"/>
      <c r="E1" s="1"/>
      <c r="F1" s="1"/>
      <c r="G1" s="1"/>
      <c r="H1" s="1"/>
      <c r="I1" s="1"/>
      <c r="J1" s="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5" ht="13.8" thickBo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5">
      <c r="A5" s="1"/>
      <c r="B5" s="1" t="s">
        <v>5</v>
      </c>
      <c r="C5" s="16"/>
      <c r="D5" s="17" t="s">
        <v>8</v>
      </c>
      <c r="E5" s="18"/>
      <c r="F5" s="17" t="s">
        <v>6</v>
      </c>
      <c r="G5" s="17"/>
      <c r="H5" s="17"/>
      <c r="I5" s="19"/>
      <c r="J5" s="19" t="s">
        <v>7</v>
      </c>
      <c r="K5" s="20"/>
      <c r="L5" s="1"/>
      <c r="M5" s="1"/>
      <c r="N5" s="1"/>
    </row>
    <row r="6" spans="1:15" ht="17.399999999999999" customHeight="1">
      <c r="A6" s="1"/>
      <c r="B6" s="1" t="s">
        <v>1</v>
      </c>
      <c r="C6" s="21" t="s">
        <v>0</v>
      </c>
      <c r="D6" s="8" t="s">
        <v>15</v>
      </c>
      <c r="E6" s="8" t="s">
        <v>14</v>
      </c>
      <c r="F6" s="8" t="s">
        <v>4</v>
      </c>
      <c r="G6" s="8" t="s">
        <v>13</v>
      </c>
      <c r="H6" s="8" t="s">
        <v>3</v>
      </c>
      <c r="I6" s="8" t="s">
        <v>4</v>
      </c>
      <c r="J6" s="8" t="s">
        <v>13</v>
      </c>
      <c r="K6" s="22" t="s">
        <v>3</v>
      </c>
      <c r="L6" s="12" t="s">
        <v>18</v>
      </c>
      <c r="M6" s="1"/>
    </row>
    <row r="7" spans="1:15">
      <c r="A7" s="1"/>
      <c r="B7" s="1"/>
      <c r="C7" s="21">
        <v>1</v>
      </c>
      <c r="D7" s="8">
        <v>1</v>
      </c>
      <c r="E7" s="23">
        <v>1</v>
      </c>
      <c r="F7" s="8"/>
      <c r="G7" s="8"/>
      <c r="H7" s="8"/>
      <c r="I7" s="8"/>
      <c r="J7" s="8"/>
      <c r="K7" s="22"/>
      <c r="L7" s="12">
        <f>D7*6+(G7+H7)*4+(J7+K7)</f>
        <v>6</v>
      </c>
      <c r="M7" s="1">
        <f>L7</f>
        <v>6</v>
      </c>
    </row>
    <row r="8" spans="1:15">
      <c r="A8" s="1"/>
      <c r="B8" s="1"/>
      <c r="C8" s="21">
        <v>2</v>
      </c>
      <c r="D8" s="24"/>
      <c r="E8" s="23">
        <v>1</v>
      </c>
      <c r="F8" s="23">
        <v>1</v>
      </c>
      <c r="G8" s="8">
        <v>1</v>
      </c>
      <c r="H8" s="8">
        <v>1</v>
      </c>
      <c r="I8" s="8"/>
      <c r="J8" s="8"/>
      <c r="K8" s="22"/>
      <c r="L8" s="12">
        <f>D8*6+(G8+H8)*4+(J8+K8)</f>
        <v>8</v>
      </c>
      <c r="M8" s="1">
        <f>M7+L8</f>
        <v>14</v>
      </c>
    </row>
    <row r="9" spans="1:15">
      <c r="A9" s="1"/>
      <c r="B9" s="1"/>
      <c r="C9" s="21">
        <v>3</v>
      </c>
      <c r="D9" s="24"/>
      <c r="E9" s="23">
        <v>1</v>
      </c>
      <c r="F9" s="23">
        <v>2</v>
      </c>
      <c r="G9" s="8">
        <v>2</v>
      </c>
      <c r="H9" s="8">
        <v>1</v>
      </c>
      <c r="I9" s="23">
        <v>1</v>
      </c>
      <c r="J9" s="8">
        <v>2</v>
      </c>
      <c r="K9" s="22">
        <v>1</v>
      </c>
      <c r="L9" s="1">
        <f>D9*6+(G9+H9)*4+(J9+K9)</f>
        <v>15</v>
      </c>
      <c r="M9" s="12">
        <f t="shared" ref="M9:M12" si="0">M8+L9</f>
        <v>29</v>
      </c>
    </row>
    <row r="10" spans="1:15">
      <c r="A10" s="1"/>
      <c r="B10" s="1"/>
      <c r="C10" s="21">
        <v>4</v>
      </c>
      <c r="D10" s="24"/>
      <c r="E10" s="23">
        <v>1</v>
      </c>
      <c r="F10" s="23">
        <v>3</v>
      </c>
      <c r="G10" s="8">
        <v>3</v>
      </c>
      <c r="H10" s="8">
        <v>1</v>
      </c>
      <c r="I10" s="23">
        <v>3</v>
      </c>
      <c r="J10" s="8">
        <v>6</v>
      </c>
      <c r="K10" s="22">
        <v>2</v>
      </c>
      <c r="L10" s="12">
        <f t="shared" ref="L10:L12" si="1">D10*6+(G10+H10)*4+(J10+K10)</f>
        <v>24</v>
      </c>
      <c r="M10" s="12">
        <f t="shared" si="0"/>
        <v>53</v>
      </c>
    </row>
    <row r="11" spans="1:15">
      <c r="A11" s="1"/>
      <c r="B11" s="1"/>
      <c r="C11" s="21">
        <v>5</v>
      </c>
      <c r="D11" s="24"/>
      <c r="E11" s="23">
        <v>1</v>
      </c>
      <c r="F11" s="23">
        <v>4</v>
      </c>
      <c r="G11" s="8">
        <v>4</v>
      </c>
      <c r="H11" s="8">
        <v>1</v>
      </c>
      <c r="I11" s="23">
        <v>6</v>
      </c>
      <c r="J11" s="8">
        <v>12</v>
      </c>
      <c r="K11" s="22">
        <v>3</v>
      </c>
      <c r="L11" s="12">
        <f t="shared" si="1"/>
        <v>35</v>
      </c>
      <c r="M11" s="12">
        <f t="shared" si="0"/>
        <v>88</v>
      </c>
    </row>
    <row r="12" spans="1:15">
      <c r="A12" s="1"/>
      <c r="B12" s="1"/>
      <c r="C12" s="21">
        <v>6</v>
      </c>
      <c r="D12" s="24"/>
      <c r="E12" s="23">
        <v>1</v>
      </c>
      <c r="F12" s="23">
        <v>5</v>
      </c>
      <c r="G12" s="8">
        <v>5</v>
      </c>
      <c r="H12" s="8">
        <v>1</v>
      </c>
      <c r="I12" s="23">
        <v>10</v>
      </c>
      <c r="J12" s="8">
        <v>20</v>
      </c>
      <c r="K12" s="22">
        <v>4</v>
      </c>
      <c r="L12" s="12">
        <f t="shared" si="1"/>
        <v>48</v>
      </c>
      <c r="M12" s="12">
        <f t="shared" si="0"/>
        <v>136</v>
      </c>
      <c r="N12" s="1"/>
      <c r="O12" s="1"/>
    </row>
    <row r="13" spans="1:15" ht="30" customHeight="1" thickBot="1">
      <c r="A13" s="12"/>
      <c r="B13" s="12"/>
      <c r="C13" s="25" t="s">
        <v>22</v>
      </c>
      <c r="D13" s="26"/>
      <c r="E13" s="27">
        <v>1</v>
      </c>
      <c r="F13" s="27" t="s">
        <v>23</v>
      </c>
      <c r="G13" s="28" t="s">
        <v>23</v>
      </c>
      <c r="H13" s="28">
        <v>1</v>
      </c>
      <c r="I13" s="27" t="s">
        <v>25</v>
      </c>
      <c r="J13" s="30" t="s">
        <v>26</v>
      </c>
      <c r="K13" s="29" t="s">
        <v>24</v>
      </c>
      <c r="L13" s="12"/>
      <c r="M13" s="12"/>
      <c r="N13" s="12"/>
      <c r="O13" s="12"/>
    </row>
    <row r="14" spans="1:15">
      <c r="A14" s="1"/>
      <c r="B14" s="1"/>
      <c r="D14" s="1"/>
      <c r="F14" s="13"/>
      <c r="G14" s="13"/>
      <c r="H14" s="13"/>
      <c r="I14" s="1"/>
      <c r="J14" s="1"/>
      <c r="K14" s="1"/>
      <c r="L14" s="1"/>
      <c r="M14" s="1"/>
      <c r="N14" s="1"/>
      <c r="O14" s="1"/>
    </row>
    <row r="15" spans="1:15">
      <c r="A15" s="12"/>
      <c r="B15" s="12"/>
      <c r="D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>
      <c r="A16" s="12"/>
      <c r="B16" s="12"/>
      <c r="D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7">
      <c r="A17" s="12"/>
      <c r="B17" s="12"/>
      <c r="D17" s="12" t="s">
        <v>8</v>
      </c>
      <c r="F17" s="13" t="s">
        <v>6</v>
      </c>
      <c r="G17" s="13"/>
      <c r="H17" s="13"/>
      <c r="I17" s="12"/>
      <c r="J17" s="12" t="s">
        <v>7</v>
      </c>
      <c r="K17" s="12"/>
      <c r="L17" s="12"/>
      <c r="M17" s="12"/>
      <c r="N17" s="12"/>
      <c r="O17" s="12"/>
    </row>
    <row r="18" spans="1:17">
      <c r="A18" s="1"/>
      <c r="B18" s="1"/>
      <c r="C18" s="1" t="s">
        <v>0</v>
      </c>
      <c r="D18" s="1"/>
      <c r="E18" s="12"/>
      <c r="F18" s="1" t="s">
        <v>4</v>
      </c>
      <c r="G18" s="1" t="s">
        <v>2</v>
      </c>
      <c r="H18" s="1" t="s">
        <v>3</v>
      </c>
      <c r="I18" s="1" t="s">
        <v>4</v>
      </c>
      <c r="J18" s="1" t="s">
        <v>2</v>
      </c>
      <c r="K18" s="1" t="s">
        <v>3</v>
      </c>
      <c r="L18" s="1"/>
      <c r="M18" s="1"/>
      <c r="N18" s="1"/>
      <c r="O18" s="1"/>
    </row>
    <row r="19" spans="1:17">
      <c r="A19" s="1"/>
      <c r="B19" s="1"/>
      <c r="C19" s="1">
        <v>0</v>
      </c>
      <c r="E19" s="12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7">
      <c r="A20" s="1"/>
      <c r="B20" s="1"/>
      <c r="C20" s="1">
        <v>1</v>
      </c>
      <c r="D20" s="1">
        <f>D7*6</f>
        <v>6</v>
      </c>
      <c r="E20" s="2">
        <f>E7*6</f>
        <v>6</v>
      </c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7">
      <c r="A21" s="1"/>
      <c r="B21" s="1"/>
      <c r="C21" s="1">
        <v>2</v>
      </c>
      <c r="E21" s="2">
        <f>E8*6</f>
        <v>6</v>
      </c>
      <c r="F21" s="3">
        <f>F8*4</f>
        <v>4</v>
      </c>
      <c r="G21" s="1">
        <f t="shared" ref="G21:H21" si="2">G8*4</f>
        <v>4</v>
      </c>
      <c r="H21" s="1">
        <f t="shared" si="2"/>
        <v>4</v>
      </c>
      <c r="I21" s="1"/>
      <c r="J21" s="1"/>
      <c r="K21" s="1"/>
      <c r="L21" s="1"/>
      <c r="M21" s="1"/>
      <c r="N21" s="1"/>
      <c r="O21" s="1"/>
    </row>
    <row r="22" spans="1:17">
      <c r="A22" s="1"/>
      <c r="B22" s="1"/>
      <c r="C22" s="1">
        <v>3</v>
      </c>
      <c r="E22" s="2">
        <f>E9*6</f>
        <v>6</v>
      </c>
      <c r="F22" s="3">
        <f t="shared" ref="F22:H25" si="3">F9*4</f>
        <v>8</v>
      </c>
      <c r="G22" s="1">
        <f t="shared" si="3"/>
        <v>8</v>
      </c>
      <c r="H22" s="1">
        <f t="shared" si="3"/>
        <v>4</v>
      </c>
      <c r="I22" s="3">
        <f>I9</f>
        <v>1</v>
      </c>
      <c r="J22" s="1">
        <f>J9</f>
        <v>2</v>
      </c>
      <c r="K22" s="1">
        <f>K9</f>
        <v>1</v>
      </c>
      <c r="L22" s="1"/>
      <c r="M22" s="1"/>
      <c r="N22" s="1"/>
      <c r="O22" s="1"/>
    </row>
    <row r="23" spans="1:17">
      <c r="A23" s="1"/>
      <c r="B23" s="1"/>
      <c r="C23" s="1">
        <v>4</v>
      </c>
      <c r="E23" s="2">
        <f>E10*6</f>
        <v>6</v>
      </c>
      <c r="F23" s="3">
        <f t="shared" si="3"/>
        <v>12</v>
      </c>
      <c r="G23" s="1">
        <f t="shared" si="3"/>
        <v>12</v>
      </c>
      <c r="H23" s="1">
        <f t="shared" si="3"/>
        <v>4</v>
      </c>
      <c r="I23" s="3">
        <f t="shared" ref="I23:J23" si="4">I10</f>
        <v>3</v>
      </c>
      <c r="J23" s="1">
        <f t="shared" si="4"/>
        <v>6</v>
      </c>
      <c r="K23" s="1">
        <f t="shared" ref="K23:K25" si="5">K10</f>
        <v>2</v>
      </c>
      <c r="L23" s="1"/>
      <c r="M23" s="1"/>
      <c r="N23" s="1"/>
      <c r="O23" s="1"/>
    </row>
    <row r="24" spans="1:17">
      <c r="C24" s="1">
        <v>5</v>
      </c>
      <c r="E24" s="2">
        <f>E11*6</f>
        <v>6</v>
      </c>
      <c r="F24" s="3">
        <f t="shared" si="3"/>
        <v>16</v>
      </c>
      <c r="G24" s="1">
        <f t="shared" si="3"/>
        <v>16</v>
      </c>
      <c r="H24" s="1">
        <f t="shared" si="3"/>
        <v>4</v>
      </c>
      <c r="I24" s="3">
        <f>I11</f>
        <v>6</v>
      </c>
      <c r="J24" s="1">
        <f>J11</f>
        <v>12</v>
      </c>
      <c r="K24" s="1">
        <f>K11</f>
        <v>3</v>
      </c>
    </row>
    <row r="25" spans="1:17">
      <c r="C25" s="1">
        <v>6</v>
      </c>
      <c r="E25" s="2">
        <f>E12*6</f>
        <v>6</v>
      </c>
      <c r="F25" s="3">
        <f t="shared" si="3"/>
        <v>20</v>
      </c>
      <c r="G25" s="1">
        <f t="shared" si="3"/>
        <v>20</v>
      </c>
      <c r="H25" s="1">
        <f t="shared" si="3"/>
        <v>4</v>
      </c>
      <c r="I25" s="3">
        <f t="shared" ref="I25:J25" si="6">I12</f>
        <v>10</v>
      </c>
      <c r="J25" s="1">
        <f t="shared" si="6"/>
        <v>20</v>
      </c>
      <c r="K25" s="1">
        <f t="shared" si="5"/>
        <v>4</v>
      </c>
    </row>
    <row r="26" spans="1:17" ht="24" customHeight="1" thickBot="1">
      <c r="C26" s="1"/>
      <c r="D26" s="2"/>
      <c r="E26" s="3"/>
      <c r="F26" s="1"/>
      <c r="G26" s="1"/>
      <c r="H26" s="3"/>
      <c r="I26" s="1"/>
      <c r="J26" s="1"/>
    </row>
    <row r="27" spans="1:17" ht="31.5" customHeight="1" thickTop="1">
      <c r="C27" s="4" t="s">
        <v>19</v>
      </c>
      <c r="D27" s="5" t="s">
        <v>10</v>
      </c>
      <c r="E27" s="5" t="s">
        <v>17</v>
      </c>
      <c r="F27" s="6" t="s">
        <v>9</v>
      </c>
      <c r="N27" s="4" t="s">
        <v>19</v>
      </c>
      <c r="O27" s="5" t="s">
        <v>11</v>
      </c>
      <c r="P27" s="5" t="s">
        <v>16</v>
      </c>
      <c r="Q27" s="6" t="s">
        <v>12</v>
      </c>
    </row>
    <row r="28" spans="1:17">
      <c r="C28" s="7">
        <v>1</v>
      </c>
      <c r="D28" s="8">
        <f>D7*6</f>
        <v>6</v>
      </c>
      <c r="E28" s="8">
        <f>D7*6</f>
        <v>6</v>
      </c>
      <c r="F28" s="14">
        <f>(D7+E7)*6</f>
        <v>12</v>
      </c>
      <c r="G28" s="1"/>
      <c r="N28" s="7">
        <v>1</v>
      </c>
      <c r="O28" s="8">
        <v>6</v>
      </c>
      <c r="P28" s="8">
        <v>6</v>
      </c>
      <c r="Q28" s="14">
        <v>12</v>
      </c>
    </row>
    <row r="29" spans="1:17">
      <c r="C29" s="7">
        <v>2</v>
      </c>
      <c r="D29" s="8">
        <f>D28+D8*6+(G8+H8)*4+(J8+K8)</f>
        <v>14</v>
      </c>
      <c r="E29" s="9">
        <f>E28+E7*6+(G8+H8+F7)*4+(J8+K8+I7)</f>
        <v>20</v>
      </c>
      <c r="F29" s="14">
        <f>F28+E8*6+(F8+G8+H8)*4+(I8+J8+K8)</f>
        <v>30</v>
      </c>
      <c r="G29" s="1"/>
      <c r="N29" s="7">
        <v>2</v>
      </c>
      <c r="O29" s="8">
        <v>14</v>
      </c>
      <c r="P29" s="9">
        <v>20</v>
      </c>
      <c r="Q29" s="14">
        <v>30</v>
      </c>
    </row>
    <row r="30" spans="1:17">
      <c r="C30" s="7">
        <v>3</v>
      </c>
      <c r="D30" s="8">
        <f>D29+D9*6+(G9+H9)*4+(J9+K9)</f>
        <v>29</v>
      </c>
      <c r="E30" s="9">
        <f>E29+E8*6+(G9+H9+F8)*4+(J9+K9+I8)</f>
        <v>45</v>
      </c>
      <c r="F30" s="14">
        <f>F29+E9*6+(F9+G9+H9)*4+(I9+J9+K9)</f>
        <v>60</v>
      </c>
      <c r="G30" s="1"/>
      <c r="N30" s="7">
        <v>3</v>
      </c>
      <c r="O30" s="8">
        <v>29</v>
      </c>
      <c r="P30" s="9">
        <v>45</v>
      </c>
      <c r="Q30" s="14">
        <v>60</v>
      </c>
    </row>
    <row r="31" spans="1:17">
      <c r="C31" s="7">
        <v>4</v>
      </c>
      <c r="D31" s="8">
        <f>D30+D10*6+(G10+H10)*4+(J10+K10)</f>
        <v>53</v>
      </c>
      <c r="E31" s="9">
        <f>E30+E9*6+(G10+H10+F9)*4+(J10+K10+I9)</f>
        <v>84</v>
      </c>
      <c r="F31" s="14">
        <f>F30+E10*6+(F10+G10+H10)*4+(I10+J10+K10)</f>
        <v>105</v>
      </c>
      <c r="G31" s="1"/>
      <c r="N31" s="7">
        <v>4</v>
      </c>
      <c r="O31" s="8">
        <v>53</v>
      </c>
      <c r="P31" s="9">
        <v>84</v>
      </c>
      <c r="Q31" s="14">
        <v>105</v>
      </c>
    </row>
    <row r="32" spans="1:17">
      <c r="C32" s="7">
        <v>5</v>
      </c>
      <c r="D32" s="8">
        <f>D31+D11*6+(G11+H11)*4+(J11+K11)</f>
        <v>88</v>
      </c>
      <c r="E32" s="9">
        <f>E31+E10*6+(G11+H11+F10)*4+(J11+K11+I10)</f>
        <v>140</v>
      </c>
      <c r="F32" s="14">
        <f>F31+E11*6+(F11+G11+H11)*4+(I11+J11+K11)</f>
        <v>168</v>
      </c>
      <c r="G32" s="1"/>
      <c r="N32" s="7">
        <v>5</v>
      </c>
      <c r="O32" s="8">
        <v>88</v>
      </c>
      <c r="P32" s="9">
        <v>140</v>
      </c>
      <c r="Q32" s="14">
        <v>168</v>
      </c>
    </row>
    <row r="33" spans="3:17">
      <c r="C33" s="7">
        <v>6</v>
      </c>
      <c r="D33" s="8">
        <f>D32+D12*6+(G12+H12)*4+(J12+K12)</f>
        <v>136</v>
      </c>
      <c r="E33" s="9">
        <f>E32+E11*6+(G12+H12+F11)*4+(J12+K12+I11)</f>
        <v>216</v>
      </c>
      <c r="F33" s="14">
        <f>F32+E12*6+(F12+G12+H12)*4+(I12+J12+K12)</f>
        <v>252</v>
      </c>
      <c r="G33" s="1"/>
      <c r="N33" s="7">
        <v>6</v>
      </c>
      <c r="O33" s="8">
        <v>136</v>
      </c>
      <c r="P33" s="9">
        <v>216</v>
      </c>
      <c r="Q33" s="14">
        <v>252</v>
      </c>
    </row>
    <row r="34" spans="3:17" ht="46.2" customHeight="1" thickBot="1">
      <c r="C34" s="10"/>
      <c r="D34" s="11" t="s">
        <v>27</v>
      </c>
      <c r="E34" s="11" t="s">
        <v>21</v>
      </c>
      <c r="F34" s="11" t="s">
        <v>20</v>
      </c>
      <c r="N34" s="10"/>
      <c r="O34" s="11" t="s">
        <v>27</v>
      </c>
      <c r="P34" s="11" t="s">
        <v>21</v>
      </c>
      <c r="Q34" s="15" t="s">
        <v>20</v>
      </c>
    </row>
    <row r="35" spans="3:17" ht="13.8" thickTop="1">
      <c r="C35" s="1"/>
      <c r="D35" s="1"/>
      <c r="E35" s="1"/>
      <c r="F35" s="1"/>
    </row>
  </sheetData>
  <mergeCells count="4">
    <mergeCell ref="F5:H5"/>
    <mergeCell ref="F14:H14"/>
    <mergeCell ref="D5:E5"/>
    <mergeCell ref="F17:H17"/>
  </mergeCells>
  <phoneticPr fontId="1"/>
  <pageMargins left="0.7" right="0.7" top="0.75" bottom="0.75" header="0.3" footer="0.3"/>
  <pageSetup paperSize="9" orientation="portrait" r:id="rId1"/>
  <drawing r:id="rId2"/>
  <legacyDrawing r:id="rId3"/>
  <oleObjects>
    <oleObject progId="パッケージャー シェル オブジェクト" dvAspect="DVASPECT_ICON" shapeId="1026" r:id="rId4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Akihisa Kameari</dc:creator>
  <cp:lastModifiedBy>Akihisa Kameari</cp:lastModifiedBy>
  <dcterms:created xsi:type="dcterms:W3CDTF">2024-02-14T04:16:25Z</dcterms:created>
  <dcterms:modified xsi:type="dcterms:W3CDTF">2025-09-11T06:53:20Z</dcterms:modified>
</cp:coreProperties>
</file>