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kamsy\Desktop\Projects\Website_project\kameronyork.com\projects\conference\python-scripts\"/>
    </mc:Choice>
  </mc:AlternateContent>
  <xr:revisionPtr revIDLastSave="0" documentId="13_ncr:1_{41E8165E-55E3-4BFB-92A8-C3CBD30E92C8}" xr6:coauthVersionLast="47" xr6:coauthVersionMax="47" xr10:uidLastSave="{00000000-0000-0000-0000-000000000000}"/>
  <bookViews>
    <workbookView xWindow="39570" yWindow="1170" windowWidth="28800" windowHeight="15285"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_xleta.N" hidden="1" xlm="1">#NAME?</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5" l="1"/>
  <c r="AB4" i="5" a="1"/>
  <c r="AB4" i="5" s="1"/>
  <c r="AB5" i="5" a="1"/>
  <c r="AB5" i="5" s="1"/>
  <c r="AB6" i="5" a="1"/>
  <c r="AB6" i="5" s="1"/>
  <c r="AB7" i="5" a="1"/>
  <c r="AB7" i="5" s="1"/>
  <c r="AB8" i="5" a="1"/>
  <c r="AB8" i="5" s="1"/>
  <c r="AB9" i="5" a="1"/>
  <c r="AB9" i="5" s="1"/>
  <c r="AB10" i="5" a="1"/>
  <c r="AB10" i="5" s="1"/>
  <c r="AB11" i="5" a="1"/>
  <c r="AB11" i="5" s="1"/>
  <c r="AB12" i="5" a="1"/>
  <c r="AB12" i="5" s="1"/>
  <c r="AB13" i="5" a="1"/>
  <c r="AB13" i="5" s="1"/>
  <c r="AB14" i="5" a="1"/>
  <c r="AB14" i="5" s="1"/>
  <c r="AB15" i="5" a="1"/>
  <c r="AB15" i="5" s="1"/>
  <c r="AB16" i="5" a="1"/>
  <c r="AB16" i="5" s="1"/>
  <c r="AB17" i="5" a="1"/>
  <c r="AB17" i="5" s="1"/>
  <c r="AB18" i="5" a="1"/>
  <c r="AB18" i="5" s="1"/>
  <c r="AB19" i="5" a="1"/>
  <c r="AB19" i="5" s="1"/>
  <c r="AB20" i="5" a="1"/>
  <c r="AB20" i="5" s="1"/>
  <c r="AB21" i="5" a="1"/>
  <c r="AB21" i="5" s="1"/>
  <c r="AB22" i="5" a="1"/>
  <c r="AB22" i="5" s="1"/>
  <c r="AB23" i="5" a="1"/>
  <c r="AB23" i="5" s="1"/>
  <c r="AB24" i="5" a="1"/>
  <c r="AB24" i="5" s="1"/>
  <c r="AB25" i="5" a="1"/>
  <c r="AB25" i="5" s="1"/>
  <c r="AB26" i="5" a="1"/>
  <c r="AB26" i="5" s="1"/>
  <c r="AB27" i="5" a="1"/>
  <c r="AB27" i="5" s="1"/>
  <c r="AB28" i="5" a="1"/>
  <c r="AB28" i="5" s="1"/>
  <c r="AB29" i="5" a="1"/>
  <c r="AB29" i="5" s="1"/>
  <c r="AB30" i="5" a="1"/>
  <c r="AB30" i="5" s="1"/>
  <c r="AB31" i="5" a="1"/>
  <c r="AB31" i="5" s="1"/>
  <c r="AB32" i="5" a="1"/>
  <c r="AB32" i="5" s="1"/>
  <c r="AB33" i="5" a="1"/>
  <c r="AB33" i="5" s="1"/>
  <c r="AB34" i="5" a="1"/>
  <c r="AB34" i="5" s="1"/>
  <c r="AB35" i="5" a="1"/>
  <c r="AB35" i="5" s="1"/>
  <c r="AB36" i="5" a="1"/>
  <c r="AB36" i="5" s="1"/>
  <c r="AB37" i="5" a="1"/>
  <c r="AB37" i="5" s="1"/>
  <c r="AB38" i="5" a="1"/>
  <c r="AB38" i="5" s="1"/>
  <c r="AB39" i="5" a="1"/>
  <c r="AB39" i="5" s="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B51" i="5" a="1"/>
  <c r="AB51" i="5" s="1"/>
  <c r="AB52" i="5" a="1"/>
  <c r="AB52" i="5" s="1"/>
  <c r="AB53" i="5" a="1"/>
  <c r="AB53" i="5" s="1"/>
  <c r="AB54" i="5" a="1"/>
  <c r="AB54" i="5" s="1"/>
  <c r="AB55" i="5" a="1"/>
  <c r="AB55" i="5" s="1"/>
  <c r="AB56" i="5" a="1"/>
  <c r="AB56" i="5" s="1"/>
  <c r="AB57" i="5" a="1"/>
  <c r="AB57" i="5" s="1"/>
  <c r="AB58" i="5" a="1"/>
  <c r="AB58" i="5" s="1"/>
  <c r="AB59" i="5" a="1"/>
  <c r="AB59" i="5" s="1"/>
  <c r="AB60" i="5" a="1"/>
  <c r="AB60" i="5" s="1"/>
  <c r="AB61" i="5" a="1"/>
  <c r="AB61" i="5" s="1"/>
  <c r="AB62" i="5" a="1"/>
  <c r="AB62" i="5" s="1"/>
  <c r="AB63" i="5" a="1"/>
  <c r="AB63" i="5" s="1"/>
  <c r="AB64" i="5" a="1"/>
  <c r="AB64" i="5" s="1"/>
  <c r="AB65" i="5" a="1"/>
  <c r="AB65" i="5" s="1"/>
  <c r="AB66" i="5" a="1"/>
  <c r="AB66" i="5" s="1"/>
  <c r="AB67" i="5" a="1"/>
  <c r="AB67" i="5" s="1"/>
  <c r="AB68" i="5" a="1"/>
  <c r="AB68" i="5" s="1"/>
  <c r="AB69" i="5" a="1"/>
  <c r="AB69" i="5" s="1"/>
  <c r="AB70" i="5" a="1"/>
  <c r="AB70" i="5" s="1"/>
  <c r="AB71" i="5" a="1"/>
  <c r="AB71" i="5" s="1"/>
  <c r="AB72" i="5" a="1"/>
  <c r="AB72" i="5" s="1"/>
  <c r="AB73" i="5" a="1"/>
  <c r="AB73" i="5" s="1"/>
  <c r="AB74" i="5" a="1"/>
  <c r="AB74" i="5" s="1"/>
  <c r="AB75" i="5" a="1"/>
  <c r="AB75" i="5" s="1"/>
  <c r="AB76" i="5" a="1"/>
  <c r="AB76" i="5" s="1"/>
  <c r="AB77" i="5" a="1"/>
  <c r="AB77" i="5" s="1"/>
  <c r="AB78" i="5" a="1"/>
  <c r="AB78" i="5" s="1"/>
  <c r="AB79" i="5" a="1"/>
  <c r="AB79" i="5" s="1"/>
  <c r="AB80" i="5" a="1"/>
  <c r="AB80" i="5" s="1"/>
  <c r="AB81" i="5" a="1"/>
  <c r="AB81" i="5" s="1"/>
  <c r="AB82" i="5" a="1"/>
  <c r="AB82" i="5" s="1"/>
  <c r="AB83" i="5" a="1"/>
  <c r="AB83" i="5" s="1"/>
  <c r="AB84" i="5" a="1"/>
  <c r="AB84" i="5" s="1"/>
  <c r="AB85" i="5" a="1"/>
  <c r="AB85" i="5" s="1"/>
  <c r="AB86" i="5" a="1"/>
  <c r="AB86" i="5" s="1"/>
  <c r="AB87" i="5" a="1"/>
  <c r="AB87" i="5" s="1"/>
  <c r="AB88" i="5" a="1"/>
  <c r="AB88" i="5" s="1"/>
  <c r="AB89" i="5" a="1"/>
  <c r="AB89" i="5" s="1"/>
  <c r="AB90" i="5" a="1"/>
  <c r="AB90" i="5" s="1"/>
  <c r="AB91" i="5" a="1"/>
  <c r="AB91" i="5" s="1"/>
  <c r="AB92" i="5" a="1"/>
  <c r="AB92" i="5" s="1"/>
  <c r="AB93" i="5" a="1"/>
  <c r="AB93" i="5" s="1"/>
  <c r="AB94" i="5" a="1"/>
  <c r="AB94" i="5" s="1"/>
  <c r="AB95" i="5" a="1"/>
  <c r="AB95" i="5" s="1"/>
  <c r="AB96" i="5" a="1"/>
  <c r="AB96" i="5" s="1"/>
  <c r="AB97" i="5" a="1"/>
  <c r="AB97" i="5" s="1"/>
  <c r="AB98" i="5" a="1"/>
  <c r="AB98" i="5" s="1"/>
  <c r="AB99" i="5" a="1"/>
  <c r="AB99" i="5" s="1"/>
  <c r="AB100" i="5" a="1"/>
  <c r="AB100" i="5" s="1"/>
  <c r="AB101" i="5" a="1"/>
  <c r="AB101" i="5" s="1"/>
  <c r="AB102" i="5" a="1"/>
  <c r="AB102" i="5" s="1"/>
  <c r="AB103" i="5" a="1"/>
  <c r="AB103" i="5" s="1"/>
  <c r="AB104" i="5" a="1"/>
  <c r="AB104" i="5" s="1"/>
  <c r="AB105" i="5" a="1"/>
  <c r="AB105" i="5" s="1"/>
  <c r="AB106" i="5" a="1"/>
  <c r="AB106" i="5" s="1"/>
  <c r="AB107" i="5" a="1"/>
  <c r="AB107" i="5" s="1"/>
  <c r="AB108" i="5" a="1"/>
  <c r="AB108" i="5" s="1"/>
  <c r="AB109" i="5" a="1"/>
  <c r="AB109" i="5" s="1"/>
  <c r="AB110" i="5" a="1"/>
  <c r="AB110" i="5" s="1"/>
  <c r="AB111" i="5" a="1"/>
  <c r="AB111" i="5" s="1"/>
  <c r="AB112" i="5" a="1"/>
  <c r="AB112" i="5" s="1"/>
  <c r="AB113" i="5" a="1"/>
  <c r="AB113" i="5" s="1"/>
  <c r="AB114" i="5" a="1"/>
  <c r="AB114" i="5" s="1"/>
  <c r="AB115" i="5" a="1"/>
  <c r="AB115" i="5" s="1"/>
  <c r="AB116" i="5" a="1"/>
  <c r="AB116" i="5" s="1"/>
  <c r="AB117" i="5" a="1"/>
  <c r="AB117" i="5" s="1"/>
  <c r="AB118" i="5" a="1"/>
  <c r="AB118" i="5" s="1"/>
  <c r="AB119" i="5" a="1"/>
  <c r="AB119" i="5" s="1"/>
  <c r="AB120" i="5" a="1"/>
  <c r="AB120" i="5" s="1"/>
  <c r="AB121" i="5" a="1"/>
  <c r="AB121" i="5" s="1"/>
  <c r="AB122" i="5" a="1"/>
  <c r="AB122" i="5" s="1"/>
  <c r="AB123" i="5" a="1"/>
  <c r="AB123" i="5" s="1"/>
  <c r="AB124" i="5" a="1"/>
  <c r="AB124" i="5" s="1"/>
  <c r="AB125" i="5" a="1"/>
  <c r="AB125" i="5" s="1"/>
  <c r="AB126" i="5" a="1"/>
  <c r="AB126" i="5" s="1"/>
  <c r="AB127" i="5" a="1"/>
  <c r="AB127" i="5" s="1"/>
  <c r="AB128" i="5" a="1"/>
  <c r="AB128" i="5" s="1"/>
  <c r="AB129" i="5" a="1"/>
  <c r="AB129" i="5" s="1"/>
  <c r="AB130" i="5" a="1"/>
  <c r="AB130" i="5" s="1"/>
  <c r="AB131" i="5" a="1"/>
  <c r="AB131" i="5" s="1"/>
  <c r="AB132" i="5" a="1"/>
  <c r="AB132" i="5" s="1"/>
  <c r="AB133" i="5" a="1"/>
  <c r="AB133" i="5" s="1"/>
  <c r="AB134" i="5" a="1"/>
  <c r="AB134" i="5" s="1"/>
  <c r="AB135" i="5" a="1"/>
  <c r="AB135" i="5" s="1"/>
  <c r="AB136" i="5" a="1"/>
  <c r="AB136" i="5" s="1"/>
  <c r="AB137" i="5" a="1"/>
  <c r="AB137" i="5" s="1"/>
  <c r="AB138" i="5" a="1"/>
  <c r="AB138" i="5" s="1"/>
  <c r="AB139" i="5" a="1"/>
  <c r="AB139" i="5" s="1"/>
  <c r="AB140" i="5" a="1"/>
  <c r="AB140" i="5" s="1"/>
  <c r="AB141" i="5" a="1"/>
  <c r="AB141" i="5" s="1"/>
  <c r="AB142" i="5" a="1"/>
  <c r="AB142" i="5" s="1"/>
  <c r="AB143" i="5" a="1"/>
  <c r="AB143" i="5" s="1"/>
  <c r="AB144" i="5" a="1"/>
  <c r="AB144" i="5" s="1"/>
  <c r="AB145" i="5" a="1"/>
  <c r="AB145" i="5" s="1"/>
  <c r="AB146" i="5" a="1"/>
  <c r="AB146" i="5" s="1"/>
  <c r="AB147" i="5" a="1"/>
  <c r="AB147" i="5" s="1"/>
  <c r="AB148" i="5" a="1"/>
  <c r="AB148" i="5" s="1"/>
  <c r="AB149" i="5" a="1"/>
  <c r="AB149" i="5" s="1"/>
  <c r="AB150" i="5" a="1"/>
  <c r="AB150" i="5" s="1"/>
  <c r="AB151" i="5" a="1"/>
  <c r="AB151" i="5" s="1"/>
  <c r="AB152" i="5" a="1"/>
  <c r="AB152" i="5" s="1"/>
  <c r="AB153" i="5" a="1"/>
  <c r="AB153" i="5" s="1"/>
  <c r="AB154" i="5" a="1"/>
  <c r="AB154" i="5" s="1"/>
  <c r="AB155" i="5" a="1"/>
  <c r="AB155" i="5" s="1"/>
  <c r="AB156" i="5" a="1"/>
  <c r="AB156" i="5" s="1"/>
  <c r="AB157" i="5" a="1"/>
  <c r="AB157" i="5" s="1"/>
  <c r="AB158" i="5" a="1"/>
  <c r="AB158" i="5" s="1"/>
  <c r="AB159" i="5" a="1"/>
  <c r="AB159" i="5" s="1"/>
  <c r="AB160" i="5" a="1"/>
  <c r="AB160" i="5" s="1"/>
  <c r="AB161" i="5" a="1"/>
  <c r="AB161" i="5" s="1"/>
  <c r="AB162" i="5" a="1"/>
  <c r="AB162" i="5" s="1"/>
  <c r="AB163" i="5" a="1"/>
  <c r="AB163" i="5" s="1"/>
  <c r="AB164" i="5" a="1"/>
  <c r="AB164" i="5" s="1"/>
  <c r="AB165" i="5" a="1"/>
  <c r="AB165" i="5" s="1"/>
  <c r="AB166" i="5" a="1"/>
  <c r="AB166" i="5" s="1"/>
  <c r="AB167" i="5" a="1"/>
  <c r="AB167" i="5" s="1"/>
  <c r="AB168" i="5" a="1"/>
  <c r="AB168" i="5" s="1"/>
  <c r="AB169" i="5" a="1"/>
  <c r="AB169" i="5" s="1"/>
  <c r="AB170" i="5" a="1"/>
  <c r="AB170" i="5" s="1"/>
  <c r="AB171" i="5" a="1"/>
  <c r="AB171" i="5" s="1"/>
  <c r="AB172" i="5" a="1"/>
  <c r="AB172" i="5" s="1"/>
  <c r="AB173" i="5" a="1"/>
  <c r="AB173" i="5" s="1"/>
  <c r="AB174" i="5" a="1"/>
  <c r="AB174" i="5" s="1"/>
  <c r="AB175" i="5" a="1"/>
  <c r="AB175" i="5" s="1"/>
  <c r="AB176" i="5" a="1"/>
  <c r="AB176" i="5" s="1"/>
  <c r="AB177" i="5" a="1"/>
  <c r="AB177" i="5" s="1"/>
  <c r="AB178" i="5" a="1"/>
  <c r="AB178" i="5" s="1"/>
  <c r="AB179" i="5" a="1"/>
  <c r="AB179" i="5" s="1"/>
  <c r="AB180" i="5" a="1"/>
  <c r="AB180" i="5" s="1"/>
  <c r="AB181" i="5" a="1"/>
  <c r="AB181" i="5" s="1"/>
  <c r="AB182" i="5" a="1"/>
  <c r="AB182" i="5" s="1"/>
  <c r="AB183" i="5" a="1"/>
  <c r="AB183" i="5" s="1"/>
  <c r="AB184" i="5" a="1"/>
  <c r="AB184" i="5" s="1"/>
  <c r="AB185" i="5" a="1"/>
  <c r="AB185" i="5" s="1"/>
  <c r="AB186" i="5" a="1"/>
  <c r="AB186" i="5" s="1"/>
  <c r="AB187" i="5" a="1"/>
  <c r="AB187" i="5" s="1"/>
  <c r="AB188" i="5" a="1"/>
  <c r="AB188" i="5" s="1"/>
  <c r="AB189" i="5" a="1"/>
  <c r="AB189" i="5" s="1"/>
  <c r="AB190" i="5" a="1"/>
  <c r="AB190" i="5" s="1"/>
  <c r="AB191" i="5" a="1"/>
  <c r="AB191" i="5" s="1"/>
  <c r="AB192" i="5" a="1"/>
  <c r="AB192" i="5" s="1"/>
  <c r="AB193" i="5" a="1"/>
  <c r="AB193" i="5" s="1"/>
  <c r="AB194" i="5" a="1"/>
  <c r="AB194" i="5" s="1"/>
  <c r="AB195" i="5" a="1"/>
  <c r="AB195" i="5" s="1"/>
  <c r="AB196" i="5" a="1"/>
  <c r="AB196" i="5" s="1"/>
  <c r="AB197" i="5" a="1"/>
  <c r="AB197" i="5" s="1"/>
  <c r="AB198" i="5" a="1"/>
  <c r="AB198" i="5" s="1"/>
  <c r="AB199" i="5" a="1"/>
  <c r="AB199" i="5" s="1"/>
  <c r="AB200" i="5" a="1"/>
  <c r="AB200" i="5" s="1"/>
  <c r="AB201" i="5" a="1"/>
  <c r="AB201" i="5" s="1"/>
  <c r="AB202" i="5" a="1"/>
  <c r="AB202" i="5" s="1"/>
  <c r="AB203" i="5" a="1"/>
  <c r="AB203" i="5" s="1"/>
  <c r="AB204" i="5" a="1"/>
  <c r="AB204" i="5" s="1"/>
  <c r="AB205" i="5" a="1"/>
  <c r="AB205" i="5" s="1"/>
  <c r="AB206" i="5" a="1"/>
  <c r="AB206" i="5" s="1"/>
  <c r="AB207" i="5" a="1"/>
  <c r="AB207" i="5" s="1"/>
  <c r="AB208" i="5" a="1"/>
  <c r="AB208" i="5" s="1"/>
  <c r="AB209" i="5" a="1"/>
  <c r="AB209" i="5" s="1"/>
  <c r="AB210" i="5" a="1"/>
  <c r="AB210" i="5" s="1"/>
  <c r="AB211" i="5" a="1"/>
  <c r="AB211" i="5" s="1"/>
  <c r="AB212" i="5" a="1"/>
  <c r="AB212" i="5" s="1"/>
  <c r="AB213" i="5" a="1"/>
  <c r="AB213" i="5" s="1"/>
  <c r="AB214" i="5" a="1"/>
  <c r="AB214" i="5" s="1"/>
  <c r="AB215" i="5" a="1"/>
  <c r="AB215" i="5" s="1"/>
  <c r="AB216" i="5" a="1"/>
  <c r="AB216" i="5" s="1"/>
  <c r="AB217" i="5" a="1"/>
  <c r="AB217" i="5" s="1"/>
  <c r="AB218" i="5" a="1"/>
  <c r="AB218" i="5" s="1"/>
  <c r="AB219" i="5" a="1"/>
  <c r="AB219" i="5" s="1"/>
  <c r="AB220" i="5" a="1"/>
  <c r="AB220" i="5" s="1"/>
  <c r="AB221" i="5" a="1"/>
  <c r="AB221" i="5" s="1"/>
  <c r="AB222" i="5" a="1"/>
  <c r="AB222" i="5" s="1"/>
  <c r="AB223" i="5" a="1"/>
  <c r="AB223" i="5" s="1"/>
  <c r="AB224" i="5" a="1"/>
  <c r="AB224" i="5" s="1"/>
  <c r="AB225" i="5" a="1"/>
  <c r="AB225" i="5" s="1"/>
  <c r="AB226" i="5" a="1"/>
  <c r="AB226" i="5" s="1"/>
  <c r="AB227" i="5" a="1"/>
  <c r="AB227" i="5" s="1"/>
  <c r="AB228" i="5" a="1"/>
  <c r="AB228" i="5" s="1"/>
  <c r="AB229" i="5" a="1"/>
  <c r="AB229" i="5" s="1"/>
  <c r="AB230" i="5" a="1"/>
  <c r="AB230" i="5" s="1"/>
  <c r="AB231" i="5" a="1"/>
  <c r="AB231" i="5" s="1"/>
  <c r="AB232" i="5" a="1"/>
  <c r="AB232" i="5" s="1"/>
  <c r="AB233" i="5" a="1"/>
  <c r="AB233" i="5" s="1"/>
  <c r="AB234" i="5" a="1"/>
  <c r="AB234" i="5" s="1"/>
  <c r="AB235" i="5" a="1"/>
  <c r="AB235" i="5" s="1"/>
  <c r="AB236" i="5" a="1"/>
  <c r="AB236" i="5" s="1"/>
  <c r="AB237" i="5" a="1"/>
  <c r="AB237" i="5" s="1"/>
  <c r="AB238" i="5" a="1"/>
  <c r="AB238" i="5" s="1"/>
  <c r="AB239" i="5" a="1"/>
  <c r="AB239" i="5" s="1"/>
  <c r="AB240" i="5" a="1"/>
  <c r="AB240" i="5" s="1"/>
  <c r="AB241" i="5" a="1"/>
  <c r="AB241" i="5" s="1"/>
  <c r="AB242" i="5" a="1"/>
  <c r="AB242" i="5" s="1"/>
  <c r="AB243" i="5" a="1"/>
  <c r="AB243" i="5" s="1"/>
  <c r="AB244" i="5" a="1"/>
  <c r="AB244" i="5" s="1"/>
  <c r="AB245" i="5" a="1"/>
  <c r="AB245" i="5" s="1"/>
  <c r="AB246" i="5" a="1"/>
  <c r="AB246" i="5" s="1"/>
  <c r="AB247" i="5" a="1"/>
  <c r="AB247" i="5" s="1"/>
  <c r="AB248" i="5" a="1"/>
  <c r="AB248" i="5" s="1"/>
  <c r="AB249" i="5" a="1"/>
  <c r="AB249" i="5" s="1"/>
  <c r="AB250" i="5" a="1"/>
  <c r="AB250" i="5" s="1"/>
  <c r="AB251" i="5" a="1"/>
  <c r="AB251" i="5" s="1"/>
  <c r="AB252" i="5" a="1"/>
  <c r="AB252" i="5" s="1"/>
  <c r="AB253" i="5" a="1"/>
  <c r="AB253" i="5" s="1"/>
  <c r="AB254" i="5" a="1"/>
  <c r="AB254" i="5" s="1"/>
  <c r="AB255" i="5" a="1"/>
  <c r="AB255" i="5" s="1"/>
  <c r="AB256" i="5" a="1"/>
  <c r="AB256" i="5" s="1"/>
  <c r="AB257" i="5" a="1"/>
  <c r="AB257" i="5" s="1"/>
  <c r="AB258" i="5" a="1"/>
  <c r="AB258" i="5" s="1"/>
  <c r="AB259" i="5" a="1"/>
  <c r="AB259" i="5" s="1"/>
  <c r="AB260" i="5" a="1"/>
  <c r="AB260" i="5" s="1"/>
  <c r="AB261" i="5" a="1"/>
  <c r="AB261" i="5" s="1"/>
  <c r="AB262" i="5" a="1"/>
  <c r="AB262" i="5" s="1"/>
  <c r="AB263" i="5" a="1"/>
  <c r="AB263" i="5" s="1"/>
  <c r="AB264" i="5" a="1"/>
  <c r="AB264" i="5" s="1"/>
  <c r="AB265" i="5" a="1"/>
  <c r="AB265" i="5" s="1"/>
  <c r="AB266" i="5" a="1"/>
  <c r="AB266" i="5" s="1"/>
  <c r="AB267" i="5" a="1"/>
  <c r="AB267" i="5" s="1"/>
  <c r="AB268" i="5" a="1"/>
  <c r="AB268" i="5" s="1"/>
  <c r="AB269" i="5" a="1"/>
  <c r="AB269" i="5" s="1"/>
  <c r="AB270" i="5" a="1"/>
  <c r="AB270" i="5" s="1"/>
  <c r="AB271" i="5" a="1"/>
  <c r="AB271" i="5" s="1"/>
  <c r="AB272" i="5" a="1"/>
  <c r="AB272" i="5" s="1"/>
  <c r="AB273" i="5" a="1"/>
  <c r="AB273" i="5" s="1"/>
  <c r="AB274" i="5" a="1"/>
  <c r="AB274" i="5" s="1"/>
  <c r="AB275" i="5" a="1"/>
  <c r="AB275" i="5" s="1"/>
  <c r="AB276" i="5" a="1"/>
  <c r="AB276" i="5" s="1"/>
  <c r="AB277" i="5" a="1"/>
  <c r="AB277" i="5" s="1"/>
  <c r="AB278" i="5" a="1"/>
  <c r="AB278" i="5" s="1"/>
  <c r="AB279" i="5" a="1"/>
  <c r="AB279" i="5" s="1"/>
  <c r="AB280" i="5" a="1"/>
  <c r="AB280" i="5" s="1"/>
  <c r="AB281" i="5" a="1"/>
  <c r="AB281" i="5" s="1"/>
  <c r="AB282" i="5" a="1"/>
  <c r="AB282" i="5" s="1"/>
  <c r="AB283" i="5" a="1"/>
  <c r="AB283" i="5" s="1"/>
  <c r="AB284" i="5" a="1"/>
  <c r="AB284" i="5" s="1"/>
  <c r="AB285" i="5" a="1"/>
  <c r="AB285" i="5" s="1"/>
  <c r="AB286" i="5" a="1"/>
  <c r="AB286" i="5" s="1"/>
  <c r="AB287" i="5" a="1"/>
  <c r="AB287" i="5" s="1"/>
  <c r="AB288" i="5" a="1"/>
  <c r="AB288" i="5" s="1"/>
  <c r="AB289" i="5" a="1"/>
  <c r="AB289" i="5" s="1"/>
  <c r="AB290" i="5" a="1"/>
  <c r="AB290" i="5" s="1"/>
  <c r="AB291" i="5" a="1"/>
  <c r="AB291" i="5" s="1"/>
  <c r="AB292" i="5" a="1"/>
  <c r="AB292" i="5" s="1"/>
  <c r="AB293" i="5" a="1"/>
  <c r="AB293" i="5" s="1"/>
  <c r="AB294" i="5" a="1"/>
  <c r="AB294" i="5" s="1"/>
  <c r="AB295" i="5" a="1"/>
  <c r="AB295" i="5" s="1"/>
  <c r="AB296" i="5" a="1"/>
  <c r="AB296" i="5" s="1"/>
  <c r="AB297" i="5" a="1"/>
  <c r="AB297" i="5" s="1"/>
  <c r="AB298" i="5" a="1"/>
  <c r="AB298" i="5" s="1"/>
  <c r="AB299" i="5" a="1"/>
  <c r="AB299" i="5" s="1"/>
  <c r="AB300" i="5" a="1"/>
  <c r="AB300" i="5" s="1"/>
  <c r="AB301" i="5" a="1"/>
  <c r="AB301" i="5" s="1"/>
  <c r="AB302" i="5" a="1"/>
  <c r="AB302" i="5" s="1"/>
  <c r="AB3" i="5" a="1"/>
  <c r="AB3" i="5" s="1"/>
  <c r="R6" i="5" a="1"/>
  <c r="R6" i="5" l="1"/>
  <c r="R3" i="5"/>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<sst xmlns="http://schemas.openxmlformats.org/spreadsheetml/2006/main" count="5309" uniqueCount="776">
  <si>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</si>
  <si>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</si>
  <si>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</si>
  <si>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</si>
  <si>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</si>
  <si>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</si>
  <si>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</si>
  <si>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</si>
  <si>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</si>
  <si>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</si>
  <si>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</si>
  <si>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</si>
  <si>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</si>
  <si>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</si>
  <si>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</si>
  <si>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</si>
  <si>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</si>
  <si>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</si>
  <si>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</si>
  <si>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</si>
  <si>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</si>
  <si>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</si>
  <si>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</si>
  <si>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</si>
  <si>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</si>
  <si>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</si>
  <si>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</si>
  <si>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</si>
  <si>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</si>
  <si>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</si>
  <si>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</si>
  <si>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</si>
  <si>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</si>
  <si>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</si>
  <si>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</si>
  <si>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</si>
  <si>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</si>
  <si>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</si>
  <si>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</si>
  <si>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</si>
  <si>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</si>
  <si>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</si>
  <si>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</si>
  <si>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</si>
  <si>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</si>
  <si>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</si>
  <si>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</si>
  <si>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</si>
  <si>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</si>
  <si>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</si>
  <si>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</si>
  <si>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</si>
  <si>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</si>
  <si>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</si>
  <si>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</si>
  <si>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</si>
  <si>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</si>
  <si>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</si>
  <si>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</si>
  <si>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</si>
  <si>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</si>
  <si>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</si>
  <si>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</si>
  <si>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</si>
  <si>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</si>
  <si>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</si>
  <si>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</si>
  <si>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</si>
  <si>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</si>
  <si>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</si>
  <si>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</si>
  <si>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</si>
  <si>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</si>
  <si>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</si>
  <si>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</si>
  <si>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</si>
  <si>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</si>
  <si>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</si>
  <si>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</si>
  <si>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</si>
  <si>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</si>
  <si>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</si>
  <si>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</si>
  <si>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</si>
  <si>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</si>
  <si>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</si>
  <si>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</si>
  <si>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</si>
  <si>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</si>
  <si>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</si>
  <si>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</si>
  <si>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</si>
  <si>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</si>
  <si>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</si>
  <si>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</si>
  <si>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</si>
  <si>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</si>
  <si>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</si>
  <si>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</si>
  <si>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</si>
  <si>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</si>
  <si>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</si>
  <si>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</si>
  <si>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</si>
  <si>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</si>
  <si>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</si>
  <si>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</si>
  <si>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</si>
  <si>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</si>
  <si>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</si>
  <si>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</si>
  <si>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</si>
  <si>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</si>
  <si>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</si>
  <si>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</si>
  <si>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</si>
  <si>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</si>
  <si>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</si>
  <si>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</si>
  <si>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</si>
  <si>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</si>
  <si>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</si>
  <si>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</si>
  <si>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</si>
  <si>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</si>
  <si>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</si>
  <si>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</si>
  <si>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</si>
  <si>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</si>
  <si>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</si>
  <si>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</si>
  <si>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</si>
  <si>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</si>
  <si>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</si>
  <si>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</si>
  <si>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</si>
  <si>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</si>
  <si>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</si>
  <si>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</si>
  <si>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</si>
  <si>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</si>
  <si>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</si>
  <si>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</si>
  <si>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</si>
  <si>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</si>
  <si>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</si>
  <si>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</si>
  <si>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</si>
  <si>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</si>
  <si>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</si>
  <si>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</si>
  <si>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</si>
  <si>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</si>
  <si>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</si>
  <si>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</si>
  <si>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</si>
  <si>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</si>
  <si>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</si>
  <si>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</si>
  <si>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</si>
  <si>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</si>
  <si>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</si>
  <si>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</si>
  <si>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</si>
  <si>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</si>
  <si>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</si>
  <si>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</si>
  <si>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</si>
  <si>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</si>
  <si>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</si>
  <si>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</si>
  <si>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</si>
  <si>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</si>
  <si>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</si>
  <si>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</si>
  <si>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</si>
  <si>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</si>
  <si>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</si>
  <si>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</si>
  <si>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</si>
  <si>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</si>
  <si>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</si>
  <si>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</si>
  <si>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</si>
  <si>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</si>
  <si>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</si>
  <si>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</si>
  <si>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</si>
  <si>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</si>
  <si>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</si>
  <si>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</si>
  <si>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</si>
  <si>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</si>
  <si>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</si>
  <si>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</si>
  <si>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</si>
  <si>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</si>
  <si>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</si>
  <si>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</si>
  <si>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</si>
  <si>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</si>
  <si>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</si>
  <si>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</si>
  <si>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</si>
  <si>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</si>
  <si>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</si>
  <si>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</si>
  <si>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</si>
  <si>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</si>
  <si>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</si>
  <si>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</si>
  <si>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</si>
  <si>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</si>
  <si>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</si>
  <si>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</si>
  <si>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</si>
  <si>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</si>
  <si>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</si>
  <si>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</si>
  <si>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</si>
  <si>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</si>
  <si>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</si>
  <si>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</si>
  <si>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</si>
  <si>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</si>
  <si>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</si>
  <si>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</si>
  <si>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</si>
  <si>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</si>
  <si>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</si>
  <si>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</si>
  <si>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</si>
  <si>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</si>
  <si>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</si>
  <si>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</si>
  <si>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</si>
  <si>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</si>
  <si>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</si>
  <si>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</si>
  <si>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</si>
  <si>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</si>
  <si>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</si>
  <si>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</si>
  <si>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</si>
  <si>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</si>
  <si>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</si>
  <si>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</si>
  <si>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</si>
  <si>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</si>
  <si>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</si>
  <si>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</si>
  <si>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</si>
  <si>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</si>
  <si>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</si>
  <si>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</si>
  <si>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</si>
  <si>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</si>
  <si>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</si>
  <si>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</si>
  <si>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</si>
  <si>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</si>
  <si>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</si>
  <si>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</si>
  <si>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</si>
  <si>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</si>
  <si>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</si>
  <si>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</si>
  <si>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</si>
  <si>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</si>
  <si>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</si>
  <si>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</si>
  <si>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</si>
  <si>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</si>
  <si>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</si>
  <si>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</si>
  <si>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</si>
  <si>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</si>
  <si>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</si>
  <si>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</si>
  <si>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</si>
  <si>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</si>
  <si>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</si>
  <si>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</si>
  <si>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</si>
  <si>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</si>
  <si>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</si>
  <si>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</si>
  <si>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</si>
  <si>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</si>
  <si>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</si>
  <si>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</si>
  <si>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</si>
  <si>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</si>
  <si>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</si>
  <si>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</si>
  <si>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</si>
  <si>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</si>
  <si>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</si>
  <si>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</si>
  <si>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</si>
  <si>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</si>
  <si>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</si>
  <si>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</si>
  <si>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</si>
  <si>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</si>
  <si>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</si>
  <si>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</si>
  <si>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</si>
  <si>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</si>
  <si>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</si>
  <si>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</si>
  <si>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</si>
  <si>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</si>
  <si>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</si>
  <si>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</si>
  <si>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</si>
  <si>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</si>
  <si>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</si>
  <si>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</si>
  <si>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</si>
  <si>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</si>
  <si>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</si>
  <si>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</si>
  <si>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</si>
  <si>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</si>
  <si>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</si>
  <si>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</si>
  <si>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</si>
  <si>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</si>
  <si>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</si>
  <si>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</si>
  <si>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</si>
  <si>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</si>
  <si>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</si>
  <si>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</si>
  <si>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</si>
  <si>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</si>
  <si>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</si>
  <si>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</si>
  <si>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</si>
  <si>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</si>
  <si>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</si>
  <si>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</si>
  <si>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</si>
  <si>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</si>
  <si>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</si>
  <si>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</si>
  <si>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</si>
  <si>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</si>
  <si>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</si>
  <si>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</si>
  <si>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</si>
  <si>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</si>
  <si>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</si>
  <si>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</si>
  <si>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</si>
  <si>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</si>
  <si>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</si>
  <si>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</si>
  <si>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</si>
  <si>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</si>
  <si>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</si>
  <si>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</si>
  <si>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</si>
  <si>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</si>
  <si>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</si>
  <si>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</si>
  <si>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</si>
  <si>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</si>
  <si>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</si>
  <si>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</si>
  <si>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</si>
  <si>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</si>
  <si>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</si>
  <si>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</si>
  <si>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</si>
  <si>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</si>
  <si>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</si>
  <si>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</si>
  <si>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</si>
  <si>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</si>
  <si>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</si>
  <si>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</si>
  <si>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</si>
  <si>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</si>
  <si>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</si>
  <si>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</si>
  <si>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</si>
  <si>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</si>
  <si>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</si>
  <si>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</si>
  <si>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</si>
  <si>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</si>
  <si>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</si>
  <si>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</si>
  <si>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</si>
  <si>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</si>
  <si>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</si>
  <si>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</si>
  <si>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</si>
  <si>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</si>
  <si>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</si>
  <si>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</si>
  <si>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</si>
  <si>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</si>
  <si>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</si>
  <si>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</si>
  <si>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</si>
  <si>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</si>
  <si>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</si>
  <si>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</si>
  <si>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</si>
  <si>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</si>
  <si>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</si>
  <si>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</si>
  <si>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</si>
  <si>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</si>
  <si>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</si>
  <si>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</si>
  <si>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</si>
  <si>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</si>
  <si>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</si>
  <si>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</si>
  <si>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</si>
  <si>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</si>
  <si>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</si>
  <si>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</si>
  <si>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</si>
  <si>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</si>
  <si>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</si>
  <si>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</si>
  <si>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</si>
  <si>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</si>
  <si>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</si>
  <si>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</si>
  <si>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</si>
  <si>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</si>
  <si>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</si>
  <si>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</si>
  <si>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</si>
  <si>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</si>
  <si>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</si>
  <si>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</si>
  <si>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</si>
  <si>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</si>
  <si>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</si>
  <si>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</si>
  <si>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</si>
  <si>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</si>
  <si>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</si>
  <si>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</si>
  <si>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</si>
  <si>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</si>
  <si>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</si>
  <si>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</si>
  <si>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</si>
  <si>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</si>
  <si>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</si>
  <si>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</si>
  <si>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</si>
  <si>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</si>
  <si>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</si>
  <si>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</si>
  <si>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</si>
  <si>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</si>
  <si>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</si>
  <si>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</si>
  <si>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</si>
  <si>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</si>
  <si>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</si>
  <si>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</si>
  <si>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</si>
  <si>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</si>
  <si>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</si>
  <si>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</si>
  <si>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</si>
  <si>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</si>
  <si>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</si>
  <si>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</si>
  <si>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</si>
  <si>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</si>
  <si>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</si>
  <si>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</si>
  <si>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</si>
  <si>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</si>
  <si>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</si>
  <si>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</si>
  <si>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</si>
  <si>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</si>
  <si>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</si>
  <si>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</si>
  <si>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</si>
  <si>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</si>
  <si>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</si>
  <si>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</si>
  <si>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</si>
  <si>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</si>
  <si>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</si>
  <si>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</si>
  <si>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</si>
  <si>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</si>
  <si>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</si>
  <si>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</si>
  <si>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</si>
  <si>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</si>
  <si>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</si>
  <si>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</si>
  <si>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</si>
  <si>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</si>
  <si>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</si>
  <si>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</si>
  <si>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</si>
  <si>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</si>
  <si>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</si>
  <si>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</si>
  <si>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</si>
  <si>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</si>
  <si>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</si>
  <si>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</si>
  <si>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</si>
  <si>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</si>
  <si>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</si>
  <si>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</si>
  <si>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</si>
  <si>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</si>
  <si>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</si>
  <si>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</si>
  <si>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</si>
  <si>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</si>
  <si>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</si>
  <si>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</si>
  <si>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</si>
  <si>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</si>
  <si>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</si>
  <si>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</si>
  <si>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</si>
  <si>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</si>
  <si>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</si>
  <si>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</si>
  <si>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</si>
  <si>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</si>
  <si>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</si>
  <si>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</si>
  <si>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</si>
  <si>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</si>
  <si>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</si>
  <si>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</si>
  <si>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</si>
  <si>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</si>
  <si>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</si>
  <si>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</si>
  <si>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</si>
  <si>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</si>
  <si>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</si>
  <si>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</si>
  <si>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</si>
  <si>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</si>
  <si>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</si>
  <si>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</si>
  <si>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</si>
  <si>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</si>
  <si>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</si>
  <si>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</si>
  <si>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</si>
  <si>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</si>
  <si>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</si>
  <si>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</si>
  <si>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</si>
  <si>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</si>
  <si>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</si>
  <si>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</si>
  <si>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</si>
  <si>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</si>
  <si>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</si>
  <si>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</si>
  <si>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</si>
  <si>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</si>
  <si>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</si>
  <si>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</si>
  <si>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</si>
  <si>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</si>
  <si>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</si>
  <si>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</si>
  <si>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</si>
  <si>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</si>
  <si>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</si>
  <si>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</si>
  <si>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</si>
  <si>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</si>
  <si>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</si>
  <si>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</si>
  <si>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</si>
  <si>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</si>
  <si>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</si>
  <si>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</si>
  <si>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</si>
  <si>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</si>
  <si>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</si>
  <si>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</si>
  <si>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</si>
  <si>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</si>
  <si>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</si>
  <si>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</si>
  <si>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</si>
  <si>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</si>
  <si>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</si>
  <si>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</si>
  <si>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</si>
  <si>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</si>
  <si>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</si>
  <si>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</si>
  <si>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</si>
  <si>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</si>
  <si>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</si>
  <si>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</si>
  <si>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</si>
  <si>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</si>
  <si>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</si>
  <si>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</si>
  <si>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</si>
  <si>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</si>
  <si>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</si>
  <si>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</si>
  <si>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</si>
  <si>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</si>
  <si>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</si>
  <si>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</si>
  <si>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</si>
  <si>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</si>
  <si>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</si>
  <si>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</si>
  <si>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</si>
  <si>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</si>
  <si>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</si>
  <si>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</si>
  <si>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</si>
  <si>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</si>
  <si>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</si>
  <si>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</si>
  <si>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</si>
  <si>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</si>
  <si>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</si>
  <si>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</si>
  <si>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</si>
  <si>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</si>
  <si>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</si>
  <si>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</si>
  <si>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</si>
  <si>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</si>
  <si>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</si>
  <si>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</si>
  <si>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</si>
  <si>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</si>
  <si>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</si>
  <si>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</si>
  <si>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</si>
  <si>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</si>
  <si>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</si>
  <si>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</si>
  <si>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</si>
  <si>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</si>
  <si>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</si>
  <si>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</si>
  <si>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</si>
  <si>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</si>
  <si>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</si>
  <si>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</si>
  <si>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</si>
  <si>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</si>
  <si>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</si>
  <si>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</si>
  <si>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</si>
  <si>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</si>
  <si>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</si>
  <si>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</si>
  <si>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</si>
  <si>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</si>
  <si>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</si>
  <si>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</si>
  <si>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</si>
  <si>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</si>
  <si>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</si>
  <si>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</si>
  <si>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</si>
  <si>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</si>
  <si>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</si>
  <si>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</si>
  <si>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</si>
  <si>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</si>
  <si>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</si>
  <si>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</si>
  <si>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</si>
  <si>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</si>
  <si>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</si>
  <si>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</si>
  <si>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</si>
  <si>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</si>
  <si>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</si>
  <si>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</si>
  <si>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</si>
  <si>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</si>
  <si>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</si>
  <si>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</si>
  <si>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</si>
  <si>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</si>
  <si>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</si>
  <si>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</si>
  <si>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</si>
  <si>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</si>
  <si>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</si>
  <si>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</si>
  <si>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</si>
  <si>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</si>
  <si>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</si>
  <si>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</si>
  <si>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</si>
  <si>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</si>
  <si>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</si>
  <si>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</si>
  <si>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</si>
  <si>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</si>
  <si>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</si>
  <si>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</si>
  <si>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</si>
  <si>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</si>
  <si>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</si>
  <si>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</si>
  <si>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</si>
  <si>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</si>
  <si>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</si>
  <si>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</si>
  <si>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</si>
  <si>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</si>
  <si>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</si>
  <si>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</si>
  <si>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</si>
  <si>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</si>
  <si>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</si>
  <si>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</si>
  <si>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</si>
  <si>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</si>
  <si>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</si>
  <si>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</si>
  <si>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</si>
  <si>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</si>
  <si>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</si>
  <si>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</si>
  <si>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</si>
  <si>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</si>
  <si>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</si>
  <si>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</si>
  <si>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</si>
  <si>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</si>
  <si>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</si>
  <si>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</si>
  <si>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</si>
  <si>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</si>
  <si>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</si>
  <si>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</si>
  <si>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</si>
  <si>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</si>
  <si>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</si>
  <si>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</si>
  <si>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</si>
  <si>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</si>
  <si>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</si>
  <si>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</si>
  <si>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</si>
  <si>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</si>
  <si>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</si>
  <si>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Transform</t>
  </si>
  <si>
    <t>Current Speaker:</t>
  </si>
  <si>
    <t>Too Long Check</t>
  </si>
  <si>
    <t>Keep Formula</t>
  </si>
  <si>
    <t>IF(
AND( [@Footnotes]&lt;&gt;"-", ISNUMBER(SEARCH("(",[@[Whole Talk]]))),
CONCAT([@[Whole Talk]], " ", [@Footnotes]),
IF( [@Footnotes]="-",
[@[Whole Talk]],[@Footnotes]
)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</si>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</sst>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Inherit"/>
    </font>
    <font>
      <sz val="11"/>
      <color rgb="FF000000"/>
      <name val="Calibri"/>
      <family val="2"/>
    </font>
    <font>
      <sz val="11"/>
      <color theme="1"/>
      <name val="Inherit"/>
    </font>
    <font>
      <sz val="11"/>
      <color indexed="8"/>
      <name val="Calibri"/>
      <family val="2"/>
    </font>
    <font>
      <sz val="8"/>
      <color theme="1"/>
      <name val="Georgia"/>
      <family val="1"/>
    </font>
    <font>
      <i/>
      <sz val="8"/>
      <color theme="1"/>
      <name val="Inherit"/>
    </font>
    <font>
      <sz val="11"/>
      <color theme="1"/>
      <name val="Palatino Linotype"/>
      <family val="1"/>
    </font>
    <font>
      <i/>
      <sz val="11"/>
      <color theme="1"/>
      <name val="Palatino Linotype"/>
      <family val="1"/>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28">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10" fillId="0" borderId="0" xfId="0" applyFont="1"/>
    <xf numFmtId="1" fontId="10"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7" fillId="0" borderId="0" xfId="0" applyFont="1" applyAlignment="1">
      <alignment vertical="center" wrapText="1"/>
    </xf>
    <xf numFmtId="0" fontId="5" fillId="0" borderId="0" xfId="3" applyAlignment="1">
      <alignment vertical="center" wrapText="1"/>
    </xf>
    <xf numFmtId="0" fontId="5" fillId="0" borderId="0" xfId="3" applyAlignment="1">
      <alignment horizontal="left" vertical="center" wrapText="1" indent="1"/>
    </xf>
    <xf numFmtId="0" fontId="11" fillId="0" borderId="0" xfId="0" applyFont="1" applyAlignment="1">
      <alignment vertical="center"/>
    </xf>
    <xf numFmtId="0" fontId="12" fillId="0" borderId="0" xfId="0" applyFont="1" applyAlignment="1">
      <alignment vertical="center"/>
    </xf>
    <xf numFmtId="0" fontId="11" fillId="0" borderId="0" xfId="0" applyFont="1"/>
    <xf numFmtId="0" fontId="4" fillId="0" borderId="0" xfId="0" applyFont="1"/>
    <xf numFmtId="0" fontId="13" fillId="0" borderId="0" xfId="0" applyFont="1" applyAlignment="1">
      <alignment horizontal="left" vertical="center"/>
    </xf>
    <xf numFmtId="0" fontId="9" fillId="0" borderId="0" xfId="0" applyFont="1" applyAlignment="1">
      <alignment horizontal="left" vertical="center"/>
    </xf>
    <xf numFmtId="0" fontId="14" fillId="0" borderId="0" xfId="0" applyFont="1" applyAlignment="1">
      <alignment horizontal="left" vertical="center"/>
    </xf>
  </cellXfs>
  <cellStyles count="4">
    <cellStyle name="Hyperlink" xfId="3" builtinId="8"/>
    <cellStyle name="Input" xfId="1" builtinId="20"/>
    <cellStyle name="Normal" xfId="0" builtinId="0"/>
    <cellStyle name="Output" xfId="2" builtinId="21"/>
  </cellStyles>
  <dxfs count="3">
    <dxf>
      <numFmt numFmtId="0" formatCode="General"/>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9525</xdr:colOff>
          <xdr:row>0</xdr:row>
          <xdr:rowOff>28575</xdr:rowOff>
        </xdr:from>
        <xdr:to>
          <xdr:col>15</xdr:col>
          <xdr:colOff>1333500</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0</xdr:row>
          <xdr:rowOff>28575</xdr:rowOff>
        </xdr:from>
        <xdr:to>
          <xdr:col>13</xdr:col>
          <xdr:colOff>1333500</xdr:colOff>
          <xdr:row>0</xdr:row>
          <xdr:rowOff>333375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476250</xdr:colOff>
          <xdr:row>0</xdr:row>
          <xdr:rowOff>28575</xdr:rowOff>
        </xdr:from>
        <xdr:to>
          <xdr:col>11</xdr:col>
          <xdr:colOff>19050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28575</xdr:rowOff>
        </xdr:from>
        <xdr:to>
          <xdr:col>26</xdr:col>
          <xdr:colOff>1333500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447675</xdr:colOff>
          <xdr:row>0</xdr:row>
          <xdr:rowOff>333375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totalsRowShown="0">
  <tableColumns count="9">
    <tableColumn id="1" xr3:uid="{DFDB2B78-22A6-469E-9FFA-2C932495472D}" name="Column1" dataDxfId="1">
      <calculatedColumnFormula>ROW(A1)</calculatedColumnFormula>
    </tableColumn>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ransform" dataDxfId="0"/>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150"/>
  <sheetViews>
    <sheetView tabSelected="1" zoomScale="87" zoomScaleNormal="100" workbookViewId="0">
      <selection activeCell="A2" sqref="A2"/>
    </sheetView>
  </sheetViews>
  <sheetFormatPr defaultColWidth="0" defaultRowHeight="14.45" customHeight="1" outlineLevelCol="2"/>
  <cols>
    <col min="1" max="1" width="1.28515625" customWidth="1" outlineLevel="1"/>
    <col min="2" max="4" width="8.85546875" customWidth="1" outlineLevel="2"/>
    <col min="5" max="5" width="9.140625" customWidth="1" outlineLevel="2"/>
    <col min="6" max="6" width="9.7109375" customWidth="1" outlineLevel="2"/>
    <col min="7" max="7" width="8.85546875" customWidth="1" outlineLevel="2"/>
    <col min="8" max="8" width="10.28515625" customWidth="1" outlineLevel="2"/>
    <col min="9" max="9" width="9.42578125" customWidth="1" outlineLevel="2"/>
    <col min="10" max="11" width="8.85546875" customWidth="1" outlineLevel="2"/>
    <col min="12" max="12" width="8.85546875" customWidth="1"/>
    <col min="13" max="13" width="11.140625" customWidth="1"/>
    <col min="14" max="14" width="19.7109375" customWidth="1"/>
    <col min="15" max="15" width="11.140625" customWidth="1"/>
    <col min="16" max="16" width="19.7109375" customWidth="1"/>
    <col min="17" max="17" width="11.140625" customWidth="1"/>
    <col min="18" max="18" width="18.28515625" customWidth="1"/>
    <col min="19" max="19" width="11.140625" hidden="1" customWidth="1" outlineLevel="1"/>
    <col min="20" max="20" width="19.7109375" hidden="1" customWidth="1" outlineLevel="1"/>
    <col min="21" max="21" width="11.140625" hidden="1" customWidth="1" outlineLevel="1"/>
    <col min="22" max="23" width="8.85546875" hidden="1" customWidth="1" outlineLevel="1"/>
    <col min="24" max="24" width="13.7109375" hidden="1" customWidth="1" outlineLevel="1"/>
    <col min="25" max="25" width="8.85546875" hidden="1" customWidth="1" outlineLevel="1"/>
    <col min="26" max="26" width="11.140625" customWidth="1" collapsed="1"/>
    <col min="27" max="27" width="19.7109375" customWidth="1"/>
    <col min="28" max="28" width="16.5703125" customWidth="1"/>
    <col min="29" max="30" width="0" hidden="1" customWidth="1"/>
    <col min="31" max="16384" width="8.85546875" hidden="1"/>
  </cols>
  <sheetData>
    <row r="1" spans="1:28" ht="29.45" customHeight="1">
      <c r="A1" t="s">
        <v>775</v>
      </c>
      <c r="B1" s="11" t="s">
        <v>0</v>
      </c>
      <c r="C1" s="11" t="s">
        <v>1</v>
      </c>
      <c r="D1" s="11" t="s">
        <v>2</v>
      </c>
      <c r="E1" s="11" t="s">
        <v>9</v>
      </c>
      <c r="F1" s="11" t="s">
        <v>3</v>
      </c>
      <c r="G1" s="11" t="s">
        <v>770</v>
      </c>
      <c r="H1" s="11" t="s">
        <v>21</v>
      </c>
      <c r="I1" s="11" t="s">
        <v>17</v>
      </c>
    </row>
    <row r="2" spans="1:28" ht="14.45" customHeight="1">
      <c r="A2">
        <f t="shared" ref="A2" si="0">ROW(A1)</f>
        <v>1</v>
      </c>
      <c r="M2" s="1" t="s">
        <v>18</v>
      </c>
      <c r="N2" s="1" t="s">
        <v>17</v>
      </c>
      <c r="O2" s="1" t="s">
        <v>22</v>
      </c>
      <c r="P2" s="1" t="s">
        <v>21</v>
      </c>
      <c r="Q2" s="1" t="s">
        <v>22</v>
      </c>
      <c r="R2" s="16" t="s">
        <v>771</v>
      </c>
      <c r="S2" s="1" t="s">
        <v>16</v>
      </c>
      <c r="T2" s="1" t="s">
        <v>20</v>
      </c>
      <c r="U2" s="1" t="s">
        <v>16</v>
      </c>
      <c r="X2" s="6" t="s">
        <v>23</v>
      </c>
      <c r="Y2" t="str">
        <f>IF(ISBLANK(#REF!),"-",_xlfn.CONCAT($P$3:$Q$302))</f>
        <v xml:space="preserve">                                                                                                                                                                                                                                                                                                            </v>
      </c>
      <c r="Z2" s="1" t="s">
        <v>22</v>
      </c>
      <c r="AA2" s="1" t="s">
        <v>21</v>
      </c>
      <c r="AB2" s="1" t="s">
        <v>131</v>
      </c>
    </row>
    <row r="3" spans="1:28" ht="14.45" customHeight="1">
      <c r="M3" s="2" t="s">
        <v>133</v>
      </c>
      <c r="N3" s="23"/>
      <c r="O3" s="2"/>
      <c r="P3" s="25"/>
      <c r="Q3" s="2" t="s">
        <v>8</v>
      </c>
      <c r="R3" s="17">
        <f>IFERROR(VLOOKUP(_xlfn.MINIFS(A:A,H:H,"="&amp;""),A:F, 6, FALSE), "Range Complete")</f>
        <v>0</v>
      </c>
      <c r="S3" s="2" t="s">
        <v>25</v>
      </c>
      <c r="T3" s="3" t="str">
        <f xml:space="preserve"> IF( ISBLANK(N3), "-",N3)</f>
        <v>-</v>
      </c>
      <c r="U3" s="2" t="s">
        <v>19</v>
      </c>
      <c r="X3" s="6" t="s">
        <v>24</v>
      </c>
      <c r="Y3" t="str">
        <f>IF(ISBLANK(N3),"-",_xlfn.CONCAT($S$3:$U$302))</f>
        <v>-</v>
      </c>
      <c r="Z3" s="2"/>
      <c r="AA3" s="18"/>
      <c r="AB3" s="5" t="b" cm="1">
        <f t="array" ref="AB3">IF( AA3=AA2, FALSE, IF(OR( ISNUMBER(SEARCH("Sustaining of Church",AA2)), ISNUMBER(SEARCH("Church Audit", AA2)), ISNUMBER(SEARCH("Statistical Report", AA2))), FALSE,    IF(OR(COUNTIF(AA3,"*"&amp;all_speakers&amp;"*")), TRUE, FALSE)))</f>
        <v>0</v>
      </c>
    </row>
    <row r="4" spans="1:28" ht="14.45" customHeight="1">
      <c r="M4" s="2" t="s">
        <v>133</v>
      </c>
      <c r="N4" s="21"/>
      <c r="O4" s="2"/>
      <c r="P4" s="25"/>
      <c r="Q4" s="2" t="s">
        <v>8</v>
      </c>
      <c r="R4" s="17" t="str">
        <f>IFERROR(_xlfn.CONCAT( VLOOKUP(_xlfn.MINIFS(A:A,H:H,"="&amp;""),A:F, 3, FALSE), " ", VLOOKUP(_xlfn.MINIFS(A:A,H:H,"="&amp;""),A:F, 2, FALSE)), "Range Complete")</f>
        <v xml:space="preserve"> </v>
      </c>
      <c r="S4" s="2" t="s">
        <v>25</v>
      </c>
      <c r="T4" s="3" t="str">
        <f t="shared" ref="T4:T67" si="1" xml:space="preserve"> IF( ISBLANK(N4), "-",N4)</f>
        <v>-</v>
      </c>
      <c r="U4" s="2" t="s">
        <v>19</v>
      </c>
      <c r="X4" s="6" t="s">
        <v>37</v>
      </c>
      <c r="Y4" t="b">
        <f>IF(COUNTA(_xlfn.UNIQUE(G:G)) &lt;0, TRUE, FALSE)</f>
        <v>0</v>
      </c>
      <c r="Z4" s="2"/>
      <c r="AA4" s="19"/>
      <c r="AB4" s="5" t="b" cm="1">
        <f t="array" ref="AB4">IF( AA4=AA3, FALSE, IF(OR( ISNUMBER(SEARCH("Sustaining of Church",AA3)), ISNUMBER(SEARCH("Church Audit", AA3)), ISNUMBER(SEARCH("Statistical Report", AA3))), FALSE,    IF(OR(COUNTIF(AA4,"*"&amp;all_speakers&amp;"*")), TRUE, FALSE)))</f>
        <v>0</v>
      </c>
    </row>
    <row r="5" spans="1:28" ht="14.45" customHeight="1">
      <c r="M5" s="2" t="s">
        <v>133</v>
      </c>
      <c r="N5" s="23"/>
      <c r="O5" s="2"/>
      <c r="P5" s="25"/>
      <c r="Q5" s="2" t="s">
        <v>8</v>
      </c>
      <c r="R5" s="16" t="s">
        <v>772</v>
      </c>
      <c r="S5" s="2" t="s">
        <v>25</v>
      </c>
      <c r="T5" s="3" t="str">
        <f t="shared" si="1"/>
        <v>-</v>
      </c>
      <c r="U5" s="2" t="s">
        <v>19</v>
      </c>
      <c r="X5" s="6" t="s">
        <v>132</v>
      </c>
      <c r="Y5" t="b">
        <f>IF(COUNTA(_xlfn.UNIQUE(F:F)) &lt;1E+21, TRUE, FALSE)</f>
        <v>1</v>
      </c>
      <c r="Z5" s="2"/>
      <c r="AA5" s="19"/>
      <c r="AB5" s="5" t="b" cm="1">
        <f t="array" ref="AB5">IF( AA5=AA4, FALSE, IF(OR( ISNUMBER(SEARCH("Sustaining of Church",AA4)), ISNUMBER(SEARCH("Church Audit", AA4)), ISNUMBER(SEARCH("Statistical Report", AA4))), FALSE,    IF(OR(COUNTIF(AA5,"*"&amp;all_speakers&amp;"*")), TRUE, FALSE)))</f>
        <v>0</v>
      </c>
    </row>
    <row r="6" spans="1:28" ht="14.45" customHeight="1">
      <c r="M6" s="2" t="s">
        <v>133</v>
      </c>
      <c r="N6" s="21"/>
      <c r="O6" s="2"/>
      <c r="P6" s="25"/>
      <c r="Q6" s="2" t="s">
        <v>8</v>
      </c>
      <c r="R6" t="str" cm="1">
        <f t="array" aca="1" ref="R6" ca="1">IF(ISBLANK(INDIRECT("$P$303")), "", "Too Long")</f>
        <v/>
      </c>
      <c r="S6" s="2" t="s">
        <v>25</v>
      </c>
      <c r="T6" s="3" t="str">
        <f t="shared" si="1"/>
        <v>-</v>
      </c>
      <c r="U6" s="2" t="s">
        <v>19</v>
      </c>
      <c r="Z6" s="2"/>
      <c r="AA6" s="20"/>
      <c r="AB6" s="5" t="b" cm="1">
        <f t="array" ref="AB6">IF( AA6=AA5, FALSE, IF(OR( ISNUMBER(SEARCH("Sustaining of Church",AA5)), ISNUMBER(SEARCH("Church Audit", AA5)), ISNUMBER(SEARCH("Statistical Report", AA5))), FALSE,    IF(OR(COUNTIF(AA6,"*"&amp;all_speakers&amp;"*")), TRUE, FALSE)))</f>
        <v>0</v>
      </c>
    </row>
    <row r="7" spans="1:28" ht="14.45" customHeight="1">
      <c r="M7" s="2" t="s">
        <v>133</v>
      </c>
      <c r="N7" s="23"/>
      <c r="O7" s="2"/>
      <c r="P7" s="25"/>
      <c r="Q7" s="2" t="s">
        <v>8</v>
      </c>
      <c r="S7" s="2" t="s">
        <v>25</v>
      </c>
      <c r="T7" s="3" t="str">
        <f t="shared" si="1"/>
        <v>-</v>
      </c>
      <c r="U7" s="2" t="s">
        <v>19</v>
      </c>
      <c r="X7" s="6" t="s">
        <v>773</v>
      </c>
      <c r="Y7" s="4" t="s">
        <v>774</v>
      </c>
      <c r="Z7" s="2"/>
      <c r="AA7" s="19"/>
      <c r="AB7" s="5" t="b" cm="1">
        <f t="array" ref="AB7">IF( AA7=AA6, FALSE, IF(OR( ISNUMBER(SEARCH("Sustaining of Church",AA6)), ISNUMBER(SEARCH("Church Audit", AA6)), ISNUMBER(SEARCH("Statistical Report", AA6))), FALSE,    IF(OR(COUNTIF(AA7,"*"&amp;all_speakers&amp;"*")), TRUE, FALSE)))</f>
        <v>0</v>
      </c>
    </row>
    <row r="8" spans="1:28" ht="14.45" customHeight="1">
      <c r="M8" s="2" t="s">
        <v>133</v>
      </c>
      <c r="N8" s="10"/>
      <c r="O8" s="2"/>
      <c r="P8" s="26"/>
      <c r="Q8" s="2" t="s">
        <v>8</v>
      </c>
      <c r="S8" s="2" t="s">
        <v>25</v>
      </c>
      <c r="T8" s="3" t="str">
        <f t="shared" si="1"/>
        <v>-</v>
      </c>
      <c r="U8" s="2" t="s">
        <v>19</v>
      </c>
      <c r="Z8" s="2"/>
      <c r="AA8" s="19"/>
      <c r="AB8" s="5" t="b" cm="1">
        <f t="array" ref="AB8">IF( AA8=AA7, FALSE, IF(OR( ISNUMBER(SEARCH("Sustaining of Church",AA7)), ISNUMBER(SEARCH("Church Audit", AA7)), ISNUMBER(SEARCH("Statistical Report", AA7))), FALSE,    IF(OR(COUNTIF(AA8,"*"&amp;all_speakers&amp;"*")), TRUE, FALSE)))</f>
        <v>0</v>
      </c>
    </row>
    <row r="9" spans="1:28" ht="14.45" customHeight="1">
      <c r="M9" s="2" t="s">
        <v>133</v>
      </c>
      <c r="N9" s="23"/>
      <c r="O9" s="2"/>
      <c r="P9" s="26"/>
      <c r="Q9" s="2" t="s">
        <v>8</v>
      </c>
      <c r="S9" s="2" t="s">
        <v>25</v>
      </c>
      <c r="T9" s="3" t="str">
        <f t="shared" si="1"/>
        <v>-</v>
      </c>
      <c r="U9" s="2" t="s">
        <v>19</v>
      </c>
      <c r="Z9" s="2"/>
      <c r="AA9" s="19"/>
      <c r="AB9" s="5" t="b" cm="1">
        <f t="array" ref="AB9">IF( AA9=AA8, FALSE, IF(OR( ISNUMBER(SEARCH("Sustaining of Church",AA8)), ISNUMBER(SEARCH("Church Audit", AA8)), ISNUMBER(SEARCH("Statistical Report", AA8))), FALSE,    IF(OR(COUNTIF(AA9,"*"&amp;all_speakers&amp;"*")), TRUE, FALSE)))</f>
        <v>0</v>
      </c>
    </row>
    <row r="10" spans="1:28" ht="14.45" customHeight="1">
      <c r="M10" s="2" t="s">
        <v>133</v>
      </c>
      <c r="N10" s="10"/>
      <c r="O10" s="2"/>
      <c r="P10" s="26"/>
      <c r="Q10" s="2" t="s">
        <v>8</v>
      </c>
      <c r="S10" s="2" t="s">
        <v>25</v>
      </c>
      <c r="T10" s="3" t="str">
        <f t="shared" si="1"/>
        <v>-</v>
      </c>
      <c r="U10" s="2" t="s">
        <v>19</v>
      </c>
      <c r="Z10" s="2"/>
      <c r="AA10" s="19"/>
      <c r="AB10" s="5" t="b" cm="1">
        <f t="array" ref="AB10">IF( AA10=AA9, FALSE, IF(OR( ISNUMBER(SEARCH("Sustaining of Church",AA9)), ISNUMBER(SEARCH("Church Audit", AA9)), ISNUMBER(SEARCH("Statistical Report", AA9))), FALSE,    IF(OR(COUNTIF(AA10,"*"&amp;all_speakers&amp;"*")), TRUE, FALSE)))</f>
        <v>0</v>
      </c>
    </row>
    <row r="11" spans="1:28" ht="14.45" customHeight="1">
      <c r="M11" s="2" t="s">
        <v>133</v>
      </c>
      <c r="N11" s="23"/>
      <c r="O11" s="2"/>
      <c r="P11" s="26"/>
      <c r="Q11" s="2" t="s">
        <v>8</v>
      </c>
      <c r="S11" s="2" t="s">
        <v>25</v>
      </c>
      <c r="T11" s="3" t="str">
        <f t="shared" si="1"/>
        <v>-</v>
      </c>
      <c r="U11" s="2" t="s">
        <v>19</v>
      </c>
      <c r="Z11" s="2"/>
      <c r="AA11" s="19"/>
      <c r="AB11" s="5" t="b" cm="1">
        <f t="array" ref="AB11">IF( AA11=AA10, FALSE, IF(OR( ISNUMBER(SEARCH("Sustaining of Church",AA10)), ISNUMBER(SEARCH("Church Audit", AA10)), ISNUMBER(SEARCH("Statistical Report", AA10))), FALSE,    IF(OR(COUNTIF(AA11,"*"&amp;all_speakers&amp;"*")), TRUE, FALSE)))</f>
        <v>0</v>
      </c>
    </row>
    <row r="12" spans="1:28" ht="14.45" customHeight="1">
      <c r="M12" s="2" t="s">
        <v>133</v>
      </c>
      <c r="N12" s="10"/>
      <c r="O12" s="2"/>
      <c r="P12" s="26"/>
      <c r="Q12" s="2" t="s">
        <v>8</v>
      </c>
      <c r="S12" s="2" t="s">
        <v>25</v>
      </c>
      <c r="T12" s="3" t="str">
        <f t="shared" si="1"/>
        <v>-</v>
      </c>
      <c r="U12" s="2" t="s">
        <v>19</v>
      </c>
      <c r="Z12" s="2"/>
      <c r="AA12" s="19"/>
      <c r="AB12" s="5" t="b" cm="1">
        <f t="array" ref="AB12">IF( AA12=AA11, FALSE, IF(OR( ISNUMBER(SEARCH("Sustaining of Church",AA11)), ISNUMBER(SEARCH("Church Audit", AA11)), ISNUMBER(SEARCH("Statistical Report", AA11))), FALSE,    IF(OR(COUNTIF(AA12,"*"&amp;all_speakers&amp;"*")), TRUE, FALSE)))</f>
        <v>0</v>
      </c>
    </row>
    <row r="13" spans="1:28" ht="14.45" customHeight="1">
      <c r="M13" s="2" t="s">
        <v>133</v>
      </c>
      <c r="N13" s="23"/>
      <c r="O13" s="2"/>
      <c r="P13" s="26"/>
      <c r="Q13" s="2" t="s">
        <v>8</v>
      </c>
      <c r="S13" s="2" t="s">
        <v>25</v>
      </c>
      <c r="T13" s="3" t="str">
        <f t="shared" si="1"/>
        <v>-</v>
      </c>
      <c r="U13" s="2" t="s">
        <v>19</v>
      </c>
      <c r="Z13" s="2"/>
      <c r="AA13" s="19"/>
      <c r="AB13" s="5" t="b" cm="1">
        <f t="array" ref="AB13">IF( AA13=AA12, FALSE, IF(OR( ISNUMBER(SEARCH("Sustaining of Church",AA12)), ISNUMBER(SEARCH("Church Audit", AA12)), ISNUMBER(SEARCH("Statistical Report", AA12))), FALSE,    IF(OR(COUNTIF(AA13,"*"&amp;all_speakers&amp;"*")), TRUE, FALSE)))</f>
        <v>0</v>
      </c>
    </row>
    <row r="14" spans="1:28" ht="14.45" customHeight="1">
      <c r="M14" s="2" t="s">
        <v>133</v>
      </c>
      <c r="N14" s="21"/>
      <c r="O14" s="2"/>
      <c r="P14" s="26"/>
      <c r="Q14" s="2" t="s">
        <v>8</v>
      </c>
      <c r="S14" s="2" t="s">
        <v>25</v>
      </c>
      <c r="T14" s="3" t="str">
        <f t="shared" si="1"/>
        <v>-</v>
      </c>
      <c r="U14" s="2" t="s">
        <v>19</v>
      </c>
      <c r="Z14" s="2"/>
      <c r="AA14" s="19"/>
      <c r="AB14" s="5" t="b" cm="1">
        <f t="array" ref="AB14">IF( AA14=AA13, FALSE, IF(OR( ISNUMBER(SEARCH("Sustaining of Church",AA13)), ISNUMBER(SEARCH("Church Audit", AA13)), ISNUMBER(SEARCH("Statistical Report", AA13))), FALSE,    IF(OR(COUNTIF(AA14,"*"&amp;all_speakers&amp;"*")), TRUE, FALSE)))</f>
        <v>0</v>
      </c>
    </row>
    <row r="15" spans="1:28" ht="14.45" customHeight="1">
      <c r="M15" s="2" t="s">
        <v>133</v>
      </c>
      <c r="N15" s="23"/>
      <c r="O15" s="2"/>
      <c r="P15" s="26"/>
      <c r="Q15" s="2" t="s">
        <v>8</v>
      </c>
      <c r="S15" s="2" t="s">
        <v>25</v>
      </c>
      <c r="T15" s="3" t="str">
        <f t="shared" si="1"/>
        <v>-</v>
      </c>
      <c r="U15" s="2" t="s">
        <v>19</v>
      </c>
      <c r="Z15" s="2"/>
      <c r="AA15" s="19"/>
      <c r="AB15" s="5" t="b" cm="1">
        <f t="array" ref="AB15">IF( AA15=AA14, FALSE, IF(OR( ISNUMBER(SEARCH("Sustaining of Church",AA14)), ISNUMBER(SEARCH("Church Audit", AA14)), ISNUMBER(SEARCH("Statistical Report", AA14))), FALSE,    IF(OR(COUNTIF(AA15,"*"&amp;all_speakers&amp;"*")), TRUE, FALSE)))</f>
        <v>0</v>
      </c>
    </row>
    <row r="16" spans="1:28" ht="14.45" customHeight="1">
      <c r="M16" s="2" t="s">
        <v>133</v>
      </c>
      <c r="N16" s="21"/>
      <c r="O16" s="2"/>
      <c r="P16" s="26"/>
      <c r="Q16" s="2" t="s">
        <v>8</v>
      </c>
      <c r="S16" s="2" t="s">
        <v>25</v>
      </c>
      <c r="T16" s="3" t="str">
        <f t="shared" si="1"/>
        <v>-</v>
      </c>
      <c r="U16" s="2" t="s">
        <v>19</v>
      </c>
      <c r="Z16" s="2"/>
      <c r="AA16" s="19"/>
      <c r="AB16" s="5" t="b" cm="1">
        <f t="array" ref="AB16">IF( AA16=AA15, FALSE, IF(OR( ISNUMBER(SEARCH("Sustaining of Church",AA15)), ISNUMBER(SEARCH("Church Audit", AA15)), ISNUMBER(SEARCH("Statistical Report", AA15))), FALSE,    IF(OR(COUNTIF(AA16,"*"&amp;all_speakers&amp;"*")), TRUE, FALSE)))</f>
        <v>0</v>
      </c>
    </row>
    <row r="17" spans="13:28" ht="14.45" customHeight="1">
      <c r="M17" s="2" t="s">
        <v>133</v>
      </c>
      <c r="N17" s="23"/>
      <c r="O17" s="2"/>
      <c r="P17" s="26"/>
      <c r="Q17" s="2" t="s">
        <v>8</v>
      </c>
      <c r="S17" s="2" t="s">
        <v>25</v>
      </c>
      <c r="T17" s="3" t="str">
        <f t="shared" si="1"/>
        <v>-</v>
      </c>
      <c r="U17" s="2" t="s">
        <v>19</v>
      </c>
      <c r="Z17" s="2"/>
      <c r="AA17" s="19"/>
      <c r="AB17" s="5" t="b" cm="1">
        <f t="array" ref="AB17">IF( AA17=AA16, FALSE, IF(OR( ISNUMBER(SEARCH("Sustaining of Church",AA16)), ISNUMBER(SEARCH("Church Audit", AA16)), ISNUMBER(SEARCH("Statistical Report", AA16))), FALSE,    IF(OR(COUNTIF(AA17,"*"&amp;all_speakers&amp;"*")), TRUE, FALSE)))</f>
        <v>0</v>
      </c>
    </row>
    <row r="18" spans="13:28" ht="14.45" customHeight="1">
      <c r="M18" s="2" t="s">
        <v>133</v>
      </c>
      <c r="N18" s="21"/>
      <c r="O18" s="2"/>
      <c r="P18" s="26"/>
      <c r="Q18" s="2" t="s">
        <v>8</v>
      </c>
      <c r="S18" s="2" t="s">
        <v>25</v>
      </c>
      <c r="T18" s="3" t="str">
        <f t="shared" si="1"/>
        <v>-</v>
      </c>
      <c r="U18" s="2" t="s">
        <v>19</v>
      </c>
      <c r="Z18" s="2"/>
      <c r="AA18" s="19"/>
      <c r="AB18" s="5" t="b" cm="1">
        <f t="array" ref="AB18">IF( AA18=AA17, FALSE, IF(OR( ISNUMBER(SEARCH("Sustaining of Church",AA17)), ISNUMBER(SEARCH("Church Audit", AA17)), ISNUMBER(SEARCH("Statistical Report", AA17))), FALSE,    IF(OR(COUNTIF(AA18,"*"&amp;all_speakers&amp;"*")), TRUE, FALSE)))</f>
        <v>0</v>
      </c>
    </row>
    <row r="19" spans="13:28" ht="14.45" customHeight="1">
      <c r="M19" s="2" t="s">
        <v>133</v>
      </c>
      <c r="N19" s="23"/>
      <c r="O19" s="2"/>
      <c r="P19" s="26"/>
      <c r="Q19" s="2" t="s">
        <v>8</v>
      </c>
      <c r="S19" s="2" t="s">
        <v>25</v>
      </c>
      <c r="T19" s="3" t="str">
        <f t="shared" si="1"/>
        <v>-</v>
      </c>
      <c r="U19" s="2" t="s">
        <v>19</v>
      </c>
      <c r="Z19" s="2"/>
      <c r="AA19" s="19"/>
      <c r="AB19" s="5" t="b" cm="1">
        <f t="array" ref="AB19">IF( AA19=AA18, FALSE, IF(OR( ISNUMBER(SEARCH("Sustaining of Church",AA18)), ISNUMBER(SEARCH("Church Audit", AA18)), ISNUMBER(SEARCH("Statistical Report", AA18))), FALSE,    IF(OR(COUNTIF(AA19,"*"&amp;all_speakers&amp;"*")), TRUE, FALSE)))</f>
        <v>0</v>
      </c>
    </row>
    <row r="20" spans="13:28" ht="14.45" customHeight="1">
      <c r="M20" s="2" t="s">
        <v>133</v>
      </c>
      <c r="N20" s="10"/>
      <c r="O20" s="2"/>
      <c r="P20" s="26"/>
      <c r="Q20" s="2" t="s">
        <v>8</v>
      </c>
      <c r="S20" s="2" t="s">
        <v>25</v>
      </c>
      <c r="T20" s="3" t="str">
        <f t="shared" si="1"/>
        <v>-</v>
      </c>
      <c r="U20" s="2" t="s">
        <v>19</v>
      </c>
      <c r="Z20" s="2"/>
      <c r="AA20" s="19"/>
      <c r="AB20" s="5" t="b" cm="1">
        <f t="array" ref="AB20">IF( AA20=AA19, FALSE, IF(OR( ISNUMBER(SEARCH("Sustaining of Church",AA19)), ISNUMBER(SEARCH("Church Audit", AA19)), ISNUMBER(SEARCH("Statistical Report", AA19))), FALSE,    IF(OR(COUNTIF(AA20,"*"&amp;all_speakers&amp;"*")), TRUE, FALSE)))</f>
        <v>0</v>
      </c>
    </row>
    <row r="21" spans="13:28" ht="14.45" customHeight="1">
      <c r="M21" s="2" t="s">
        <v>133</v>
      </c>
      <c r="N21" s="23"/>
      <c r="O21" s="2"/>
      <c r="P21" s="26"/>
      <c r="Q21" s="2" t="s">
        <v>8</v>
      </c>
      <c r="S21" s="2" t="s">
        <v>25</v>
      </c>
      <c r="T21" s="3" t="str">
        <f t="shared" si="1"/>
        <v>-</v>
      </c>
      <c r="U21" s="2" t="s">
        <v>19</v>
      </c>
      <c r="Z21" s="2"/>
      <c r="AA21" s="19"/>
      <c r="AB21" s="5" t="b" cm="1">
        <f t="array" ref="AB21">IF( AA21=AA20, FALSE, IF(OR( ISNUMBER(SEARCH("Sustaining of Church",AA20)), ISNUMBER(SEARCH("Church Audit", AA20)), ISNUMBER(SEARCH("Statistical Report", AA20))), FALSE,    IF(OR(COUNTIF(AA21,"*"&amp;all_speakers&amp;"*")), TRUE, FALSE)))</f>
        <v>0</v>
      </c>
    </row>
    <row r="22" spans="13:28" ht="14.45" customHeight="1">
      <c r="M22" s="2" t="s">
        <v>133</v>
      </c>
      <c r="N22" s="10"/>
      <c r="O22" s="2"/>
      <c r="P22" s="26"/>
      <c r="Q22" s="2" t="s">
        <v>8</v>
      </c>
      <c r="S22" s="2" t="s">
        <v>25</v>
      </c>
      <c r="T22" s="3" t="str">
        <f t="shared" si="1"/>
        <v>-</v>
      </c>
      <c r="U22" s="2" t="s">
        <v>19</v>
      </c>
      <c r="Z22" s="2"/>
      <c r="AA22" s="19"/>
      <c r="AB22" s="5" t="b" cm="1">
        <f t="array" ref="AB22">IF( AA22=AA21, FALSE, IF(OR( ISNUMBER(SEARCH("Sustaining of Church",AA21)), ISNUMBER(SEARCH("Church Audit", AA21)), ISNUMBER(SEARCH("Statistical Report", AA21))), FALSE,    IF(OR(COUNTIF(AA22,"*"&amp;all_speakers&amp;"*")), TRUE, FALSE)))</f>
        <v>0</v>
      </c>
    </row>
    <row r="23" spans="13:28" ht="14.45" customHeight="1">
      <c r="M23" s="2" t="s">
        <v>133</v>
      </c>
      <c r="N23" s="23"/>
      <c r="O23" s="2"/>
      <c r="P23" s="26"/>
      <c r="Q23" s="2" t="s">
        <v>8</v>
      </c>
      <c r="S23" s="2" t="s">
        <v>25</v>
      </c>
      <c r="T23" s="3" t="str">
        <f t="shared" si="1"/>
        <v>-</v>
      </c>
      <c r="U23" s="2" t="s">
        <v>19</v>
      </c>
      <c r="Z23" s="2"/>
      <c r="AA23" s="19"/>
      <c r="AB23" s="5" t="b" cm="1">
        <f t="array" ref="AB23">IF( AA23=AA22, FALSE, IF(OR( ISNUMBER(SEARCH("Sustaining of Church",AA22)), ISNUMBER(SEARCH("Church Audit", AA22)), ISNUMBER(SEARCH("Statistical Report", AA22))), FALSE,    IF(OR(COUNTIF(AA23,"*"&amp;all_speakers&amp;"*")), TRUE, FALSE)))</f>
        <v>0</v>
      </c>
    </row>
    <row r="24" spans="13:28" ht="14.45" customHeight="1">
      <c r="M24" s="2" t="s">
        <v>133</v>
      </c>
      <c r="N24" s="10"/>
      <c r="O24" s="2"/>
      <c r="P24" s="26"/>
      <c r="Q24" s="2" t="s">
        <v>8</v>
      </c>
      <c r="S24" s="2" t="s">
        <v>25</v>
      </c>
      <c r="T24" s="3" t="str">
        <f t="shared" si="1"/>
        <v>-</v>
      </c>
      <c r="U24" s="2" t="s">
        <v>19</v>
      </c>
      <c r="Z24" s="2"/>
      <c r="AA24" s="20"/>
      <c r="AB24" s="5" t="b" cm="1">
        <f t="array" ref="AB24">IF( AA24=AA23, FALSE, IF(OR( ISNUMBER(SEARCH("Sustaining of Church",AA23)), ISNUMBER(SEARCH("Church Audit", AA23)), ISNUMBER(SEARCH("Statistical Report", AA23))), FALSE,    IF(OR(COUNTIF(AA24,"*"&amp;all_speakers&amp;"*")), TRUE, FALSE)))</f>
        <v>0</v>
      </c>
    </row>
    <row r="25" spans="13:28" ht="14.45" customHeight="1">
      <c r="M25" s="2" t="s">
        <v>133</v>
      </c>
      <c r="N25" s="23"/>
      <c r="O25" s="2"/>
      <c r="P25" s="25"/>
      <c r="Q25" s="2" t="s">
        <v>8</v>
      </c>
      <c r="S25" s="2" t="s">
        <v>25</v>
      </c>
      <c r="T25" s="3" t="str">
        <f t="shared" si="1"/>
        <v>-</v>
      </c>
      <c r="U25" s="2" t="s">
        <v>19</v>
      </c>
      <c r="Z25" s="2"/>
      <c r="AA25" s="19"/>
      <c r="AB25" s="5" t="b" cm="1">
        <f t="array" ref="AB25">IF( AA25=AA24, FALSE, IF(OR( ISNUMBER(SEARCH("Sustaining of Church",AA24)), ISNUMBER(SEARCH("Church Audit", AA24)), ISNUMBER(SEARCH("Statistical Report", AA24))), FALSE,    IF(OR(COUNTIF(AA25,"*"&amp;all_speakers&amp;"*")), TRUE, FALSE)))</f>
        <v>0</v>
      </c>
    </row>
    <row r="26" spans="13:28" ht="14.45" customHeight="1">
      <c r="M26" s="2" t="s">
        <v>133</v>
      </c>
      <c r="N26" s="10"/>
      <c r="O26" s="2"/>
      <c r="P26" s="25"/>
      <c r="Q26" s="2" t="s">
        <v>8</v>
      </c>
      <c r="S26" s="2" t="s">
        <v>25</v>
      </c>
      <c r="T26" s="3" t="str">
        <f t="shared" si="1"/>
        <v>-</v>
      </c>
      <c r="U26" s="2" t="s">
        <v>19</v>
      </c>
      <c r="Z26" s="2"/>
      <c r="AA26" s="19"/>
      <c r="AB26" s="5" t="b" cm="1">
        <f t="array" ref="AB26">IF( AA26=AA25, FALSE, IF(OR( ISNUMBER(SEARCH("Sustaining of Church",AA25)), ISNUMBER(SEARCH("Church Audit", AA25)), ISNUMBER(SEARCH("Statistical Report", AA25))), FALSE,    IF(OR(COUNTIF(AA26,"*"&amp;all_speakers&amp;"*")), TRUE, FALSE)))</f>
        <v>0</v>
      </c>
    </row>
    <row r="27" spans="13:28" ht="14.45" customHeight="1">
      <c r="M27" s="2" t="s">
        <v>133</v>
      </c>
      <c r="N27" s="23"/>
      <c r="O27" s="2"/>
      <c r="P27" s="25"/>
      <c r="Q27" s="2" t="s">
        <v>8</v>
      </c>
      <c r="S27" s="2" t="s">
        <v>25</v>
      </c>
      <c r="T27" s="3" t="str">
        <f t="shared" si="1"/>
        <v>-</v>
      </c>
      <c r="U27" s="2" t="s">
        <v>19</v>
      </c>
      <c r="Z27" s="2"/>
      <c r="AA27" s="19"/>
      <c r="AB27" s="5" t="b" cm="1">
        <f t="array" ref="AB27">IF( AA27=AA26, FALSE, IF(OR( ISNUMBER(SEARCH("Sustaining of Church",AA26)), ISNUMBER(SEARCH("Church Audit", AA26)), ISNUMBER(SEARCH("Statistical Report", AA26))), FALSE,    IF(OR(COUNTIF(AA27,"*"&amp;all_speakers&amp;"*")), TRUE, FALSE)))</f>
        <v>0</v>
      </c>
    </row>
    <row r="28" spans="13:28" ht="14.45" customHeight="1">
      <c r="M28" s="2" t="s">
        <v>133</v>
      </c>
      <c r="N28" s="10"/>
      <c r="O28" s="2"/>
      <c r="P28" s="25"/>
      <c r="Q28" s="2" t="s">
        <v>8</v>
      </c>
      <c r="S28" s="2" t="s">
        <v>25</v>
      </c>
      <c r="T28" s="3" t="str">
        <f t="shared" si="1"/>
        <v>-</v>
      </c>
      <c r="U28" s="2" t="s">
        <v>19</v>
      </c>
      <c r="Z28" s="2"/>
      <c r="AA28" s="19"/>
      <c r="AB28" s="5" t="b" cm="1">
        <f t="array" ref="AB28">IF( AA28=AA27, FALSE, IF(OR( ISNUMBER(SEARCH("Sustaining of Church",AA27)), ISNUMBER(SEARCH("Church Audit", AA27)), ISNUMBER(SEARCH("Statistical Report", AA27))), FALSE,    IF(OR(COUNTIF(AA28,"*"&amp;all_speakers&amp;"*")), TRUE, FALSE)))</f>
        <v>0</v>
      </c>
    </row>
    <row r="29" spans="13:28" ht="14.45" customHeight="1">
      <c r="M29" s="2" t="s">
        <v>133</v>
      </c>
      <c r="N29" s="23"/>
      <c r="O29" s="2"/>
      <c r="P29" s="25"/>
      <c r="Q29" s="2" t="s">
        <v>8</v>
      </c>
      <c r="S29" s="2" t="s">
        <v>25</v>
      </c>
      <c r="T29" s="3" t="str">
        <f t="shared" si="1"/>
        <v>-</v>
      </c>
      <c r="U29" s="2" t="s">
        <v>19</v>
      </c>
      <c r="Z29" s="2"/>
      <c r="AA29" s="19"/>
      <c r="AB29" s="5" t="b" cm="1">
        <f t="array" ref="AB29">IF( AA29=AA28, FALSE, IF(OR( ISNUMBER(SEARCH("Sustaining of Church",AA28)), ISNUMBER(SEARCH("Church Audit", AA28)), ISNUMBER(SEARCH("Statistical Report", AA28))), FALSE,    IF(OR(COUNTIF(AA29,"*"&amp;all_speakers&amp;"*")), TRUE, FALSE)))</f>
        <v>0</v>
      </c>
    </row>
    <row r="30" spans="13:28" ht="14.45" customHeight="1">
      <c r="M30" s="2" t="s">
        <v>133</v>
      </c>
      <c r="N30" s="21"/>
      <c r="O30" s="2"/>
      <c r="P30" s="25"/>
      <c r="Q30" s="2" t="s">
        <v>8</v>
      </c>
      <c r="S30" s="2" t="s">
        <v>25</v>
      </c>
      <c r="T30" s="3" t="str">
        <f t="shared" si="1"/>
        <v>-</v>
      </c>
      <c r="U30" s="2" t="s">
        <v>19</v>
      </c>
      <c r="Z30" s="2"/>
      <c r="AA30" s="19"/>
      <c r="AB30" s="5" t="b" cm="1">
        <f t="array" ref="AB30">IF( AA30=AA29, FALSE, IF(OR( ISNUMBER(SEARCH("Sustaining of Church",AA29)), ISNUMBER(SEARCH("Church Audit", AA29)), ISNUMBER(SEARCH("Statistical Report", AA29))), FALSE,    IF(OR(COUNTIF(AA30,"*"&amp;all_speakers&amp;"*")), TRUE, FALSE)))</f>
        <v>0</v>
      </c>
    </row>
    <row r="31" spans="13:28" ht="14.45" customHeight="1">
      <c r="M31" s="2" t="s">
        <v>133</v>
      </c>
      <c r="N31" s="23"/>
      <c r="O31" s="2"/>
      <c r="P31" s="25"/>
      <c r="Q31" s="2" t="s">
        <v>8</v>
      </c>
      <c r="S31" s="2" t="s">
        <v>25</v>
      </c>
      <c r="T31" s="3" t="str">
        <f t="shared" si="1"/>
        <v>-</v>
      </c>
      <c r="U31" s="2" t="s">
        <v>19</v>
      </c>
      <c r="Z31" s="2"/>
      <c r="AA31" s="19"/>
      <c r="AB31" s="5" t="b" cm="1">
        <f t="array" ref="AB31">IF( AA31=AA30, FALSE, IF(OR( ISNUMBER(SEARCH("Sustaining of Church",AA30)), ISNUMBER(SEARCH("Church Audit", AA30)), ISNUMBER(SEARCH("Statistical Report", AA30))), FALSE,    IF(OR(COUNTIF(AA31,"*"&amp;all_speakers&amp;"*")), TRUE, FALSE)))</f>
        <v>0</v>
      </c>
    </row>
    <row r="32" spans="13:28" ht="14.45" customHeight="1">
      <c r="M32" s="2" t="s">
        <v>133</v>
      </c>
      <c r="N32" s="10"/>
      <c r="O32" s="2"/>
      <c r="P32" s="25"/>
      <c r="Q32" s="2" t="s">
        <v>8</v>
      </c>
      <c r="S32" s="2" t="s">
        <v>25</v>
      </c>
      <c r="T32" s="3" t="str">
        <f t="shared" si="1"/>
        <v>-</v>
      </c>
      <c r="U32" s="2" t="s">
        <v>19</v>
      </c>
      <c r="Z32" s="2"/>
      <c r="AA32" s="19"/>
      <c r="AB32" s="5" t="b" cm="1">
        <f t="array" ref="AB32">IF( AA32=AA31, FALSE, IF(OR( ISNUMBER(SEARCH("Sustaining of Church",AA31)), ISNUMBER(SEARCH("Church Audit", AA31)), ISNUMBER(SEARCH("Statistical Report", AA31))), FALSE,    IF(OR(COUNTIF(AA32,"*"&amp;all_speakers&amp;"*")), TRUE, FALSE)))</f>
        <v>0</v>
      </c>
    </row>
    <row r="33" spans="13:28" ht="14.45" customHeight="1">
      <c r="M33" s="2" t="s">
        <v>133</v>
      </c>
      <c r="N33" s="23"/>
      <c r="O33" s="2"/>
      <c r="P33" s="27"/>
      <c r="Q33" s="2" t="s">
        <v>8</v>
      </c>
      <c r="S33" s="2" t="s">
        <v>25</v>
      </c>
      <c r="T33" s="3" t="str">
        <f t="shared" si="1"/>
        <v>-</v>
      </c>
      <c r="U33" s="2" t="s">
        <v>19</v>
      </c>
      <c r="Z33" s="2"/>
      <c r="AA33" s="19"/>
      <c r="AB33" s="5" t="b" cm="1">
        <f t="array" ref="AB33">IF( AA33=AA32, FALSE, IF(OR( ISNUMBER(SEARCH("Sustaining of Church",AA32)), ISNUMBER(SEARCH("Church Audit", AA32)), ISNUMBER(SEARCH("Statistical Report", AA32))), FALSE,    IF(OR(COUNTIF(AA33,"*"&amp;all_speakers&amp;"*")), TRUE, FALSE)))</f>
        <v>0</v>
      </c>
    </row>
    <row r="34" spans="13:28" ht="14.45" customHeight="1">
      <c r="M34" s="2" t="s">
        <v>133</v>
      </c>
      <c r="N34" s="21"/>
      <c r="O34" s="2"/>
      <c r="P34" s="25"/>
      <c r="Q34" s="2" t="s">
        <v>8</v>
      </c>
      <c r="S34" s="2" t="s">
        <v>25</v>
      </c>
      <c r="T34" s="3" t="str">
        <f t="shared" si="1"/>
        <v>-</v>
      </c>
      <c r="U34" s="2" t="s">
        <v>19</v>
      </c>
      <c r="Z34" s="2"/>
      <c r="AA34" s="19"/>
      <c r="AB34" s="5" t="b" cm="1">
        <f t="array" ref="AB34">IF( AA34=AA33, FALSE, IF(OR( ISNUMBER(SEARCH("Sustaining of Church",AA33)), ISNUMBER(SEARCH("Church Audit", AA33)), ISNUMBER(SEARCH("Statistical Report", AA33))), FALSE,    IF(OR(COUNTIF(AA34,"*"&amp;all_speakers&amp;"*")), TRUE, FALSE)))</f>
        <v>0</v>
      </c>
    </row>
    <row r="35" spans="13:28" ht="14.45" customHeight="1">
      <c r="M35" s="2" t="s">
        <v>133</v>
      </c>
      <c r="N35" s="23"/>
      <c r="O35" s="2"/>
      <c r="P35" s="25"/>
      <c r="Q35" s="2" t="s">
        <v>8</v>
      </c>
      <c r="S35" s="2" t="s">
        <v>25</v>
      </c>
      <c r="T35" s="3" t="str">
        <f t="shared" si="1"/>
        <v>-</v>
      </c>
      <c r="U35" s="2" t="s">
        <v>19</v>
      </c>
      <c r="Z35" s="2"/>
      <c r="AA35" s="19"/>
      <c r="AB35" s="5" t="b" cm="1">
        <f t="array" ref="AB35">IF( AA35=AA34, FALSE, IF(OR( ISNUMBER(SEARCH("Sustaining of Church",AA34)), ISNUMBER(SEARCH("Church Audit", AA34)), ISNUMBER(SEARCH("Statistical Report", AA34))), FALSE,    IF(OR(COUNTIF(AA35,"*"&amp;all_speakers&amp;"*")), TRUE, FALSE)))</f>
        <v>0</v>
      </c>
    </row>
    <row r="36" spans="13:28" ht="14.45" customHeight="1">
      <c r="M36" s="2" t="s">
        <v>133</v>
      </c>
      <c r="N36" s="10"/>
      <c r="O36" s="2"/>
      <c r="P36" s="25"/>
      <c r="Q36" s="2" t="s">
        <v>8</v>
      </c>
      <c r="S36" s="2" t="s">
        <v>25</v>
      </c>
      <c r="T36" s="3" t="str">
        <f t="shared" si="1"/>
        <v>-</v>
      </c>
      <c r="U36" s="2" t="s">
        <v>19</v>
      </c>
      <c r="Z36" s="2"/>
      <c r="AA36" s="19"/>
      <c r="AB36" s="5" t="b" cm="1">
        <f t="array" ref="AB36">IF( AA36=AA35, FALSE, IF(OR( ISNUMBER(SEARCH("Sustaining of Church",AA35)), ISNUMBER(SEARCH("Church Audit", AA35)), ISNUMBER(SEARCH("Statistical Report", AA35))), FALSE,    IF(OR(COUNTIF(AA36,"*"&amp;all_speakers&amp;"*")), TRUE, FALSE)))</f>
        <v>0</v>
      </c>
    </row>
    <row r="37" spans="13:28" ht="14.45" customHeight="1">
      <c r="M37" s="2" t="s">
        <v>133</v>
      </c>
      <c r="N37" s="23"/>
      <c r="O37" s="2"/>
      <c r="P37" s="25"/>
      <c r="Q37" s="2" t="s">
        <v>8</v>
      </c>
      <c r="S37" s="2" t="s">
        <v>25</v>
      </c>
      <c r="T37" s="3" t="str">
        <f t="shared" si="1"/>
        <v>-</v>
      </c>
      <c r="U37" s="2" t="s">
        <v>19</v>
      </c>
      <c r="Z37" s="2"/>
      <c r="AA37" s="19"/>
      <c r="AB37" s="5" t="b" cm="1">
        <f t="array" ref="AB37">IF( AA37=AA36, FALSE, IF(OR( ISNUMBER(SEARCH("Sustaining of Church",AA36)), ISNUMBER(SEARCH("Church Audit", AA36)), ISNUMBER(SEARCH("Statistical Report", AA36))), FALSE,    IF(OR(COUNTIF(AA37,"*"&amp;all_speakers&amp;"*")), TRUE, FALSE)))</f>
        <v>0</v>
      </c>
    </row>
    <row r="38" spans="13:28" ht="14.45" customHeight="1">
      <c r="M38" s="2" t="s">
        <v>133</v>
      </c>
      <c r="N38" s="10"/>
      <c r="O38" s="2"/>
      <c r="P38" s="25"/>
      <c r="Q38" s="2" t="s">
        <v>8</v>
      </c>
      <c r="S38" s="2" t="s">
        <v>25</v>
      </c>
      <c r="T38" s="3" t="str">
        <f t="shared" si="1"/>
        <v>-</v>
      </c>
      <c r="U38" s="2" t="s">
        <v>19</v>
      </c>
      <c r="Z38" s="2"/>
      <c r="AA38" s="19"/>
      <c r="AB38" s="5" t="b" cm="1">
        <f t="array" ref="AB38">IF( AA38=AA37, FALSE, IF(OR( ISNUMBER(SEARCH("Sustaining of Church",AA37)), ISNUMBER(SEARCH("Church Audit", AA37)), ISNUMBER(SEARCH("Statistical Report", AA37))), FALSE,    IF(OR(COUNTIF(AA38,"*"&amp;all_speakers&amp;"*")), TRUE, FALSE)))</f>
        <v>0</v>
      </c>
    </row>
    <row r="39" spans="13:28" ht="14.45" customHeight="1">
      <c r="M39" s="2" t="s">
        <v>133</v>
      </c>
      <c r="N39" s="23"/>
      <c r="O39" s="2"/>
      <c r="P39" s="25"/>
      <c r="Q39" s="2" t="s">
        <v>8</v>
      </c>
      <c r="S39" s="2" t="s">
        <v>25</v>
      </c>
      <c r="T39" s="3" t="str">
        <f t="shared" si="1"/>
        <v>-</v>
      </c>
      <c r="U39" s="2" t="s">
        <v>19</v>
      </c>
      <c r="Z39" s="2"/>
      <c r="AA39" s="19"/>
      <c r="AB39" s="5" t="b" cm="1">
        <f t="array" ref="AB39">IF( AA39=AA38, FALSE, IF(OR( ISNUMBER(SEARCH("Sustaining of Church",AA38)), ISNUMBER(SEARCH("Church Audit", AA38)), ISNUMBER(SEARCH("Statistical Report", AA38))), FALSE,    IF(OR(COUNTIF(AA39,"*"&amp;all_speakers&amp;"*")), TRUE, FALSE)))</f>
        <v>0</v>
      </c>
    </row>
    <row r="40" spans="13:28" ht="14.45" customHeight="1">
      <c r="M40" s="2" t="s">
        <v>133</v>
      </c>
      <c r="N40" s="10"/>
      <c r="O40" s="2"/>
      <c r="P40" s="25"/>
      <c r="Q40" s="2" t="s">
        <v>8</v>
      </c>
      <c r="S40" s="2" t="s">
        <v>25</v>
      </c>
      <c r="T40" s="3" t="str">
        <f t="shared" si="1"/>
        <v>-</v>
      </c>
      <c r="U40" s="2" t="s">
        <v>19</v>
      </c>
      <c r="Z40" s="2"/>
      <c r="AA40" s="20"/>
      <c r="AB40" s="5" t="b" cm="1">
        <f t="array" ref="AB40">IF( AA40=AA39, FALSE, IF(OR( ISNUMBER(SEARCH("Sustaining of Church",AA39)), ISNUMBER(SEARCH("Church Audit", AA39)), ISNUMBER(SEARCH("Statistical Report", AA39))), FALSE,    IF(OR(COUNTIF(AA40,"*"&amp;all_speakers&amp;"*")), TRUE, FALSE)))</f>
        <v>0</v>
      </c>
    </row>
    <row r="41" spans="13:28" ht="14.45" customHeight="1">
      <c r="M41" s="2" t="s">
        <v>133</v>
      </c>
      <c r="N41" s="23"/>
      <c r="O41" s="2"/>
      <c r="P41" s="25"/>
      <c r="Q41" s="2" t="s">
        <v>8</v>
      </c>
      <c r="S41" s="2" t="s">
        <v>25</v>
      </c>
      <c r="T41" s="3" t="str">
        <f t="shared" si="1"/>
        <v>-</v>
      </c>
      <c r="U41" s="2" t="s">
        <v>19</v>
      </c>
      <c r="Z41" s="2"/>
      <c r="AA41" s="19"/>
      <c r="AB41" s="5" t="b" cm="1">
        <f t="array" ref="AB41">IF( AA41=AA40, FALSE, IF(OR( ISNUMBER(SEARCH("Sustaining of Church",AA40)), ISNUMBER(SEARCH("Church Audit", AA40)), ISNUMBER(SEARCH("Statistical Report", AA40))), FALSE,    IF(OR(COUNTIF(AA41,"*"&amp;all_speakers&amp;"*")), TRUE, FALSE)))</f>
        <v>0</v>
      </c>
    </row>
    <row r="42" spans="13:28" ht="14.45" customHeight="1">
      <c r="M42" s="2" t="s">
        <v>133</v>
      </c>
      <c r="N42" s="10"/>
      <c r="O42" s="2"/>
      <c r="P42" s="25"/>
      <c r="Q42" s="2" t="s">
        <v>8</v>
      </c>
      <c r="S42" s="2" t="s">
        <v>25</v>
      </c>
      <c r="T42" s="3" t="str">
        <f t="shared" si="1"/>
        <v>-</v>
      </c>
      <c r="U42" s="2" t="s">
        <v>19</v>
      </c>
      <c r="Z42" s="2"/>
      <c r="AA42" s="19"/>
      <c r="AB42" s="5" t="b" cm="1">
        <f t="array" ref="AB42">IF( AA42=AA41, FALSE, IF(OR( ISNUMBER(SEARCH("Sustaining of Church",AA41)), ISNUMBER(SEARCH("Church Audit", AA41)), ISNUMBER(SEARCH("Statistical Report", AA41))), FALSE,    IF(OR(COUNTIF(AA42,"*"&amp;all_speakers&amp;"*")), TRUE, FALSE)))</f>
        <v>0</v>
      </c>
    </row>
    <row r="43" spans="13:28" ht="14.45" customHeight="1">
      <c r="M43" s="2" t="s">
        <v>133</v>
      </c>
      <c r="N43" s="23"/>
      <c r="O43" s="2"/>
      <c r="P43" s="25"/>
      <c r="Q43" s="2" t="s">
        <v>8</v>
      </c>
      <c r="S43" s="2" t="s">
        <v>25</v>
      </c>
      <c r="T43" s="3" t="str">
        <f t="shared" si="1"/>
        <v>-</v>
      </c>
      <c r="U43" s="2" t="s">
        <v>19</v>
      </c>
      <c r="Z43" s="2"/>
      <c r="AA43" s="19"/>
      <c r="AB43" s="5" t="b" cm="1">
        <f t="array" ref="AB43">IF( AA43=AA42, FALSE, IF(OR( ISNUMBER(SEARCH("Sustaining of Church",AA42)), ISNUMBER(SEARCH("Church Audit", AA42)), ISNUMBER(SEARCH("Statistical Report", AA42))), FALSE,    IF(OR(COUNTIF(AA43,"*"&amp;all_speakers&amp;"*")), TRUE, FALSE)))</f>
        <v>0</v>
      </c>
    </row>
    <row r="44" spans="13:28" ht="14.45" customHeight="1">
      <c r="M44" s="2" t="s">
        <v>133</v>
      </c>
      <c r="N44" s="10"/>
      <c r="O44" s="2"/>
      <c r="P44" s="25"/>
      <c r="Q44" s="2" t="s">
        <v>8</v>
      </c>
      <c r="S44" s="2" t="s">
        <v>25</v>
      </c>
      <c r="T44" s="3" t="str">
        <f t="shared" si="1"/>
        <v>-</v>
      </c>
      <c r="U44" s="2" t="s">
        <v>19</v>
      </c>
      <c r="Z44" s="2"/>
      <c r="AA44" s="19"/>
      <c r="AB44" s="5" t="b" cm="1">
        <f t="array" ref="AB44">IF( AA44=AA43, FALSE, IF(OR( ISNUMBER(SEARCH("Sustaining of Church",AA43)), ISNUMBER(SEARCH("Church Audit", AA43)), ISNUMBER(SEARCH("Statistical Report", AA43))), FALSE,    IF(OR(COUNTIF(AA44,"*"&amp;all_speakers&amp;"*")), TRUE, FALSE)))</f>
        <v>0</v>
      </c>
    </row>
    <row r="45" spans="13:28" ht="14.45" customHeight="1">
      <c r="M45" s="2" t="s">
        <v>133</v>
      </c>
      <c r="N45" s="23"/>
      <c r="O45" s="2"/>
      <c r="P45" s="25"/>
      <c r="Q45" s="2" t="s">
        <v>8</v>
      </c>
      <c r="S45" s="2" t="s">
        <v>25</v>
      </c>
      <c r="T45" s="3" t="str">
        <f t="shared" si="1"/>
        <v>-</v>
      </c>
      <c r="U45" s="2" t="s">
        <v>19</v>
      </c>
      <c r="Z45" s="2"/>
      <c r="AA45" s="19"/>
      <c r="AB45" s="5" t="b" cm="1">
        <f t="array" ref="AB45">IF( AA45=AA44, FALSE, IF(OR( ISNUMBER(SEARCH("Sustaining of Church",AA44)), ISNUMBER(SEARCH("Church Audit", AA44)), ISNUMBER(SEARCH("Statistical Report", AA44))), FALSE,    IF(OR(COUNTIF(AA45,"*"&amp;all_speakers&amp;"*")), TRUE, FALSE)))</f>
        <v>0</v>
      </c>
    </row>
    <row r="46" spans="13:28" ht="14.45" customHeight="1">
      <c r="M46" s="2" t="s">
        <v>133</v>
      </c>
      <c r="N46" s="10"/>
      <c r="O46" s="2"/>
      <c r="P46" s="25"/>
      <c r="Q46" s="2" t="s">
        <v>8</v>
      </c>
      <c r="S46" s="2" t="s">
        <v>25</v>
      </c>
      <c r="T46" s="3" t="str">
        <f t="shared" si="1"/>
        <v>-</v>
      </c>
      <c r="U46" s="2" t="s">
        <v>19</v>
      </c>
      <c r="Z46" s="2"/>
      <c r="AA46" s="19"/>
      <c r="AB46" s="5" t="b" cm="1">
        <f t="array" ref="AB46">IF( AA46=AA45, FALSE, IF(OR( ISNUMBER(SEARCH("Sustaining of Church",AA45)), ISNUMBER(SEARCH("Church Audit", AA45)), ISNUMBER(SEARCH("Statistical Report", AA45))), FALSE,    IF(OR(COUNTIF(AA46,"*"&amp;all_speakers&amp;"*")), TRUE, FALSE)))</f>
        <v>0</v>
      </c>
    </row>
    <row r="47" spans="13:28" ht="14.45" customHeight="1">
      <c r="M47" s="2" t="s">
        <v>133</v>
      </c>
      <c r="N47" s="10"/>
      <c r="O47" s="2"/>
      <c r="P47" s="25"/>
      <c r="Q47" s="2" t="s">
        <v>8</v>
      </c>
      <c r="S47" s="2" t="s">
        <v>25</v>
      </c>
      <c r="T47" s="3" t="str">
        <f t="shared" si="1"/>
        <v>-</v>
      </c>
      <c r="U47" s="2" t="s">
        <v>19</v>
      </c>
      <c r="Z47" s="2"/>
      <c r="AA47" s="19"/>
      <c r="AB47" s="5" t="b" cm="1">
        <f t="array" ref="AB47">IF( AA47=AA46, FALSE, IF(OR( ISNUMBER(SEARCH("Sustaining of Church",AA46)), ISNUMBER(SEARCH("Church Audit", AA46)), ISNUMBER(SEARCH("Statistical Report", AA46))), FALSE,    IF(OR(COUNTIF(AA47,"*"&amp;all_speakers&amp;"*")), TRUE, FALSE)))</f>
        <v>0</v>
      </c>
    </row>
    <row r="48" spans="13:28" ht="14.45" customHeight="1">
      <c r="M48" s="2" t="s">
        <v>133</v>
      </c>
      <c r="N48" s="23"/>
      <c r="O48" s="2"/>
      <c r="P48" s="25"/>
      <c r="Q48" s="2" t="s">
        <v>8</v>
      </c>
      <c r="S48" s="2" t="s">
        <v>25</v>
      </c>
      <c r="T48" s="3" t="str">
        <f t="shared" si="1"/>
        <v>-</v>
      </c>
      <c r="U48" s="2" t="s">
        <v>19</v>
      </c>
      <c r="Z48" s="2"/>
      <c r="AA48" s="19"/>
      <c r="AB48" s="5" t="b" cm="1">
        <f t="array" ref="AB48">IF( AA48=AA47, FALSE, IF(OR( ISNUMBER(SEARCH("Sustaining of Church",AA47)), ISNUMBER(SEARCH("Church Audit", AA47)), ISNUMBER(SEARCH("Statistical Report", AA47))), FALSE,    IF(OR(COUNTIF(AA48,"*"&amp;all_speakers&amp;"*")), TRUE, FALSE)))</f>
        <v>0</v>
      </c>
    </row>
    <row r="49" spans="13:28" ht="14.45" customHeight="1">
      <c r="M49" s="2" t="s">
        <v>133</v>
      </c>
      <c r="N49" s="10"/>
      <c r="O49" s="2"/>
      <c r="Q49" s="2" t="s">
        <v>8</v>
      </c>
      <c r="S49" s="2" t="s">
        <v>25</v>
      </c>
      <c r="T49" s="3" t="str">
        <f t="shared" si="1"/>
        <v>-</v>
      </c>
      <c r="U49" s="2" t="s">
        <v>19</v>
      </c>
      <c r="Z49" s="2"/>
      <c r="AA49" s="19"/>
      <c r="AB49" s="5" t="b" cm="1">
        <f t="array" ref="AB49">IF( AA49=AA48, FALSE, IF(OR( ISNUMBER(SEARCH("Sustaining of Church",AA48)), ISNUMBER(SEARCH("Church Audit", AA48)), ISNUMBER(SEARCH("Statistical Report", AA48))), FALSE,    IF(OR(COUNTIF(AA49,"*"&amp;all_speakers&amp;"*")), TRUE, FALSE)))</f>
        <v>0</v>
      </c>
    </row>
    <row r="50" spans="13:28" ht="14.45" customHeight="1">
      <c r="M50" s="2" t="s">
        <v>133</v>
      </c>
      <c r="N50" s="23"/>
      <c r="O50" s="2"/>
      <c r="Q50" s="2" t="s">
        <v>8</v>
      </c>
      <c r="S50" s="2" t="s">
        <v>25</v>
      </c>
      <c r="T50" s="3" t="str">
        <f t="shared" si="1"/>
        <v>-</v>
      </c>
      <c r="U50" s="2" t="s">
        <v>19</v>
      </c>
      <c r="Z50" s="2"/>
      <c r="AA50" s="19"/>
      <c r="AB50" s="5" t="b" cm="1">
        <f t="array" ref="AB50">IF( AA50=AA49, FALSE, IF(OR( ISNUMBER(SEARCH("Sustaining of Church",AA49)), ISNUMBER(SEARCH("Church Audit", AA49)), ISNUMBER(SEARCH("Statistical Report", AA49))), FALSE,    IF(OR(COUNTIF(AA50,"*"&amp;all_speakers&amp;"*")), TRUE, FALSE)))</f>
        <v>0</v>
      </c>
    </row>
    <row r="51" spans="13:28" ht="14.45" customHeight="1">
      <c r="M51" s="2" t="s">
        <v>133</v>
      </c>
      <c r="N51" s="10"/>
      <c r="O51" s="2"/>
      <c r="Q51" s="2" t="s">
        <v>8</v>
      </c>
      <c r="S51" s="2" t="s">
        <v>25</v>
      </c>
      <c r="T51" s="3" t="str">
        <f t="shared" si="1"/>
        <v>-</v>
      </c>
      <c r="U51" s="2" t="s">
        <v>19</v>
      </c>
      <c r="Z51" s="2"/>
      <c r="AA51" s="19"/>
      <c r="AB51" s="5" t="b" cm="1">
        <f t="array" ref="AB51">IF( AA51=AA50, FALSE, IF(OR( ISNUMBER(SEARCH("Sustaining of Church",AA50)), ISNUMBER(SEARCH("Church Audit", AA50)), ISNUMBER(SEARCH("Statistical Report", AA50))), FALSE,    IF(OR(COUNTIF(AA51,"*"&amp;all_speakers&amp;"*")), TRUE, FALSE)))</f>
        <v>0</v>
      </c>
    </row>
    <row r="52" spans="13:28" ht="14.45" customHeight="1">
      <c r="M52" s="2" t="s">
        <v>133</v>
      </c>
      <c r="N52" s="23"/>
      <c r="O52" s="2"/>
      <c r="Q52" s="2" t="s">
        <v>8</v>
      </c>
      <c r="S52" s="2" t="s">
        <v>25</v>
      </c>
      <c r="T52" s="3" t="str">
        <f t="shared" si="1"/>
        <v>-</v>
      </c>
      <c r="U52" s="2" t="s">
        <v>19</v>
      </c>
      <c r="Z52" s="2"/>
      <c r="AA52" s="20"/>
      <c r="AB52" s="5" t="b" cm="1">
        <f t="array" ref="AB52">IF( AA52=AA51, FALSE, IF(OR( ISNUMBER(SEARCH("Sustaining of Church",AA51)), ISNUMBER(SEARCH("Church Audit", AA51)), ISNUMBER(SEARCH("Statistical Report", AA51))), FALSE,    IF(OR(COUNTIF(AA52,"*"&amp;all_speakers&amp;"*")), TRUE, FALSE)))</f>
        <v>0</v>
      </c>
    </row>
    <row r="53" spans="13:28" ht="14.45" customHeight="1">
      <c r="M53" s="2" t="s">
        <v>133</v>
      </c>
      <c r="N53" s="10"/>
      <c r="O53" s="2"/>
      <c r="Q53" s="2" t="s">
        <v>8</v>
      </c>
      <c r="S53" s="2" t="s">
        <v>25</v>
      </c>
      <c r="T53" s="3" t="str">
        <f t="shared" si="1"/>
        <v>-</v>
      </c>
      <c r="U53" s="2" t="s">
        <v>19</v>
      </c>
      <c r="Z53" s="2"/>
      <c r="AA53" s="19"/>
      <c r="AB53" s="5" t="b" cm="1">
        <f t="array" ref="AB53">IF( AA53=AA52, FALSE, IF(OR( ISNUMBER(SEARCH("Sustaining of Church",AA52)), ISNUMBER(SEARCH("Church Audit", AA52)), ISNUMBER(SEARCH("Statistical Report", AA52))), FALSE,    IF(OR(COUNTIF(AA53,"*"&amp;all_speakers&amp;"*")), TRUE, FALSE)))</f>
        <v>0</v>
      </c>
    </row>
    <row r="54" spans="13:28" ht="14.45" customHeight="1">
      <c r="M54" s="2" t="s">
        <v>133</v>
      </c>
      <c r="N54" s="23"/>
      <c r="O54" s="2"/>
      <c r="Q54" s="2" t="s">
        <v>8</v>
      </c>
      <c r="S54" s="2" t="s">
        <v>25</v>
      </c>
      <c r="T54" s="3" t="str">
        <f t="shared" si="1"/>
        <v>-</v>
      </c>
      <c r="U54" s="2" t="s">
        <v>19</v>
      </c>
      <c r="Z54" s="2"/>
      <c r="AA54" s="19"/>
      <c r="AB54" s="5" t="b" cm="1">
        <f t="array" ref="AB54">IF( AA54=AA53, FALSE, IF(OR( ISNUMBER(SEARCH("Sustaining of Church",AA53)), ISNUMBER(SEARCH("Church Audit", AA53)), ISNUMBER(SEARCH("Statistical Report", AA53))), FALSE,    IF(OR(COUNTIF(AA54,"*"&amp;all_speakers&amp;"*")), TRUE, FALSE)))</f>
        <v>0</v>
      </c>
    </row>
    <row r="55" spans="13:28" ht="14.45" customHeight="1">
      <c r="M55" s="2" t="s">
        <v>133</v>
      </c>
      <c r="N55" s="10"/>
      <c r="O55" s="2"/>
      <c r="Q55" s="2" t="s">
        <v>8</v>
      </c>
      <c r="S55" s="2" t="s">
        <v>25</v>
      </c>
      <c r="T55" s="3" t="str">
        <f t="shared" si="1"/>
        <v>-</v>
      </c>
      <c r="U55" s="2" t="s">
        <v>19</v>
      </c>
      <c r="Z55" s="2"/>
      <c r="AA55" s="19"/>
      <c r="AB55" s="5" t="b" cm="1">
        <f t="array" ref="AB55">IF( AA55=AA54, FALSE, IF(OR( ISNUMBER(SEARCH("Sustaining of Church",AA54)), ISNUMBER(SEARCH("Church Audit", AA54)), ISNUMBER(SEARCH("Statistical Report", AA54))), FALSE,    IF(OR(COUNTIF(AA55,"*"&amp;all_speakers&amp;"*")), TRUE, FALSE)))</f>
        <v>0</v>
      </c>
    </row>
    <row r="56" spans="13:28" ht="14.45" customHeight="1">
      <c r="M56" s="2" t="s">
        <v>133</v>
      </c>
      <c r="N56" s="23"/>
      <c r="O56" s="2"/>
      <c r="Q56" s="2" t="s">
        <v>8</v>
      </c>
      <c r="S56" s="2" t="s">
        <v>25</v>
      </c>
      <c r="T56" s="3" t="str">
        <f t="shared" si="1"/>
        <v>-</v>
      </c>
      <c r="U56" s="2" t="s">
        <v>19</v>
      </c>
      <c r="Z56" s="2"/>
      <c r="AA56" s="19"/>
      <c r="AB56" s="5" t="b" cm="1">
        <f t="array" ref="AB56">IF( AA56=AA55, FALSE, IF(OR( ISNUMBER(SEARCH("Sustaining of Church",AA55)), ISNUMBER(SEARCH("Church Audit", AA55)), ISNUMBER(SEARCH("Statistical Report", AA55))), FALSE,    IF(OR(COUNTIF(AA56,"*"&amp;all_speakers&amp;"*")), TRUE, FALSE)))</f>
        <v>0</v>
      </c>
    </row>
    <row r="57" spans="13:28" ht="14.45" customHeight="1">
      <c r="M57" s="2" t="s">
        <v>133</v>
      </c>
      <c r="N57" s="10"/>
      <c r="O57" s="2"/>
      <c r="Q57" s="2" t="s">
        <v>8</v>
      </c>
      <c r="S57" s="2" t="s">
        <v>25</v>
      </c>
      <c r="T57" s="3" t="str">
        <f t="shared" si="1"/>
        <v>-</v>
      </c>
      <c r="U57" s="2" t="s">
        <v>19</v>
      </c>
      <c r="Z57" s="2"/>
      <c r="AA57" s="19"/>
      <c r="AB57" s="5" t="b" cm="1">
        <f t="array" ref="AB57">IF( AA57=AA56, FALSE, IF(OR( ISNUMBER(SEARCH("Sustaining of Church",AA56)), ISNUMBER(SEARCH("Church Audit", AA56)), ISNUMBER(SEARCH("Statistical Report", AA56))), FALSE,    IF(OR(COUNTIF(AA57,"*"&amp;all_speakers&amp;"*")), TRUE, FALSE)))</f>
        <v>0</v>
      </c>
    </row>
    <row r="58" spans="13:28" ht="14.45" customHeight="1">
      <c r="M58" s="2" t="s">
        <v>133</v>
      </c>
      <c r="N58" s="23"/>
      <c r="O58" s="2"/>
      <c r="Q58" s="2" t="s">
        <v>8</v>
      </c>
      <c r="S58" s="2" t="s">
        <v>25</v>
      </c>
      <c r="T58" s="3" t="str">
        <f t="shared" si="1"/>
        <v>-</v>
      </c>
      <c r="U58" s="2" t="s">
        <v>19</v>
      </c>
      <c r="Z58" s="2"/>
      <c r="AA58" s="19"/>
      <c r="AB58" s="5" t="b" cm="1">
        <f t="array" ref="AB58">IF( AA58=AA57, FALSE, IF(OR( ISNUMBER(SEARCH("Sustaining of Church",AA57)), ISNUMBER(SEARCH("Church Audit", AA57)), ISNUMBER(SEARCH("Statistical Report", AA57))), FALSE,    IF(OR(COUNTIF(AA58,"*"&amp;all_speakers&amp;"*")), TRUE, FALSE)))</f>
        <v>0</v>
      </c>
    </row>
    <row r="59" spans="13:28" ht="14.45" customHeight="1">
      <c r="M59" s="2" t="s">
        <v>133</v>
      </c>
      <c r="N59" s="10"/>
      <c r="O59" s="2"/>
      <c r="Q59" s="2" t="s">
        <v>8</v>
      </c>
      <c r="S59" s="2" t="s">
        <v>25</v>
      </c>
      <c r="T59" s="3" t="str">
        <f t="shared" si="1"/>
        <v>-</v>
      </c>
      <c r="U59" s="2" t="s">
        <v>19</v>
      </c>
      <c r="Z59" s="2"/>
      <c r="AA59" s="19"/>
      <c r="AB59" s="5" t="b" cm="1">
        <f t="array" ref="AB59">IF( AA59=AA58, FALSE, IF(OR( ISNUMBER(SEARCH("Sustaining of Church",AA58)), ISNUMBER(SEARCH("Church Audit", AA58)), ISNUMBER(SEARCH("Statistical Report", AA58))), FALSE,    IF(OR(COUNTIF(AA59,"*"&amp;all_speakers&amp;"*")), TRUE, FALSE)))</f>
        <v>0</v>
      </c>
    </row>
    <row r="60" spans="13:28" ht="14.45" customHeight="1">
      <c r="M60" s="2" t="s">
        <v>133</v>
      </c>
      <c r="N60" s="22"/>
      <c r="O60" s="2"/>
      <c r="Q60" s="2" t="s">
        <v>8</v>
      </c>
      <c r="S60" s="2" t="s">
        <v>25</v>
      </c>
      <c r="T60" s="3" t="str">
        <f t="shared" si="1"/>
        <v>-</v>
      </c>
      <c r="U60" s="2" t="s">
        <v>19</v>
      </c>
      <c r="Z60" s="2"/>
      <c r="AA60" s="19"/>
      <c r="AB60" s="5" t="b" cm="1">
        <f t="array" ref="AB60">IF( AA60=AA59, FALSE, IF(OR( ISNUMBER(SEARCH("Sustaining of Church",AA59)), ISNUMBER(SEARCH("Church Audit", AA59)), ISNUMBER(SEARCH("Statistical Report", AA59))), FALSE,    IF(OR(COUNTIF(AA60,"*"&amp;all_speakers&amp;"*")), TRUE, FALSE)))</f>
        <v>0</v>
      </c>
    </row>
    <row r="61" spans="13:28" ht="14.45" customHeight="1">
      <c r="M61" s="2" t="s">
        <v>133</v>
      </c>
      <c r="N61" s="23"/>
      <c r="O61" s="2"/>
      <c r="Q61" s="2" t="s">
        <v>8</v>
      </c>
      <c r="S61" s="2" t="s">
        <v>25</v>
      </c>
      <c r="T61" s="3" t="str">
        <f t="shared" si="1"/>
        <v>-</v>
      </c>
      <c r="U61" s="2" t="s">
        <v>19</v>
      </c>
      <c r="Z61" s="2"/>
      <c r="AA61" s="19"/>
      <c r="AB61" s="5" t="b" cm="1">
        <f t="array" ref="AB61">IF( AA61=AA60, FALSE, IF(OR( ISNUMBER(SEARCH("Sustaining of Church",AA60)), ISNUMBER(SEARCH("Church Audit", AA60)), ISNUMBER(SEARCH("Statistical Report", AA60))), FALSE,    IF(OR(COUNTIF(AA61,"*"&amp;all_speakers&amp;"*")), TRUE, FALSE)))</f>
        <v>0</v>
      </c>
    </row>
    <row r="62" spans="13:28" ht="14.45" customHeight="1">
      <c r="M62" s="2" t="s">
        <v>133</v>
      </c>
      <c r="N62" s="10"/>
      <c r="O62" s="2"/>
      <c r="Q62" s="2" t="s">
        <v>8</v>
      </c>
      <c r="S62" s="2" t="s">
        <v>25</v>
      </c>
      <c r="T62" s="3" t="str">
        <f t="shared" si="1"/>
        <v>-</v>
      </c>
      <c r="U62" s="2" t="s">
        <v>19</v>
      </c>
      <c r="Z62" s="2"/>
      <c r="AA62" s="19"/>
      <c r="AB62" s="5" t="b" cm="1">
        <f t="array" ref="AB62">IF( AA62=AA61, FALSE, IF(OR( ISNUMBER(SEARCH("Sustaining of Church",AA61)), ISNUMBER(SEARCH("Church Audit", AA61)), ISNUMBER(SEARCH("Statistical Report", AA61))), FALSE,    IF(OR(COUNTIF(AA62,"*"&amp;all_speakers&amp;"*")), TRUE, FALSE)))</f>
        <v>0</v>
      </c>
    </row>
    <row r="63" spans="13:28" ht="14.45" customHeight="1">
      <c r="M63" s="2" t="s">
        <v>133</v>
      </c>
      <c r="N63" s="23"/>
      <c r="O63" s="2"/>
      <c r="Q63" s="2" t="s">
        <v>8</v>
      </c>
      <c r="S63" s="2" t="s">
        <v>25</v>
      </c>
      <c r="T63" s="3" t="str">
        <f t="shared" si="1"/>
        <v>-</v>
      </c>
      <c r="U63" s="2" t="s">
        <v>19</v>
      </c>
      <c r="Z63" s="2"/>
      <c r="AA63" s="19"/>
      <c r="AB63" s="5" t="b" cm="1">
        <f t="array" ref="AB63">IF( AA63=AA62, FALSE, IF(OR( ISNUMBER(SEARCH("Sustaining of Church",AA62)), ISNUMBER(SEARCH("Church Audit", AA62)), ISNUMBER(SEARCH("Statistical Report", AA62))), FALSE,    IF(OR(COUNTIF(AA63,"*"&amp;all_speakers&amp;"*")), TRUE, FALSE)))</f>
        <v>0</v>
      </c>
    </row>
    <row r="64" spans="13:28" ht="14.45" customHeight="1">
      <c r="M64" s="2" t="s">
        <v>133</v>
      </c>
      <c r="N64" s="21"/>
      <c r="O64" s="2"/>
      <c r="Q64" s="2" t="s">
        <v>8</v>
      </c>
      <c r="S64" s="2" t="s">
        <v>25</v>
      </c>
      <c r="T64" s="3" t="str">
        <f t="shared" si="1"/>
        <v>-</v>
      </c>
      <c r="U64" s="2" t="s">
        <v>19</v>
      </c>
      <c r="Z64" s="2"/>
      <c r="AA64" s="19"/>
      <c r="AB64" s="5" t="b" cm="1">
        <f t="array" ref="AB64">IF( AA64=AA63, FALSE, IF(OR( ISNUMBER(SEARCH("Sustaining of Church",AA63)), ISNUMBER(SEARCH("Church Audit", AA63)), ISNUMBER(SEARCH("Statistical Report", AA63))), FALSE,    IF(OR(COUNTIF(AA64,"*"&amp;all_speakers&amp;"*")), TRUE, FALSE)))</f>
        <v>0</v>
      </c>
    </row>
    <row r="65" spans="13:28" ht="14.45" customHeight="1">
      <c r="M65" s="2" t="s">
        <v>133</v>
      </c>
      <c r="N65" s="24"/>
      <c r="O65" s="2"/>
      <c r="Q65" s="2" t="s">
        <v>8</v>
      </c>
      <c r="S65" s="2" t="s">
        <v>25</v>
      </c>
      <c r="T65" s="3" t="str">
        <f t="shared" si="1"/>
        <v>-</v>
      </c>
      <c r="U65" s="2" t="s">
        <v>19</v>
      </c>
      <c r="Z65" s="2"/>
      <c r="AA65" s="19"/>
      <c r="AB65" s="5" t="b" cm="1">
        <f t="array" ref="AB65">IF( AA65=AA64, FALSE, IF(OR( ISNUMBER(SEARCH("Sustaining of Church",AA64)), ISNUMBER(SEARCH("Church Audit", AA64)), ISNUMBER(SEARCH("Statistical Report", AA64))), FALSE,    IF(OR(COUNTIF(AA65,"*"&amp;all_speakers&amp;"*")), TRUE, FALSE)))</f>
        <v>0</v>
      </c>
    </row>
    <row r="66" spans="13:28" ht="14.45" customHeight="1">
      <c r="M66" s="2" t="s">
        <v>133</v>
      </c>
      <c r="N66" s="9"/>
      <c r="O66" s="2"/>
      <c r="Q66" s="2" t="s">
        <v>8</v>
      </c>
      <c r="S66" s="2" t="s">
        <v>25</v>
      </c>
      <c r="T66" s="3" t="str">
        <f t="shared" si="1"/>
        <v>-</v>
      </c>
      <c r="U66" s="2" t="s">
        <v>19</v>
      </c>
      <c r="Z66" s="2"/>
      <c r="AA66" s="19"/>
      <c r="AB66" s="5" t="b" cm="1">
        <f t="array" ref="AB66">IF( AA66=AA65, FALSE, IF(OR( ISNUMBER(SEARCH("Sustaining of Church",AA65)), ISNUMBER(SEARCH("Church Audit", AA65)), ISNUMBER(SEARCH("Statistical Report", AA65))), FALSE,    IF(OR(COUNTIF(AA66,"*"&amp;all_speakers&amp;"*")), TRUE, FALSE)))</f>
        <v>0</v>
      </c>
    </row>
    <row r="67" spans="13:28" ht="14.45" customHeight="1">
      <c r="M67" s="2" t="s">
        <v>133</v>
      </c>
      <c r="N67" s="24"/>
      <c r="O67" s="2"/>
      <c r="Q67" s="2" t="s">
        <v>8</v>
      </c>
      <c r="S67" s="2" t="s">
        <v>25</v>
      </c>
      <c r="T67" s="3" t="str">
        <f t="shared" si="1"/>
        <v>-</v>
      </c>
      <c r="U67" s="2" t="s">
        <v>19</v>
      </c>
      <c r="Z67" s="2"/>
      <c r="AA67" s="19"/>
      <c r="AB67" s="5" t="b" cm="1">
        <f t="array" ref="AB67">IF( AA67=AA66, FALSE, IF(OR( ISNUMBER(SEARCH("Sustaining of Church",AA66)), ISNUMBER(SEARCH("Church Audit", AA66)), ISNUMBER(SEARCH("Statistical Report", AA66))), FALSE,    IF(OR(COUNTIF(AA67,"*"&amp;all_speakers&amp;"*")), TRUE, FALSE)))</f>
        <v>0</v>
      </c>
    </row>
    <row r="68" spans="13:28" ht="14.45" customHeight="1">
      <c r="M68" s="2" t="s">
        <v>133</v>
      </c>
      <c r="N68" s="10"/>
      <c r="O68" s="2"/>
      <c r="Q68" s="2" t="s">
        <v>8</v>
      </c>
      <c r="S68" s="2" t="s">
        <v>25</v>
      </c>
      <c r="T68" s="3" t="str">
        <f t="shared" ref="T68:T131" si="2" xml:space="preserve"> IF( ISBLANK(N68), "-",N68)</f>
        <v>-</v>
      </c>
      <c r="U68" s="2" t="s">
        <v>19</v>
      </c>
      <c r="Z68" s="2"/>
      <c r="AA68" s="20"/>
      <c r="AB68" s="5" t="b" cm="1">
        <f t="array" ref="AB68">IF( AA68=AA67, FALSE, IF(OR( ISNUMBER(SEARCH("Sustaining of Church",AA67)), ISNUMBER(SEARCH("Church Audit", AA67)), ISNUMBER(SEARCH("Statistical Report", AA67))), FALSE,    IF(OR(COUNTIF(AA68,"*"&amp;all_speakers&amp;"*")), TRUE, FALSE)))</f>
        <v>0</v>
      </c>
    </row>
    <row r="69" spans="13:28" ht="14.45" customHeight="1">
      <c r="M69" s="2" t="s">
        <v>133</v>
      </c>
      <c r="N69" s="24"/>
      <c r="O69" s="2"/>
      <c r="Q69" s="2" t="s">
        <v>8</v>
      </c>
      <c r="S69" s="2" t="s">
        <v>25</v>
      </c>
      <c r="T69" s="3" t="str">
        <f t="shared" si="2"/>
        <v>-</v>
      </c>
      <c r="U69" s="2" t="s">
        <v>19</v>
      </c>
      <c r="Z69" s="2"/>
      <c r="AA69" s="19"/>
      <c r="AB69" s="5" t="b" cm="1">
        <f t="array" ref="AB69">IF( AA69=AA68, FALSE, IF(OR( ISNUMBER(SEARCH("Sustaining of Church",AA68)), ISNUMBER(SEARCH("Church Audit", AA68)), ISNUMBER(SEARCH("Statistical Report", AA68))), FALSE,    IF(OR(COUNTIF(AA69,"*"&amp;all_speakers&amp;"*")), TRUE, FALSE)))</f>
        <v>0</v>
      </c>
    </row>
    <row r="70" spans="13:28" ht="14.45" customHeight="1">
      <c r="M70" s="2" t="s">
        <v>133</v>
      </c>
      <c r="N70" s="10"/>
      <c r="O70" s="2"/>
      <c r="Q70" s="2" t="s">
        <v>8</v>
      </c>
      <c r="S70" s="2" t="s">
        <v>25</v>
      </c>
      <c r="T70" s="3" t="str">
        <f t="shared" si="2"/>
        <v>-</v>
      </c>
      <c r="U70" s="2" t="s">
        <v>19</v>
      </c>
      <c r="Z70" s="2"/>
      <c r="AA70" s="19"/>
      <c r="AB70" s="5" t="b" cm="1">
        <f t="array" ref="AB70">IF( AA70=AA69, FALSE, IF(OR( ISNUMBER(SEARCH("Sustaining of Church",AA69)), ISNUMBER(SEARCH("Church Audit", AA69)), ISNUMBER(SEARCH("Statistical Report", AA69))), FALSE,    IF(OR(COUNTIF(AA70,"*"&amp;all_speakers&amp;"*")), TRUE, FALSE)))</f>
        <v>0</v>
      </c>
    </row>
    <row r="71" spans="13:28" ht="14.45" customHeight="1">
      <c r="M71" s="2" t="s">
        <v>133</v>
      </c>
      <c r="N71" s="24"/>
      <c r="O71" s="2"/>
      <c r="Q71" s="2" t="s">
        <v>8</v>
      </c>
      <c r="S71" s="2" t="s">
        <v>25</v>
      </c>
      <c r="T71" s="3" t="str">
        <f t="shared" si="2"/>
        <v>-</v>
      </c>
      <c r="U71" s="2" t="s">
        <v>19</v>
      </c>
      <c r="Z71" s="2"/>
      <c r="AA71" s="19"/>
      <c r="AB71" s="5" t="b" cm="1">
        <f t="array" ref="AB71">IF( AA71=AA70, FALSE, IF(OR( ISNUMBER(SEARCH("Sustaining of Church",AA70)), ISNUMBER(SEARCH("Church Audit", AA70)), ISNUMBER(SEARCH("Statistical Report", AA70))), FALSE,    IF(OR(COUNTIF(AA71,"*"&amp;all_speakers&amp;"*")), TRUE, FALSE)))</f>
        <v>0</v>
      </c>
    </row>
    <row r="72" spans="13:28" ht="14.45" customHeight="1">
      <c r="M72" s="2" t="s">
        <v>133</v>
      </c>
      <c r="N72" s="10"/>
      <c r="O72" s="2"/>
      <c r="Q72" s="2" t="s">
        <v>8</v>
      </c>
      <c r="S72" s="2" t="s">
        <v>25</v>
      </c>
      <c r="T72" s="3" t="str">
        <f t="shared" si="2"/>
        <v>-</v>
      </c>
      <c r="U72" s="2" t="s">
        <v>19</v>
      </c>
      <c r="Z72" s="2"/>
      <c r="AA72" s="19"/>
      <c r="AB72" s="5" t="b" cm="1">
        <f t="array" ref="AB72">IF( AA72=AA71, FALSE, IF(OR( ISNUMBER(SEARCH("Sustaining of Church",AA71)), ISNUMBER(SEARCH("Church Audit", AA71)), ISNUMBER(SEARCH("Statistical Report", AA71))), FALSE,    IF(OR(COUNTIF(AA72,"*"&amp;all_speakers&amp;"*")), TRUE, FALSE)))</f>
        <v>0</v>
      </c>
    </row>
    <row r="73" spans="13:28" ht="14.45" customHeight="1">
      <c r="M73" s="2" t="s">
        <v>133</v>
      </c>
      <c r="N73" s="24"/>
      <c r="O73" s="2"/>
      <c r="Q73" s="2" t="s">
        <v>8</v>
      </c>
      <c r="S73" s="2" t="s">
        <v>25</v>
      </c>
      <c r="T73" s="3" t="str">
        <f t="shared" si="2"/>
        <v>-</v>
      </c>
      <c r="U73" s="2" t="s">
        <v>19</v>
      </c>
      <c r="Z73" s="2"/>
      <c r="AA73" s="19"/>
      <c r="AB73" s="5" t="b" cm="1">
        <f t="array" ref="AB73">IF( AA73=AA72, FALSE, IF(OR( ISNUMBER(SEARCH("Sustaining of Church",AA72)), ISNUMBER(SEARCH("Church Audit", AA72)), ISNUMBER(SEARCH("Statistical Report", AA72))), FALSE,    IF(OR(COUNTIF(AA73,"*"&amp;all_speakers&amp;"*")), TRUE, FALSE)))</f>
        <v>0</v>
      </c>
    </row>
    <row r="74" spans="13:28" ht="14.45" customHeight="1">
      <c r="M74" s="2" t="s">
        <v>133</v>
      </c>
      <c r="N74" s="10"/>
      <c r="O74" s="2"/>
      <c r="Q74" s="2" t="s">
        <v>8</v>
      </c>
      <c r="S74" s="2" t="s">
        <v>25</v>
      </c>
      <c r="T74" s="3" t="str">
        <f t="shared" si="2"/>
        <v>-</v>
      </c>
      <c r="U74" s="2" t="s">
        <v>19</v>
      </c>
      <c r="Z74" s="2"/>
      <c r="AA74" s="19"/>
      <c r="AB74" s="5" t="b" cm="1">
        <f t="array" ref="AB74">IF( AA74=AA73, FALSE, IF(OR( ISNUMBER(SEARCH("Sustaining of Church",AA73)), ISNUMBER(SEARCH("Church Audit", AA73)), ISNUMBER(SEARCH("Statistical Report", AA73))), FALSE,    IF(OR(COUNTIF(AA74,"*"&amp;all_speakers&amp;"*")), TRUE, FALSE)))</f>
        <v>0</v>
      </c>
    </row>
    <row r="75" spans="13:28" ht="14.45" customHeight="1">
      <c r="M75" s="2" t="s">
        <v>133</v>
      </c>
      <c r="N75" s="24"/>
      <c r="O75" s="2"/>
      <c r="Q75" s="2" t="s">
        <v>8</v>
      </c>
      <c r="S75" s="2" t="s">
        <v>25</v>
      </c>
      <c r="T75" s="3" t="str">
        <f t="shared" si="2"/>
        <v>-</v>
      </c>
      <c r="U75" s="2" t="s">
        <v>19</v>
      </c>
      <c r="Z75" s="2"/>
      <c r="AA75" s="19"/>
      <c r="AB75" s="5" t="b" cm="1">
        <f t="array" ref="AB75">IF( AA75=AA74, FALSE, IF(OR( ISNUMBER(SEARCH("Sustaining of Church",AA74)), ISNUMBER(SEARCH("Church Audit", AA74)), ISNUMBER(SEARCH("Statistical Report", AA74))), FALSE,    IF(OR(COUNTIF(AA75,"*"&amp;all_speakers&amp;"*")), TRUE, FALSE)))</f>
        <v>0</v>
      </c>
    </row>
    <row r="76" spans="13:28" ht="14.45" customHeight="1">
      <c r="M76" s="2" t="s">
        <v>133</v>
      </c>
      <c r="N76" s="9"/>
      <c r="O76" s="2"/>
      <c r="Q76" s="2" t="s">
        <v>8</v>
      </c>
      <c r="S76" s="2" t="s">
        <v>25</v>
      </c>
      <c r="T76" s="3" t="str">
        <f t="shared" si="2"/>
        <v>-</v>
      </c>
      <c r="U76" s="2" t="s">
        <v>19</v>
      </c>
      <c r="Z76" s="2"/>
      <c r="AA76" s="19"/>
      <c r="AB76" s="5" t="b" cm="1">
        <f t="array" ref="AB76">IF( AA76=AA75, FALSE, IF(OR( ISNUMBER(SEARCH("Sustaining of Church",AA75)), ISNUMBER(SEARCH("Church Audit", AA75)), ISNUMBER(SEARCH("Statistical Report", AA75))), FALSE,    IF(OR(COUNTIF(AA76,"*"&amp;all_speakers&amp;"*")), TRUE, FALSE)))</f>
        <v>0</v>
      </c>
    </row>
    <row r="77" spans="13:28" ht="14.45" customHeight="1">
      <c r="M77" s="2" t="s">
        <v>133</v>
      </c>
      <c r="N77" s="24"/>
      <c r="O77" s="2"/>
      <c r="Q77" s="2" t="s">
        <v>8</v>
      </c>
      <c r="S77" s="2" t="s">
        <v>25</v>
      </c>
      <c r="T77" s="3" t="str">
        <f t="shared" si="2"/>
        <v>-</v>
      </c>
      <c r="U77" s="2" t="s">
        <v>19</v>
      </c>
      <c r="Z77" s="2"/>
      <c r="AA77" s="19"/>
      <c r="AB77" s="5" t="b" cm="1">
        <f t="array" ref="AB77">IF( AA77=AA76, FALSE, IF(OR( ISNUMBER(SEARCH("Sustaining of Church",AA76)), ISNUMBER(SEARCH("Church Audit", AA76)), ISNUMBER(SEARCH("Statistical Report", AA76))), FALSE,    IF(OR(COUNTIF(AA77,"*"&amp;all_speakers&amp;"*")), TRUE, FALSE)))</f>
        <v>0</v>
      </c>
    </row>
    <row r="78" spans="13:28" ht="14.45" customHeight="1">
      <c r="M78" s="2" t="s">
        <v>133</v>
      </c>
      <c r="N78" s="10"/>
      <c r="O78" s="2"/>
      <c r="Q78" s="2" t="s">
        <v>8</v>
      </c>
      <c r="S78" s="2" t="s">
        <v>25</v>
      </c>
      <c r="T78" s="3" t="str">
        <f t="shared" si="2"/>
        <v>-</v>
      </c>
      <c r="U78" s="2" t="s">
        <v>19</v>
      </c>
      <c r="Z78" s="2"/>
      <c r="AA78" s="19"/>
      <c r="AB78" s="5" t="b" cm="1">
        <f t="array" ref="AB78">IF( AA78=AA77, FALSE, IF(OR( ISNUMBER(SEARCH("Sustaining of Church",AA77)), ISNUMBER(SEARCH("Church Audit", AA77)), ISNUMBER(SEARCH("Statistical Report", AA77))), FALSE,    IF(OR(COUNTIF(AA78,"*"&amp;all_speakers&amp;"*")), TRUE, FALSE)))</f>
        <v>0</v>
      </c>
    </row>
    <row r="79" spans="13:28" ht="14.45" customHeight="1">
      <c r="M79" s="2" t="s">
        <v>133</v>
      </c>
      <c r="N79" s="24"/>
      <c r="O79" s="2"/>
      <c r="Q79" s="2" t="s">
        <v>8</v>
      </c>
      <c r="S79" s="2" t="s">
        <v>25</v>
      </c>
      <c r="T79" s="3" t="str">
        <f t="shared" si="2"/>
        <v>-</v>
      </c>
      <c r="U79" s="2" t="s">
        <v>19</v>
      </c>
      <c r="Z79" s="2"/>
      <c r="AA79" s="19"/>
      <c r="AB79" s="5" t="b" cm="1">
        <f t="array" ref="AB79">IF( AA79=AA78, FALSE, IF(OR( ISNUMBER(SEARCH("Sustaining of Church",AA78)), ISNUMBER(SEARCH("Church Audit", AA78)), ISNUMBER(SEARCH("Statistical Report", AA78))), FALSE,    IF(OR(COUNTIF(AA79,"*"&amp;all_speakers&amp;"*")), TRUE, FALSE)))</f>
        <v>0</v>
      </c>
    </row>
    <row r="80" spans="13:28" ht="14.45" customHeight="1">
      <c r="M80" s="2" t="s">
        <v>133</v>
      </c>
      <c r="N80" s="10"/>
      <c r="O80" s="2"/>
      <c r="Q80" s="2" t="s">
        <v>8</v>
      </c>
      <c r="S80" s="2" t="s">
        <v>25</v>
      </c>
      <c r="T80" s="3" t="str">
        <f t="shared" si="2"/>
        <v>-</v>
      </c>
      <c r="U80" s="2" t="s">
        <v>19</v>
      </c>
      <c r="Z80" s="2"/>
      <c r="AA80" s="19"/>
      <c r="AB80" s="5" t="b" cm="1">
        <f t="array" ref="AB80">IF( AA80=AA79, FALSE, IF(OR( ISNUMBER(SEARCH("Sustaining of Church",AA79)), ISNUMBER(SEARCH("Church Audit", AA79)), ISNUMBER(SEARCH("Statistical Report", AA79))), FALSE,    IF(OR(COUNTIF(AA80,"*"&amp;all_speakers&amp;"*")), TRUE, FALSE)))</f>
        <v>0</v>
      </c>
    </row>
    <row r="81" spans="13:28" ht="14.45" customHeight="1">
      <c r="M81" s="2" t="s">
        <v>133</v>
      </c>
      <c r="N81" s="24"/>
      <c r="O81" s="2"/>
      <c r="Q81" s="2" t="s">
        <v>8</v>
      </c>
      <c r="S81" s="2" t="s">
        <v>25</v>
      </c>
      <c r="T81" s="3" t="str">
        <f t="shared" si="2"/>
        <v>-</v>
      </c>
      <c r="U81" s="2" t="s">
        <v>19</v>
      </c>
      <c r="Z81" s="2"/>
      <c r="AA81" s="19"/>
      <c r="AB81" s="5" t="b" cm="1">
        <f t="array" ref="AB81">IF( AA81=AA80, FALSE, IF(OR( ISNUMBER(SEARCH("Sustaining of Church",AA80)), ISNUMBER(SEARCH("Church Audit", AA80)), ISNUMBER(SEARCH("Statistical Report", AA80))), FALSE,    IF(OR(COUNTIF(AA81,"*"&amp;all_speakers&amp;"*")), TRUE, FALSE)))</f>
        <v>0</v>
      </c>
    </row>
    <row r="82" spans="13:28" ht="14.45" customHeight="1">
      <c r="M82" s="2" t="s">
        <v>133</v>
      </c>
      <c r="N82" s="9"/>
      <c r="O82" s="2"/>
      <c r="Q82" s="2" t="s">
        <v>8</v>
      </c>
      <c r="S82" s="2" t="s">
        <v>25</v>
      </c>
      <c r="T82" s="3" t="str">
        <f t="shared" si="2"/>
        <v>-</v>
      </c>
      <c r="U82" s="2" t="s">
        <v>19</v>
      </c>
      <c r="Z82" s="2"/>
      <c r="AA82" s="19"/>
      <c r="AB82" s="5" t="b" cm="1">
        <f t="array" ref="AB82">IF( AA82=AA81, FALSE, IF(OR( ISNUMBER(SEARCH("Sustaining of Church",AA81)), ISNUMBER(SEARCH("Church Audit", AA81)), ISNUMBER(SEARCH("Statistical Report", AA81))), FALSE,    IF(OR(COUNTIF(AA82,"*"&amp;all_speakers&amp;"*")), TRUE, FALSE)))</f>
        <v>0</v>
      </c>
    </row>
    <row r="83" spans="13:28" ht="14.45" customHeight="1">
      <c r="M83" s="2" t="s">
        <v>133</v>
      </c>
      <c r="N83" s="24"/>
      <c r="O83" s="2"/>
      <c r="Q83" s="2" t="s">
        <v>8</v>
      </c>
      <c r="S83" s="2" t="s">
        <v>25</v>
      </c>
      <c r="T83" s="3" t="str">
        <f t="shared" si="2"/>
        <v>-</v>
      </c>
      <c r="U83" s="2" t="s">
        <v>19</v>
      </c>
      <c r="Z83" s="2"/>
      <c r="AA83" s="10"/>
      <c r="AB83" s="5" t="b" cm="1">
        <f t="array" ref="AB83">IF( AA83=AA82, FALSE, IF(OR( ISNUMBER(SEARCH("Sustaining of Church",AA82)), ISNUMBER(SEARCH("Church Audit", AA82)), ISNUMBER(SEARCH("Statistical Report", AA82))), FALSE,    IF(OR(COUNTIF(AA83,"*"&amp;all_speakers&amp;"*")), TRUE, FALSE)))</f>
        <v>0</v>
      </c>
    </row>
    <row r="84" spans="13:28" ht="14.45" customHeight="1">
      <c r="M84" s="2" t="s">
        <v>133</v>
      </c>
      <c r="N84" s="9"/>
      <c r="O84" s="2"/>
      <c r="Q84" s="2" t="s">
        <v>8</v>
      </c>
      <c r="S84" s="2" t="s">
        <v>25</v>
      </c>
      <c r="T84" s="3" t="str">
        <f t="shared" si="2"/>
        <v>-</v>
      </c>
      <c r="U84" s="2" t="s">
        <v>19</v>
      </c>
      <c r="Z84" s="2"/>
      <c r="AA84" s="10"/>
      <c r="AB84" s="5" t="b" cm="1">
        <f t="array" ref="AB84">IF( AA84=AA83, FALSE, IF(OR( ISNUMBER(SEARCH("Sustaining of Church",AA83)), ISNUMBER(SEARCH("Church Audit", AA83)), ISNUMBER(SEARCH("Statistical Report", AA83))), FALSE,    IF(OR(COUNTIF(AA84,"*"&amp;all_speakers&amp;"*")), TRUE, FALSE)))</f>
        <v>0</v>
      </c>
    </row>
    <row r="85" spans="13:28" ht="14.45" customHeight="1">
      <c r="M85" s="2" t="s">
        <v>133</v>
      </c>
      <c r="N85" s="24"/>
      <c r="O85" s="2"/>
      <c r="Q85" s="2" t="s">
        <v>8</v>
      </c>
      <c r="S85" s="2" t="s">
        <v>25</v>
      </c>
      <c r="T85" s="3" t="str">
        <f t="shared" si="2"/>
        <v>-</v>
      </c>
      <c r="U85" s="2" t="s">
        <v>19</v>
      </c>
      <c r="Z85" s="2"/>
      <c r="AA85" s="10"/>
      <c r="AB85" s="5" t="b" cm="1">
        <f t="array" ref="AB85">IF( AA85=AA84, FALSE, IF(OR( ISNUMBER(SEARCH("Sustaining of Church",AA84)), ISNUMBER(SEARCH("Church Audit", AA84)), ISNUMBER(SEARCH("Statistical Report", AA84))), FALSE,    IF(OR(COUNTIF(AA85,"*"&amp;all_speakers&amp;"*")), TRUE, FALSE)))</f>
        <v>0</v>
      </c>
    </row>
    <row r="86" spans="13:28" ht="14.45" customHeight="1">
      <c r="M86" s="2" t="s">
        <v>133</v>
      </c>
      <c r="N86" s="10"/>
      <c r="O86" s="2"/>
      <c r="Q86" s="2" t="s">
        <v>8</v>
      </c>
      <c r="S86" s="2" t="s">
        <v>25</v>
      </c>
      <c r="T86" s="3" t="str">
        <f t="shared" si="2"/>
        <v>-</v>
      </c>
      <c r="U86" s="2" t="s">
        <v>19</v>
      </c>
      <c r="Z86" s="2"/>
      <c r="AA86" s="10"/>
      <c r="AB86" s="5" t="b" cm="1">
        <f t="array" ref="AB86">IF( AA86=AA85, FALSE, IF(OR( ISNUMBER(SEARCH("Sustaining of Church",AA85)), ISNUMBER(SEARCH("Church Audit", AA85)), ISNUMBER(SEARCH("Statistical Report", AA85))), FALSE,    IF(OR(COUNTIF(AA86,"*"&amp;all_speakers&amp;"*")), TRUE, FALSE)))</f>
        <v>0</v>
      </c>
    </row>
    <row r="87" spans="13:28" ht="14.45" customHeight="1">
      <c r="M87" s="2" t="s">
        <v>133</v>
      </c>
      <c r="N87" s="24"/>
      <c r="O87" s="2"/>
      <c r="Q87" s="2" t="s">
        <v>8</v>
      </c>
      <c r="S87" s="2" t="s">
        <v>25</v>
      </c>
      <c r="T87" s="3" t="str">
        <f t="shared" si="2"/>
        <v>-</v>
      </c>
      <c r="U87" s="2" t="s">
        <v>19</v>
      </c>
      <c r="Z87" s="2"/>
      <c r="AA87" s="10"/>
      <c r="AB87" s="5" t="b" cm="1">
        <f t="array" ref="AB87">IF( AA87=AA86, FALSE, IF(OR( ISNUMBER(SEARCH("Sustaining of Church",AA86)), ISNUMBER(SEARCH("Church Audit", AA86)), ISNUMBER(SEARCH("Statistical Report", AA86))), FALSE,    IF(OR(COUNTIF(AA87,"*"&amp;all_speakers&amp;"*")), TRUE, FALSE)))</f>
        <v>0</v>
      </c>
    </row>
    <row r="88" spans="13:28" ht="14.45" customHeight="1">
      <c r="M88" s="2" t="s">
        <v>133</v>
      </c>
      <c r="N88" s="10"/>
      <c r="O88" s="2"/>
      <c r="Q88" s="2" t="s">
        <v>8</v>
      </c>
      <c r="S88" s="2" t="s">
        <v>25</v>
      </c>
      <c r="T88" s="3" t="str">
        <f t="shared" si="2"/>
        <v>-</v>
      </c>
      <c r="U88" s="2" t="s">
        <v>19</v>
      </c>
      <c r="Z88" s="2"/>
      <c r="AA88" s="10"/>
      <c r="AB88" s="5" t="b" cm="1">
        <f t="array" ref="AB88">IF( AA88=AA87, FALSE, IF(OR( ISNUMBER(SEARCH("Sustaining of Church",AA87)), ISNUMBER(SEARCH("Church Audit", AA87)), ISNUMBER(SEARCH("Statistical Report", AA87))), FALSE,    IF(OR(COUNTIF(AA88,"*"&amp;all_speakers&amp;"*")), TRUE, FALSE)))</f>
        <v>0</v>
      </c>
    </row>
    <row r="89" spans="13:28" ht="14.45" customHeight="1">
      <c r="M89" s="2" t="s">
        <v>133</v>
      </c>
      <c r="N89" s="24"/>
      <c r="O89" s="2"/>
      <c r="Q89" s="2" t="s">
        <v>8</v>
      </c>
      <c r="S89" s="2" t="s">
        <v>25</v>
      </c>
      <c r="T89" s="3" t="str">
        <f t="shared" si="2"/>
        <v>-</v>
      </c>
      <c r="U89" s="2" t="s">
        <v>19</v>
      </c>
      <c r="Z89" s="2"/>
      <c r="AA89" s="10"/>
      <c r="AB89" s="5" t="b" cm="1">
        <f t="array" ref="AB89">IF( AA89=AA88, FALSE, IF(OR( ISNUMBER(SEARCH("Sustaining of Church",AA88)), ISNUMBER(SEARCH("Church Audit", AA88)), ISNUMBER(SEARCH("Statistical Report", AA88))), FALSE,    IF(OR(COUNTIF(AA89,"*"&amp;all_speakers&amp;"*")), TRUE, FALSE)))</f>
        <v>0</v>
      </c>
    </row>
    <row r="90" spans="13:28" ht="14.45" customHeight="1">
      <c r="M90" s="2" t="s">
        <v>133</v>
      </c>
      <c r="N90" s="10"/>
      <c r="O90" s="2"/>
      <c r="Q90" s="2" t="s">
        <v>8</v>
      </c>
      <c r="S90" s="2" t="s">
        <v>25</v>
      </c>
      <c r="T90" s="3" t="str">
        <f t="shared" si="2"/>
        <v>-</v>
      </c>
      <c r="U90" s="2" t="s">
        <v>19</v>
      </c>
      <c r="Z90" s="2"/>
      <c r="AA90" s="10"/>
      <c r="AB90" s="5" t="b" cm="1">
        <f t="array" ref="AB90">IF( AA90=AA89, FALSE, IF(OR( ISNUMBER(SEARCH("Sustaining of Church",AA89)), ISNUMBER(SEARCH("Church Audit", AA89)), ISNUMBER(SEARCH("Statistical Report", AA89))), FALSE,    IF(OR(COUNTIF(AA90,"*"&amp;all_speakers&amp;"*")), TRUE, FALSE)))</f>
        <v>0</v>
      </c>
    </row>
    <row r="91" spans="13:28" ht="14.45" customHeight="1">
      <c r="M91" s="2" t="s">
        <v>133</v>
      </c>
      <c r="N91" s="24"/>
      <c r="O91" s="2"/>
      <c r="Q91" s="2" t="s">
        <v>8</v>
      </c>
      <c r="S91" s="2" t="s">
        <v>25</v>
      </c>
      <c r="T91" s="3" t="str">
        <f t="shared" si="2"/>
        <v>-</v>
      </c>
      <c r="U91" s="2" t="s">
        <v>19</v>
      </c>
      <c r="Z91" s="2"/>
      <c r="AA91" s="10"/>
      <c r="AB91" s="5" t="b" cm="1">
        <f t="array" ref="AB91">IF( AA91=AA90, FALSE, IF(OR( ISNUMBER(SEARCH("Sustaining of Church",AA90)), ISNUMBER(SEARCH("Church Audit", AA90)), ISNUMBER(SEARCH("Statistical Report", AA90))), FALSE,    IF(OR(COUNTIF(AA91,"*"&amp;all_speakers&amp;"*")), TRUE, FALSE)))</f>
        <v>0</v>
      </c>
    </row>
    <row r="92" spans="13:28" ht="14.45" customHeight="1">
      <c r="M92" s="2" t="s">
        <v>133</v>
      </c>
      <c r="N92" s="9"/>
      <c r="O92" s="2"/>
      <c r="Q92" s="2" t="s">
        <v>8</v>
      </c>
      <c r="S92" s="2" t="s">
        <v>25</v>
      </c>
      <c r="T92" s="3" t="str">
        <f t="shared" si="2"/>
        <v>-</v>
      </c>
      <c r="U92" s="2" t="s">
        <v>19</v>
      </c>
      <c r="Z92" s="2"/>
      <c r="AA92" s="10"/>
      <c r="AB92" s="5" t="b" cm="1">
        <f t="array" ref="AB92">IF( AA92=AA91, FALSE, IF(OR( ISNUMBER(SEARCH("Sustaining of Church",AA91)), ISNUMBER(SEARCH("Church Audit", AA91)), ISNUMBER(SEARCH("Statistical Report", AA91))), FALSE,    IF(OR(COUNTIF(AA92,"*"&amp;all_speakers&amp;"*")), TRUE, FALSE)))</f>
        <v>0</v>
      </c>
    </row>
    <row r="93" spans="13:28" ht="14.45" customHeight="1">
      <c r="M93" s="2" t="s">
        <v>133</v>
      </c>
      <c r="N93" s="24"/>
      <c r="O93" s="2"/>
      <c r="Q93" s="2" t="s">
        <v>8</v>
      </c>
      <c r="S93" s="2" t="s">
        <v>25</v>
      </c>
      <c r="T93" s="3" t="str">
        <f t="shared" si="2"/>
        <v>-</v>
      </c>
      <c r="U93" s="2" t="s">
        <v>19</v>
      </c>
      <c r="Z93" s="2"/>
      <c r="AA93" s="10"/>
      <c r="AB93" s="5" t="b" cm="1">
        <f t="array" ref="AB93">IF( AA93=AA92, FALSE, IF(OR( ISNUMBER(SEARCH("Sustaining of Church",AA92)), ISNUMBER(SEARCH("Church Audit", AA92)), ISNUMBER(SEARCH("Statistical Report", AA92))), FALSE,    IF(OR(COUNTIF(AA93,"*"&amp;all_speakers&amp;"*")), TRUE, FALSE)))</f>
        <v>0</v>
      </c>
    </row>
    <row r="94" spans="13:28" ht="14.45" customHeight="1">
      <c r="M94" s="2" t="s">
        <v>133</v>
      </c>
      <c r="N94" s="9"/>
      <c r="O94" s="2"/>
      <c r="Q94" s="2" t="s">
        <v>8</v>
      </c>
      <c r="S94" s="2" t="s">
        <v>25</v>
      </c>
      <c r="T94" s="3" t="str">
        <f t="shared" si="2"/>
        <v>-</v>
      </c>
      <c r="U94" s="2" t="s">
        <v>19</v>
      </c>
      <c r="Z94" s="2"/>
      <c r="AA94" s="7"/>
      <c r="AB94" s="5" t="b" cm="1">
        <f t="array" ref="AB94">IF( AA94=AA93, FALSE, IF(OR( ISNUMBER(SEARCH("Sustaining of Church",AA93)), ISNUMBER(SEARCH("Church Audit", AA93)), ISNUMBER(SEARCH("Statistical Report", AA93))), FALSE,    IF(OR(COUNTIF(AA94,"*"&amp;all_speakers&amp;"*")), TRUE, FALSE)))</f>
        <v>0</v>
      </c>
    </row>
    <row r="95" spans="13:28" ht="14.45" customHeight="1">
      <c r="M95" s="2" t="s">
        <v>133</v>
      </c>
      <c r="N95" s="24"/>
      <c r="O95" s="2"/>
      <c r="Q95" s="2" t="s">
        <v>8</v>
      </c>
      <c r="S95" s="2" t="s">
        <v>25</v>
      </c>
      <c r="T95" s="3" t="str">
        <f t="shared" si="2"/>
        <v>-</v>
      </c>
      <c r="U95" s="2" t="s">
        <v>19</v>
      </c>
      <c r="Z95" s="2"/>
      <c r="AA95" s="10"/>
      <c r="AB95" s="5" t="b" cm="1">
        <f t="array" ref="AB95">IF( AA95=AA94, FALSE, IF(OR( ISNUMBER(SEARCH("Sustaining of Church",AA94)), ISNUMBER(SEARCH("Church Audit", AA94)), ISNUMBER(SEARCH("Statistical Report", AA94))), FALSE,    IF(OR(COUNTIF(AA95,"*"&amp;all_speakers&amp;"*")), TRUE, FALSE)))</f>
        <v>0</v>
      </c>
    </row>
    <row r="96" spans="13:28" ht="14.45" customHeight="1">
      <c r="M96" s="2" t="s">
        <v>133</v>
      </c>
      <c r="N96" s="9"/>
      <c r="O96" s="2"/>
      <c r="Q96" s="2" t="s">
        <v>8</v>
      </c>
      <c r="S96" s="2" t="s">
        <v>25</v>
      </c>
      <c r="T96" s="3" t="str">
        <f t="shared" si="2"/>
        <v>-</v>
      </c>
      <c r="U96" s="2" t="s">
        <v>19</v>
      </c>
      <c r="Z96" s="2"/>
      <c r="AA96" s="10"/>
      <c r="AB96" s="5" t="b" cm="1">
        <f t="array" ref="AB96">IF( AA96=AA95, FALSE, IF(OR( ISNUMBER(SEARCH("Sustaining of Church",AA95)), ISNUMBER(SEARCH("Church Audit", AA95)), ISNUMBER(SEARCH("Statistical Report", AA95))), FALSE,    IF(OR(COUNTIF(AA96,"*"&amp;all_speakers&amp;"*")), TRUE, FALSE)))</f>
        <v>0</v>
      </c>
    </row>
    <row r="97" spans="13:28" ht="14.45" customHeight="1">
      <c r="M97" s="2" t="s">
        <v>133</v>
      </c>
      <c r="N97" s="24"/>
      <c r="O97" s="2"/>
      <c r="Q97" s="2" t="s">
        <v>8</v>
      </c>
      <c r="S97" s="2" t="s">
        <v>25</v>
      </c>
      <c r="T97" s="3" t="str">
        <f t="shared" si="2"/>
        <v>-</v>
      </c>
      <c r="U97" s="2" t="s">
        <v>19</v>
      </c>
      <c r="Z97" s="2"/>
      <c r="AA97" s="10"/>
      <c r="AB97" s="5" t="b" cm="1">
        <f t="array" ref="AB97">IF( AA97=AA96, FALSE, IF(OR( ISNUMBER(SEARCH("Sustaining of Church",AA96)), ISNUMBER(SEARCH("Church Audit", AA96)), ISNUMBER(SEARCH("Statistical Report", AA96))), FALSE,    IF(OR(COUNTIF(AA97,"*"&amp;all_speakers&amp;"*")), TRUE, FALSE)))</f>
        <v>0</v>
      </c>
    </row>
    <row r="98" spans="13:28" ht="14.45" customHeight="1">
      <c r="M98" s="2" t="s">
        <v>133</v>
      </c>
      <c r="N98" s="10"/>
      <c r="O98" s="2"/>
      <c r="Q98" s="2" t="s">
        <v>8</v>
      </c>
      <c r="S98" s="2" t="s">
        <v>25</v>
      </c>
      <c r="T98" s="3" t="str">
        <f t="shared" si="2"/>
        <v>-</v>
      </c>
      <c r="U98" s="2" t="s">
        <v>19</v>
      </c>
      <c r="Z98" s="2"/>
      <c r="AA98" s="10"/>
      <c r="AB98" s="5" t="b" cm="1">
        <f t="array" ref="AB98">IF( AA98=AA97, FALSE, IF(OR( ISNUMBER(SEARCH("Sustaining of Church",AA97)), ISNUMBER(SEARCH("Church Audit", AA97)), ISNUMBER(SEARCH("Statistical Report", AA97))), FALSE,    IF(OR(COUNTIF(AA98,"*"&amp;all_speakers&amp;"*")), TRUE, FALSE)))</f>
        <v>0</v>
      </c>
    </row>
    <row r="99" spans="13:28" ht="14.45" customHeight="1">
      <c r="M99" s="2" t="s">
        <v>133</v>
      </c>
      <c r="N99" s="24"/>
      <c r="O99" s="2"/>
      <c r="Q99" s="2" t="s">
        <v>8</v>
      </c>
      <c r="S99" s="2" t="s">
        <v>25</v>
      </c>
      <c r="T99" s="3" t="str">
        <f t="shared" si="2"/>
        <v>-</v>
      </c>
      <c r="U99" s="2" t="s">
        <v>19</v>
      </c>
      <c r="Z99" s="2"/>
      <c r="AA99" s="10"/>
      <c r="AB99" s="5" t="b" cm="1">
        <f t="array" ref="AB99">IF( AA99=AA98, FALSE, IF(OR( ISNUMBER(SEARCH("Sustaining of Church",AA98)), ISNUMBER(SEARCH("Church Audit", AA98)), ISNUMBER(SEARCH("Statistical Report", AA98))), FALSE,    IF(OR(COUNTIF(AA99,"*"&amp;all_speakers&amp;"*")), TRUE, FALSE)))</f>
        <v>0</v>
      </c>
    </row>
    <row r="100" spans="13:28" ht="14.45" customHeight="1">
      <c r="M100" s="2" t="s">
        <v>133</v>
      </c>
      <c r="N100" s="9"/>
      <c r="O100" s="2"/>
      <c r="Q100" s="2" t="s">
        <v>8</v>
      </c>
      <c r="S100" s="2" t="s">
        <v>25</v>
      </c>
      <c r="T100" s="3" t="str">
        <f t="shared" si="2"/>
        <v>-</v>
      </c>
      <c r="U100" s="2" t="s">
        <v>19</v>
      </c>
      <c r="Z100" s="2"/>
      <c r="AA100" s="10"/>
      <c r="AB100" s="5" t="b" cm="1">
        <f t="array" ref="AB100">IF( AA100=AA99, FALSE, IF(OR( ISNUMBER(SEARCH("Sustaining of Church",AA99)), ISNUMBER(SEARCH("Church Audit", AA99)), ISNUMBER(SEARCH("Statistical Report", AA99))), FALSE,    IF(OR(COUNTIF(AA100,"*"&amp;all_speakers&amp;"*")), TRUE, FALSE)))</f>
        <v>0</v>
      </c>
    </row>
    <row r="101" spans="13:28" ht="14.45" customHeight="1">
      <c r="M101" s="2" t="s">
        <v>133</v>
      </c>
      <c r="N101" s="24"/>
      <c r="O101" s="2"/>
      <c r="Q101" s="2" t="s">
        <v>8</v>
      </c>
      <c r="S101" s="2" t="s">
        <v>25</v>
      </c>
      <c r="T101" s="3" t="str">
        <f t="shared" si="2"/>
        <v>-</v>
      </c>
      <c r="U101" s="2" t="s">
        <v>19</v>
      </c>
      <c r="Z101" s="2"/>
      <c r="AA101" s="10"/>
      <c r="AB101" s="5" t="b" cm="1">
        <f t="array" ref="AB101">IF( AA101=AA100, FALSE, IF(OR( ISNUMBER(SEARCH("Sustaining of Church",AA100)), ISNUMBER(SEARCH("Church Audit", AA100)), ISNUMBER(SEARCH("Statistical Report", AA100))), FALSE,    IF(OR(COUNTIF(AA101,"*"&amp;all_speakers&amp;"*")), TRUE, FALSE)))</f>
        <v>0</v>
      </c>
    </row>
    <row r="102" spans="13:28" ht="14.45" customHeight="1">
      <c r="M102" s="2" t="s">
        <v>133</v>
      </c>
      <c r="N102" s="10"/>
      <c r="O102" s="2"/>
      <c r="Q102" s="2" t="s">
        <v>8</v>
      </c>
      <c r="S102" s="2" t="s">
        <v>25</v>
      </c>
      <c r="T102" s="3" t="str">
        <f t="shared" si="2"/>
        <v>-</v>
      </c>
      <c r="U102" s="2" t="s">
        <v>19</v>
      </c>
      <c r="Z102" s="2"/>
      <c r="AA102" s="10"/>
      <c r="AB102" s="5" t="b" cm="1">
        <f t="array" ref="AB102">IF( AA102=AA101, FALSE, IF(OR( ISNUMBER(SEARCH("Sustaining of Church",AA101)), ISNUMBER(SEARCH("Church Audit", AA101)), ISNUMBER(SEARCH("Statistical Report", AA101))), FALSE,    IF(OR(COUNTIF(AA102,"*"&amp;all_speakers&amp;"*")), TRUE, FALSE)))</f>
        <v>0</v>
      </c>
    </row>
    <row r="103" spans="13:28" ht="14.45" customHeight="1">
      <c r="M103" s="2" t="s">
        <v>133</v>
      </c>
      <c r="N103" s="24"/>
      <c r="O103" s="2"/>
      <c r="Q103" s="2" t="s">
        <v>8</v>
      </c>
      <c r="S103" s="2" t="s">
        <v>25</v>
      </c>
      <c r="T103" s="3" t="str">
        <f t="shared" si="2"/>
        <v>-</v>
      </c>
      <c r="U103" s="2" t="s">
        <v>19</v>
      </c>
      <c r="Z103" s="2"/>
      <c r="AA103" s="10"/>
      <c r="AB103" s="5" t="b" cm="1">
        <f t="array" ref="AB103">IF( AA103=AA102, FALSE, IF(OR( ISNUMBER(SEARCH("Sustaining of Church",AA102)), ISNUMBER(SEARCH("Church Audit", AA102)), ISNUMBER(SEARCH("Statistical Report", AA102))), FALSE,    IF(OR(COUNTIF(AA103,"*"&amp;all_speakers&amp;"*")), TRUE, FALSE)))</f>
        <v>0</v>
      </c>
    </row>
    <row r="104" spans="13:28" ht="14.45" customHeight="1">
      <c r="M104" s="2" t="s">
        <v>133</v>
      </c>
      <c r="N104" s="10"/>
      <c r="O104" s="2"/>
      <c r="Q104" s="2" t="s">
        <v>8</v>
      </c>
      <c r="S104" s="2" t="s">
        <v>25</v>
      </c>
      <c r="T104" s="3" t="str">
        <f t="shared" si="2"/>
        <v>-</v>
      </c>
      <c r="U104" s="2" t="s">
        <v>19</v>
      </c>
      <c r="Z104" s="2"/>
      <c r="AA104" s="10"/>
      <c r="AB104" s="5" t="b" cm="1">
        <f t="array" ref="AB104">IF( AA104=AA103, FALSE, IF(OR( ISNUMBER(SEARCH("Sustaining of Church",AA103)), ISNUMBER(SEARCH("Church Audit", AA103)), ISNUMBER(SEARCH("Statistical Report", AA103))), FALSE,    IF(OR(COUNTIF(AA104,"*"&amp;all_speakers&amp;"*")), TRUE, FALSE)))</f>
        <v>0</v>
      </c>
    </row>
    <row r="105" spans="13:28" ht="14.45" customHeight="1">
      <c r="M105" s="2" t="s">
        <v>133</v>
      </c>
      <c r="N105" s="24"/>
      <c r="O105" s="2"/>
      <c r="Q105" s="2" t="s">
        <v>8</v>
      </c>
      <c r="S105" s="2" t="s">
        <v>25</v>
      </c>
      <c r="T105" s="3" t="str">
        <f t="shared" si="2"/>
        <v>-</v>
      </c>
      <c r="U105" s="2" t="s">
        <v>19</v>
      </c>
      <c r="Z105" s="2"/>
      <c r="AA105" s="10"/>
      <c r="AB105" s="5" t="b" cm="1">
        <f t="array" ref="AB105">IF( AA105=AA104, FALSE, IF(OR( ISNUMBER(SEARCH("Sustaining of Church",AA104)), ISNUMBER(SEARCH("Church Audit", AA104)), ISNUMBER(SEARCH("Statistical Report", AA104))), FALSE,    IF(OR(COUNTIF(AA105,"*"&amp;all_speakers&amp;"*")), TRUE, FALSE)))</f>
        <v>0</v>
      </c>
    </row>
    <row r="106" spans="13:28" ht="14.45" customHeight="1">
      <c r="M106" s="2" t="s">
        <v>133</v>
      </c>
      <c r="N106" s="9"/>
      <c r="O106" s="2"/>
      <c r="Q106" s="2" t="s">
        <v>8</v>
      </c>
      <c r="S106" s="2" t="s">
        <v>25</v>
      </c>
      <c r="T106" s="3" t="str">
        <f t="shared" si="2"/>
        <v>-</v>
      </c>
      <c r="U106" s="2" t="s">
        <v>19</v>
      </c>
      <c r="Z106" s="2"/>
      <c r="AA106" s="10"/>
      <c r="AB106" s="5" t="b" cm="1">
        <f t="array" ref="AB106">IF( AA106=AA105, FALSE, IF(OR( ISNUMBER(SEARCH("Sustaining of Church",AA105)), ISNUMBER(SEARCH("Church Audit", AA105)), ISNUMBER(SEARCH("Statistical Report", AA105))), FALSE,    IF(OR(COUNTIF(AA106,"*"&amp;all_speakers&amp;"*")), TRUE, FALSE)))</f>
        <v>0</v>
      </c>
    </row>
    <row r="107" spans="13:28" ht="14.45" customHeight="1">
      <c r="M107" s="2" t="s">
        <v>133</v>
      </c>
      <c r="N107" s="24"/>
      <c r="O107" s="2"/>
      <c r="Q107" s="2" t="s">
        <v>8</v>
      </c>
      <c r="S107" s="2" t="s">
        <v>25</v>
      </c>
      <c r="T107" s="3" t="str">
        <f t="shared" si="2"/>
        <v>-</v>
      </c>
      <c r="U107" s="2" t="s">
        <v>19</v>
      </c>
      <c r="Z107" s="2"/>
      <c r="AA107" s="10"/>
      <c r="AB107" s="5" t="b" cm="1">
        <f t="array" ref="AB107">IF( AA107=AA106, FALSE, IF(OR( ISNUMBER(SEARCH("Sustaining of Church",AA106)), ISNUMBER(SEARCH("Church Audit", AA106)), ISNUMBER(SEARCH("Statistical Report", AA106))), FALSE,    IF(OR(COUNTIF(AA107,"*"&amp;all_speakers&amp;"*")), TRUE, FALSE)))</f>
        <v>0</v>
      </c>
    </row>
    <row r="108" spans="13:28" ht="14.45" customHeight="1">
      <c r="M108" s="2" t="s">
        <v>133</v>
      </c>
      <c r="N108" s="9"/>
      <c r="O108" s="2"/>
      <c r="Q108" s="2" t="s">
        <v>8</v>
      </c>
      <c r="S108" s="2" t="s">
        <v>25</v>
      </c>
      <c r="T108" s="3" t="str">
        <f t="shared" si="2"/>
        <v>-</v>
      </c>
      <c r="U108" s="2" t="s">
        <v>19</v>
      </c>
      <c r="Z108" s="2"/>
      <c r="AA108" s="10"/>
      <c r="AB108" s="5" t="b" cm="1">
        <f t="array" ref="AB108">IF( AA108=AA107, FALSE, IF(OR( ISNUMBER(SEARCH("Sustaining of Church",AA107)), ISNUMBER(SEARCH("Church Audit", AA107)), ISNUMBER(SEARCH("Statistical Report", AA107))), FALSE,    IF(OR(COUNTIF(AA108,"*"&amp;all_speakers&amp;"*")), TRUE, FALSE)))</f>
        <v>0</v>
      </c>
    </row>
    <row r="109" spans="13:28" ht="14.45" customHeight="1">
      <c r="M109" s="2" t="s">
        <v>133</v>
      </c>
      <c r="N109" s="24"/>
      <c r="O109" s="2"/>
      <c r="Q109" s="2" t="s">
        <v>8</v>
      </c>
      <c r="S109" s="2" t="s">
        <v>25</v>
      </c>
      <c r="T109" s="3" t="str">
        <f t="shared" si="2"/>
        <v>-</v>
      </c>
      <c r="U109" s="2" t="s">
        <v>19</v>
      </c>
      <c r="Z109" s="2"/>
      <c r="AA109" s="10"/>
      <c r="AB109" s="5" t="b" cm="1">
        <f t="array" ref="AB109">IF( AA109=AA108, FALSE, IF(OR( ISNUMBER(SEARCH("Sustaining of Church",AA108)), ISNUMBER(SEARCH("Church Audit", AA108)), ISNUMBER(SEARCH("Statistical Report", AA108))), FALSE,    IF(OR(COUNTIF(AA109,"*"&amp;all_speakers&amp;"*")), TRUE, FALSE)))</f>
        <v>0</v>
      </c>
    </row>
    <row r="110" spans="13:28" ht="14.45" customHeight="1">
      <c r="M110" s="2" t="s">
        <v>133</v>
      </c>
      <c r="N110" s="9"/>
      <c r="O110" s="2"/>
      <c r="Q110" s="2" t="s">
        <v>8</v>
      </c>
      <c r="S110" s="2" t="s">
        <v>25</v>
      </c>
      <c r="T110" s="3" t="str">
        <f t="shared" si="2"/>
        <v>-</v>
      </c>
      <c r="U110" s="2" t="s">
        <v>19</v>
      </c>
      <c r="Z110" s="2"/>
      <c r="AA110" s="10"/>
      <c r="AB110" s="5" t="b" cm="1">
        <f t="array" ref="AB110">IF( AA110=AA109, FALSE, IF(OR( ISNUMBER(SEARCH("Sustaining of Church",AA109)), ISNUMBER(SEARCH("Church Audit", AA109)), ISNUMBER(SEARCH("Statistical Report", AA109))), FALSE,    IF(OR(COUNTIF(AA110,"*"&amp;all_speakers&amp;"*")), TRUE, FALSE)))</f>
        <v>0</v>
      </c>
    </row>
    <row r="111" spans="13:28" ht="14.45" customHeight="1">
      <c r="M111" s="2" t="s">
        <v>133</v>
      </c>
      <c r="N111" s="24"/>
      <c r="O111" s="2"/>
      <c r="Q111" s="2" t="s">
        <v>8</v>
      </c>
      <c r="S111" s="2" t="s">
        <v>25</v>
      </c>
      <c r="T111" s="3" t="str">
        <f t="shared" si="2"/>
        <v>-</v>
      </c>
      <c r="U111" s="2" t="s">
        <v>19</v>
      </c>
      <c r="Z111" s="2"/>
      <c r="AA111" s="10"/>
      <c r="AB111" s="5" t="b" cm="1">
        <f t="array" ref="AB111">IF( AA111=AA110, FALSE, IF(OR( ISNUMBER(SEARCH("Sustaining of Church",AA110)), ISNUMBER(SEARCH("Church Audit", AA110)), ISNUMBER(SEARCH("Statistical Report", AA110))), FALSE,    IF(OR(COUNTIF(AA111,"*"&amp;all_speakers&amp;"*")), TRUE, FALSE)))</f>
        <v>0</v>
      </c>
    </row>
    <row r="112" spans="13:28" ht="14.45" customHeight="1">
      <c r="M112" s="2" t="s">
        <v>133</v>
      </c>
      <c r="N112" s="9"/>
      <c r="O112" s="2"/>
      <c r="Q112" s="2" t="s">
        <v>8</v>
      </c>
      <c r="S112" s="2" t="s">
        <v>25</v>
      </c>
      <c r="T112" s="3" t="str">
        <f t="shared" si="2"/>
        <v>-</v>
      </c>
      <c r="U112" s="2" t="s">
        <v>19</v>
      </c>
      <c r="Z112" s="2"/>
      <c r="AA112" s="10"/>
      <c r="AB112" s="5" t="b" cm="1">
        <f t="array" ref="AB112">IF( AA112=AA111, FALSE, IF(OR( ISNUMBER(SEARCH("Sustaining of Church",AA111)), ISNUMBER(SEARCH("Church Audit", AA111)), ISNUMBER(SEARCH("Statistical Report", AA111))), FALSE,    IF(OR(COUNTIF(AA112,"*"&amp;all_speakers&amp;"*")), TRUE, FALSE)))</f>
        <v>0</v>
      </c>
    </row>
    <row r="113" spans="13:28" ht="14.45" customHeight="1">
      <c r="M113" s="2" t="s">
        <v>133</v>
      </c>
      <c r="N113" s="24"/>
      <c r="O113" s="2"/>
      <c r="Q113" s="2" t="s">
        <v>8</v>
      </c>
      <c r="S113" s="2" t="s">
        <v>25</v>
      </c>
      <c r="T113" s="3" t="str">
        <f t="shared" si="2"/>
        <v>-</v>
      </c>
      <c r="U113" s="2" t="s">
        <v>19</v>
      </c>
      <c r="Z113" s="2"/>
      <c r="AA113" s="10"/>
      <c r="AB113" s="5" t="b" cm="1">
        <f t="array" ref="AB113">IF( AA113=AA112, FALSE, IF(OR( ISNUMBER(SEARCH("Sustaining of Church",AA112)), ISNUMBER(SEARCH("Church Audit", AA112)), ISNUMBER(SEARCH("Statistical Report", AA112))), FALSE,    IF(OR(COUNTIF(AA113,"*"&amp;all_speakers&amp;"*")), TRUE, FALSE)))</f>
        <v>0</v>
      </c>
    </row>
    <row r="114" spans="13:28" ht="14.45" customHeight="1">
      <c r="M114" s="2" t="s">
        <v>133</v>
      </c>
      <c r="N114" s="9"/>
      <c r="O114" s="2"/>
      <c r="Q114" s="2" t="s">
        <v>8</v>
      </c>
      <c r="S114" s="2" t="s">
        <v>25</v>
      </c>
      <c r="T114" s="3" t="str">
        <f t="shared" si="2"/>
        <v>-</v>
      </c>
      <c r="U114" s="2" t="s">
        <v>19</v>
      </c>
      <c r="Z114" s="2"/>
      <c r="AA114" s="10"/>
      <c r="AB114" s="5" t="b" cm="1">
        <f t="array" ref="AB114">IF( AA114=AA113, FALSE, IF(OR( ISNUMBER(SEARCH("Sustaining of Church",AA113)), ISNUMBER(SEARCH("Church Audit", AA113)), ISNUMBER(SEARCH("Statistical Report", AA113))), FALSE,    IF(OR(COUNTIF(AA114,"*"&amp;all_speakers&amp;"*")), TRUE, FALSE)))</f>
        <v>0</v>
      </c>
    </row>
    <row r="115" spans="13:28" ht="14.45" customHeight="1">
      <c r="M115" s="2" t="s">
        <v>133</v>
      </c>
      <c r="N115" s="24"/>
      <c r="O115" s="2"/>
      <c r="Q115" s="2" t="s">
        <v>8</v>
      </c>
      <c r="S115" s="2" t="s">
        <v>25</v>
      </c>
      <c r="T115" s="3" t="str">
        <f t="shared" si="2"/>
        <v>-</v>
      </c>
      <c r="U115" s="2" t="s">
        <v>19</v>
      </c>
      <c r="Z115" s="2"/>
      <c r="AA115" s="10"/>
      <c r="AB115" s="5" t="b" cm="1">
        <f t="array" ref="AB115">IF( AA115=AA114, FALSE, IF(OR( ISNUMBER(SEARCH("Sustaining of Church",AA114)), ISNUMBER(SEARCH("Church Audit", AA114)), ISNUMBER(SEARCH("Statistical Report", AA114))), FALSE,    IF(OR(COUNTIF(AA115,"*"&amp;all_speakers&amp;"*")), TRUE, FALSE)))</f>
        <v>0</v>
      </c>
    </row>
    <row r="116" spans="13:28" ht="14.45" customHeight="1">
      <c r="M116" s="2" t="s">
        <v>133</v>
      </c>
      <c r="N116" s="9"/>
      <c r="O116" s="2"/>
      <c r="Q116" s="2" t="s">
        <v>8</v>
      </c>
      <c r="S116" s="2" t="s">
        <v>25</v>
      </c>
      <c r="T116" s="3" t="str">
        <f t="shared" si="2"/>
        <v>-</v>
      </c>
      <c r="U116" s="2" t="s">
        <v>19</v>
      </c>
      <c r="Z116" s="2"/>
      <c r="AA116" s="10"/>
      <c r="AB116" s="5" t="b" cm="1">
        <f t="array" ref="AB116">IF( AA116=AA115, FALSE, IF(OR( ISNUMBER(SEARCH("Sustaining of Church",AA115)), ISNUMBER(SEARCH("Church Audit", AA115)), ISNUMBER(SEARCH("Statistical Report", AA115))), FALSE,    IF(OR(COUNTIF(AA116,"*"&amp;all_speakers&amp;"*")), TRUE, FALSE)))</f>
        <v>0</v>
      </c>
    </row>
    <row r="117" spans="13:28" ht="14.45" customHeight="1">
      <c r="M117" s="2" t="s">
        <v>133</v>
      </c>
      <c r="N117" s="24"/>
      <c r="O117" s="2"/>
      <c r="Q117" s="2" t="s">
        <v>8</v>
      </c>
      <c r="S117" s="2" t="s">
        <v>25</v>
      </c>
      <c r="T117" s="3" t="str">
        <f t="shared" si="2"/>
        <v>-</v>
      </c>
      <c r="U117" s="2" t="s">
        <v>19</v>
      </c>
      <c r="Z117" s="2"/>
      <c r="AA117" s="10"/>
      <c r="AB117" s="5" t="b" cm="1">
        <f t="array" ref="AB117">IF( AA117=AA116, FALSE, IF(OR( ISNUMBER(SEARCH("Sustaining of Church",AA116)), ISNUMBER(SEARCH("Church Audit", AA116)), ISNUMBER(SEARCH("Statistical Report", AA116))), FALSE,    IF(OR(COUNTIF(AA117,"*"&amp;all_speakers&amp;"*")), TRUE, FALSE)))</f>
        <v>0</v>
      </c>
    </row>
    <row r="118" spans="13:28" ht="14.45" customHeight="1">
      <c r="M118" s="2" t="s">
        <v>133</v>
      </c>
      <c r="N118" s="9"/>
      <c r="O118" s="2"/>
      <c r="Q118" s="2" t="s">
        <v>8</v>
      </c>
      <c r="S118" s="2" t="s">
        <v>25</v>
      </c>
      <c r="T118" s="3" t="str">
        <f t="shared" si="2"/>
        <v>-</v>
      </c>
      <c r="U118" s="2" t="s">
        <v>19</v>
      </c>
      <c r="Z118" s="2"/>
      <c r="AA118" s="10"/>
      <c r="AB118" s="5" t="b" cm="1">
        <f t="array" ref="AB118">IF( AA118=AA117, FALSE, IF(OR( ISNUMBER(SEARCH("Sustaining of Church",AA117)), ISNUMBER(SEARCH("Church Audit", AA117)), ISNUMBER(SEARCH("Statistical Report", AA117))), FALSE,    IF(OR(COUNTIF(AA118,"*"&amp;all_speakers&amp;"*")), TRUE, FALSE)))</f>
        <v>0</v>
      </c>
    </row>
    <row r="119" spans="13:28" ht="14.45" customHeight="1">
      <c r="M119" s="2" t="s">
        <v>133</v>
      </c>
      <c r="N119" s="24"/>
      <c r="O119" s="2"/>
      <c r="Q119" s="2" t="s">
        <v>8</v>
      </c>
      <c r="S119" s="2" t="s">
        <v>25</v>
      </c>
      <c r="T119" s="3" t="str">
        <f t="shared" si="2"/>
        <v>-</v>
      </c>
      <c r="U119" s="2" t="s">
        <v>19</v>
      </c>
      <c r="Z119" s="2"/>
      <c r="AA119" s="10"/>
      <c r="AB119" s="5" t="b" cm="1">
        <f t="array" ref="AB119">IF( AA119=AA118, FALSE, IF(OR( ISNUMBER(SEARCH("Sustaining of Church",AA118)), ISNUMBER(SEARCH("Church Audit", AA118)), ISNUMBER(SEARCH("Statistical Report", AA118))), FALSE,    IF(OR(COUNTIF(AA119,"*"&amp;all_speakers&amp;"*")), TRUE, FALSE)))</f>
        <v>0</v>
      </c>
    </row>
    <row r="120" spans="13:28" ht="14.45" customHeight="1">
      <c r="M120" s="2" t="s">
        <v>133</v>
      </c>
      <c r="N120" s="10"/>
      <c r="O120" s="2"/>
      <c r="Q120" s="2" t="s">
        <v>8</v>
      </c>
      <c r="S120" s="2" t="s">
        <v>25</v>
      </c>
      <c r="T120" s="3" t="str">
        <f t="shared" si="2"/>
        <v>-</v>
      </c>
      <c r="U120" s="2" t="s">
        <v>19</v>
      </c>
      <c r="Z120" s="2"/>
      <c r="AA120" s="10"/>
      <c r="AB120" s="5" t="b" cm="1">
        <f t="array" ref="AB120">IF( AA120=AA119, FALSE, IF(OR( ISNUMBER(SEARCH("Sustaining of Church",AA119)), ISNUMBER(SEARCH("Church Audit", AA119)), ISNUMBER(SEARCH("Statistical Report", AA119))), FALSE,    IF(OR(COUNTIF(AA120,"*"&amp;all_speakers&amp;"*")), TRUE, FALSE)))</f>
        <v>0</v>
      </c>
    </row>
    <row r="121" spans="13:28" ht="14.45" customHeight="1">
      <c r="M121" s="2" t="s">
        <v>133</v>
      </c>
      <c r="N121" s="24"/>
      <c r="O121" s="2"/>
      <c r="Q121" s="2" t="s">
        <v>8</v>
      </c>
      <c r="S121" s="2" t="s">
        <v>25</v>
      </c>
      <c r="T121" s="3" t="str">
        <f t="shared" si="2"/>
        <v>-</v>
      </c>
      <c r="U121" s="2" t="s">
        <v>19</v>
      </c>
      <c r="Z121" s="2"/>
      <c r="AA121" s="10"/>
      <c r="AB121" s="5" t="b" cm="1">
        <f t="array" ref="AB121">IF( AA121=AA120, FALSE, IF(OR( ISNUMBER(SEARCH("Sustaining of Church",AA120)), ISNUMBER(SEARCH("Church Audit", AA120)), ISNUMBER(SEARCH("Statistical Report", AA120))), FALSE,    IF(OR(COUNTIF(AA121,"*"&amp;all_speakers&amp;"*")), TRUE, FALSE)))</f>
        <v>0</v>
      </c>
    </row>
    <row r="122" spans="13:28" ht="14.45" customHeight="1">
      <c r="M122" s="2" t="s">
        <v>133</v>
      </c>
      <c r="N122" s="10"/>
      <c r="O122" s="2"/>
      <c r="Q122" s="2" t="s">
        <v>8</v>
      </c>
      <c r="S122" s="2" t="s">
        <v>25</v>
      </c>
      <c r="T122" s="3" t="str">
        <f t="shared" si="2"/>
        <v>-</v>
      </c>
      <c r="U122" s="2" t="s">
        <v>19</v>
      </c>
      <c r="Z122" s="2"/>
      <c r="AA122" s="10"/>
      <c r="AB122" s="5" t="b" cm="1">
        <f t="array" ref="AB122">IF( AA122=AA121, FALSE, IF(OR( ISNUMBER(SEARCH("Sustaining of Church",AA121)), ISNUMBER(SEARCH("Church Audit", AA121)), ISNUMBER(SEARCH("Statistical Report", AA121))), FALSE,    IF(OR(COUNTIF(AA122,"*"&amp;all_speakers&amp;"*")), TRUE, FALSE)))</f>
        <v>0</v>
      </c>
    </row>
    <row r="123" spans="13:28" ht="14.45" customHeight="1">
      <c r="M123" s="2" t="s">
        <v>133</v>
      </c>
      <c r="N123" s="24"/>
      <c r="O123" s="2"/>
      <c r="Q123" s="2" t="s">
        <v>8</v>
      </c>
      <c r="S123" s="2" t="s">
        <v>25</v>
      </c>
      <c r="T123" s="3" t="str">
        <f t="shared" si="2"/>
        <v>-</v>
      </c>
      <c r="U123" s="2" t="s">
        <v>19</v>
      </c>
      <c r="Z123" s="2"/>
      <c r="AA123" s="10"/>
      <c r="AB123" s="5" t="b" cm="1">
        <f t="array" ref="AB123">IF( AA123=AA122, FALSE, IF(OR( ISNUMBER(SEARCH("Sustaining of Church",AA122)), ISNUMBER(SEARCH("Church Audit", AA122)), ISNUMBER(SEARCH("Statistical Report", AA122))), FALSE,    IF(OR(COUNTIF(AA123,"*"&amp;all_speakers&amp;"*")), TRUE, FALSE)))</f>
        <v>0</v>
      </c>
    </row>
    <row r="124" spans="13:28" ht="14.45" customHeight="1">
      <c r="M124" s="2" t="s">
        <v>133</v>
      </c>
      <c r="N124" s="10"/>
      <c r="O124" s="2"/>
      <c r="Q124" s="2" t="s">
        <v>8</v>
      </c>
      <c r="S124" s="2" t="s">
        <v>25</v>
      </c>
      <c r="T124" s="3" t="str">
        <f t="shared" si="2"/>
        <v>-</v>
      </c>
      <c r="U124" s="2" t="s">
        <v>19</v>
      </c>
      <c r="Z124" s="2"/>
      <c r="AA124" s="10"/>
      <c r="AB124" s="5" t="b" cm="1">
        <f t="array" ref="AB124">IF( AA124=AA123, FALSE, IF(OR( ISNUMBER(SEARCH("Sustaining of Church",AA123)), ISNUMBER(SEARCH("Church Audit", AA123)), ISNUMBER(SEARCH("Statistical Report", AA123))), FALSE,    IF(OR(COUNTIF(AA124,"*"&amp;all_speakers&amp;"*")), TRUE, FALSE)))</f>
        <v>0</v>
      </c>
    </row>
    <row r="125" spans="13:28" ht="14.45" customHeight="1">
      <c r="M125" s="2" t="s">
        <v>133</v>
      </c>
      <c r="N125" s="24"/>
      <c r="O125" s="2"/>
      <c r="Q125" s="2" t="s">
        <v>8</v>
      </c>
      <c r="S125" s="2" t="s">
        <v>25</v>
      </c>
      <c r="T125" s="3" t="str">
        <f t="shared" si="2"/>
        <v>-</v>
      </c>
      <c r="U125" s="2" t="s">
        <v>19</v>
      </c>
      <c r="Z125" s="2"/>
      <c r="AA125" s="8"/>
      <c r="AB125" s="5" t="b" cm="1">
        <f t="array" ref="AB125">IF( AA125=AA124, FALSE, IF(OR( ISNUMBER(SEARCH("Sustaining of Church",AA124)), ISNUMBER(SEARCH("Church Audit", AA124)), ISNUMBER(SEARCH("Statistical Report", AA124))), FALSE,    IF(OR(COUNTIF(AA125,"*"&amp;all_speakers&amp;"*")), TRUE, FALSE)))</f>
        <v>0</v>
      </c>
    </row>
    <row r="126" spans="13:28" ht="14.45" customHeight="1">
      <c r="M126" s="2" t="s">
        <v>133</v>
      </c>
      <c r="N126" s="9"/>
      <c r="O126" s="2"/>
      <c r="Q126" s="2" t="s">
        <v>8</v>
      </c>
      <c r="S126" s="2" t="s">
        <v>25</v>
      </c>
      <c r="T126" s="3" t="str">
        <f t="shared" si="2"/>
        <v>-</v>
      </c>
      <c r="U126" s="2" t="s">
        <v>19</v>
      </c>
      <c r="Z126" s="2"/>
      <c r="AA126" s="8"/>
      <c r="AB126" s="5" t="b" cm="1">
        <f t="array" ref="AB126">IF( AA126=AA125, FALSE, IF(OR( ISNUMBER(SEARCH("Sustaining of Church",AA125)), ISNUMBER(SEARCH("Church Audit", AA125)), ISNUMBER(SEARCH("Statistical Report", AA125))), FALSE,    IF(OR(COUNTIF(AA126,"*"&amp;all_speakers&amp;"*")), TRUE, FALSE)))</f>
        <v>0</v>
      </c>
    </row>
    <row r="127" spans="13:28" ht="14.45" customHeight="1">
      <c r="M127" s="2" t="s">
        <v>133</v>
      </c>
      <c r="N127" s="24"/>
      <c r="O127" s="2"/>
      <c r="Q127" s="2" t="s">
        <v>8</v>
      </c>
      <c r="S127" s="2" t="s">
        <v>25</v>
      </c>
      <c r="T127" s="3" t="str">
        <f t="shared" si="2"/>
        <v>-</v>
      </c>
      <c r="U127" s="2" t="s">
        <v>19</v>
      </c>
      <c r="Z127" s="2"/>
      <c r="AA127" s="8"/>
      <c r="AB127" s="5" t="b" cm="1">
        <f t="array" ref="AB127">IF( AA127=AA126, FALSE, IF(OR( ISNUMBER(SEARCH("Sustaining of Church",AA126)), ISNUMBER(SEARCH("Church Audit", AA126)), ISNUMBER(SEARCH("Statistical Report", AA126))), FALSE,    IF(OR(COUNTIF(AA127,"*"&amp;all_speakers&amp;"*")), TRUE, FALSE)))</f>
        <v>0</v>
      </c>
    </row>
    <row r="128" spans="13:28" ht="14.45" customHeight="1">
      <c r="M128" s="2" t="s">
        <v>133</v>
      </c>
      <c r="N128" s="9"/>
      <c r="O128" s="2"/>
      <c r="Q128" s="2" t="s">
        <v>8</v>
      </c>
      <c r="S128" s="2" t="s">
        <v>25</v>
      </c>
      <c r="T128" s="3" t="str">
        <f t="shared" si="2"/>
        <v>-</v>
      </c>
      <c r="U128" s="2" t="s">
        <v>19</v>
      </c>
      <c r="Z128" s="2"/>
      <c r="AA128" s="8"/>
      <c r="AB128" s="5" t="b" cm="1">
        <f t="array" ref="AB128">IF( AA128=AA127, FALSE, IF(OR( ISNUMBER(SEARCH("Sustaining of Church",AA127)), ISNUMBER(SEARCH("Church Audit", AA127)), ISNUMBER(SEARCH("Statistical Report", AA127))), FALSE,    IF(OR(COUNTIF(AA128,"*"&amp;all_speakers&amp;"*")), TRUE, FALSE)))</f>
        <v>0</v>
      </c>
    </row>
    <row r="129" spans="13:28" ht="14.45" customHeight="1">
      <c r="M129" s="2" t="s">
        <v>133</v>
      </c>
      <c r="N129" s="24"/>
      <c r="O129" s="2"/>
      <c r="Q129" s="2" t="s">
        <v>8</v>
      </c>
      <c r="S129" s="2" t="s">
        <v>25</v>
      </c>
      <c r="T129" s="3" t="str">
        <f t="shared" si="2"/>
        <v>-</v>
      </c>
      <c r="U129" s="2" t="s">
        <v>19</v>
      </c>
      <c r="Z129" s="2"/>
      <c r="AA129" s="8"/>
      <c r="AB129" s="5" t="b" cm="1">
        <f t="array" ref="AB129">IF( AA129=AA128, FALSE, IF(OR( ISNUMBER(SEARCH("Sustaining of Church",AA128)), ISNUMBER(SEARCH("Church Audit", AA128)), ISNUMBER(SEARCH("Statistical Report", AA128))), FALSE,    IF(OR(COUNTIF(AA129,"*"&amp;all_speakers&amp;"*")), TRUE, FALSE)))</f>
        <v>0</v>
      </c>
    </row>
    <row r="130" spans="13:28" ht="14.45" customHeight="1">
      <c r="M130" s="2" t="s">
        <v>133</v>
      </c>
      <c r="N130" s="9"/>
      <c r="O130" s="2"/>
      <c r="Q130" s="2" t="s">
        <v>8</v>
      </c>
      <c r="S130" s="2" t="s">
        <v>25</v>
      </c>
      <c r="T130" s="3" t="str">
        <f t="shared" si="2"/>
        <v>-</v>
      </c>
      <c r="U130" s="2" t="s">
        <v>19</v>
      </c>
      <c r="Z130" s="2"/>
      <c r="AA130" s="8"/>
      <c r="AB130" s="5" t="b" cm="1">
        <f t="array" ref="AB130">IF( AA130=AA129, FALSE, IF(OR( ISNUMBER(SEARCH("Sustaining of Church",AA129)), ISNUMBER(SEARCH("Church Audit", AA129)), ISNUMBER(SEARCH("Statistical Report", AA129))), FALSE,    IF(OR(COUNTIF(AA130,"*"&amp;all_speakers&amp;"*")), TRUE, FALSE)))</f>
        <v>0</v>
      </c>
    </row>
    <row r="131" spans="13:28" ht="14.45" customHeight="1">
      <c r="M131" s="2" t="s">
        <v>133</v>
      </c>
      <c r="N131" s="24"/>
      <c r="O131" s="2"/>
      <c r="Q131" s="2" t="s">
        <v>8</v>
      </c>
      <c r="S131" s="2" t="s">
        <v>25</v>
      </c>
      <c r="T131" s="3" t="str">
        <f t="shared" si="2"/>
        <v>-</v>
      </c>
      <c r="U131" s="2" t="s">
        <v>19</v>
      </c>
      <c r="Z131" s="2"/>
      <c r="AA131" s="8"/>
      <c r="AB131" s="5" t="b" cm="1">
        <f t="array" ref="AB131">IF( AA131=AA130, FALSE, IF(OR( ISNUMBER(SEARCH("Sustaining of Church",AA130)), ISNUMBER(SEARCH("Church Audit", AA130)), ISNUMBER(SEARCH("Statistical Report", AA130))), FALSE,    IF(OR(COUNTIF(AA131,"*"&amp;all_speakers&amp;"*")), TRUE, FALSE)))</f>
        <v>0</v>
      </c>
    </row>
    <row r="132" spans="13:28" ht="14.45" customHeight="1">
      <c r="M132" s="2" t="s">
        <v>133</v>
      </c>
      <c r="N132" s="9"/>
      <c r="O132" s="2"/>
      <c r="Q132" s="2" t="s">
        <v>8</v>
      </c>
      <c r="S132" s="2" t="s">
        <v>25</v>
      </c>
      <c r="T132" s="3" t="str">
        <f t="shared" ref="T132:T195" si="3" xml:space="preserve"> IF( ISBLANK(N132), "-",N132)</f>
        <v>-</v>
      </c>
      <c r="U132" s="2" t="s">
        <v>19</v>
      </c>
      <c r="Z132" s="2"/>
      <c r="AA132" s="8"/>
      <c r="AB132" s="5" t="b" cm="1">
        <f t="array" ref="AB132">IF( AA132=AA131, FALSE, IF(OR( ISNUMBER(SEARCH("Sustaining of Church",AA131)), ISNUMBER(SEARCH("Church Audit", AA131)), ISNUMBER(SEARCH("Statistical Report", AA131))), FALSE,    IF(OR(COUNTIF(AA132,"*"&amp;all_speakers&amp;"*")), TRUE, FALSE)))</f>
        <v>0</v>
      </c>
    </row>
    <row r="133" spans="13:28" ht="14.45" customHeight="1">
      <c r="M133" s="2" t="s">
        <v>133</v>
      </c>
      <c r="N133" s="24"/>
      <c r="O133" s="2"/>
      <c r="Q133" s="2" t="s">
        <v>8</v>
      </c>
      <c r="S133" s="2" t="s">
        <v>25</v>
      </c>
      <c r="T133" s="3" t="str">
        <f t="shared" si="3"/>
        <v>-</v>
      </c>
      <c r="U133" s="2" t="s">
        <v>19</v>
      </c>
      <c r="Z133" s="2"/>
      <c r="AA133" s="8"/>
      <c r="AB133" s="5" t="b" cm="1">
        <f t="array" ref="AB133">IF( AA133=AA132, FALSE, IF(OR( ISNUMBER(SEARCH("Sustaining of Church",AA132)), ISNUMBER(SEARCH("Church Audit", AA132)), ISNUMBER(SEARCH("Statistical Report", AA132))), FALSE,    IF(OR(COUNTIF(AA133,"*"&amp;all_speakers&amp;"*")), TRUE, FALSE)))</f>
        <v>0</v>
      </c>
    </row>
    <row r="134" spans="13:28" ht="14.45" customHeight="1">
      <c r="M134" s="2" t="s">
        <v>133</v>
      </c>
      <c r="N134" s="9"/>
      <c r="O134" s="2"/>
      <c r="Q134" s="2" t="s">
        <v>8</v>
      </c>
      <c r="S134" s="2" t="s">
        <v>25</v>
      </c>
      <c r="T134" s="3" t="str">
        <f t="shared" si="3"/>
        <v>-</v>
      </c>
      <c r="U134" s="2" t="s">
        <v>19</v>
      </c>
      <c r="Z134" s="2"/>
      <c r="AA134" s="8"/>
      <c r="AB134" s="5" t="b" cm="1">
        <f t="array" ref="AB134">IF( AA134=AA133, FALSE, IF(OR( ISNUMBER(SEARCH("Sustaining of Church",AA133)), ISNUMBER(SEARCH("Church Audit", AA133)), ISNUMBER(SEARCH("Statistical Report", AA133))), FALSE,    IF(OR(COUNTIF(AA134,"*"&amp;all_speakers&amp;"*")), TRUE, FALSE)))</f>
        <v>0</v>
      </c>
    </row>
    <row r="135" spans="13:28" ht="14.45" customHeight="1">
      <c r="M135" s="2" t="s">
        <v>133</v>
      </c>
      <c r="N135" s="24"/>
      <c r="O135" s="2"/>
      <c r="Q135" s="2" t="s">
        <v>8</v>
      </c>
      <c r="S135" s="2" t="s">
        <v>25</v>
      </c>
      <c r="T135" s="3" t="str">
        <f t="shared" si="3"/>
        <v>-</v>
      </c>
      <c r="U135" s="2" t="s">
        <v>19</v>
      </c>
      <c r="Z135" s="2"/>
      <c r="AA135" s="8"/>
      <c r="AB135" s="5" t="b" cm="1">
        <f t="array" ref="AB135">IF( AA135=AA134, FALSE, IF(OR( ISNUMBER(SEARCH("Sustaining of Church",AA134)), ISNUMBER(SEARCH("Church Audit", AA134)), ISNUMBER(SEARCH("Statistical Report", AA134))), FALSE,    IF(OR(COUNTIF(AA135,"*"&amp;all_speakers&amp;"*")), TRUE, FALSE)))</f>
        <v>0</v>
      </c>
    </row>
    <row r="136" spans="13:28" ht="14.45" customHeight="1">
      <c r="M136" s="2" t="s">
        <v>133</v>
      </c>
      <c r="N136" s="9"/>
      <c r="O136" s="2"/>
      <c r="Q136" s="2" t="s">
        <v>8</v>
      </c>
      <c r="S136" s="2" t="s">
        <v>25</v>
      </c>
      <c r="T136" s="3" t="str">
        <f t="shared" si="3"/>
        <v>-</v>
      </c>
      <c r="U136" s="2" t="s">
        <v>19</v>
      </c>
      <c r="Z136" s="2"/>
      <c r="AA136" s="8"/>
      <c r="AB136" s="5" t="b" cm="1">
        <f t="array" ref="AB136">IF( AA136=AA135, FALSE, IF(OR( ISNUMBER(SEARCH("Sustaining of Church",AA135)), ISNUMBER(SEARCH("Church Audit", AA135)), ISNUMBER(SEARCH("Statistical Report", AA135))), FALSE,    IF(OR(COUNTIF(AA136,"*"&amp;all_speakers&amp;"*")), TRUE, FALSE)))</f>
        <v>0</v>
      </c>
    </row>
    <row r="137" spans="13:28" ht="14.45" customHeight="1">
      <c r="M137" s="2" t="s">
        <v>133</v>
      </c>
      <c r="N137" s="24"/>
      <c r="O137" s="2"/>
      <c r="Q137" s="2" t="s">
        <v>8</v>
      </c>
      <c r="S137" s="2" t="s">
        <v>25</v>
      </c>
      <c r="T137" s="3" t="str">
        <f t="shared" si="3"/>
        <v>-</v>
      </c>
      <c r="U137" s="2" t="s">
        <v>19</v>
      </c>
      <c r="Z137" s="2"/>
      <c r="AA137" s="8"/>
      <c r="AB137" s="5" t="b" cm="1">
        <f t="array" ref="AB137">IF( AA137=AA136, FALSE, IF(OR( ISNUMBER(SEARCH("Sustaining of Church",AA136)), ISNUMBER(SEARCH("Church Audit", AA136)), ISNUMBER(SEARCH("Statistical Report", AA136))), FALSE,    IF(OR(COUNTIF(AA137,"*"&amp;all_speakers&amp;"*")), TRUE, FALSE)))</f>
        <v>0</v>
      </c>
    </row>
    <row r="138" spans="13:28" ht="14.45" customHeight="1">
      <c r="M138" s="2" t="s">
        <v>133</v>
      </c>
      <c r="N138" s="9"/>
      <c r="O138" s="2"/>
      <c r="Q138" s="2" t="s">
        <v>8</v>
      </c>
      <c r="S138" s="2" t="s">
        <v>25</v>
      </c>
      <c r="T138" s="3" t="str">
        <f t="shared" si="3"/>
        <v>-</v>
      </c>
      <c r="U138" s="2" t="s">
        <v>19</v>
      </c>
      <c r="Z138" s="2"/>
      <c r="AA138" s="8"/>
      <c r="AB138" s="5" t="b" cm="1">
        <f t="array" ref="AB138">IF( AA138=AA137, FALSE, IF(OR( ISNUMBER(SEARCH("Sustaining of Church",AA137)), ISNUMBER(SEARCH("Church Audit", AA137)), ISNUMBER(SEARCH("Statistical Report", AA137))), FALSE,    IF(OR(COUNTIF(AA138,"*"&amp;all_speakers&amp;"*")), TRUE, FALSE)))</f>
        <v>0</v>
      </c>
    </row>
    <row r="139" spans="13:28" ht="14.45" customHeight="1">
      <c r="M139" s="2" t="s">
        <v>133</v>
      </c>
      <c r="O139" s="2"/>
      <c r="Q139" s="2" t="s">
        <v>8</v>
      </c>
      <c r="S139" s="2" t="s">
        <v>25</v>
      </c>
      <c r="T139" s="3" t="str">
        <f t="shared" si="3"/>
        <v>-</v>
      </c>
      <c r="U139" s="2" t="s">
        <v>19</v>
      </c>
      <c r="Z139" s="2"/>
      <c r="AA139" s="8"/>
      <c r="AB139" s="5" t="b" cm="1">
        <f t="array" ref="AB139">IF( AA139=AA138, FALSE, IF(OR( ISNUMBER(SEARCH("Sustaining of Church",AA138)), ISNUMBER(SEARCH("Church Audit", AA138)), ISNUMBER(SEARCH("Statistical Report", AA138))), FALSE,    IF(OR(COUNTIF(AA139,"*"&amp;all_speakers&amp;"*")), TRUE, FALSE)))</f>
        <v>0</v>
      </c>
    </row>
    <row r="140" spans="13:28" ht="14.45" customHeight="1">
      <c r="M140" s="2" t="s">
        <v>133</v>
      </c>
      <c r="O140" s="2"/>
      <c r="Q140" s="2" t="s">
        <v>8</v>
      </c>
      <c r="S140" s="2" t="s">
        <v>25</v>
      </c>
      <c r="T140" s="3" t="str">
        <f t="shared" si="3"/>
        <v>-</v>
      </c>
      <c r="U140" s="2" t="s">
        <v>19</v>
      </c>
      <c r="Z140" s="2"/>
      <c r="AA140" s="8"/>
      <c r="AB140" s="5" t="b" cm="1">
        <f t="array" ref="AB140">IF( AA140=AA139, FALSE, IF(OR( ISNUMBER(SEARCH("Sustaining of Church",AA139)), ISNUMBER(SEARCH("Church Audit", AA139)), ISNUMBER(SEARCH("Statistical Report", AA139))), FALSE,    IF(OR(COUNTIF(AA140,"*"&amp;all_speakers&amp;"*")), TRUE, FALSE)))</f>
        <v>0</v>
      </c>
    </row>
    <row r="141" spans="13:28" ht="14.45" customHeight="1">
      <c r="M141" s="2" t="s">
        <v>133</v>
      </c>
      <c r="O141" s="2"/>
      <c r="Q141" s="2" t="s">
        <v>8</v>
      </c>
      <c r="S141" s="2" t="s">
        <v>25</v>
      </c>
      <c r="T141" s="3" t="str">
        <f t="shared" si="3"/>
        <v>-</v>
      </c>
      <c r="U141" s="2" t="s">
        <v>19</v>
      </c>
      <c r="Z141" s="2"/>
      <c r="AA141" s="8"/>
      <c r="AB141" s="5" t="b" cm="1">
        <f t="array" ref="AB141">IF( AA141=AA140, FALSE, IF(OR( ISNUMBER(SEARCH("Sustaining of Church",AA140)), ISNUMBER(SEARCH("Church Audit", AA140)), ISNUMBER(SEARCH("Statistical Report", AA140))), FALSE,    IF(OR(COUNTIF(AA141,"*"&amp;all_speakers&amp;"*")), TRUE, FALSE)))</f>
        <v>0</v>
      </c>
    </row>
    <row r="142" spans="13:28" ht="14.45" customHeight="1">
      <c r="M142" s="2" t="s">
        <v>133</v>
      </c>
      <c r="O142" s="2"/>
      <c r="Q142" s="2" t="s">
        <v>8</v>
      </c>
      <c r="S142" s="2" t="s">
        <v>25</v>
      </c>
      <c r="T142" s="3" t="str">
        <f t="shared" si="3"/>
        <v>-</v>
      </c>
      <c r="U142" s="2" t="s">
        <v>19</v>
      </c>
      <c r="Z142" s="2"/>
      <c r="AA142" s="8"/>
      <c r="AB142" s="5" t="b" cm="1">
        <f t="array" ref="AB142">IF( AA142=AA141, FALSE, IF(OR( ISNUMBER(SEARCH("Sustaining of Church",AA141)), ISNUMBER(SEARCH("Church Audit", AA141)), ISNUMBER(SEARCH("Statistical Report", AA141))), FALSE,    IF(OR(COUNTIF(AA142,"*"&amp;all_speakers&amp;"*")), TRUE, FALSE)))</f>
        <v>0</v>
      </c>
    </row>
    <row r="143" spans="13:28" ht="14.45" customHeight="1">
      <c r="M143" s="2" t="s">
        <v>133</v>
      </c>
      <c r="O143" s="2"/>
      <c r="Q143" s="2" t="s">
        <v>8</v>
      </c>
      <c r="S143" s="2" t="s">
        <v>25</v>
      </c>
      <c r="T143" s="3" t="str">
        <f t="shared" si="3"/>
        <v>-</v>
      </c>
      <c r="U143" s="2" t="s">
        <v>19</v>
      </c>
      <c r="Z143" s="2"/>
      <c r="AA143" s="8"/>
      <c r="AB143" s="5" t="b" cm="1">
        <f t="array" ref="AB143">IF( AA143=AA142, FALSE, IF(OR( ISNUMBER(SEARCH("Sustaining of Church",AA142)), ISNUMBER(SEARCH("Church Audit", AA142)), ISNUMBER(SEARCH("Statistical Report", AA142))), FALSE,    IF(OR(COUNTIF(AA143,"*"&amp;all_speakers&amp;"*")), TRUE, FALSE)))</f>
        <v>0</v>
      </c>
    </row>
    <row r="144" spans="13:28" ht="14.45" customHeight="1">
      <c r="M144" s="2" t="s">
        <v>133</v>
      </c>
      <c r="O144" s="2"/>
      <c r="Q144" s="2" t="s">
        <v>8</v>
      </c>
      <c r="S144" s="2" t="s">
        <v>25</v>
      </c>
      <c r="T144" s="3" t="str">
        <f t="shared" si="3"/>
        <v>-</v>
      </c>
      <c r="U144" s="2" t="s">
        <v>19</v>
      </c>
      <c r="Z144" s="2"/>
      <c r="AA144" s="8"/>
      <c r="AB144" s="5" t="b" cm="1">
        <f t="array" ref="AB144">IF( AA144=AA143, FALSE, IF(OR( ISNUMBER(SEARCH("Sustaining of Church",AA143)), ISNUMBER(SEARCH("Church Audit", AA143)), ISNUMBER(SEARCH("Statistical Report", AA143))), FALSE,    IF(OR(COUNTIF(AA144,"*"&amp;all_speakers&amp;"*")), TRUE, FALSE)))</f>
        <v>0</v>
      </c>
    </row>
    <row r="145" spans="13:28" ht="14.45" customHeight="1">
      <c r="M145" s="2" t="s">
        <v>133</v>
      </c>
      <c r="O145" s="2"/>
      <c r="Q145" s="2" t="s">
        <v>8</v>
      </c>
      <c r="S145" s="2" t="s">
        <v>25</v>
      </c>
      <c r="T145" s="3" t="str">
        <f t="shared" si="3"/>
        <v>-</v>
      </c>
      <c r="U145" s="2" t="s">
        <v>19</v>
      </c>
      <c r="Z145" s="2"/>
      <c r="AA145" s="8"/>
      <c r="AB145" s="5" t="b" cm="1">
        <f t="array" ref="AB145">IF( AA145=AA144, FALSE, IF(OR( ISNUMBER(SEARCH("Sustaining of Church",AA144)), ISNUMBER(SEARCH("Church Audit", AA144)), ISNUMBER(SEARCH("Statistical Report", AA144))), FALSE,    IF(OR(COUNTIF(AA145,"*"&amp;all_speakers&amp;"*")), TRUE, FALSE)))</f>
        <v>0</v>
      </c>
    </row>
    <row r="146" spans="13:28" ht="14.45" customHeight="1">
      <c r="M146" s="2" t="s">
        <v>133</v>
      </c>
      <c r="O146" s="2"/>
      <c r="Q146" s="2" t="s">
        <v>8</v>
      </c>
      <c r="S146" s="2" t="s">
        <v>25</v>
      </c>
      <c r="T146" s="3" t="str">
        <f t="shared" si="3"/>
        <v>-</v>
      </c>
      <c r="U146" s="2" t="s">
        <v>19</v>
      </c>
      <c r="Z146" s="2"/>
      <c r="AA146" s="8"/>
      <c r="AB146" s="5" t="b" cm="1">
        <f t="array" ref="AB146">IF( AA146=AA145, FALSE, IF(OR( ISNUMBER(SEARCH("Sustaining of Church",AA145)), ISNUMBER(SEARCH("Church Audit", AA145)), ISNUMBER(SEARCH("Statistical Report", AA145))), FALSE,    IF(OR(COUNTIF(AA146,"*"&amp;all_speakers&amp;"*")), TRUE, FALSE)))</f>
        <v>0</v>
      </c>
    </row>
    <row r="147" spans="13:28" ht="14.45" customHeight="1">
      <c r="M147" s="2" t="s">
        <v>133</v>
      </c>
      <c r="O147" s="2"/>
      <c r="Q147" s="2" t="s">
        <v>8</v>
      </c>
      <c r="S147" s="2" t="s">
        <v>25</v>
      </c>
      <c r="T147" s="3" t="str">
        <f t="shared" si="3"/>
        <v>-</v>
      </c>
      <c r="U147" s="2" t="s">
        <v>19</v>
      </c>
      <c r="Z147" s="2"/>
      <c r="AA147" s="8"/>
      <c r="AB147" s="5" t="b" cm="1">
        <f t="array" ref="AB147">IF( AA147=AA146, FALSE, IF(OR( ISNUMBER(SEARCH("Sustaining of Church",AA146)), ISNUMBER(SEARCH("Church Audit", AA146)), ISNUMBER(SEARCH("Statistical Report", AA146))), FALSE,    IF(OR(COUNTIF(AA147,"*"&amp;all_speakers&amp;"*")), TRUE, FALSE)))</f>
        <v>0</v>
      </c>
    </row>
    <row r="148" spans="13:28" ht="14.45" customHeight="1">
      <c r="M148" s="2" t="s">
        <v>133</v>
      </c>
      <c r="O148" s="2"/>
      <c r="Q148" s="2" t="s">
        <v>8</v>
      </c>
      <c r="S148" s="2" t="s">
        <v>25</v>
      </c>
      <c r="T148" s="3" t="str">
        <f t="shared" si="3"/>
        <v>-</v>
      </c>
      <c r="U148" s="2" t="s">
        <v>19</v>
      </c>
      <c r="Z148" s="2"/>
      <c r="AA148" s="8"/>
      <c r="AB148" s="5" t="b" cm="1">
        <f t="array" ref="AB148">IF( AA148=AA147, FALSE, IF(OR( ISNUMBER(SEARCH("Sustaining of Church",AA147)), ISNUMBER(SEARCH("Church Audit", AA147)), ISNUMBER(SEARCH("Statistical Report", AA147))), FALSE,    IF(OR(COUNTIF(AA148,"*"&amp;all_speakers&amp;"*")), TRUE, FALSE)))</f>
        <v>0</v>
      </c>
    </row>
    <row r="149" spans="13:28" ht="14.45" customHeight="1">
      <c r="M149" s="2" t="s">
        <v>133</v>
      </c>
      <c r="O149" s="2"/>
      <c r="Q149" s="2" t="s">
        <v>8</v>
      </c>
      <c r="S149" s="2" t="s">
        <v>25</v>
      </c>
      <c r="T149" s="3" t="str">
        <f t="shared" si="3"/>
        <v>-</v>
      </c>
      <c r="U149" s="2" t="s">
        <v>19</v>
      </c>
      <c r="Z149" s="2"/>
      <c r="AA149" s="8"/>
      <c r="AB149" s="5" t="b" cm="1">
        <f t="array" ref="AB149">IF( AA149=AA148, FALSE, IF(OR( ISNUMBER(SEARCH("Sustaining of Church",AA148)), ISNUMBER(SEARCH("Church Audit", AA148)), ISNUMBER(SEARCH("Statistical Report", AA148))), FALSE,    IF(OR(COUNTIF(AA149,"*"&amp;all_speakers&amp;"*")), TRUE, FALSE)))</f>
        <v>0</v>
      </c>
    </row>
    <row r="150" spans="13:28" ht="14.45" customHeight="1">
      <c r="M150" s="2" t="s">
        <v>133</v>
      </c>
      <c r="O150" s="2"/>
      <c r="Q150" s="2" t="s">
        <v>8</v>
      </c>
      <c r="S150" s="2" t="s">
        <v>25</v>
      </c>
      <c r="T150" s="3" t="str">
        <f t="shared" si="3"/>
        <v>-</v>
      </c>
      <c r="U150" s="2" t="s">
        <v>19</v>
      </c>
      <c r="Z150" s="2"/>
      <c r="AA150" s="8"/>
      <c r="AB150" s="5" t="b" cm="1">
        <f t="array" ref="AB150">IF( AA150=AA149, FALSE, IF(OR( ISNUMBER(SEARCH("Sustaining of Church",AA149)), ISNUMBER(SEARCH("Church Audit", AA149)), ISNUMBER(SEARCH("Statistical Report", AA149))), FALSE,    IF(OR(COUNTIF(AA150,"*"&amp;all_speakers&amp;"*")), TRUE, FALSE)))</f>
        <v>0</v>
      </c>
    </row>
    <row r="151" spans="13:28" ht="14.45" customHeight="1">
      <c r="M151" s="2" t="s">
        <v>133</v>
      </c>
      <c r="O151" s="2"/>
      <c r="Q151" s="2" t="s">
        <v>8</v>
      </c>
      <c r="S151" s="2" t="s">
        <v>25</v>
      </c>
      <c r="T151" s="3" t="str">
        <f t="shared" si="3"/>
        <v>-</v>
      </c>
      <c r="U151" s="2" t="s">
        <v>19</v>
      </c>
      <c r="Z151" s="2"/>
      <c r="AA151" s="8"/>
      <c r="AB151" s="5" t="b" cm="1">
        <f t="array" ref="AB151">IF( AA151=AA150, FALSE, IF(OR( ISNUMBER(SEARCH("Sustaining of Church",AA150)), ISNUMBER(SEARCH("Church Audit", AA150)), ISNUMBER(SEARCH("Statistical Report", AA150))), FALSE,    IF(OR(COUNTIF(AA151,"*"&amp;all_speakers&amp;"*")), TRUE, FALSE)))</f>
        <v>0</v>
      </c>
    </row>
    <row r="152" spans="13:28" ht="14.45" customHeight="1">
      <c r="M152" s="2" t="s">
        <v>133</v>
      </c>
      <c r="O152" s="2"/>
      <c r="Q152" s="2" t="s">
        <v>8</v>
      </c>
      <c r="S152" s="2" t="s">
        <v>25</v>
      </c>
      <c r="T152" s="3" t="str">
        <f t="shared" si="3"/>
        <v>-</v>
      </c>
      <c r="U152" s="2" t="s">
        <v>19</v>
      </c>
      <c r="Z152" s="2"/>
      <c r="AA152" s="8"/>
      <c r="AB152" s="5" t="b" cm="1">
        <f t="array" ref="AB152">IF( AA152=AA151, FALSE, IF(OR( ISNUMBER(SEARCH("Sustaining of Church",AA151)), ISNUMBER(SEARCH("Church Audit", AA151)), ISNUMBER(SEARCH("Statistical Report", AA151))), FALSE,    IF(OR(COUNTIF(AA152,"*"&amp;all_speakers&amp;"*")), TRUE, FALSE)))</f>
        <v>0</v>
      </c>
    </row>
    <row r="153" spans="13:28" ht="14.45" customHeight="1">
      <c r="M153" s="2" t="s">
        <v>133</v>
      </c>
      <c r="O153" s="2"/>
      <c r="Q153" s="2" t="s">
        <v>8</v>
      </c>
      <c r="S153" s="2" t="s">
        <v>25</v>
      </c>
      <c r="T153" s="3" t="str">
        <f t="shared" si="3"/>
        <v>-</v>
      </c>
      <c r="U153" s="2" t="s">
        <v>19</v>
      </c>
      <c r="Z153" s="2"/>
      <c r="AA153" s="8"/>
      <c r="AB153" s="5" t="b" cm="1">
        <f t="array" ref="AB153">IF( AA153=AA152, FALSE, IF(OR( ISNUMBER(SEARCH("Sustaining of Church",AA152)), ISNUMBER(SEARCH("Church Audit", AA152)), ISNUMBER(SEARCH("Statistical Report", AA152))), FALSE,    IF(OR(COUNTIF(AA153,"*"&amp;all_speakers&amp;"*")), TRUE, FALSE)))</f>
        <v>0</v>
      </c>
    </row>
    <row r="154" spans="13:28" ht="14.45" customHeight="1">
      <c r="M154" s="2" t="s">
        <v>133</v>
      </c>
      <c r="O154" s="2"/>
      <c r="Q154" s="2" t="s">
        <v>8</v>
      </c>
      <c r="S154" s="2" t="s">
        <v>25</v>
      </c>
      <c r="T154" s="3" t="str">
        <f t="shared" si="3"/>
        <v>-</v>
      </c>
      <c r="U154" s="2" t="s">
        <v>19</v>
      </c>
      <c r="Z154" s="2"/>
      <c r="AA154" s="8"/>
      <c r="AB154" s="5" t="b" cm="1">
        <f t="array" ref="AB154">IF( AA154=AA153, FALSE, IF(OR( ISNUMBER(SEARCH("Sustaining of Church",AA153)), ISNUMBER(SEARCH("Church Audit", AA153)), ISNUMBER(SEARCH("Statistical Report", AA153))), FALSE,    IF(OR(COUNTIF(AA154,"*"&amp;all_speakers&amp;"*")), TRUE, FALSE)))</f>
        <v>0</v>
      </c>
    </row>
    <row r="155" spans="13:28" ht="14.45" customHeight="1">
      <c r="M155" s="2" t="s">
        <v>133</v>
      </c>
      <c r="O155" s="2"/>
      <c r="Q155" s="2" t="s">
        <v>8</v>
      </c>
      <c r="S155" s="2" t="s">
        <v>25</v>
      </c>
      <c r="T155" s="3" t="str">
        <f t="shared" si="3"/>
        <v>-</v>
      </c>
      <c r="U155" s="2" t="s">
        <v>19</v>
      </c>
      <c r="Z155" s="2"/>
      <c r="AA155" s="8"/>
      <c r="AB155" s="5" t="b" cm="1">
        <f t="array" ref="AB155">IF( AA155=AA154, FALSE, IF(OR( ISNUMBER(SEARCH("Sustaining of Church",AA154)), ISNUMBER(SEARCH("Church Audit", AA154)), ISNUMBER(SEARCH("Statistical Report", AA154))), FALSE,    IF(OR(COUNTIF(AA155,"*"&amp;all_speakers&amp;"*")), TRUE, FALSE)))</f>
        <v>0</v>
      </c>
    </row>
    <row r="156" spans="13:28" ht="14.45" customHeight="1">
      <c r="M156" s="2" t="s">
        <v>133</v>
      </c>
      <c r="O156" s="2"/>
      <c r="Q156" s="2" t="s">
        <v>8</v>
      </c>
      <c r="S156" s="2" t="s">
        <v>25</v>
      </c>
      <c r="T156" s="3" t="str">
        <f t="shared" si="3"/>
        <v>-</v>
      </c>
      <c r="U156" s="2" t="s">
        <v>19</v>
      </c>
      <c r="Z156" s="2"/>
      <c r="AA156" s="8"/>
      <c r="AB156" s="5" t="b" cm="1">
        <f t="array" ref="AB156">IF( AA156=AA155, FALSE, IF(OR( ISNUMBER(SEARCH("Sustaining of Church",AA155)), ISNUMBER(SEARCH("Church Audit", AA155)), ISNUMBER(SEARCH("Statistical Report", AA155))), FALSE,    IF(OR(COUNTIF(AA156,"*"&amp;all_speakers&amp;"*")), TRUE, FALSE)))</f>
        <v>0</v>
      </c>
    </row>
    <row r="157" spans="13:28" ht="14.45" customHeight="1">
      <c r="M157" s="2" t="s">
        <v>133</v>
      </c>
      <c r="O157" s="2"/>
      <c r="Q157" s="2" t="s">
        <v>8</v>
      </c>
      <c r="S157" s="2" t="s">
        <v>25</v>
      </c>
      <c r="T157" s="3" t="str">
        <f t="shared" si="3"/>
        <v>-</v>
      </c>
      <c r="U157" s="2" t="s">
        <v>19</v>
      </c>
      <c r="Z157" s="2"/>
      <c r="AA157" s="8"/>
      <c r="AB157" s="5" t="b" cm="1">
        <f t="array" ref="AB157">IF( AA157=AA156, FALSE, IF(OR( ISNUMBER(SEARCH("Sustaining of Church",AA156)), ISNUMBER(SEARCH("Church Audit", AA156)), ISNUMBER(SEARCH("Statistical Report", AA156))), FALSE,    IF(OR(COUNTIF(AA157,"*"&amp;all_speakers&amp;"*")), TRUE, FALSE)))</f>
        <v>0</v>
      </c>
    </row>
    <row r="158" spans="13:28" ht="14.45" customHeight="1">
      <c r="M158" s="2" t="s">
        <v>133</v>
      </c>
      <c r="O158" s="2"/>
      <c r="Q158" s="2" t="s">
        <v>8</v>
      </c>
      <c r="S158" s="2" t="s">
        <v>25</v>
      </c>
      <c r="T158" s="3" t="str">
        <f t="shared" si="3"/>
        <v>-</v>
      </c>
      <c r="U158" s="2" t="s">
        <v>19</v>
      </c>
      <c r="Z158" s="2"/>
      <c r="AA158" s="8"/>
      <c r="AB158" s="5" t="b" cm="1">
        <f t="array" ref="AB158">IF( AA158=AA157, FALSE, IF(OR( ISNUMBER(SEARCH("Sustaining of Church",AA157)), ISNUMBER(SEARCH("Church Audit", AA157)), ISNUMBER(SEARCH("Statistical Report", AA157))), FALSE,    IF(OR(COUNTIF(AA158,"*"&amp;all_speakers&amp;"*")), TRUE, FALSE)))</f>
        <v>0</v>
      </c>
    </row>
    <row r="159" spans="13:28" ht="14.45" customHeight="1">
      <c r="M159" s="2" t="s">
        <v>133</v>
      </c>
      <c r="O159" s="2"/>
      <c r="Q159" s="2" t="s">
        <v>8</v>
      </c>
      <c r="S159" s="2" t="s">
        <v>25</v>
      </c>
      <c r="T159" s="3" t="str">
        <f t="shared" si="3"/>
        <v>-</v>
      </c>
      <c r="U159" s="2" t="s">
        <v>19</v>
      </c>
      <c r="Z159" s="2"/>
      <c r="AA159" s="8"/>
      <c r="AB159" s="5" t="b" cm="1">
        <f t="array" ref="AB159">IF( AA159=AA158, FALSE, IF(OR( ISNUMBER(SEARCH("Sustaining of Church",AA158)), ISNUMBER(SEARCH("Church Audit", AA158)), ISNUMBER(SEARCH("Statistical Report", AA158))), FALSE,    IF(OR(COUNTIF(AA159,"*"&amp;all_speakers&amp;"*")), TRUE, FALSE)))</f>
        <v>0</v>
      </c>
    </row>
    <row r="160" spans="13:28" ht="14.45" customHeight="1">
      <c r="M160" s="2" t="s">
        <v>133</v>
      </c>
      <c r="O160" s="2"/>
      <c r="Q160" s="2" t="s">
        <v>8</v>
      </c>
      <c r="S160" s="2" t="s">
        <v>25</v>
      </c>
      <c r="T160" s="3" t="str">
        <f t="shared" si="3"/>
        <v>-</v>
      </c>
      <c r="U160" s="2" t="s">
        <v>19</v>
      </c>
      <c r="Z160" s="2"/>
      <c r="AA160" s="8"/>
      <c r="AB160" s="5" t="b" cm="1">
        <f t="array" ref="AB160">IF( AA160=AA159, FALSE, IF(OR( ISNUMBER(SEARCH("Sustaining of Church",AA159)), ISNUMBER(SEARCH("Church Audit", AA159)), ISNUMBER(SEARCH("Statistical Report", AA159))), FALSE,    IF(OR(COUNTIF(AA160,"*"&amp;all_speakers&amp;"*")), TRUE, FALSE)))</f>
        <v>0</v>
      </c>
    </row>
    <row r="161" spans="13:28" ht="14.45" customHeight="1">
      <c r="M161" s="2" t="s">
        <v>133</v>
      </c>
      <c r="O161" s="2"/>
      <c r="Q161" s="2" t="s">
        <v>8</v>
      </c>
      <c r="S161" s="2" t="s">
        <v>25</v>
      </c>
      <c r="T161" s="3" t="str">
        <f t="shared" si="3"/>
        <v>-</v>
      </c>
      <c r="U161" s="2" t="s">
        <v>19</v>
      </c>
      <c r="Z161" s="2"/>
      <c r="AA161" s="8"/>
      <c r="AB161" s="5" t="b" cm="1">
        <f t="array" ref="AB161">IF( AA161=AA160, FALSE, IF(OR( ISNUMBER(SEARCH("Sustaining of Church",AA160)), ISNUMBER(SEARCH("Church Audit", AA160)), ISNUMBER(SEARCH("Statistical Report", AA160))), FALSE,    IF(OR(COUNTIF(AA161,"*"&amp;all_speakers&amp;"*")), TRUE, FALSE)))</f>
        <v>0</v>
      </c>
    </row>
    <row r="162" spans="13:28" ht="14.45" customHeight="1">
      <c r="M162" s="2" t="s">
        <v>133</v>
      </c>
      <c r="O162" s="2"/>
      <c r="Q162" s="2" t="s">
        <v>8</v>
      </c>
      <c r="S162" s="2" t="s">
        <v>25</v>
      </c>
      <c r="T162" s="3" t="str">
        <f t="shared" si="3"/>
        <v>-</v>
      </c>
      <c r="U162" s="2" t="s">
        <v>19</v>
      </c>
      <c r="Z162" s="2"/>
      <c r="AA162" s="8"/>
      <c r="AB162" s="5" t="b" cm="1">
        <f t="array" ref="AB162">IF( AA162=AA161, FALSE, IF(OR( ISNUMBER(SEARCH("Sustaining of Church",AA161)), ISNUMBER(SEARCH("Church Audit", AA161)), ISNUMBER(SEARCH("Statistical Report", AA161))), FALSE,    IF(OR(COUNTIF(AA162,"*"&amp;all_speakers&amp;"*")), TRUE, FALSE)))</f>
        <v>0</v>
      </c>
    </row>
    <row r="163" spans="13:28" ht="14.45" customHeight="1">
      <c r="M163" s="2" t="s">
        <v>133</v>
      </c>
      <c r="O163" s="2"/>
      <c r="Q163" s="2" t="s">
        <v>8</v>
      </c>
      <c r="S163" s="2" t="s">
        <v>25</v>
      </c>
      <c r="T163" s="3" t="str">
        <f t="shared" si="3"/>
        <v>-</v>
      </c>
      <c r="U163" s="2" t="s">
        <v>19</v>
      </c>
      <c r="Z163" s="2"/>
      <c r="AA163" s="8"/>
      <c r="AB163" s="5" t="b" cm="1">
        <f t="array" ref="AB163">IF( AA163=AA162, FALSE, IF(OR( ISNUMBER(SEARCH("Sustaining of Church",AA162)), ISNUMBER(SEARCH("Church Audit", AA162)), ISNUMBER(SEARCH("Statistical Report", AA162))), FALSE,    IF(OR(COUNTIF(AA163,"*"&amp;all_speakers&amp;"*")), TRUE, FALSE)))</f>
        <v>0</v>
      </c>
    </row>
    <row r="164" spans="13:28" ht="14.45" customHeight="1">
      <c r="M164" s="2" t="s">
        <v>133</v>
      </c>
      <c r="O164" s="2"/>
      <c r="Q164" s="2" t="s">
        <v>8</v>
      </c>
      <c r="S164" s="2" t="s">
        <v>25</v>
      </c>
      <c r="T164" s="3" t="str">
        <f t="shared" si="3"/>
        <v>-</v>
      </c>
      <c r="U164" s="2" t="s">
        <v>19</v>
      </c>
      <c r="Z164" s="2"/>
      <c r="AA164" s="8"/>
      <c r="AB164" s="5" t="b" cm="1">
        <f t="array" ref="AB164">IF( AA164=AA163, FALSE, IF(OR( ISNUMBER(SEARCH("Sustaining of Church",AA163)), ISNUMBER(SEARCH("Church Audit", AA163)), ISNUMBER(SEARCH("Statistical Report", AA163))), FALSE,    IF(OR(COUNTIF(AA164,"*"&amp;all_speakers&amp;"*")), TRUE, FALSE)))</f>
        <v>0</v>
      </c>
    </row>
    <row r="165" spans="13:28" ht="14.45" customHeight="1">
      <c r="M165" s="2" t="s">
        <v>133</v>
      </c>
      <c r="O165" s="2"/>
      <c r="Q165" s="2" t="s">
        <v>8</v>
      </c>
      <c r="S165" s="2" t="s">
        <v>25</v>
      </c>
      <c r="T165" s="3" t="str">
        <f t="shared" si="3"/>
        <v>-</v>
      </c>
      <c r="U165" s="2" t="s">
        <v>19</v>
      </c>
      <c r="Z165" s="2"/>
      <c r="AA165" s="8"/>
      <c r="AB165" s="5" t="b" cm="1">
        <f t="array" ref="AB165">IF( AA165=AA164, FALSE, IF(OR( ISNUMBER(SEARCH("Sustaining of Church",AA164)), ISNUMBER(SEARCH("Church Audit", AA164)), ISNUMBER(SEARCH("Statistical Report", AA164))), FALSE,    IF(OR(COUNTIF(AA165,"*"&amp;all_speakers&amp;"*")), TRUE, FALSE)))</f>
        <v>0</v>
      </c>
    </row>
    <row r="166" spans="13:28" ht="14.45" customHeight="1">
      <c r="M166" s="2" t="s">
        <v>133</v>
      </c>
      <c r="O166" s="2"/>
      <c r="Q166" s="2" t="s">
        <v>8</v>
      </c>
      <c r="S166" s="2" t="s">
        <v>25</v>
      </c>
      <c r="T166" s="3" t="str">
        <f t="shared" si="3"/>
        <v>-</v>
      </c>
      <c r="U166" s="2" t="s">
        <v>19</v>
      </c>
      <c r="Z166" s="2"/>
      <c r="AA166" s="8"/>
      <c r="AB166" s="5" t="b" cm="1">
        <f t="array" ref="AB166">IF( AA166=AA165, FALSE, IF(OR( ISNUMBER(SEARCH("Sustaining of Church",AA165)), ISNUMBER(SEARCH("Church Audit", AA165)), ISNUMBER(SEARCH("Statistical Report", AA165))), FALSE,    IF(OR(COUNTIF(AA166,"*"&amp;all_speakers&amp;"*")), TRUE, FALSE)))</f>
        <v>0</v>
      </c>
    </row>
    <row r="167" spans="13:28" ht="14.45" customHeight="1">
      <c r="M167" s="2" t="s">
        <v>133</v>
      </c>
      <c r="O167" s="2"/>
      <c r="Q167" s="2" t="s">
        <v>8</v>
      </c>
      <c r="S167" s="2" t="s">
        <v>25</v>
      </c>
      <c r="T167" s="3" t="str">
        <f t="shared" si="3"/>
        <v>-</v>
      </c>
      <c r="U167" s="2" t="s">
        <v>19</v>
      </c>
      <c r="Z167" s="2"/>
      <c r="AA167" s="8"/>
      <c r="AB167" s="5" t="b" cm="1">
        <f t="array" ref="AB167">IF( AA167=AA166, FALSE, IF(OR( ISNUMBER(SEARCH("Sustaining of Church",AA166)), ISNUMBER(SEARCH("Church Audit", AA166)), ISNUMBER(SEARCH("Statistical Report", AA166))), FALSE,    IF(OR(COUNTIF(AA167,"*"&amp;all_speakers&amp;"*")), TRUE, FALSE)))</f>
        <v>0</v>
      </c>
    </row>
    <row r="168" spans="13:28" ht="14.45" customHeight="1">
      <c r="M168" s="2" t="s">
        <v>133</v>
      </c>
      <c r="O168" s="2"/>
      <c r="Q168" s="2" t="s">
        <v>8</v>
      </c>
      <c r="S168" s="2" t="s">
        <v>25</v>
      </c>
      <c r="T168" s="3" t="str">
        <f t="shared" si="3"/>
        <v>-</v>
      </c>
      <c r="U168" s="2" t="s">
        <v>19</v>
      </c>
      <c r="Z168" s="2"/>
      <c r="AA168" s="8"/>
      <c r="AB168" s="5" t="b" cm="1">
        <f t="array" ref="AB168">IF( AA168=AA167, FALSE, IF(OR( ISNUMBER(SEARCH("Sustaining of Church",AA167)), ISNUMBER(SEARCH("Church Audit", AA167)), ISNUMBER(SEARCH("Statistical Report", AA167))), FALSE,    IF(OR(COUNTIF(AA168,"*"&amp;all_speakers&amp;"*")), TRUE, FALSE)))</f>
        <v>0</v>
      </c>
    </row>
    <row r="169" spans="13:28" ht="14.45" customHeight="1">
      <c r="M169" s="2" t="s">
        <v>133</v>
      </c>
      <c r="O169" s="2"/>
      <c r="Q169" s="2" t="s">
        <v>8</v>
      </c>
      <c r="S169" s="2" t="s">
        <v>25</v>
      </c>
      <c r="T169" s="3" t="str">
        <f t="shared" si="3"/>
        <v>-</v>
      </c>
      <c r="U169" s="2" t="s">
        <v>19</v>
      </c>
      <c r="Z169" s="2"/>
      <c r="AA169" s="8"/>
      <c r="AB169" s="5" t="b" cm="1">
        <f t="array" ref="AB169">IF( AA169=AA168, FALSE, IF(OR( ISNUMBER(SEARCH("Sustaining of Church",AA168)), ISNUMBER(SEARCH("Church Audit", AA168)), ISNUMBER(SEARCH("Statistical Report", AA168))), FALSE,    IF(OR(COUNTIF(AA169,"*"&amp;all_speakers&amp;"*")), TRUE, FALSE)))</f>
        <v>0</v>
      </c>
    </row>
    <row r="170" spans="13:28" ht="14.45" customHeight="1">
      <c r="M170" s="2" t="s">
        <v>133</v>
      </c>
      <c r="O170" s="2"/>
      <c r="Q170" s="2" t="s">
        <v>8</v>
      </c>
      <c r="S170" s="2" t="s">
        <v>25</v>
      </c>
      <c r="T170" s="3" t="str">
        <f t="shared" si="3"/>
        <v>-</v>
      </c>
      <c r="U170" s="2" t="s">
        <v>19</v>
      </c>
      <c r="Z170" s="2"/>
      <c r="AA170" s="8"/>
      <c r="AB170" s="5" t="b" cm="1">
        <f t="array" ref="AB170">IF( AA170=AA169, FALSE, IF(OR( ISNUMBER(SEARCH("Sustaining of Church",AA169)), ISNUMBER(SEARCH("Church Audit", AA169)), ISNUMBER(SEARCH("Statistical Report", AA169))), FALSE,    IF(OR(COUNTIF(AA170,"*"&amp;all_speakers&amp;"*")), TRUE, FALSE)))</f>
        <v>0</v>
      </c>
    </row>
    <row r="171" spans="13:28" ht="14.45" customHeight="1">
      <c r="M171" s="2" t="s">
        <v>133</v>
      </c>
      <c r="O171" s="2"/>
      <c r="Q171" s="2" t="s">
        <v>8</v>
      </c>
      <c r="S171" s="2" t="s">
        <v>25</v>
      </c>
      <c r="T171" s="3" t="str">
        <f t="shared" si="3"/>
        <v>-</v>
      </c>
      <c r="U171" s="2" t="s">
        <v>19</v>
      </c>
      <c r="Z171" s="2"/>
      <c r="AA171" s="8"/>
      <c r="AB171" s="5" t="b" cm="1">
        <f t="array" ref="AB171">IF( AA171=AA170, FALSE, IF(OR( ISNUMBER(SEARCH("Sustaining of Church",AA170)), ISNUMBER(SEARCH("Church Audit", AA170)), ISNUMBER(SEARCH("Statistical Report", AA170))), FALSE,    IF(OR(COUNTIF(AA171,"*"&amp;all_speakers&amp;"*")), TRUE, FALSE)))</f>
        <v>0</v>
      </c>
    </row>
    <row r="172" spans="13:28" ht="14.45" customHeight="1">
      <c r="M172" s="2" t="s">
        <v>133</v>
      </c>
      <c r="O172" s="2"/>
      <c r="Q172" s="2" t="s">
        <v>8</v>
      </c>
      <c r="S172" s="2" t="s">
        <v>25</v>
      </c>
      <c r="T172" s="3" t="str">
        <f t="shared" si="3"/>
        <v>-</v>
      </c>
      <c r="U172" s="2" t="s">
        <v>19</v>
      </c>
      <c r="Z172" s="2"/>
      <c r="AA172" s="8"/>
      <c r="AB172" s="5" t="b" cm="1">
        <f t="array" ref="AB172">IF( AA172=AA171, FALSE, IF(OR( ISNUMBER(SEARCH("Sustaining of Church",AA171)), ISNUMBER(SEARCH("Church Audit", AA171)), ISNUMBER(SEARCH("Statistical Report", AA171))), FALSE,    IF(OR(COUNTIF(AA172,"*"&amp;all_speakers&amp;"*")), TRUE, FALSE)))</f>
        <v>0</v>
      </c>
    </row>
    <row r="173" spans="13:28" ht="14.45" customHeight="1">
      <c r="M173" s="2" t="s">
        <v>133</v>
      </c>
      <c r="O173" s="2"/>
      <c r="Q173" s="2" t="s">
        <v>8</v>
      </c>
      <c r="S173" s="2" t="s">
        <v>25</v>
      </c>
      <c r="T173" s="3" t="str">
        <f t="shared" si="3"/>
        <v>-</v>
      </c>
      <c r="U173" s="2" t="s">
        <v>19</v>
      </c>
      <c r="Z173" s="2"/>
      <c r="AA173" s="8"/>
      <c r="AB173" s="5" t="b" cm="1">
        <f t="array" ref="AB173">IF( AA173=AA172, FALSE, IF(OR( ISNUMBER(SEARCH("Sustaining of Church",AA172)), ISNUMBER(SEARCH("Church Audit", AA172)), ISNUMBER(SEARCH("Statistical Report", AA172))), FALSE,    IF(OR(COUNTIF(AA173,"*"&amp;all_speakers&amp;"*")), TRUE, FALSE)))</f>
        <v>0</v>
      </c>
    </row>
    <row r="174" spans="13:28" ht="14.45" customHeight="1">
      <c r="M174" s="2" t="s">
        <v>133</v>
      </c>
      <c r="O174" s="2"/>
      <c r="Q174" s="2" t="s">
        <v>8</v>
      </c>
      <c r="S174" s="2" t="s">
        <v>25</v>
      </c>
      <c r="T174" s="3" t="str">
        <f t="shared" si="3"/>
        <v>-</v>
      </c>
      <c r="U174" s="2" t="s">
        <v>19</v>
      </c>
      <c r="Z174" s="2"/>
      <c r="AA174" s="8"/>
      <c r="AB174" s="5" t="b" cm="1">
        <f t="array" ref="AB174">IF( AA174=AA173, FALSE, IF(OR( ISNUMBER(SEARCH("Sustaining of Church",AA173)), ISNUMBER(SEARCH("Church Audit", AA173)), ISNUMBER(SEARCH("Statistical Report", AA173))), FALSE,    IF(OR(COUNTIF(AA174,"*"&amp;all_speakers&amp;"*")), TRUE, FALSE)))</f>
        <v>0</v>
      </c>
    </row>
    <row r="175" spans="13:28" ht="14.45" customHeight="1">
      <c r="M175" s="2" t="s">
        <v>133</v>
      </c>
      <c r="O175" s="2"/>
      <c r="Q175" s="2" t="s">
        <v>8</v>
      </c>
      <c r="S175" s="2" t="s">
        <v>25</v>
      </c>
      <c r="T175" s="3" t="str">
        <f t="shared" si="3"/>
        <v>-</v>
      </c>
      <c r="U175" s="2" t="s">
        <v>19</v>
      </c>
      <c r="Z175" s="2"/>
      <c r="AA175" s="8"/>
      <c r="AB175" s="5" t="b" cm="1">
        <f t="array" ref="AB175">IF( AA175=AA174, FALSE, IF(OR( ISNUMBER(SEARCH("Sustaining of Church",AA174)), ISNUMBER(SEARCH("Church Audit", AA174)), ISNUMBER(SEARCH("Statistical Report", AA174))), FALSE,    IF(OR(COUNTIF(AA175,"*"&amp;all_speakers&amp;"*")), TRUE, FALSE)))</f>
        <v>0</v>
      </c>
    </row>
    <row r="176" spans="13:28" ht="14.45" customHeight="1">
      <c r="M176" s="2" t="s">
        <v>133</v>
      </c>
      <c r="O176" s="2"/>
      <c r="Q176" s="2" t="s">
        <v>8</v>
      </c>
      <c r="S176" s="2" t="s">
        <v>25</v>
      </c>
      <c r="T176" s="3" t="str">
        <f t="shared" si="3"/>
        <v>-</v>
      </c>
      <c r="U176" s="2" t="s">
        <v>19</v>
      </c>
      <c r="Z176" s="2"/>
      <c r="AA176" s="8"/>
      <c r="AB176" s="5" t="b" cm="1">
        <f t="array" ref="AB176">IF( AA176=AA175, FALSE, IF(OR( ISNUMBER(SEARCH("Sustaining of Church",AA175)), ISNUMBER(SEARCH("Church Audit", AA175)), ISNUMBER(SEARCH("Statistical Report", AA175))), FALSE,    IF(OR(COUNTIF(AA176,"*"&amp;all_speakers&amp;"*")), TRUE, FALSE)))</f>
        <v>0</v>
      </c>
    </row>
    <row r="177" spans="13:28" ht="14.45" customHeight="1">
      <c r="M177" s="2" t="s">
        <v>133</v>
      </c>
      <c r="O177" s="2"/>
      <c r="Q177" s="2" t="s">
        <v>8</v>
      </c>
      <c r="S177" s="2" t="s">
        <v>25</v>
      </c>
      <c r="T177" s="3" t="str">
        <f t="shared" si="3"/>
        <v>-</v>
      </c>
      <c r="U177" s="2" t="s">
        <v>19</v>
      </c>
      <c r="Z177" s="2"/>
      <c r="AA177" s="8"/>
      <c r="AB177" s="5" t="b" cm="1">
        <f t="array" ref="AB177">IF( AA177=AA176, FALSE, IF(OR( ISNUMBER(SEARCH("Sustaining of Church",AA176)), ISNUMBER(SEARCH("Church Audit", AA176)), ISNUMBER(SEARCH("Statistical Report", AA176))), FALSE,    IF(OR(COUNTIF(AA177,"*"&amp;all_speakers&amp;"*")), TRUE, FALSE)))</f>
        <v>0</v>
      </c>
    </row>
    <row r="178" spans="13:28" ht="14.45" customHeight="1">
      <c r="M178" s="2" t="s">
        <v>133</v>
      </c>
      <c r="O178" s="2"/>
      <c r="Q178" s="2" t="s">
        <v>8</v>
      </c>
      <c r="S178" s="2" t="s">
        <v>25</v>
      </c>
      <c r="T178" s="3" t="str">
        <f t="shared" si="3"/>
        <v>-</v>
      </c>
      <c r="U178" s="2" t="s">
        <v>19</v>
      </c>
      <c r="Z178" s="2"/>
      <c r="AA178" s="8"/>
      <c r="AB178" s="5" t="b" cm="1">
        <f t="array" ref="AB178">IF( AA178=AA177, FALSE, IF(OR( ISNUMBER(SEARCH("Sustaining of Church",AA177)), ISNUMBER(SEARCH("Church Audit", AA177)), ISNUMBER(SEARCH("Statistical Report", AA177))), FALSE,    IF(OR(COUNTIF(AA178,"*"&amp;all_speakers&amp;"*")), TRUE, FALSE)))</f>
        <v>0</v>
      </c>
    </row>
    <row r="179" spans="13:28" ht="14.45" customHeight="1">
      <c r="M179" s="2" t="s">
        <v>133</v>
      </c>
      <c r="O179" s="2"/>
      <c r="Q179" s="2" t="s">
        <v>8</v>
      </c>
      <c r="S179" s="2" t="s">
        <v>25</v>
      </c>
      <c r="T179" s="3" t="str">
        <f t="shared" si="3"/>
        <v>-</v>
      </c>
      <c r="U179" s="2" t="s">
        <v>19</v>
      </c>
      <c r="Z179" s="2"/>
      <c r="AA179" s="8"/>
      <c r="AB179" s="5" t="b" cm="1">
        <f t="array" ref="AB179">IF( AA179=AA178, FALSE, IF(OR( ISNUMBER(SEARCH("Sustaining of Church",AA178)), ISNUMBER(SEARCH("Church Audit", AA178)), ISNUMBER(SEARCH("Statistical Report", AA178))), FALSE,    IF(OR(COUNTIF(AA179,"*"&amp;all_speakers&amp;"*")), TRUE, FALSE)))</f>
        <v>0</v>
      </c>
    </row>
    <row r="180" spans="13:28" ht="14.45" customHeight="1">
      <c r="M180" s="2" t="s">
        <v>133</v>
      </c>
      <c r="O180" s="2"/>
      <c r="Q180" s="2" t="s">
        <v>8</v>
      </c>
      <c r="S180" s="2" t="s">
        <v>25</v>
      </c>
      <c r="T180" s="3" t="str">
        <f t="shared" si="3"/>
        <v>-</v>
      </c>
      <c r="U180" s="2" t="s">
        <v>19</v>
      </c>
      <c r="Z180" s="2"/>
      <c r="AA180" s="8"/>
      <c r="AB180" s="5" t="b" cm="1">
        <f t="array" ref="AB180">IF( AA180=AA179, FALSE, IF(OR( ISNUMBER(SEARCH("Sustaining of Church",AA179)), ISNUMBER(SEARCH("Church Audit", AA179)), ISNUMBER(SEARCH("Statistical Report", AA179))), FALSE,    IF(OR(COUNTIF(AA180,"*"&amp;all_speakers&amp;"*")), TRUE, FALSE)))</f>
        <v>0</v>
      </c>
    </row>
    <row r="181" spans="13:28" ht="14.45" customHeight="1">
      <c r="M181" s="2" t="s">
        <v>133</v>
      </c>
      <c r="O181" s="2"/>
      <c r="Q181" s="2" t="s">
        <v>8</v>
      </c>
      <c r="S181" s="2" t="s">
        <v>25</v>
      </c>
      <c r="T181" s="3" t="str">
        <f t="shared" si="3"/>
        <v>-</v>
      </c>
      <c r="U181" s="2" t="s">
        <v>19</v>
      </c>
      <c r="Z181" s="2"/>
      <c r="AA181" s="8"/>
      <c r="AB181" s="5" t="b" cm="1">
        <f t="array" ref="AB181">IF( AA181=AA180, FALSE, IF(OR( ISNUMBER(SEARCH("Sustaining of Church",AA180)), ISNUMBER(SEARCH("Church Audit", AA180)), ISNUMBER(SEARCH("Statistical Report", AA180))), FALSE,    IF(OR(COUNTIF(AA181,"*"&amp;all_speakers&amp;"*")), TRUE, FALSE)))</f>
        <v>0</v>
      </c>
    </row>
    <row r="182" spans="13:28" ht="14.45" customHeight="1">
      <c r="M182" s="2" t="s">
        <v>133</v>
      </c>
      <c r="O182" s="2"/>
      <c r="Q182" s="2" t="s">
        <v>8</v>
      </c>
      <c r="S182" s="2" t="s">
        <v>25</v>
      </c>
      <c r="T182" s="3" t="str">
        <f t="shared" si="3"/>
        <v>-</v>
      </c>
      <c r="U182" s="2" t="s">
        <v>19</v>
      </c>
      <c r="Z182" s="2"/>
      <c r="AA182" s="8"/>
      <c r="AB182" s="5" t="b" cm="1">
        <f t="array" ref="AB182">IF( AA182=AA181, FALSE, IF(OR( ISNUMBER(SEARCH("Sustaining of Church",AA181)), ISNUMBER(SEARCH("Church Audit", AA181)), ISNUMBER(SEARCH("Statistical Report", AA181))), FALSE,    IF(OR(COUNTIF(AA182,"*"&amp;all_speakers&amp;"*")), TRUE, FALSE)))</f>
        <v>0</v>
      </c>
    </row>
    <row r="183" spans="13:28" ht="14.45" customHeight="1">
      <c r="M183" s="2" t="s">
        <v>133</v>
      </c>
      <c r="O183" s="2"/>
      <c r="Q183" s="2" t="s">
        <v>8</v>
      </c>
      <c r="S183" s="2" t="s">
        <v>25</v>
      </c>
      <c r="T183" s="3" t="str">
        <f t="shared" si="3"/>
        <v>-</v>
      </c>
      <c r="U183" s="2" t="s">
        <v>19</v>
      </c>
      <c r="Z183" s="2"/>
      <c r="AA183" s="8"/>
      <c r="AB183" s="5" t="b" cm="1">
        <f t="array" ref="AB183">IF( AA183=AA182, FALSE, IF(OR( ISNUMBER(SEARCH("Sustaining of Church",AA182)), ISNUMBER(SEARCH("Church Audit", AA182)), ISNUMBER(SEARCH("Statistical Report", AA182))), FALSE,    IF(OR(COUNTIF(AA183,"*"&amp;all_speakers&amp;"*")), TRUE, FALSE)))</f>
        <v>0</v>
      </c>
    </row>
    <row r="184" spans="13:28" ht="14.45" customHeight="1">
      <c r="M184" s="2" t="s">
        <v>133</v>
      </c>
      <c r="O184" s="2"/>
      <c r="Q184" s="2" t="s">
        <v>8</v>
      </c>
      <c r="S184" s="2" t="s">
        <v>25</v>
      </c>
      <c r="T184" s="3" t="str">
        <f t="shared" si="3"/>
        <v>-</v>
      </c>
      <c r="U184" s="2" t="s">
        <v>19</v>
      </c>
      <c r="Z184" s="2"/>
      <c r="AA184" s="8"/>
      <c r="AB184" s="5" t="b" cm="1">
        <f t="array" ref="AB184">IF( AA184=AA183, FALSE, IF(OR( ISNUMBER(SEARCH("Sustaining of Church",AA183)), ISNUMBER(SEARCH("Church Audit", AA183)), ISNUMBER(SEARCH("Statistical Report", AA183))), FALSE,    IF(OR(COUNTIF(AA184,"*"&amp;all_speakers&amp;"*")), TRUE, FALSE)))</f>
        <v>0</v>
      </c>
    </row>
    <row r="185" spans="13:28" ht="14.45" customHeight="1">
      <c r="M185" s="2" t="s">
        <v>133</v>
      </c>
      <c r="O185" s="2"/>
      <c r="Q185" s="2" t="s">
        <v>8</v>
      </c>
      <c r="S185" s="2" t="s">
        <v>25</v>
      </c>
      <c r="T185" s="3" t="str">
        <f t="shared" si="3"/>
        <v>-</v>
      </c>
      <c r="U185" s="2" t="s">
        <v>19</v>
      </c>
      <c r="Z185" s="2"/>
      <c r="AA185" s="8"/>
      <c r="AB185" s="5" t="b" cm="1">
        <f t="array" ref="AB185">IF( AA185=AA184, FALSE, IF(OR( ISNUMBER(SEARCH("Sustaining of Church",AA184)), ISNUMBER(SEARCH("Church Audit", AA184)), ISNUMBER(SEARCH("Statistical Report", AA184))), FALSE,    IF(OR(COUNTIF(AA185,"*"&amp;all_speakers&amp;"*")), TRUE, FALSE)))</f>
        <v>0</v>
      </c>
    </row>
    <row r="186" spans="13:28" ht="14.45" customHeight="1">
      <c r="M186" s="2" t="s">
        <v>133</v>
      </c>
      <c r="O186" s="2"/>
      <c r="Q186" s="2" t="s">
        <v>8</v>
      </c>
      <c r="S186" s="2" t="s">
        <v>25</v>
      </c>
      <c r="T186" s="3" t="str">
        <f t="shared" si="3"/>
        <v>-</v>
      </c>
      <c r="U186" s="2" t="s">
        <v>19</v>
      </c>
      <c r="Z186" s="2"/>
      <c r="AA186" s="8"/>
      <c r="AB186" s="5" t="b" cm="1">
        <f t="array" ref="AB186">IF( AA186=AA185, FALSE, IF(OR( ISNUMBER(SEARCH("Sustaining of Church",AA185)), ISNUMBER(SEARCH("Church Audit", AA185)), ISNUMBER(SEARCH("Statistical Report", AA185))), FALSE,    IF(OR(COUNTIF(AA186,"*"&amp;all_speakers&amp;"*")), TRUE, FALSE)))</f>
        <v>0</v>
      </c>
    </row>
    <row r="187" spans="13:28" ht="14.45" customHeight="1">
      <c r="M187" s="2" t="s">
        <v>133</v>
      </c>
      <c r="O187" s="2"/>
      <c r="Q187" s="2" t="s">
        <v>8</v>
      </c>
      <c r="S187" s="2" t="s">
        <v>25</v>
      </c>
      <c r="T187" s="3" t="str">
        <f t="shared" si="3"/>
        <v>-</v>
      </c>
      <c r="U187" s="2" t="s">
        <v>19</v>
      </c>
      <c r="Z187" s="2"/>
      <c r="AA187" s="8"/>
      <c r="AB187" s="5" t="b" cm="1">
        <f t="array" ref="AB187">IF( AA187=AA186, FALSE, IF(OR( ISNUMBER(SEARCH("Sustaining of Church",AA186)), ISNUMBER(SEARCH("Church Audit", AA186)), ISNUMBER(SEARCH("Statistical Report", AA186))), FALSE,    IF(OR(COUNTIF(AA187,"*"&amp;all_speakers&amp;"*")), TRUE, FALSE)))</f>
        <v>0</v>
      </c>
    </row>
    <row r="188" spans="13:28" ht="14.45" customHeight="1">
      <c r="M188" s="2" t="s">
        <v>133</v>
      </c>
      <c r="O188" s="2"/>
      <c r="Q188" s="2" t="s">
        <v>8</v>
      </c>
      <c r="S188" s="2" t="s">
        <v>25</v>
      </c>
      <c r="T188" s="3" t="str">
        <f t="shared" si="3"/>
        <v>-</v>
      </c>
      <c r="U188" s="2" t="s">
        <v>19</v>
      </c>
      <c r="Z188" s="2"/>
      <c r="AA188" s="8"/>
      <c r="AB188" s="5" t="b" cm="1">
        <f t="array" ref="AB188">IF( AA188=AA187, FALSE, IF(OR( ISNUMBER(SEARCH("Sustaining of Church",AA187)), ISNUMBER(SEARCH("Church Audit", AA187)), ISNUMBER(SEARCH("Statistical Report", AA187))), FALSE,    IF(OR(COUNTIF(AA188,"*"&amp;all_speakers&amp;"*")), TRUE, FALSE)))</f>
        <v>0</v>
      </c>
    </row>
    <row r="189" spans="13:28" ht="14.45" customHeight="1">
      <c r="M189" s="2" t="s">
        <v>133</v>
      </c>
      <c r="O189" s="2"/>
      <c r="Q189" s="2" t="s">
        <v>8</v>
      </c>
      <c r="S189" s="2" t="s">
        <v>25</v>
      </c>
      <c r="T189" s="3" t="str">
        <f t="shared" si="3"/>
        <v>-</v>
      </c>
      <c r="U189" s="2" t="s">
        <v>19</v>
      </c>
      <c r="Z189" s="2"/>
      <c r="AA189" s="8"/>
      <c r="AB189" s="5" t="b" cm="1">
        <f t="array" ref="AB189">IF( AA189=AA188, FALSE, IF(OR( ISNUMBER(SEARCH("Sustaining of Church",AA188)), ISNUMBER(SEARCH("Church Audit", AA188)), ISNUMBER(SEARCH("Statistical Report", AA188))), FALSE,    IF(OR(COUNTIF(AA189,"*"&amp;all_speakers&amp;"*")), TRUE, FALSE)))</f>
        <v>0</v>
      </c>
    </row>
    <row r="190" spans="13:28" ht="14.45" customHeight="1">
      <c r="M190" s="2" t="s">
        <v>133</v>
      </c>
      <c r="O190" s="2"/>
      <c r="Q190" s="2" t="s">
        <v>8</v>
      </c>
      <c r="S190" s="2" t="s">
        <v>25</v>
      </c>
      <c r="T190" s="3" t="str">
        <f t="shared" si="3"/>
        <v>-</v>
      </c>
      <c r="U190" s="2" t="s">
        <v>19</v>
      </c>
      <c r="Z190" s="2"/>
      <c r="AA190" s="8"/>
      <c r="AB190" s="5" t="b" cm="1">
        <f t="array" ref="AB190">IF( AA190=AA189, FALSE, IF(OR( ISNUMBER(SEARCH("Sustaining of Church",AA189)), ISNUMBER(SEARCH("Church Audit", AA189)), ISNUMBER(SEARCH("Statistical Report", AA189))), FALSE,    IF(OR(COUNTIF(AA190,"*"&amp;all_speakers&amp;"*")), TRUE, FALSE)))</f>
        <v>0</v>
      </c>
    </row>
    <row r="191" spans="13:28" ht="14.45" customHeight="1">
      <c r="M191" s="2" t="s">
        <v>133</v>
      </c>
      <c r="O191" s="2"/>
      <c r="Q191" s="2" t="s">
        <v>8</v>
      </c>
      <c r="S191" s="2" t="s">
        <v>25</v>
      </c>
      <c r="T191" s="3" t="str">
        <f t="shared" si="3"/>
        <v>-</v>
      </c>
      <c r="U191" s="2" t="s">
        <v>19</v>
      </c>
      <c r="Z191" s="2"/>
      <c r="AA191" s="8"/>
      <c r="AB191" s="5" t="b" cm="1">
        <f t="array" ref="AB191">IF( AA191=AA190, FALSE, IF(OR( ISNUMBER(SEARCH("Sustaining of Church",AA190)), ISNUMBER(SEARCH("Church Audit", AA190)), ISNUMBER(SEARCH("Statistical Report", AA190))), FALSE,    IF(OR(COUNTIF(AA191,"*"&amp;all_speakers&amp;"*")), TRUE, FALSE)))</f>
        <v>0</v>
      </c>
    </row>
    <row r="192" spans="13:28" ht="14.45" customHeight="1">
      <c r="M192" s="2" t="s">
        <v>133</v>
      </c>
      <c r="O192" s="2"/>
      <c r="Q192" s="2" t="s">
        <v>8</v>
      </c>
      <c r="S192" s="2" t="s">
        <v>25</v>
      </c>
      <c r="T192" s="3" t="str">
        <f t="shared" si="3"/>
        <v>-</v>
      </c>
      <c r="U192" s="2" t="s">
        <v>19</v>
      </c>
      <c r="Z192" s="2"/>
      <c r="AA192" s="8"/>
      <c r="AB192" s="5" t="b" cm="1">
        <f t="array" ref="AB192">IF( AA192=AA191, FALSE, IF(OR( ISNUMBER(SEARCH("Sustaining of Church",AA191)), ISNUMBER(SEARCH("Church Audit", AA191)), ISNUMBER(SEARCH("Statistical Report", AA191))), FALSE,    IF(OR(COUNTIF(AA192,"*"&amp;all_speakers&amp;"*")), TRUE, FALSE)))</f>
        <v>0</v>
      </c>
    </row>
    <row r="193" spans="13:28" ht="14.45" customHeight="1">
      <c r="M193" s="2" t="s">
        <v>133</v>
      </c>
      <c r="O193" s="2"/>
      <c r="Q193" s="2" t="s">
        <v>8</v>
      </c>
      <c r="S193" s="2" t="s">
        <v>25</v>
      </c>
      <c r="T193" s="3" t="str">
        <f t="shared" si="3"/>
        <v>-</v>
      </c>
      <c r="U193" s="2" t="s">
        <v>19</v>
      </c>
      <c r="Z193" s="2"/>
      <c r="AA193" s="8"/>
      <c r="AB193" s="5" t="b" cm="1">
        <f t="array" ref="AB193">IF( AA193=AA192, FALSE, IF(OR( ISNUMBER(SEARCH("Sustaining of Church",AA192)), ISNUMBER(SEARCH("Church Audit", AA192)), ISNUMBER(SEARCH("Statistical Report", AA192))), FALSE,    IF(OR(COUNTIF(AA193,"*"&amp;all_speakers&amp;"*")), TRUE, FALSE)))</f>
        <v>0</v>
      </c>
    </row>
    <row r="194" spans="13:28" ht="14.45" customHeight="1">
      <c r="M194" s="2" t="s">
        <v>133</v>
      </c>
      <c r="O194" s="2"/>
      <c r="Q194" s="2" t="s">
        <v>8</v>
      </c>
      <c r="S194" s="2" t="s">
        <v>25</v>
      </c>
      <c r="T194" s="3" t="str">
        <f t="shared" si="3"/>
        <v>-</v>
      </c>
      <c r="U194" s="2" t="s">
        <v>19</v>
      </c>
      <c r="Z194" s="2"/>
      <c r="AA194" s="8"/>
      <c r="AB194" s="5" t="b" cm="1">
        <f t="array" ref="AB194">IF( AA194=AA193, FALSE, IF(OR( ISNUMBER(SEARCH("Sustaining of Church",AA193)), ISNUMBER(SEARCH("Church Audit", AA193)), ISNUMBER(SEARCH("Statistical Report", AA193))), FALSE,    IF(OR(COUNTIF(AA194,"*"&amp;all_speakers&amp;"*")), TRUE, FALSE)))</f>
        <v>0</v>
      </c>
    </row>
    <row r="195" spans="13:28" ht="14.45" customHeight="1">
      <c r="M195" s="2" t="s">
        <v>133</v>
      </c>
      <c r="O195" s="2"/>
      <c r="Q195" s="2" t="s">
        <v>8</v>
      </c>
      <c r="S195" s="2" t="s">
        <v>25</v>
      </c>
      <c r="T195" s="3" t="str">
        <f t="shared" si="3"/>
        <v>-</v>
      </c>
      <c r="U195" s="2" t="s">
        <v>19</v>
      </c>
      <c r="Z195" s="2"/>
      <c r="AA195" s="8"/>
      <c r="AB195" s="5" t="b" cm="1">
        <f t="array" ref="AB195">IF( AA195=AA194, FALSE, IF(OR( ISNUMBER(SEARCH("Sustaining of Church",AA194)), ISNUMBER(SEARCH("Church Audit", AA194)), ISNUMBER(SEARCH("Statistical Report", AA194))), FALSE,    IF(OR(COUNTIF(AA195,"*"&amp;all_speakers&amp;"*")), TRUE, FALSE)))</f>
        <v>0</v>
      </c>
    </row>
    <row r="196" spans="13:28" ht="14.45" customHeight="1">
      <c r="M196" s="2" t="s">
        <v>133</v>
      </c>
      <c r="O196" s="2"/>
      <c r="Q196" s="2" t="s">
        <v>8</v>
      </c>
      <c r="S196" s="2" t="s">
        <v>25</v>
      </c>
      <c r="T196" s="3" t="str">
        <f t="shared" ref="T196:T259" si="4" xml:space="preserve"> IF( ISBLANK(N196), "-",N196)</f>
        <v>-</v>
      </c>
      <c r="U196" s="2" t="s">
        <v>19</v>
      </c>
      <c r="Z196" s="2"/>
      <c r="AA196" s="8"/>
      <c r="AB196" s="5" t="b" cm="1">
        <f t="array" ref="AB196">IF( AA196=AA195, FALSE, IF(OR( ISNUMBER(SEARCH("Sustaining of Church",AA195)), ISNUMBER(SEARCH("Church Audit", AA195)), ISNUMBER(SEARCH("Statistical Report", AA195))), FALSE,    IF(OR(COUNTIF(AA196,"*"&amp;all_speakers&amp;"*")), TRUE, FALSE)))</f>
        <v>0</v>
      </c>
    </row>
    <row r="197" spans="13:28" ht="14.45" customHeight="1">
      <c r="M197" s="2" t="s">
        <v>133</v>
      </c>
      <c r="O197" s="2"/>
      <c r="Q197" s="2" t="s">
        <v>8</v>
      </c>
      <c r="S197" s="2" t="s">
        <v>25</v>
      </c>
      <c r="T197" s="3" t="str">
        <f t="shared" si="4"/>
        <v>-</v>
      </c>
      <c r="U197" s="2" t="s">
        <v>19</v>
      </c>
      <c r="Z197" s="2"/>
      <c r="AA197" s="8"/>
      <c r="AB197" s="5" t="b" cm="1">
        <f t="array" ref="AB197">IF( AA197=AA196, FALSE, IF(OR( ISNUMBER(SEARCH("Sustaining of Church",AA196)), ISNUMBER(SEARCH("Church Audit", AA196)), ISNUMBER(SEARCH("Statistical Report", AA196))), FALSE,    IF(OR(COUNTIF(AA197,"*"&amp;all_speakers&amp;"*")), TRUE, FALSE)))</f>
        <v>0</v>
      </c>
    </row>
    <row r="198" spans="13:28" ht="14.45" customHeight="1">
      <c r="M198" s="2" t="s">
        <v>133</v>
      </c>
      <c r="O198" s="2"/>
      <c r="Q198" s="2" t="s">
        <v>8</v>
      </c>
      <c r="S198" s="2" t="s">
        <v>25</v>
      </c>
      <c r="T198" s="3" t="str">
        <f t="shared" si="4"/>
        <v>-</v>
      </c>
      <c r="U198" s="2" t="s">
        <v>19</v>
      </c>
      <c r="Z198" s="2"/>
      <c r="AA198" s="8"/>
      <c r="AB198" s="5" t="b" cm="1">
        <f t="array" ref="AB198">IF( AA198=AA197, FALSE, IF(OR( ISNUMBER(SEARCH("Sustaining of Church",AA197)), ISNUMBER(SEARCH("Church Audit", AA197)), ISNUMBER(SEARCH("Statistical Report", AA197))), FALSE,    IF(OR(COUNTIF(AA198,"*"&amp;all_speakers&amp;"*")), TRUE, FALSE)))</f>
        <v>0</v>
      </c>
    </row>
    <row r="199" spans="13:28" ht="14.45" customHeight="1">
      <c r="M199" s="2" t="s">
        <v>133</v>
      </c>
      <c r="O199" s="2"/>
      <c r="Q199" s="2" t="s">
        <v>8</v>
      </c>
      <c r="S199" s="2" t="s">
        <v>25</v>
      </c>
      <c r="T199" s="3" t="str">
        <f t="shared" si="4"/>
        <v>-</v>
      </c>
      <c r="U199" s="2" t="s">
        <v>19</v>
      </c>
      <c r="Z199" s="2"/>
      <c r="AA199" s="8"/>
      <c r="AB199" s="5" t="b" cm="1">
        <f t="array" ref="AB199">IF( AA199=AA198, FALSE, IF(OR( ISNUMBER(SEARCH("Sustaining of Church",AA198)), ISNUMBER(SEARCH("Church Audit", AA198)), ISNUMBER(SEARCH("Statistical Report", AA198))), FALSE,    IF(OR(COUNTIF(AA199,"*"&amp;all_speakers&amp;"*")), TRUE, FALSE)))</f>
        <v>0</v>
      </c>
    </row>
    <row r="200" spans="13:28" ht="14.45" customHeight="1">
      <c r="M200" s="2" t="s">
        <v>133</v>
      </c>
      <c r="O200" s="2"/>
      <c r="Q200" s="2" t="s">
        <v>8</v>
      </c>
      <c r="S200" s="2" t="s">
        <v>25</v>
      </c>
      <c r="T200" s="3" t="str">
        <f t="shared" si="4"/>
        <v>-</v>
      </c>
      <c r="U200" s="2" t="s">
        <v>19</v>
      </c>
      <c r="Z200" s="2"/>
      <c r="AA200" s="8"/>
      <c r="AB200" s="5" t="b" cm="1">
        <f t="array" ref="AB200">IF( AA200=AA199, FALSE, IF(OR( ISNUMBER(SEARCH("Sustaining of Church",AA199)), ISNUMBER(SEARCH("Church Audit", AA199)), ISNUMBER(SEARCH("Statistical Report", AA199))), FALSE,    IF(OR(COUNTIF(AA200,"*"&amp;all_speakers&amp;"*")), TRUE, FALSE)))</f>
        <v>0</v>
      </c>
    </row>
    <row r="201" spans="13:28" ht="14.45" customHeight="1">
      <c r="M201" s="2" t="s">
        <v>133</v>
      </c>
      <c r="O201" s="2"/>
      <c r="Q201" s="2" t="s">
        <v>8</v>
      </c>
      <c r="S201" s="2" t="s">
        <v>25</v>
      </c>
      <c r="T201" s="3" t="str">
        <f t="shared" si="4"/>
        <v>-</v>
      </c>
      <c r="U201" s="2" t="s">
        <v>19</v>
      </c>
      <c r="Z201" s="2"/>
      <c r="AA201" s="8"/>
      <c r="AB201" s="5" t="b" cm="1">
        <f t="array" ref="AB201">IF( AA201=AA200, FALSE, IF(OR( ISNUMBER(SEARCH("Sustaining of Church",AA200)), ISNUMBER(SEARCH("Church Audit", AA200)), ISNUMBER(SEARCH("Statistical Report", AA200))), FALSE,    IF(OR(COUNTIF(AA201,"*"&amp;all_speakers&amp;"*")), TRUE, FALSE)))</f>
        <v>0</v>
      </c>
    </row>
    <row r="202" spans="13:28" ht="14.45" customHeight="1">
      <c r="M202" s="2" t="s">
        <v>133</v>
      </c>
      <c r="O202" s="2"/>
      <c r="Q202" s="2" t="s">
        <v>8</v>
      </c>
      <c r="S202" s="2" t="s">
        <v>25</v>
      </c>
      <c r="T202" s="3" t="str">
        <f t="shared" si="4"/>
        <v>-</v>
      </c>
      <c r="U202" s="2" t="s">
        <v>19</v>
      </c>
      <c r="Z202" s="2"/>
      <c r="AA202" s="8"/>
      <c r="AB202" s="5" t="b" cm="1">
        <f t="array" ref="AB202">IF( AA202=AA201, FALSE, IF(OR( ISNUMBER(SEARCH("Sustaining of Church",AA201)), ISNUMBER(SEARCH("Church Audit", AA201)), ISNUMBER(SEARCH("Statistical Report", AA201))), FALSE,    IF(OR(COUNTIF(AA202,"*"&amp;all_speakers&amp;"*")), TRUE, FALSE)))</f>
        <v>0</v>
      </c>
    </row>
    <row r="203" spans="13:28" ht="14.45" customHeight="1">
      <c r="M203" s="2" t="s">
        <v>133</v>
      </c>
      <c r="O203" s="2"/>
      <c r="Q203" s="2" t="s">
        <v>8</v>
      </c>
      <c r="S203" s="2" t="s">
        <v>25</v>
      </c>
      <c r="T203" s="3" t="str">
        <f t="shared" si="4"/>
        <v>-</v>
      </c>
      <c r="U203" s="2" t="s">
        <v>19</v>
      </c>
      <c r="Z203" s="2"/>
      <c r="AA203" s="8"/>
      <c r="AB203" s="5" t="b" cm="1">
        <f t="array" ref="AB203">IF( AA203=AA202, FALSE, IF(OR( ISNUMBER(SEARCH("Sustaining of Church",AA202)), ISNUMBER(SEARCH("Church Audit", AA202)), ISNUMBER(SEARCH("Statistical Report", AA202))), FALSE,    IF(OR(COUNTIF(AA203,"*"&amp;all_speakers&amp;"*")), TRUE, FALSE)))</f>
        <v>0</v>
      </c>
    </row>
    <row r="204" spans="13:28" ht="14.45" customHeight="1">
      <c r="M204" s="2" t="s">
        <v>133</v>
      </c>
      <c r="O204" s="2"/>
      <c r="Q204" s="2" t="s">
        <v>8</v>
      </c>
      <c r="S204" s="2" t="s">
        <v>25</v>
      </c>
      <c r="T204" s="3" t="str">
        <f t="shared" si="4"/>
        <v>-</v>
      </c>
      <c r="U204" s="2" t="s">
        <v>19</v>
      </c>
      <c r="Z204" s="2"/>
      <c r="AA204" s="8"/>
      <c r="AB204" s="5" t="b" cm="1">
        <f t="array" ref="AB204">IF( AA204=AA203, FALSE, IF(OR( ISNUMBER(SEARCH("Sustaining of Church",AA203)), ISNUMBER(SEARCH("Church Audit", AA203)), ISNUMBER(SEARCH("Statistical Report", AA203))), FALSE,    IF(OR(COUNTIF(AA204,"*"&amp;all_speakers&amp;"*")), TRUE, FALSE)))</f>
        <v>0</v>
      </c>
    </row>
    <row r="205" spans="13:28" ht="14.45" customHeight="1">
      <c r="M205" s="2" t="s">
        <v>133</v>
      </c>
      <c r="O205" s="2"/>
      <c r="Q205" s="2" t="s">
        <v>8</v>
      </c>
      <c r="S205" s="2" t="s">
        <v>25</v>
      </c>
      <c r="T205" s="3" t="str">
        <f t="shared" si="4"/>
        <v>-</v>
      </c>
      <c r="U205" s="2" t="s">
        <v>19</v>
      </c>
      <c r="Z205" s="2"/>
      <c r="AA205" s="8"/>
      <c r="AB205" s="5" t="b" cm="1">
        <f t="array" ref="AB205">IF( AA205=AA204, FALSE, IF(OR( ISNUMBER(SEARCH("Sustaining of Church",AA204)), ISNUMBER(SEARCH("Church Audit", AA204)), ISNUMBER(SEARCH("Statistical Report", AA204))), FALSE,    IF(OR(COUNTIF(AA205,"*"&amp;all_speakers&amp;"*")), TRUE, FALSE)))</f>
        <v>0</v>
      </c>
    </row>
    <row r="206" spans="13:28" ht="14.45" customHeight="1">
      <c r="M206" s="2" t="s">
        <v>133</v>
      </c>
      <c r="O206" s="2"/>
      <c r="Q206" s="2" t="s">
        <v>8</v>
      </c>
      <c r="S206" s="2" t="s">
        <v>25</v>
      </c>
      <c r="T206" s="3" t="str">
        <f t="shared" si="4"/>
        <v>-</v>
      </c>
      <c r="U206" s="2" t="s">
        <v>19</v>
      </c>
      <c r="Z206" s="2"/>
      <c r="AA206" s="8"/>
      <c r="AB206" s="5" t="b" cm="1">
        <f t="array" ref="AB206">IF( AA206=AA205, FALSE, IF(OR( ISNUMBER(SEARCH("Sustaining of Church",AA205)), ISNUMBER(SEARCH("Church Audit", AA205)), ISNUMBER(SEARCH("Statistical Report", AA205))), FALSE,    IF(OR(COUNTIF(AA206,"*"&amp;all_speakers&amp;"*")), TRUE, FALSE)))</f>
        <v>0</v>
      </c>
    </row>
    <row r="207" spans="13:28" ht="14.45" customHeight="1">
      <c r="M207" s="2" t="s">
        <v>133</v>
      </c>
      <c r="O207" s="2"/>
      <c r="Q207" s="2" t="s">
        <v>8</v>
      </c>
      <c r="S207" s="2" t="s">
        <v>25</v>
      </c>
      <c r="T207" s="3" t="str">
        <f t="shared" si="4"/>
        <v>-</v>
      </c>
      <c r="U207" s="2" t="s">
        <v>19</v>
      </c>
      <c r="Z207" s="2"/>
      <c r="AA207" s="8"/>
      <c r="AB207" s="5" t="b" cm="1">
        <f t="array" ref="AB207">IF( AA207=AA206, FALSE, IF(OR( ISNUMBER(SEARCH("Sustaining of Church",AA206)), ISNUMBER(SEARCH("Church Audit", AA206)), ISNUMBER(SEARCH("Statistical Report", AA206))), FALSE,    IF(OR(COUNTIF(AA207,"*"&amp;all_speakers&amp;"*")), TRUE, FALSE)))</f>
        <v>0</v>
      </c>
    </row>
    <row r="208" spans="13:28" ht="14.45" customHeight="1">
      <c r="M208" s="2" t="s">
        <v>133</v>
      </c>
      <c r="O208" s="2"/>
      <c r="Q208" s="2" t="s">
        <v>8</v>
      </c>
      <c r="S208" s="2" t="s">
        <v>25</v>
      </c>
      <c r="T208" s="3" t="str">
        <f t="shared" si="4"/>
        <v>-</v>
      </c>
      <c r="U208" s="2" t="s">
        <v>19</v>
      </c>
      <c r="Z208" s="2"/>
      <c r="AA208" s="8"/>
      <c r="AB208" s="5" t="b" cm="1">
        <f t="array" ref="AB208">IF( AA208=AA207, FALSE, IF(OR( ISNUMBER(SEARCH("Sustaining of Church",AA207)), ISNUMBER(SEARCH("Church Audit", AA207)), ISNUMBER(SEARCH("Statistical Report", AA207))), FALSE,    IF(OR(COUNTIF(AA208,"*"&amp;all_speakers&amp;"*")), TRUE, FALSE)))</f>
        <v>0</v>
      </c>
    </row>
    <row r="209" spans="13:28" ht="14.45" customHeight="1">
      <c r="M209" s="2" t="s">
        <v>133</v>
      </c>
      <c r="O209" s="2"/>
      <c r="Q209" s="2" t="s">
        <v>8</v>
      </c>
      <c r="S209" s="2" t="s">
        <v>25</v>
      </c>
      <c r="T209" s="3" t="str">
        <f t="shared" si="4"/>
        <v>-</v>
      </c>
      <c r="U209" s="2" t="s">
        <v>19</v>
      </c>
      <c r="Z209" s="2"/>
      <c r="AA209" s="8"/>
      <c r="AB209" s="5" t="b" cm="1">
        <f t="array" ref="AB209">IF( AA209=AA208, FALSE, IF(OR( ISNUMBER(SEARCH("Sustaining of Church",AA208)), ISNUMBER(SEARCH("Church Audit", AA208)), ISNUMBER(SEARCH("Statistical Report", AA208))), FALSE,    IF(OR(COUNTIF(AA209,"*"&amp;all_speakers&amp;"*")), TRUE, FALSE)))</f>
        <v>0</v>
      </c>
    </row>
    <row r="210" spans="13:28" ht="14.45" customHeight="1">
      <c r="M210" s="2" t="s">
        <v>133</v>
      </c>
      <c r="O210" s="2"/>
      <c r="Q210" s="2" t="s">
        <v>8</v>
      </c>
      <c r="S210" s="2" t="s">
        <v>25</v>
      </c>
      <c r="T210" s="3" t="str">
        <f t="shared" si="4"/>
        <v>-</v>
      </c>
      <c r="U210" s="2" t="s">
        <v>19</v>
      </c>
      <c r="Z210" s="2"/>
      <c r="AA210" s="8"/>
      <c r="AB210" s="5" t="b" cm="1">
        <f t="array" ref="AB210">IF( AA210=AA209, FALSE, IF(OR( ISNUMBER(SEARCH("Sustaining of Church",AA209)), ISNUMBER(SEARCH("Church Audit", AA209)), ISNUMBER(SEARCH("Statistical Report", AA209))), FALSE,    IF(OR(COUNTIF(AA210,"*"&amp;all_speakers&amp;"*")), TRUE, FALSE)))</f>
        <v>0</v>
      </c>
    </row>
    <row r="211" spans="13:28" ht="14.45" customHeight="1">
      <c r="M211" s="2" t="s">
        <v>133</v>
      </c>
      <c r="O211" s="2"/>
      <c r="Q211" s="2" t="s">
        <v>8</v>
      </c>
      <c r="S211" s="2" t="s">
        <v>25</v>
      </c>
      <c r="T211" s="3" t="str">
        <f t="shared" si="4"/>
        <v>-</v>
      </c>
      <c r="U211" s="2" t="s">
        <v>19</v>
      </c>
      <c r="Z211" s="2"/>
      <c r="AA211" s="8"/>
      <c r="AB211" s="5" t="b" cm="1">
        <f t="array" ref="AB211">IF( AA211=AA210, FALSE, IF(OR( ISNUMBER(SEARCH("Sustaining of Church",AA210)), ISNUMBER(SEARCH("Church Audit", AA210)), ISNUMBER(SEARCH("Statistical Report", AA210))), FALSE,    IF(OR(COUNTIF(AA211,"*"&amp;all_speakers&amp;"*")), TRUE, FALSE)))</f>
        <v>0</v>
      </c>
    </row>
    <row r="212" spans="13:28" ht="14.45" customHeight="1">
      <c r="M212" s="2" t="s">
        <v>133</v>
      </c>
      <c r="O212" s="2"/>
      <c r="Q212" s="2" t="s">
        <v>8</v>
      </c>
      <c r="S212" s="2" t="s">
        <v>25</v>
      </c>
      <c r="T212" s="3" t="str">
        <f t="shared" si="4"/>
        <v>-</v>
      </c>
      <c r="U212" s="2" t="s">
        <v>19</v>
      </c>
      <c r="Z212" s="2"/>
      <c r="AA212" s="8"/>
      <c r="AB212" s="5" t="b" cm="1">
        <f t="array" ref="AB212">IF( AA212=AA211, FALSE, IF(OR( ISNUMBER(SEARCH("Sustaining of Church",AA211)), ISNUMBER(SEARCH("Church Audit", AA211)), ISNUMBER(SEARCH("Statistical Report", AA211))), FALSE,    IF(OR(COUNTIF(AA212,"*"&amp;all_speakers&amp;"*")), TRUE, FALSE)))</f>
        <v>0</v>
      </c>
    </row>
    <row r="213" spans="13:28" ht="14.45" customHeight="1">
      <c r="M213" s="2" t="s">
        <v>133</v>
      </c>
      <c r="O213" s="2"/>
      <c r="Q213" s="2" t="s">
        <v>8</v>
      </c>
      <c r="S213" s="2" t="s">
        <v>25</v>
      </c>
      <c r="T213" s="3" t="str">
        <f t="shared" si="4"/>
        <v>-</v>
      </c>
      <c r="U213" s="2" t="s">
        <v>19</v>
      </c>
      <c r="Z213" s="2"/>
      <c r="AA213" s="8"/>
      <c r="AB213" s="5" t="b" cm="1">
        <f t="array" ref="AB213">IF( AA213=AA212, FALSE, IF(OR( ISNUMBER(SEARCH("Sustaining of Church",AA212)), ISNUMBER(SEARCH("Church Audit", AA212)), ISNUMBER(SEARCH("Statistical Report", AA212))), FALSE,    IF(OR(COUNTIF(AA213,"*"&amp;all_speakers&amp;"*")), TRUE, FALSE)))</f>
        <v>0</v>
      </c>
    </row>
    <row r="214" spans="13:28" ht="14.45" customHeight="1">
      <c r="M214" s="2" t="s">
        <v>133</v>
      </c>
      <c r="O214" s="2"/>
      <c r="Q214" s="2" t="s">
        <v>8</v>
      </c>
      <c r="S214" s="2" t="s">
        <v>25</v>
      </c>
      <c r="T214" s="3" t="str">
        <f t="shared" si="4"/>
        <v>-</v>
      </c>
      <c r="U214" s="2" t="s">
        <v>19</v>
      </c>
      <c r="Z214" s="2"/>
      <c r="AA214" s="8"/>
      <c r="AB214" s="5" t="b" cm="1">
        <f t="array" ref="AB214">IF( AA214=AA213, FALSE, IF(OR( ISNUMBER(SEARCH("Sustaining of Church",AA213)), ISNUMBER(SEARCH("Church Audit", AA213)), ISNUMBER(SEARCH("Statistical Report", AA213))), FALSE,    IF(OR(COUNTIF(AA214,"*"&amp;all_speakers&amp;"*")), TRUE, FALSE)))</f>
        <v>0</v>
      </c>
    </row>
    <row r="215" spans="13:28" ht="14.45" customHeight="1">
      <c r="M215" s="2" t="s">
        <v>133</v>
      </c>
      <c r="O215" s="2"/>
      <c r="Q215" s="2" t="s">
        <v>8</v>
      </c>
      <c r="S215" s="2" t="s">
        <v>25</v>
      </c>
      <c r="T215" s="3" t="str">
        <f t="shared" si="4"/>
        <v>-</v>
      </c>
      <c r="U215" s="2" t="s">
        <v>19</v>
      </c>
      <c r="Z215" s="2"/>
      <c r="AA215" s="8"/>
      <c r="AB215" s="5" t="b" cm="1">
        <f t="array" ref="AB215">IF( AA215=AA214, FALSE, IF(OR( ISNUMBER(SEARCH("Sustaining of Church",AA214)), ISNUMBER(SEARCH("Church Audit", AA214)), ISNUMBER(SEARCH("Statistical Report", AA214))), FALSE,    IF(OR(COUNTIF(AA215,"*"&amp;all_speakers&amp;"*")), TRUE, FALSE)))</f>
        <v>0</v>
      </c>
    </row>
    <row r="216" spans="13:28" ht="14.45" customHeight="1">
      <c r="M216" s="2" t="s">
        <v>133</v>
      </c>
      <c r="O216" s="2"/>
      <c r="Q216" s="2" t="s">
        <v>8</v>
      </c>
      <c r="S216" s="2" t="s">
        <v>25</v>
      </c>
      <c r="T216" s="3" t="str">
        <f t="shared" si="4"/>
        <v>-</v>
      </c>
      <c r="U216" s="2" t="s">
        <v>19</v>
      </c>
      <c r="Z216" s="2"/>
      <c r="AA216" s="8"/>
      <c r="AB216" s="5" t="b" cm="1">
        <f t="array" ref="AB216">IF( AA216=AA215, FALSE, IF(OR( ISNUMBER(SEARCH("Sustaining of Church",AA215)), ISNUMBER(SEARCH("Church Audit", AA215)), ISNUMBER(SEARCH("Statistical Report", AA215))), FALSE,    IF(OR(COUNTIF(AA216,"*"&amp;all_speakers&amp;"*")), TRUE, FALSE)))</f>
        <v>0</v>
      </c>
    </row>
    <row r="217" spans="13:28" ht="14.45" customHeight="1">
      <c r="M217" s="2" t="s">
        <v>133</v>
      </c>
      <c r="O217" s="2"/>
      <c r="Q217" s="2" t="s">
        <v>8</v>
      </c>
      <c r="S217" s="2" t="s">
        <v>25</v>
      </c>
      <c r="T217" s="3" t="str">
        <f t="shared" si="4"/>
        <v>-</v>
      </c>
      <c r="U217" s="2" t="s">
        <v>19</v>
      </c>
      <c r="Z217" s="2"/>
      <c r="AA217" s="8"/>
      <c r="AB217" s="5" t="b" cm="1">
        <f t="array" ref="AB217">IF( AA217=AA216, FALSE, IF(OR( ISNUMBER(SEARCH("Sustaining of Church",AA216)), ISNUMBER(SEARCH("Church Audit", AA216)), ISNUMBER(SEARCH("Statistical Report", AA216))), FALSE,    IF(OR(COUNTIF(AA217,"*"&amp;all_speakers&amp;"*")), TRUE, FALSE)))</f>
        <v>0</v>
      </c>
    </row>
    <row r="218" spans="13:28" ht="14.45" customHeight="1">
      <c r="M218" s="2" t="s">
        <v>133</v>
      </c>
      <c r="O218" s="2"/>
      <c r="Q218" s="2" t="s">
        <v>8</v>
      </c>
      <c r="S218" s="2" t="s">
        <v>25</v>
      </c>
      <c r="T218" s="3" t="str">
        <f t="shared" si="4"/>
        <v>-</v>
      </c>
      <c r="U218" s="2" t="s">
        <v>19</v>
      </c>
      <c r="Z218" s="2"/>
      <c r="AA218" s="8"/>
      <c r="AB218" s="5" t="b" cm="1">
        <f t="array" ref="AB218">IF( AA218=AA217, FALSE, IF(OR( ISNUMBER(SEARCH("Sustaining of Church",AA217)), ISNUMBER(SEARCH("Church Audit", AA217)), ISNUMBER(SEARCH("Statistical Report", AA217))), FALSE,    IF(OR(COUNTIF(AA218,"*"&amp;all_speakers&amp;"*")), TRUE, FALSE)))</f>
        <v>0</v>
      </c>
    </row>
    <row r="219" spans="13:28" ht="14.45" customHeight="1">
      <c r="M219" s="2" t="s">
        <v>133</v>
      </c>
      <c r="O219" s="2"/>
      <c r="Q219" s="2" t="s">
        <v>8</v>
      </c>
      <c r="S219" s="2" t="s">
        <v>25</v>
      </c>
      <c r="T219" s="3" t="str">
        <f t="shared" si="4"/>
        <v>-</v>
      </c>
      <c r="U219" s="2" t="s">
        <v>19</v>
      </c>
      <c r="Z219" s="2"/>
      <c r="AA219" s="8"/>
      <c r="AB219" s="5" t="b" cm="1">
        <f t="array" ref="AB219">IF( AA219=AA218, FALSE, IF(OR( ISNUMBER(SEARCH("Sustaining of Church",AA218)), ISNUMBER(SEARCH("Church Audit", AA218)), ISNUMBER(SEARCH("Statistical Report", AA218))), FALSE,    IF(OR(COUNTIF(AA219,"*"&amp;all_speakers&amp;"*")), TRUE, FALSE)))</f>
        <v>0</v>
      </c>
    </row>
    <row r="220" spans="13:28" ht="14.45" customHeight="1">
      <c r="M220" s="2" t="s">
        <v>133</v>
      </c>
      <c r="O220" s="2"/>
      <c r="Q220" s="2" t="s">
        <v>8</v>
      </c>
      <c r="S220" s="2" t="s">
        <v>25</v>
      </c>
      <c r="T220" s="3" t="str">
        <f t="shared" si="4"/>
        <v>-</v>
      </c>
      <c r="U220" s="2" t="s">
        <v>19</v>
      </c>
      <c r="Z220" s="2"/>
      <c r="AA220" s="8"/>
      <c r="AB220" s="5" t="b" cm="1">
        <f t="array" ref="AB220">IF( AA220=AA219, FALSE, IF(OR( ISNUMBER(SEARCH("Sustaining of Church",AA219)), ISNUMBER(SEARCH("Church Audit", AA219)), ISNUMBER(SEARCH("Statistical Report", AA219))), FALSE,    IF(OR(COUNTIF(AA220,"*"&amp;all_speakers&amp;"*")), TRUE, FALSE)))</f>
        <v>0</v>
      </c>
    </row>
    <row r="221" spans="13:28" ht="14.45" customHeight="1">
      <c r="M221" s="2" t="s">
        <v>133</v>
      </c>
      <c r="O221" s="2"/>
      <c r="Q221" s="2" t="s">
        <v>8</v>
      </c>
      <c r="S221" s="2" t="s">
        <v>25</v>
      </c>
      <c r="T221" s="3" t="str">
        <f t="shared" si="4"/>
        <v>-</v>
      </c>
      <c r="U221" s="2" t="s">
        <v>19</v>
      </c>
      <c r="Z221" s="2"/>
      <c r="AA221" s="8"/>
      <c r="AB221" s="5" t="b" cm="1">
        <f t="array" ref="AB221">IF( AA221=AA220, FALSE, IF(OR( ISNUMBER(SEARCH("Sustaining of Church",AA220)), ISNUMBER(SEARCH("Church Audit", AA220)), ISNUMBER(SEARCH("Statistical Report", AA220))), FALSE,    IF(OR(COUNTIF(AA221,"*"&amp;all_speakers&amp;"*")), TRUE, FALSE)))</f>
        <v>0</v>
      </c>
    </row>
    <row r="222" spans="13:28" ht="14.45" customHeight="1">
      <c r="M222" s="2" t="s">
        <v>133</v>
      </c>
      <c r="O222" s="2"/>
      <c r="Q222" s="2" t="s">
        <v>8</v>
      </c>
      <c r="S222" s="2" t="s">
        <v>25</v>
      </c>
      <c r="T222" s="3" t="str">
        <f t="shared" si="4"/>
        <v>-</v>
      </c>
      <c r="U222" s="2" t="s">
        <v>19</v>
      </c>
      <c r="Z222" s="2"/>
      <c r="AA222" s="8"/>
      <c r="AB222" s="5" t="b" cm="1">
        <f t="array" ref="AB222">IF( AA222=AA221, FALSE, IF(OR( ISNUMBER(SEARCH("Sustaining of Church",AA221)), ISNUMBER(SEARCH("Church Audit", AA221)), ISNUMBER(SEARCH("Statistical Report", AA221))), FALSE,    IF(OR(COUNTIF(AA222,"*"&amp;all_speakers&amp;"*")), TRUE, FALSE)))</f>
        <v>0</v>
      </c>
    </row>
    <row r="223" spans="13:28" ht="14.45" customHeight="1">
      <c r="M223" s="2" t="s">
        <v>133</v>
      </c>
      <c r="O223" s="2"/>
      <c r="Q223" s="2" t="s">
        <v>8</v>
      </c>
      <c r="S223" s="2" t="s">
        <v>25</v>
      </c>
      <c r="T223" s="3" t="str">
        <f t="shared" si="4"/>
        <v>-</v>
      </c>
      <c r="U223" s="2" t="s">
        <v>19</v>
      </c>
      <c r="Z223" s="2"/>
      <c r="AA223" s="8"/>
      <c r="AB223" s="5" t="b" cm="1">
        <f t="array" ref="AB223">IF( AA223=AA222, FALSE, IF(OR( ISNUMBER(SEARCH("Sustaining of Church",AA222)), ISNUMBER(SEARCH("Church Audit", AA222)), ISNUMBER(SEARCH("Statistical Report", AA222))), FALSE,    IF(OR(COUNTIF(AA223,"*"&amp;all_speakers&amp;"*")), TRUE, FALSE)))</f>
        <v>0</v>
      </c>
    </row>
    <row r="224" spans="13:28" ht="14.45" customHeight="1">
      <c r="M224" s="2" t="s">
        <v>133</v>
      </c>
      <c r="O224" s="2"/>
      <c r="Q224" s="2" t="s">
        <v>8</v>
      </c>
      <c r="S224" s="2" t="s">
        <v>25</v>
      </c>
      <c r="T224" s="3" t="str">
        <f t="shared" si="4"/>
        <v>-</v>
      </c>
      <c r="U224" s="2" t="s">
        <v>19</v>
      </c>
      <c r="Z224" s="2"/>
      <c r="AA224" s="8"/>
      <c r="AB224" s="5" t="b" cm="1">
        <f t="array" ref="AB224">IF( AA224=AA223, FALSE, IF(OR( ISNUMBER(SEARCH("Sustaining of Church",AA223)), ISNUMBER(SEARCH("Church Audit", AA223)), ISNUMBER(SEARCH("Statistical Report", AA223))), FALSE,    IF(OR(COUNTIF(AA224,"*"&amp;all_speakers&amp;"*")), TRUE, FALSE)))</f>
        <v>0</v>
      </c>
    </row>
    <row r="225" spans="13:28" ht="14.45" customHeight="1">
      <c r="M225" s="2" t="s">
        <v>133</v>
      </c>
      <c r="O225" s="2"/>
      <c r="Q225" s="2" t="s">
        <v>8</v>
      </c>
      <c r="S225" s="2" t="s">
        <v>25</v>
      </c>
      <c r="T225" s="3" t="str">
        <f t="shared" si="4"/>
        <v>-</v>
      </c>
      <c r="U225" s="2" t="s">
        <v>19</v>
      </c>
      <c r="Z225" s="2"/>
      <c r="AA225" s="8"/>
      <c r="AB225" s="5" t="b" cm="1">
        <f t="array" ref="AB225">IF( AA225=AA224, FALSE, IF(OR( ISNUMBER(SEARCH("Sustaining of Church",AA224)), ISNUMBER(SEARCH("Church Audit", AA224)), ISNUMBER(SEARCH("Statistical Report", AA224))), FALSE,    IF(OR(COUNTIF(AA225,"*"&amp;all_speakers&amp;"*")), TRUE, FALSE)))</f>
        <v>0</v>
      </c>
    </row>
    <row r="226" spans="13:28" ht="14.45" customHeight="1">
      <c r="M226" s="2" t="s">
        <v>133</v>
      </c>
      <c r="O226" s="2"/>
      <c r="Q226" s="2" t="s">
        <v>8</v>
      </c>
      <c r="S226" s="2" t="s">
        <v>25</v>
      </c>
      <c r="T226" s="3" t="str">
        <f t="shared" si="4"/>
        <v>-</v>
      </c>
      <c r="U226" s="2" t="s">
        <v>19</v>
      </c>
      <c r="Z226" s="2"/>
      <c r="AA226" s="8"/>
      <c r="AB226" s="5" t="b" cm="1">
        <f t="array" ref="AB226">IF( AA226=AA225, FALSE, IF(OR( ISNUMBER(SEARCH("Sustaining of Church",AA225)), ISNUMBER(SEARCH("Church Audit", AA225)), ISNUMBER(SEARCH("Statistical Report", AA225))), FALSE,    IF(OR(COUNTIF(AA226,"*"&amp;all_speakers&amp;"*")), TRUE, FALSE)))</f>
        <v>0</v>
      </c>
    </row>
    <row r="227" spans="13:28" ht="14.45" customHeight="1">
      <c r="M227" s="2" t="s">
        <v>133</v>
      </c>
      <c r="O227" s="2"/>
      <c r="Q227" s="2" t="s">
        <v>8</v>
      </c>
      <c r="S227" s="2" t="s">
        <v>25</v>
      </c>
      <c r="T227" s="3" t="str">
        <f t="shared" si="4"/>
        <v>-</v>
      </c>
      <c r="U227" s="2" t="s">
        <v>19</v>
      </c>
      <c r="Z227" s="2"/>
      <c r="AA227" s="8"/>
      <c r="AB227" s="5" t="b" cm="1">
        <f t="array" ref="AB227">IF( AA227=AA226, FALSE, IF(OR( ISNUMBER(SEARCH("Sustaining of Church",AA226)), ISNUMBER(SEARCH("Church Audit", AA226)), ISNUMBER(SEARCH("Statistical Report", AA226))), FALSE,    IF(OR(COUNTIF(AA227,"*"&amp;all_speakers&amp;"*")), TRUE, FALSE)))</f>
        <v>0</v>
      </c>
    </row>
    <row r="228" spans="13:28" ht="14.45" customHeight="1">
      <c r="M228" s="2" t="s">
        <v>133</v>
      </c>
      <c r="O228" s="2"/>
      <c r="Q228" s="2" t="s">
        <v>8</v>
      </c>
      <c r="S228" s="2" t="s">
        <v>25</v>
      </c>
      <c r="T228" s="3" t="str">
        <f t="shared" si="4"/>
        <v>-</v>
      </c>
      <c r="U228" s="2" t="s">
        <v>19</v>
      </c>
      <c r="Z228" s="2"/>
      <c r="AA228" s="8"/>
      <c r="AB228" s="5" t="b" cm="1">
        <f t="array" ref="AB228">IF( AA228=AA227, FALSE, IF(OR( ISNUMBER(SEARCH("Sustaining of Church",AA227)), ISNUMBER(SEARCH("Church Audit", AA227)), ISNUMBER(SEARCH("Statistical Report", AA227))), FALSE,    IF(OR(COUNTIF(AA228,"*"&amp;all_speakers&amp;"*")), TRUE, FALSE)))</f>
        <v>0</v>
      </c>
    </row>
    <row r="229" spans="13:28" ht="14.45" customHeight="1">
      <c r="M229" s="2" t="s">
        <v>133</v>
      </c>
      <c r="O229" s="2"/>
      <c r="Q229" s="2" t="s">
        <v>8</v>
      </c>
      <c r="S229" s="2" t="s">
        <v>25</v>
      </c>
      <c r="T229" s="3" t="str">
        <f t="shared" si="4"/>
        <v>-</v>
      </c>
      <c r="U229" s="2" t="s">
        <v>19</v>
      </c>
      <c r="Z229" s="2"/>
      <c r="AA229" s="8"/>
      <c r="AB229" s="5" t="b" cm="1">
        <f t="array" ref="AB229">IF( AA229=AA228, FALSE, IF(OR( ISNUMBER(SEARCH("Sustaining of Church",AA228)), ISNUMBER(SEARCH("Church Audit", AA228)), ISNUMBER(SEARCH("Statistical Report", AA228))), FALSE,    IF(OR(COUNTIF(AA229,"*"&amp;all_speakers&amp;"*")), TRUE, FALSE)))</f>
        <v>0</v>
      </c>
    </row>
    <row r="230" spans="13:28" ht="14.45" customHeight="1">
      <c r="M230" s="2" t="s">
        <v>133</v>
      </c>
      <c r="O230" s="2"/>
      <c r="Q230" s="2" t="s">
        <v>8</v>
      </c>
      <c r="S230" s="2" t="s">
        <v>25</v>
      </c>
      <c r="T230" s="3" t="str">
        <f t="shared" si="4"/>
        <v>-</v>
      </c>
      <c r="U230" s="2" t="s">
        <v>19</v>
      </c>
      <c r="Z230" s="2"/>
      <c r="AA230" s="8"/>
      <c r="AB230" s="5" t="b" cm="1">
        <f t="array" ref="AB230">IF( AA230=AA229, FALSE, IF(OR( ISNUMBER(SEARCH("Sustaining of Church",AA229)), ISNUMBER(SEARCH("Church Audit", AA229)), ISNUMBER(SEARCH("Statistical Report", AA229))), FALSE,    IF(OR(COUNTIF(AA230,"*"&amp;all_speakers&amp;"*")), TRUE, FALSE)))</f>
        <v>0</v>
      </c>
    </row>
    <row r="231" spans="13:28" ht="14.45" customHeight="1">
      <c r="M231" s="2" t="s">
        <v>133</v>
      </c>
      <c r="O231" s="2"/>
      <c r="Q231" s="2" t="s">
        <v>8</v>
      </c>
      <c r="S231" s="2" t="s">
        <v>25</v>
      </c>
      <c r="T231" s="3" t="str">
        <f t="shared" si="4"/>
        <v>-</v>
      </c>
      <c r="U231" s="2" t="s">
        <v>19</v>
      </c>
      <c r="Z231" s="2"/>
      <c r="AA231" s="8"/>
      <c r="AB231" s="5" t="b" cm="1">
        <f t="array" ref="AB231">IF( AA231=AA230, FALSE, IF(OR( ISNUMBER(SEARCH("Sustaining of Church",AA230)), ISNUMBER(SEARCH("Church Audit", AA230)), ISNUMBER(SEARCH("Statistical Report", AA230))), FALSE,    IF(OR(COUNTIF(AA231,"*"&amp;all_speakers&amp;"*")), TRUE, FALSE)))</f>
        <v>0</v>
      </c>
    </row>
    <row r="232" spans="13:28" ht="14.45" customHeight="1">
      <c r="M232" s="2" t="s">
        <v>133</v>
      </c>
      <c r="O232" s="2"/>
      <c r="Q232" s="2" t="s">
        <v>8</v>
      </c>
      <c r="S232" s="2" t="s">
        <v>25</v>
      </c>
      <c r="T232" s="3" t="str">
        <f t="shared" si="4"/>
        <v>-</v>
      </c>
      <c r="U232" s="2" t="s">
        <v>19</v>
      </c>
      <c r="Z232" s="2"/>
      <c r="AA232" s="8"/>
      <c r="AB232" s="5" t="b" cm="1">
        <f t="array" ref="AB232">IF( AA232=AA231, FALSE, IF(OR( ISNUMBER(SEARCH("Sustaining of Church",AA231)), ISNUMBER(SEARCH("Church Audit", AA231)), ISNUMBER(SEARCH("Statistical Report", AA231))), FALSE,    IF(OR(COUNTIF(AA232,"*"&amp;all_speakers&amp;"*")), TRUE, FALSE)))</f>
        <v>0</v>
      </c>
    </row>
    <row r="233" spans="13:28" ht="14.45" customHeight="1">
      <c r="M233" s="2" t="s">
        <v>133</v>
      </c>
      <c r="O233" s="2"/>
      <c r="Q233" s="2" t="s">
        <v>8</v>
      </c>
      <c r="S233" s="2" t="s">
        <v>25</v>
      </c>
      <c r="T233" s="3" t="str">
        <f t="shared" si="4"/>
        <v>-</v>
      </c>
      <c r="U233" s="2" t="s">
        <v>19</v>
      </c>
      <c r="Z233" s="2"/>
      <c r="AA233" s="8"/>
      <c r="AB233" s="5" t="b" cm="1">
        <f t="array" ref="AB233">IF( AA233=AA232, FALSE, IF(OR( ISNUMBER(SEARCH("Sustaining of Church",AA232)), ISNUMBER(SEARCH("Church Audit", AA232)), ISNUMBER(SEARCH("Statistical Report", AA232))), FALSE,    IF(OR(COUNTIF(AA233,"*"&amp;all_speakers&amp;"*")), TRUE, FALSE)))</f>
        <v>0</v>
      </c>
    </row>
    <row r="234" spans="13:28" ht="14.45" customHeight="1">
      <c r="M234" s="2" t="s">
        <v>133</v>
      </c>
      <c r="O234" s="2"/>
      <c r="Q234" s="2" t="s">
        <v>8</v>
      </c>
      <c r="S234" s="2" t="s">
        <v>25</v>
      </c>
      <c r="T234" s="3" t="str">
        <f t="shared" si="4"/>
        <v>-</v>
      </c>
      <c r="U234" s="2" t="s">
        <v>19</v>
      </c>
      <c r="Z234" s="2"/>
      <c r="AA234" s="8"/>
      <c r="AB234" s="5" t="b" cm="1">
        <f t="array" ref="AB234">IF( AA234=AA233, FALSE, IF(OR( ISNUMBER(SEARCH("Sustaining of Church",AA233)), ISNUMBER(SEARCH("Church Audit", AA233)), ISNUMBER(SEARCH("Statistical Report", AA233))), FALSE,    IF(OR(COUNTIF(AA234,"*"&amp;all_speakers&amp;"*")), TRUE, FALSE)))</f>
        <v>0</v>
      </c>
    </row>
    <row r="235" spans="13:28" ht="14.45" customHeight="1">
      <c r="M235" s="2" t="s">
        <v>133</v>
      </c>
      <c r="O235" s="2"/>
      <c r="Q235" s="2" t="s">
        <v>8</v>
      </c>
      <c r="S235" s="2" t="s">
        <v>25</v>
      </c>
      <c r="T235" s="3" t="str">
        <f t="shared" si="4"/>
        <v>-</v>
      </c>
      <c r="U235" s="2" t="s">
        <v>19</v>
      </c>
      <c r="Z235" s="2"/>
      <c r="AA235" s="8"/>
      <c r="AB235" s="5" t="b" cm="1">
        <f t="array" ref="AB235">IF( AA235=AA234, FALSE, IF(OR( ISNUMBER(SEARCH("Sustaining of Church",AA234)), ISNUMBER(SEARCH("Church Audit", AA234)), ISNUMBER(SEARCH("Statistical Report", AA234))), FALSE,    IF(OR(COUNTIF(AA235,"*"&amp;all_speakers&amp;"*")), TRUE, FALSE)))</f>
        <v>0</v>
      </c>
    </row>
    <row r="236" spans="13:28" ht="14.45" customHeight="1">
      <c r="M236" s="2" t="s">
        <v>133</v>
      </c>
      <c r="O236" s="2"/>
      <c r="Q236" s="2" t="s">
        <v>8</v>
      </c>
      <c r="S236" s="2" t="s">
        <v>25</v>
      </c>
      <c r="T236" s="3" t="str">
        <f t="shared" si="4"/>
        <v>-</v>
      </c>
      <c r="U236" s="2" t="s">
        <v>19</v>
      </c>
      <c r="Z236" s="2"/>
      <c r="AA236" s="8"/>
      <c r="AB236" s="5" t="b" cm="1">
        <f t="array" ref="AB236">IF( AA236=AA235, FALSE, IF(OR( ISNUMBER(SEARCH("Sustaining of Church",AA235)), ISNUMBER(SEARCH("Church Audit", AA235)), ISNUMBER(SEARCH("Statistical Report", AA235))), FALSE,    IF(OR(COUNTIF(AA236,"*"&amp;all_speakers&amp;"*")), TRUE, FALSE)))</f>
        <v>0</v>
      </c>
    </row>
    <row r="237" spans="13:28" ht="14.45" customHeight="1">
      <c r="M237" s="2" t="s">
        <v>133</v>
      </c>
      <c r="O237" s="2"/>
      <c r="Q237" s="2" t="s">
        <v>8</v>
      </c>
      <c r="S237" s="2" t="s">
        <v>25</v>
      </c>
      <c r="T237" s="3" t="str">
        <f t="shared" si="4"/>
        <v>-</v>
      </c>
      <c r="U237" s="2" t="s">
        <v>19</v>
      </c>
      <c r="Z237" s="2"/>
      <c r="AA237" s="8"/>
      <c r="AB237" s="5" t="b" cm="1">
        <f t="array" ref="AB237">IF( AA237=AA236, FALSE, IF(OR( ISNUMBER(SEARCH("Sustaining of Church",AA236)), ISNUMBER(SEARCH("Church Audit", AA236)), ISNUMBER(SEARCH("Statistical Report", AA236))), FALSE,    IF(OR(COUNTIF(AA237,"*"&amp;all_speakers&amp;"*")), TRUE, FALSE)))</f>
        <v>0</v>
      </c>
    </row>
    <row r="238" spans="13:28" ht="14.45" customHeight="1">
      <c r="M238" s="2" t="s">
        <v>133</v>
      </c>
      <c r="O238" s="2"/>
      <c r="Q238" s="2" t="s">
        <v>8</v>
      </c>
      <c r="S238" s="2" t="s">
        <v>25</v>
      </c>
      <c r="T238" s="3" t="str">
        <f t="shared" si="4"/>
        <v>-</v>
      </c>
      <c r="U238" s="2" t="s">
        <v>19</v>
      </c>
      <c r="Z238" s="2"/>
      <c r="AA238" s="8"/>
      <c r="AB238" s="5" t="b" cm="1">
        <f t="array" ref="AB238">IF( AA238=AA237, FALSE, IF(OR( ISNUMBER(SEARCH("Sustaining of Church",AA237)), ISNUMBER(SEARCH("Church Audit", AA237)), ISNUMBER(SEARCH("Statistical Report", AA237))), FALSE,    IF(OR(COUNTIF(AA238,"*"&amp;all_speakers&amp;"*")), TRUE, FALSE)))</f>
        <v>0</v>
      </c>
    </row>
    <row r="239" spans="13:28" ht="14.45" customHeight="1">
      <c r="M239" s="2" t="s">
        <v>133</v>
      </c>
      <c r="O239" s="2"/>
      <c r="Q239" s="2" t="s">
        <v>8</v>
      </c>
      <c r="S239" s="2" t="s">
        <v>25</v>
      </c>
      <c r="T239" s="3" t="str">
        <f t="shared" si="4"/>
        <v>-</v>
      </c>
      <c r="U239" s="2" t="s">
        <v>19</v>
      </c>
      <c r="Z239" s="2"/>
      <c r="AA239" s="8"/>
      <c r="AB239" s="5" t="b" cm="1">
        <f t="array" ref="AB239">IF( AA239=AA238, FALSE, IF(OR( ISNUMBER(SEARCH("Sustaining of Church",AA238)), ISNUMBER(SEARCH("Church Audit", AA238)), ISNUMBER(SEARCH("Statistical Report", AA238))), FALSE,    IF(OR(COUNTIF(AA239,"*"&amp;all_speakers&amp;"*")), TRUE, FALSE)))</f>
        <v>0</v>
      </c>
    </row>
    <row r="240" spans="13:28" ht="14.45" customHeight="1">
      <c r="M240" s="2" t="s">
        <v>133</v>
      </c>
      <c r="O240" s="2"/>
      <c r="Q240" s="2" t="s">
        <v>8</v>
      </c>
      <c r="S240" s="2" t="s">
        <v>25</v>
      </c>
      <c r="T240" s="3" t="str">
        <f t="shared" si="4"/>
        <v>-</v>
      </c>
      <c r="U240" s="2" t="s">
        <v>19</v>
      </c>
      <c r="Z240" s="2"/>
      <c r="AA240" s="8"/>
      <c r="AB240" s="5" t="b" cm="1">
        <f t="array" ref="AB240">IF( AA240=AA239, FALSE, IF(OR( ISNUMBER(SEARCH("Sustaining of Church",AA239)), ISNUMBER(SEARCH("Church Audit", AA239)), ISNUMBER(SEARCH("Statistical Report", AA239))), FALSE,    IF(OR(COUNTIF(AA240,"*"&amp;all_speakers&amp;"*")), TRUE, FALSE)))</f>
        <v>0</v>
      </c>
    </row>
    <row r="241" spans="13:28" ht="14.45" customHeight="1">
      <c r="M241" s="2" t="s">
        <v>133</v>
      </c>
      <c r="O241" s="2"/>
      <c r="Q241" s="2" t="s">
        <v>8</v>
      </c>
      <c r="S241" s="2" t="s">
        <v>25</v>
      </c>
      <c r="T241" s="3" t="str">
        <f t="shared" si="4"/>
        <v>-</v>
      </c>
      <c r="U241" s="2" t="s">
        <v>19</v>
      </c>
      <c r="Z241" s="2"/>
      <c r="AA241" s="8"/>
      <c r="AB241" s="5" t="b" cm="1">
        <f t="array" ref="AB241">IF( AA241=AA240, FALSE, IF(OR( ISNUMBER(SEARCH("Sustaining of Church",AA240)), ISNUMBER(SEARCH("Church Audit", AA240)), ISNUMBER(SEARCH("Statistical Report", AA240))), FALSE,    IF(OR(COUNTIF(AA241,"*"&amp;all_speakers&amp;"*")), TRUE, FALSE)))</f>
        <v>0</v>
      </c>
    </row>
    <row r="242" spans="13:28" ht="14.45" customHeight="1">
      <c r="M242" s="2" t="s">
        <v>133</v>
      </c>
      <c r="O242" s="2"/>
      <c r="Q242" s="2" t="s">
        <v>8</v>
      </c>
      <c r="S242" s="2" t="s">
        <v>25</v>
      </c>
      <c r="T242" s="3" t="str">
        <f t="shared" si="4"/>
        <v>-</v>
      </c>
      <c r="U242" s="2" t="s">
        <v>19</v>
      </c>
      <c r="Z242" s="2"/>
      <c r="AA242" s="8"/>
      <c r="AB242" s="5" t="b" cm="1">
        <f t="array" ref="AB242">IF( AA242=AA241, FALSE, IF(OR( ISNUMBER(SEARCH("Sustaining of Church",AA241)), ISNUMBER(SEARCH("Church Audit", AA241)), ISNUMBER(SEARCH("Statistical Report", AA241))), FALSE,    IF(OR(COUNTIF(AA242,"*"&amp;all_speakers&amp;"*")), TRUE, FALSE)))</f>
        <v>0</v>
      </c>
    </row>
    <row r="243" spans="13:28" ht="14.45" customHeight="1">
      <c r="M243" s="2" t="s">
        <v>133</v>
      </c>
      <c r="O243" s="2"/>
      <c r="Q243" s="2" t="s">
        <v>8</v>
      </c>
      <c r="S243" s="2" t="s">
        <v>25</v>
      </c>
      <c r="T243" s="3" t="str">
        <f t="shared" si="4"/>
        <v>-</v>
      </c>
      <c r="U243" s="2" t="s">
        <v>19</v>
      </c>
      <c r="Z243" s="2"/>
      <c r="AA243" s="8"/>
      <c r="AB243" s="5" t="b" cm="1">
        <f t="array" ref="AB243">IF( AA243=AA242, FALSE, IF(OR( ISNUMBER(SEARCH("Sustaining of Church",AA242)), ISNUMBER(SEARCH("Church Audit", AA242)), ISNUMBER(SEARCH("Statistical Report", AA242))), FALSE,    IF(OR(COUNTIF(AA243,"*"&amp;all_speakers&amp;"*")), TRUE, FALSE)))</f>
        <v>0</v>
      </c>
    </row>
    <row r="244" spans="13:28" ht="14.45" customHeight="1">
      <c r="M244" s="2" t="s">
        <v>133</v>
      </c>
      <c r="O244" s="2"/>
      <c r="Q244" s="2" t="s">
        <v>8</v>
      </c>
      <c r="S244" s="2" t="s">
        <v>25</v>
      </c>
      <c r="T244" s="3" t="str">
        <f t="shared" si="4"/>
        <v>-</v>
      </c>
      <c r="U244" s="2" t="s">
        <v>19</v>
      </c>
      <c r="Z244" s="2"/>
      <c r="AA244" s="8"/>
      <c r="AB244" s="5" t="b" cm="1">
        <f t="array" ref="AB244">IF( AA244=AA243, FALSE, IF(OR( ISNUMBER(SEARCH("Sustaining of Church",AA243)), ISNUMBER(SEARCH("Church Audit", AA243)), ISNUMBER(SEARCH("Statistical Report", AA243))), FALSE,    IF(OR(COUNTIF(AA244,"*"&amp;all_speakers&amp;"*")), TRUE, FALSE)))</f>
        <v>0</v>
      </c>
    </row>
    <row r="245" spans="13:28" ht="14.45" customHeight="1">
      <c r="M245" s="2" t="s">
        <v>133</v>
      </c>
      <c r="O245" s="2"/>
      <c r="Q245" s="2" t="s">
        <v>8</v>
      </c>
      <c r="S245" s="2" t="s">
        <v>25</v>
      </c>
      <c r="T245" s="3" t="str">
        <f t="shared" si="4"/>
        <v>-</v>
      </c>
      <c r="U245" s="2" t="s">
        <v>19</v>
      </c>
      <c r="Z245" s="2"/>
      <c r="AA245" s="8"/>
      <c r="AB245" s="5" t="b" cm="1">
        <f t="array" ref="AB245">IF( AA245=AA244, FALSE, IF(OR( ISNUMBER(SEARCH("Sustaining of Church",AA244)), ISNUMBER(SEARCH("Church Audit", AA244)), ISNUMBER(SEARCH("Statistical Report", AA244))), FALSE,    IF(OR(COUNTIF(AA245,"*"&amp;all_speakers&amp;"*")), TRUE, FALSE)))</f>
        <v>0</v>
      </c>
    </row>
    <row r="246" spans="13:28" ht="14.45" customHeight="1">
      <c r="M246" s="2" t="s">
        <v>133</v>
      </c>
      <c r="O246" s="2"/>
      <c r="Q246" s="2" t="s">
        <v>8</v>
      </c>
      <c r="S246" s="2" t="s">
        <v>25</v>
      </c>
      <c r="T246" s="3" t="str">
        <f t="shared" si="4"/>
        <v>-</v>
      </c>
      <c r="U246" s="2" t="s">
        <v>19</v>
      </c>
      <c r="Z246" s="2"/>
      <c r="AA246" s="8"/>
      <c r="AB246" s="5" t="b" cm="1">
        <f t="array" ref="AB246">IF( AA246=AA245, FALSE, IF(OR( ISNUMBER(SEARCH("Sustaining of Church",AA245)), ISNUMBER(SEARCH("Church Audit", AA245)), ISNUMBER(SEARCH("Statistical Report", AA245))), FALSE,    IF(OR(COUNTIF(AA246,"*"&amp;all_speakers&amp;"*")), TRUE, FALSE)))</f>
        <v>0</v>
      </c>
    </row>
    <row r="247" spans="13:28" ht="14.45" customHeight="1">
      <c r="M247" s="2" t="s">
        <v>133</v>
      </c>
      <c r="O247" s="2"/>
      <c r="Q247" s="2" t="s">
        <v>8</v>
      </c>
      <c r="S247" s="2" t="s">
        <v>25</v>
      </c>
      <c r="T247" s="3" t="str">
        <f t="shared" si="4"/>
        <v>-</v>
      </c>
      <c r="U247" s="2" t="s">
        <v>19</v>
      </c>
      <c r="Z247" s="2"/>
      <c r="AA247" s="8"/>
      <c r="AB247" s="5" t="b" cm="1">
        <f t="array" ref="AB247">IF( AA247=AA246, FALSE, IF(OR( ISNUMBER(SEARCH("Sustaining of Church",AA246)), ISNUMBER(SEARCH("Church Audit", AA246)), ISNUMBER(SEARCH("Statistical Report", AA246))), FALSE,    IF(OR(COUNTIF(AA247,"*"&amp;all_speakers&amp;"*")), TRUE, FALSE)))</f>
        <v>0</v>
      </c>
    </row>
    <row r="248" spans="13:28" ht="14.45" customHeight="1">
      <c r="M248" s="2" t="s">
        <v>133</v>
      </c>
      <c r="O248" s="2"/>
      <c r="Q248" s="2" t="s">
        <v>8</v>
      </c>
      <c r="S248" s="2" t="s">
        <v>25</v>
      </c>
      <c r="T248" s="3" t="str">
        <f t="shared" si="4"/>
        <v>-</v>
      </c>
      <c r="U248" s="2" t="s">
        <v>19</v>
      </c>
      <c r="Z248" s="2"/>
      <c r="AA248" s="8"/>
      <c r="AB248" s="5" t="b" cm="1">
        <f t="array" ref="AB248">IF( AA248=AA247, FALSE, IF(OR( ISNUMBER(SEARCH("Sustaining of Church",AA247)), ISNUMBER(SEARCH("Church Audit", AA247)), ISNUMBER(SEARCH("Statistical Report", AA247))), FALSE,    IF(OR(COUNTIF(AA248,"*"&amp;all_speakers&amp;"*")), TRUE, FALSE)))</f>
        <v>0</v>
      </c>
    </row>
    <row r="249" spans="13:28" ht="14.45" customHeight="1">
      <c r="M249" s="2" t="s">
        <v>133</v>
      </c>
      <c r="O249" s="2"/>
      <c r="Q249" s="2" t="s">
        <v>8</v>
      </c>
      <c r="S249" s="2" t="s">
        <v>25</v>
      </c>
      <c r="T249" s="3" t="str">
        <f t="shared" si="4"/>
        <v>-</v>
      </c>
      <c r="U249" s="2" t="s">
        <v>19</v>
      </c>
      <c r="Z249" s="2"/>
      <c r="AA249" s="8"/>
      <c r="AB249" s="5" t="b" cm="1">
        <f t="array" ref="AB249">IF( AA249=AA248, FALSE, IF(OR( ISNUMBER(SEARCH("Sustaining of Church",AA248)), ISNUMBER(SEARCH("Church Audit", AA248)), ISNUMBER(SEARCH("Statistical Report", AA248))), FALSE,    IF(OR(COUNTIF(AA249,"*"&amp;all_speakers&amp;"*")), TRUE, FALSE)))</f>
        <v>0</v>
      </c>
    </row>
    <row r="250" spans="13:28" ht="14.45" customHeight="1">
      <c r="M250" s="2" t="s">
        <v>133</v>
      </c>
      <c r="O250" s="2"/>
      <c r="Q250" s="2" t="s">
        <v>8</v>
      </c>
      <c r="S250" s="2" t="s">
        <v>25</v>
      </c>
      <c r="T250" s="3" t="str">
        <f t="shared" si="4"/>
        <v>-</v>
      </c>
      <c r="U250" s="2" t="s">
        <v>19</v>
      </c>
      <c r="Z250" s="2"/>
      <c r="AA250" s="8"/>
      <c r="AB250" s="5" t="b" cm="1">
        <f t="array" ref="AB250">IF( AA250=AA249, FALSE, IF(OR( ISNUMBER(SEARCH("Sustaining of Church",AA249)), ISNUMBER(SEARCH("Church Audit", AA249)), ISNUMBER(SEARCH("Statistical Report", AA249))), FALSE,    IF(OR(COUNTIF(AA250,"*"&amp;all_speakers&amp;"*")), TRUE, FALSE)))</f>
        <v>0</v>
      </c>
    </row>
    <row r="251" spans="13:28" ht="14.45" customHeight="1">
      <c r="M251" s="2" t="s">
        <v>133</v>
      </c>
      <c r="O251" s="2"/>
      <c r="Q251" s="2" t="s">
        <v>8</v>
      </c>
      <c r="S251" s="2" t="s">
        <v>25</v>
      </c>
      <c r="T251" s="3" t="str">
        <f t="shared" si="4"/>
        <v>-</v>
      </c>
      <c r="U251" s="2" t="s">
        <v>19</v>
      </c>
      <c r="Z251" s="2"/>
      <c r="AA251" s="8"/>
      <c r="AB251" s="5" t="b" cm="1">
        <f t="array" ref="AB251">IF( AA251=AA250, FALSE, IF(OR( ISNUMBER(SEARCH("Sustaining of Church",AA250)), ISNUMBER(SEARCH("Church Audit", AA250)), ISNUMBER(SEARCH("Statistical Report", AA250))), FALSE,    IF(OR(COUNTIF(AA251,"*"&amp;all_speakers&amp;"*")), TRUE, FALSE)))</f>
        <v>0</v>
      </c>
    </row>
    <row r="252" spans="13:28" ht="14.45" customHeight="1">
      <c r="M252" s="2" t="s">
        <v>133</v>
      </c>
      <c r="O252" s="2"/>
      <c r="Q252" s="2" t="s">
        <v>8</v>
      </c>
      <c r="S252" s="2" t="s">
        <v>25</v>
      </c>
      <c r="T252" s="3" t="str">
        <f t="shared" si="4"/>
        <v>-</v>
      </c>
      <c r="U252" s="2" t="s">
        <v>19</v>
      </c>
      <c r="Z252" s="2"/>
      <c r="AA252" s="8"/>
      <c r="AB252" s="5" t="b" cm="1">
        <f t="array" ref="AB252">IF( AA252=AA251, FALSE, IF(OR( ISNUMBER(SEARCH("Sustaining of Church",AA251)), ISNUMBER(SEARCH("Church Audit", AA251)), ISNUMBER(SEARCH("Statistical Report", AA251))), FALSE,    IF(OR(COUNTIF(AA252,"*"&amp;all_speakers&amp;"*")), TRUE, FALSE)))</f>
        <v>0</v>
      </c>
    </row>
    <row r="253" spans="13:28" ht="14.45" customHeight="1">
      <c r="M253" s="2" t="s">
        <v>133</v>
      </c>
      <c r="O253" s="2"/>
      <c r="Q253" s="2" t="s">
        <v>8</v>
      </c>
      <c r="S253" s="2" t="s">
        <v>25</v>
      </c>
      <c r="T253" s="3" t="str">
        <f t="shared" si="4"/>
        <v>-</v>
      </c>
      <c r="U253" s="2" t="s">
        <v>19</v>
      </c>
      <c r="Z253" s="2"/>
      <c r="AA253" s="8"/>
      <c r="AB253" s="5" t="b" cm="1">
        <f t="array" ref="AB253">IF( AA253=AA252, FALSE, IF(OR( ISNUMBER(SEARCH("Sustaining of Church",AA252)), ISNUMBER(SEARCH("Church Audit", AA252)), ISNUMBER(SEARCH("Statistical Report", AA252))), FALSE,    IF(OR(COUNTIF(AA253,"*"&amp;all_speakers&amp;"*")), TRUE, FALSE)))</f>
        <v>0</v>
      </c>
    </row>
    <row r="254" spans="13:28" ht="14.45" customHeight="1">
      <c r="M254" s="2" t="s">
        <v>133</v>
      </c>
      <c r="O254" s="2"/>
      <c r="Q254" s="2" t="s">
        <v>8</v>
      </c>
      <c r="S254" s="2" t="s">
        <v>25</v>
      </c>
      <c r="T254" s="3" t="str">
        <f t="shared" si="4"/>
        <v>-</v>
      </c>
      <c r="U254" s="2" t="s">
        <v>19</v>
      </c>
      <c r="Z254" s="2"/>
      <c r="AA254" s="8"/>
      <c r="AB254" s="5" t="b" cm="1">
        <f t="array" ref="AB254">IF( AA254=AA253, FALSE, IF(OR( ISNUMBER(SEARCH("Sustaining of Church",AA253)), ISNUMBER(SEARCH("Church Audit", AA253)), ISNUMBER(SEARCH("Statistical Report", AA253))), FALSE,    IF(OR(COUNTIF(AA254,"*"&amp;all_speakers&amp;"*")), TRUE, FALSE)))</f>
        <v>0</v>
      </c>
    </row>
    <row r="255" spans="13:28" ht="14.45" customHeight="1">
      <c r="M255" s="2" t="s">
        <v>133</v>
      </c>
      <c r="O255" s="2"/>
      <c r="Q255" s="2" t="s">
        <v>8</v>
      </c>
      <c r="S255" s="2" t="s">
        <v>25</v>
      </c>
      <c r="T255" s="3" t="str">
        <f t="shared" si="4"/>
        <v>-</v>
      </c>
      <c r="U255" s="2" t="s">
        <v>19</v>
      </c>
      <c r="Z255" s="2"/>
      <c r="AA255" s="8"/>
      <c r="AB255" s="5" t="b" cm="1">
        <f t="array" ref="AB255">IF( AA255=AA254, FALSE, IF(OR( ISNUMBER(SEARCH("Sustaining of Church",AA254)), ISNUMBER(SEARCH("Church Audit", AA254)), ISNUMBER(SEARCH("Statistical Report", AA254))), FALSE,    IF(OR(COUNTIF(AA255,"*"&amp;all_speakers&amp;"*")), TRUE, FALSE)))</f>
        <v>0</v>
      </c>
    </row>
    <row r="256" spans="13:28" ht="14.45" customHeight="1">
      <c r="M256" s="2" t="s">
        <v>133</v>
      </c>
      <c r="O256" s="2"/>
      <c r="Q256" s="2" t="s">
        <v>8</v>
      </c>
      <c r="S256" s="2" t="s">
        <v>25</v>
      </c>
      <c r="T256" s="3" t="str">
        <f t="shared" si="4"/>
        <v>-</v>
      </c>
      <c r="U256" s="2" t="s">
        <v>19</v>
      </c>
      <c r="Z256" s="2"/>
      <c r="AA256" s="8"/>
      <c r="AB256" s="5" t="b" cm="1">
        <f t="array" ref="AB256">IF( AA256=AA255, FALSE, IF(OR( ISNUMBER(SEARCH("Sustaining of Church",AA255)), ISNUMBER(SEARCH("Church Audit", AA255)), ISNUMBER(SEARCH("Statistical Report", AA255))), FALSE,    IF(OR(COUNTIF(AA256,"*"&amp;all_speakers&amp;"*")), TRUE, FALSE)))</f>
        <v>0</v>
      </c>
    </row>
    <row r="257" spans="13:28" ht="14.45" customHeight="1">
      <c r="M257" s="2" t="s">
        <v>133</v>
      </c>
      <c r="O257" s="2"/>
      <c r="Q257" s="2" t="s">
        <v>8</v>
      </c>
      <c r="S257" s="2" t="s">
        <v>25</v>
      </c>
      <c r="T257" s="3" t="str">
        <f t="shared" si="4"/>
        <v>-</v>
      </c>
      <c r="U257" s="2" t="s">
        <v>19</v>
      </c>
      <c r="Z257" s="2"/>
      <c r="AA257" s="8"/>
      <c r="AB257" s="5" t="b" cm="1">
        <f t="array" ref="AB257">IF( AA257=AA256, FALSE, IF(OR( ISNUMBER(SEARCH("Sustaining of Church",AA256)), ISNUMBER(SEARCH("Church Audit", AA256)), ISNUMBER(SEARCH("Statistical Report", AA256))), FALSE,    IF(OR(COUNTIF(AA257,"*"&amp;all_speakers&amp;"*")), TRUE, FALSE)))</f>
        <v>0</v>
      </c>
    </row>
    <row r="258" spans="13:28" ht="14.45" customHeight="1">
      <c r="M258" s="2" t="s">
        <v>133</v>
      </c>
      <c r="O258" s="2"/>
      <c r="Q258" s="2" t="s">
        <v>8</v>
      </c>
      <c r="S258" s="2" t="s">
        <v>25</v>
      </c>
      <c r="T258" s="3" t="str">
        <f t="shared" si="4"/>
        <v>-</v>
      </c>
      <c r="U258" s="2" t="s">
        <v>19</v>
      </c>
      <c r="Z258" s="2"/>
      <c r="AA258" s="8"/>
      <c r="AB258" s="5" t="b" cm="1">
        <f t="array" ref="AB258">IF( AA258=AA257, FALSE, IF(OR( ISNUMBER(SEARCH("Sustaining of Church",AA257)), ISNUMBER(SEARCH("Church Audit", AA257)), ISNUMBER(SEARCH("Statistical Report", AA257))), FALSE,    IF(OR(COUNTIF(AA258,"*"&amp;all_speakers&amp;"*")), TRUE, FALSE)))</f>
        <v>0</v>
      </c>
    </row>
    <row r="259" spans="13:28" ht="14.45" customHeight="1">
      <c r="M259" s="2" t="s">
        <v>133</v>
      </c>
      <c r="O259" s="2"/>
      <c r="Q259" s="2" t="s">
        <v>8</v>
      </c>
      <c r="S259" s="2" t="s">
        <v>25</v>
      </c>
      <c r="T259" s="3" t="str">
        <f t="shared" si="4"/>
        <v>-</v>
      </c>
      <c r="U259" s="2" t="s">
        <v>19</v>
      </c>
      <c r="Z259" s="2"/>
      <c r="AA259" s="8"/>
      <c r="AB259" s="5" t="b" cm="1">
        <f t="array" ref="AB259">IF( AA259=AA258, FALSE, IF(OR( ISNUMBER(SEARCH("Sustaining of Church",AA258)), ISNUMBER(SEARCH("Church Audit", AA258)), ISNUMBER(SEARCH("Statistical Report", AA258))), FALSE,    IF(OR(COUNTIF(AA259,"*"&amp;all_speakers&amp;"*")), TRUE, FALSE)))</f>
        <v>0</v>
      </c>
    </row>
    <row r="260" spans="13:28" ht="14.45" customHeight="1">
      <c r="M260" s="2" t="s">
        <v>133</v>
      </c>
      <c r="O260" s="2"/>
      <c r="Q260" s="2" t="s">
        <v>8</v>
      </c>
      <c r="S260" s="2" t="s">
        <v>25</v>
      </c>
      <c r="T260" s="3" t="str">
        <f t="shared" ref="T260:T323" si="5" xml:space="preserve"> IF( ISBLANK(N260), "-",N260)</f>
        <v>-</v>
      </c>
      <c r="U260" s="2" t="s">
        <v>19</v>
      </c>
      <c r="Z260" s="2"/>
      <c r="AA260" s="8"/>
      <c r="AB260" s="5" t="b" cm="1">
        <f t="array" ref="AB260">IF( AA260=AA259, FALSE, IF(OR( ISNUMBER(SEARCH("Sustaining of Church",AA259)), ISNUMBER(SEARCH("Church Audit", AA259)), ISNUMBER(SEARCH("Statistical Report", AA259))), FALSE,    IF(OR(COUNTIF(AA260,"*"&amp;all_speakers&amp;"*")), TRUE, FALSE)))</f>
        <v>0</v>
      </c>
    </row>
    <row r="261" spans="13:28" ht="14.45" customHeight="1">
      <c r="M261" s="2" t="s">
        <v>133</v>
      </c>
      <c r="O261" s="2"/>
      <c r="Q261" s="2" t="s">
        <v>8</v>
      </c>
      <c r="S261" s="2" t="s">
        <v>25</v>
      </c>
      <c r="T261" s="3" t="str">
        <f t="shared" si="5"/>
        <v>-</v>
      </c>
      <c r="U261" s="2" t="s">
        <v>19</v>
      </c>
      <c r="Z261" s="2"/>
      <c r="AA261" s="8"/>
      <c r="AB261" s="5" t="b" cm="1">
        <f t="array" ref="AB261">IF( AA261=AA260, FALSE, IF(OR( ISNUMBER(SEARCH("Sustaining of Church",AA260)), ISNUMBER(SEARCH("Church Audit", AA260)), ISNUMBER(SEARCH("Statistical Report", AA260))), FALSE,    IF(OR(COUNTIF(AA261,"*"&amp;all_speakers&amp;"*")), TRUE, FALSE)))</f>
        <v>0</v>
      </c>
    </row>
    <row r="262" spans="13:28" ht="14.45" customHeight="1">
      <c r="M262" s="2" t="s">
        <v>133</v>
      </c>
      <c r="O262" s="2"/>
      <c r="Q262" s="2" t="s">
        <v>8</v>
      </c>
      <c r="S262" s="2" t="s">
        <v>25</v>
      </c>
      <c r="T262" s="3" t="str">
        <f t="shared" si="5"/>
        <v>-</v>
      </c>
      <c r="U262" s="2" t="s">
        <v>19</v>
      </c>
      <c r="Z262" s="2"/>
      <c r="AA262" s="8"/>
      <c r="AB262" s="5" t="b" cm="1">
        <f t="array" ref="AB262">IF( AA262=AA261, FALSE, IF(OR( ISNUMBER(SEARCH("Sustaining of Church",AA261)), ISNUMBER(SEARCH("Church Audit", AA261)), ISNUMBER(SEARCH("Statistical Report", AA261))), FALSE,    IF(OR(COUNTIF(AA262,"*"&amp;all_speakers&amp;"*")), TRUE, FALSE)))</f>
        <v>0</v>
      </c>
    </row>
    <row r="263" spans="13:28" ht="14.45" customHeight="1">
      <c r="M263" s="2" t="s">
        <v>133</v>
      </c>
      <c r="O263" s="2"/>
      <c r="Q263" s="2" t="s">
        <v>8</v>
      </c>
      <c r="S263" s="2" t="s">
        <v>25</v>
      </c>
      <c r="T263" s="3" t="str">
        <f t="shared" si="5"/>
        <v>-</v>
      </c>
      <c r="U263" s="2" t="s">
        <v>19</v>
      </c>
      <c r="Z263" s="2"/>
      <c r="AA263" s="8"/>
      <c r="AB263" s="5" t="b" cm="1">
        <f t="array" ref="AB263">IF( AA263=AA262, FALSE, IF(OR( ISNUMBER(SEARCH("Sustaining of Church",AA262)), ISNUMBER(SEARCH("Church Audit", AA262)), ISNUMBER(SEARCH("Statistical Report", AA262))), FALSE,    IF(OR(COUNTIF(AA263,"*"&amp;all_speakers&amp;"*")), TRUE, FALSE)))</f>
        <v>0</v>
      </c>
    </row>
    <row r="264" spans="13:28" ht="14.45" customHeight="1">
      <c r="M264" s="2" t="s">
        <v>133</v>
      </c>
      <c r="O264" s="2"/>
      <c r="Q264" s="2" t="s">
        <v>8</v>
      </c>
      <c r="S264" s="2" t="s">
        <v>25</v>
      </c>
      <c r="T264" s="3" t="str">
        <f t="shared" si="5"/>
        <v>-</v>
      </c>
      <c r="U264" s="2" t="s">
        <v>19</v>
      </c>
      <c r="Z264" s="2"/>
      <c r="AA264" s="8"/>
      <c r="AB264" s="5" t="b" cm="1">
        <f t="array" ref="AB264">IF( AA264=AA263, FALSE, IF(OR( ISNUMBER(SEARCH("Sustaining of Church",AA263)), ISNUMBER(SEARCH("Church Audit", AA263)), ISNUMBER(SEARCH("Statistical Report", AA263))), FALSE,    IF(OR(COUNTIF(AA264,"*"&amp;all_speakers&amp;"*")), TRUE, FALSE)))</f>
        <v>0</v>
      </c>
    </row>
    <row r="265" spans="13:28" ht="14.45" customHeight="1">
      <c r="M265" s="2" t="s">
        <v>133</v>
      </c>
      <c r="O265" s="2"/>
      <c r="Q265" s="2" t="s">
        <v>8</v>
      </c>
      <c r="S265" s="2" t="s">
        <v>25</v>
      </c>
      <c r="T265" s="3" t="str">
        <f t="shared" si="5"/>
        <v>-</v>
      </c>
      <c r="U265" s="2" t="s">
        <v>19</v>
      </c>
      <c r="Z265" s="2"/>
      <c r="AA265" s="8"/>
      <c r="AB265" s="5" t="b" cm="1">
        <f t="array" ref="AB265">IF( AA265=AA264, FALSE, IF(OR( ISNUMBER(SEARCH("Sustaining of Church",AA264)), ISNUMBER(SEARCH("Church Audit", AA264)), ISNUMBER(SEARCH("Statistical Report", AA264))), FALSE,    IF(OR(COUNTIF(AA265,"*"&amp;all_speakers&amp;"*")), TRUE, FALSE)))</f>
        <v>0</v>
      </c>
    </row>
    <row r="266" spans="13:28" ht="14.45" customHeight="1">
      <c r="M266" s="2" t="s">
        <v>133</v>
      </c>
      <c r="O266" s="2"/>
      <c r="Q266" s="2" t="s">
        <v>8</v>
      </c>
      <c r="S266" s="2" t="s">
        <v>25</v>
      </c>
      <c r="T266" s="3" t="str">
        <f t="shared" si="5"/>
        <v>-</v>
      </c>
      <c r="U266" s="2" t="s">
        <v>19</v>
      </c>
      <c r="Z266" s="2"/>
      <c r="AA266" s="8"/>
      <c r="AB266" s="5" t="b" cm="1">
        <f t="array" ref="AB266">IF( AA266=AA265, FALSE, IF(OR( ISNUMBER(SEARCH("Sustaining of Church",AA265)), ISNUMBER(SEARCH("Church Audit", AA265)), ISNUMBER(SEARCH("Statistical Report", AA265))), FALSE,    IF(OR(COUNTIF(AA266,"*"&amp;all_speakers&amp;"*")), TRUE, FALSE)))</f>
        <v>0</v>
      </c>
    </row>
    <row r="267" spans="13:28" ht="14.45" customHeight="1">
      <c r="M267" s="2" t="s">
        <v>133</v>
      </c>
      <c r="O267" s="2"/>
      <c r="Q267" s="2" t="s">
        <v>8</v>
      </c>
      <c r="S267" s="2" t="s">
        <v>25</v>
      </c>
      <c r="T267" s="3" t="str">
        <f t="shared" si="5"/>
        <v>-</v>
      </c>
      <c r="U267" s="2" t="s">
        <v>19</v>
      </c>
      <c r="Z267" s="2"/>
      <c r="AA267" s="8"/>
      <c r="AB267" s="5" t="b" cm="1">
        <f t="array" ref="AB267">IF( AA267=AA266, FALSE, IF(OR( ISNUMBER(SEARCH("Sustaining of Church",AA266)), ISNUMBER(SEARCH("Church Audit", AA266)), ISNUMBER(SEARCH("Statistical Report", AA266))), FALSE,    IF(OR(COUNTIF(AA267,"*"&amp;all_speakers&amp;"*")), TRUE, FALSE)))</f>
        <v>0</v>
      </c>
    </row>
    <row r="268" spans="13:28" ht="14.45" customHeight="1">
      <c r="M268" s="2" t="s">
        <v>133</v>
      </c>
      <c r="O268" s="2"/>
      <c r="Q268" s="2" t="s">
        <v>8</v>
      </c>
      <c r="S268" s="2" t="s">
        <v>25</v>
      </c>
      <c r="T268" s="3" t="str">
        <f t="shared" si="5"/>
        <v>-</v>
      </c>
      <c r="U268" s="2" t="s">
        <v>19</v>
      </c>
      <c r="Z268" s="2"/>
      <c r="AA268" s="8"/>
      <c r="AB268" s="5" t="b" cm="1">
        <f t="array" ref="AB268">IF( AA268=AA267, FALSE, IF(OR( ISNUMBER(SEARCH("Sustaining of Church",AA267)), ISNUMBER(SEARCH("Church Audit", AA267)), ISNUMBER(SEARCH("Statistical Report", AA267))), FALSE,    IF(OR(COUNTIF(AA268,"*"&amp;all_speakers&amp;"*")), TRUE, FALSE)))</f>
        <v>0</v>
      </c>
    </row>
    <row r="269" spans="13:28" ht="14.45" customHeight="1">
      <c r="M269" s="2" t="s">
        <v>133</v>
      </c>
      <c r="O269" s="2"/>
      <c r="Q269" s="2" t="s">
        <v>8</v>
      </c>
      <c r="S269" s="2" t="s">
        <v>25</v>
      </c>
      <c r="T269" s="3" t="str">
        <f t="shared" si="5"/>
        <v>-</v>
      </c>
      <c r="U269" s="2" t="s">
        <v>19</v>
      </c>
      <c r="Z269" s="2"/>
      <c r="AA269" s="8"/>
      <c r="AB269" s="5" t="b" cm="1">
        <f t="array" ref="AB269">IF( AA269=AA268, FALSE, IF(OR( ISNUMBER(SEARCH("Sustaining of Church",AA268)), ISNUMBER(SEARCH("Church Audit", AA268)), ISNUMBER(SEARCH("Statistical Report", AA268))), FALSE,    IF(OR(COUNTIF(AA269,"*"&amp;all_speakers&amp;"*")), TRUE, FALSE)))</f>
        <v>0</v>
      </c>
    </row>
    <row r="270" spans="13:28" ht="14.45" customHeight="1">
      <c r="M270" s="2" t="s">
        <v>133</v>
      </c>
      <c r="O270" s="2"/>
      <c r="Q270" s="2" t="s">
        <v>8</v>
      </c>
      <c r="S270" s="2" t="s">
        <v>25</v>
      </c>
      <c r="T270" s="3" t="str">
        <f t="shared" si="5"/>
        <v>-</v>
      </c>
      <c r="U270" s="2" t="s">
        <v>19</v>
      </c>
      <c r="Z270" s="2"/>
      <c r="AA270" s="8"/>
      <c r="AB270" s="5" t="b" cm="1">
        <f t="array" ref="AB270">IF( AA270=AA269, FALSE, IF(OR( ISNUMBER(SEARCH("Sustaining of Church",AA269)), ISNUMBER(SEARCH("Church Audit", AA269)), ISNUMBER(SEARCH("Statistical Report", AA269))), FALSE,    IF(OR(COUNTIF(AA270,"*"&amp;all_speakers&amp;"*")), TRUE, FALSE)))</f>
        <v>0</v>
      </c>
    </row>
    <row r="271" spans="13:28" ht="14.45" customHeight="1">
      <c r="M271" s="2" t="s">
        <v>133</v>
      </c>
      <c r="O271" s="2"/>
      <c r="Q271" s="2" t="s">
        <v>8</v>
      </c>
      <c r="S271" s="2" t="s">
        <v>25</v>
      </c>
      <c r="T271" s="3" t="str">
        <f t="shared" si="5"/>
        <v>-</v>
      </c>
      <c r="U271" s="2" t="s">
        <v>19</v>
      </c>
      <c r="Z271" s="2"/>
      <c r="AA271" s="8"/>
      <c r="AB271" s="5" t="b" cm="1">
        <f t="array" ref="AB271">IF( AA271=AA270, FALSE, IF(OR( ISNUMBER(SEARCH("Sustaining of Church",AA270)), ISNUMBER(SEARCH("Church Audit", AA270)), ISNUMBER(SEARCH("Statistical Report", AA270))), FALSE,    IF(OR(COUNTIF(AA271,"*"&amp;all_speakers&amp;"*")), TRUE, FALSE)))</f>
        <v>0</v>
      </c>
    </row>
    <row r="272" spans="13:28" ht="14.45" customHeight="1">
      <c r="M272" s="2" t="s">
        <v>133</v>
      </c>
      <c r="O272" s="2"/>
      <c r="Q272" s="2" t="s">
        <v>8</v>
      </c>
      <c r="S272" s="2" t="s">
        <v>25</v>
      </c>
      <c r="T272" s="3" t="str">
        <f t="shared" si="5"/>
        <v>-</v>
      </c>
      <c r="U272" s="2" t="s">
        <v>19</v>
      </c>
      <c r="Z272" s="2"/>
      <c r="AA272" s="8"/>
      <c r="AB272" s="5" t="b" cm="1">
        <f t="array" ref="AB272">IF( AA272=AA271, FALSE, IF(OR( ISNUMBER(SEARCH("Sustaining of Church",AA271)), ISNUMBER(SEARCH("Church Audit", AA271)), ISNUMBER(SEARCH("Statistical Report", AA271))), FALSE,    IF(OR(COUNTIF(AA272,"*"&amp;all_speakers&amp;"*")), TRUE, FALSE)))</f>
        <v>0</v>
      </c>
    </row>
    <row r="273" spans="13:28" ht="14.45" customHeight="1">
      <c r="M273" s="2" t="s">
        <v>133</v>
      </c>
      <c r="O273" s="2"/>
      <c r="Q273" s="2" t="s">
        <v>8</v>
      </c>
      <c r="S273" s="2" t="s">
        <v>25</v>
      </c>
      <c r="T273" s="3" t="str">
        <f t="shared" si="5"/>
        <v>-</v>
      </c>
      <c r="U273" s="2" t="s">
        <v>19</v>
      </c>
      <c r="Z273" s="2"/>
      <c r="AA273" s="8"/>
      <c r="AB273" s="5" t="b" cm="1">
        <f t="array" ref="AB273">IF( AA273=AA272, FALSE, IF(OR( ISNUMBER(SEARCH("Sustaining of Church",AA272)), ISNUMBER(SEARCH("Church Audit", AA272)), ISNUMBER(SEARCH("Statistical Report", AA272))), FALSE,    IF(OR(COUNTIF(AA273,"*"&amp;all_speakers&amp;"*")), TRUE, FALSE)))</f>
        <v>0</v>
      </c>
    </row>
    <row r="274" spans="13:28" ht="14.45" customHeight="1">
      <c r="M274" s="2" t="s">
        <v>133</v>
      </c>
      <c r="O274" s="2"/>
      <c r="Q274" s="2" t="s">
        <v>8</v>
      </c>
      <c r="S274" s="2" t="s">
        <v>25</v>
      </c>
      <c r="T274" s="3" t="str">
        <f t="shared" si="5"/>
        <v>-</v>
      </c>
      <c r="U274" s="2" t="s">
        <v>19</v>
      </c>
      <c r="Z274" s="2"/>
      <c r="AA274" s="8"/>
      <c r="AB274" s="5" t="b" cm="1">
        <f t="array" ref="AB274">IF( AA274=AA273, FALSE, IF(OR( ISNUMBER(SEARCH("Sustaining of Church",AA273)), ISNUMBER(SEARCH("Church Audit", AA273)), ISNUMBER(SEARCH("Statistical Report", AA273))), FALSE,    IF(OR(COUNTIF(AA274,"*"&amp;all_speakers&amp;"*")), TRUE, FALSE)))</f>
        <v>0</v>
      </c>
    </row>
    <row r="275" spans="13:28" ht="14.45" customHeight="1">
      <c r="M275" s="2" t="s">
        <v>133</v>
      </c>
      <c r="O275" s="2"/>
      <c r="Q275" s="2" t="s">
        <v>8</v>
      </c>
      <c r="S275" s="2" t="s">
        <v>25</v>
      </c>
      <c r="T275" s="3" t="str">
        <f t="shared" si="5"/>
        <v>-</v>
      </c>
      <c r="U275" s="2" t="s">
        <v>19</v>
      </c>
      <c r="Z275" s="2"/>
      <c r="AA275" s="8"/>
      <c r="AB275" s="5" t="b" cm="1">
        <f t="array" ref="AB275">IF( AA275=AA274, FALSE, IF(OR( ISNUMBER(SEARCH("Sustaining of Church",AA274)), ISNUMBER(SEARCH("Church Audit", AA274)), ISNUMBER(SEARCH("Statistical Report", AA274))), FALSE,    IF(OR(COUNTIF(AA275,"*"&amp;all_speakers&amp;"*")), TRUE, FALSE)))</f>
        <v>0</v>
      </c>
    </row>
    <row r="276" spans="13:28" ht="14.45" customHeight="1">
      <c r="M276" s="2" t="s">
        <v>133</v>
      </c>
      <c r="O276" s="2"/>
      <c r="Q276" s="2" t="s">
        <v>8</v>
      </c>
      <c r="S276" s="2" t="s">
        <v>25</v>
      </c>
      <c r="T276" s="3" t="str">
        <f t="shared" si="5"/>
        <v>-</v>
      </c>
      <c r="U276" s="2" t="s">
        <v>19</v>
      </c>
      <c r="Z276" s="2"/>
      <c r="AA276" s="8"/>
      <c r="AB276" s="5" t="b" cm="1">
        <f t="array" ref="AB276">IF( AA276=AA275, FALSE, IF(OR( ISNUMBER(SEARCH("Sustaining of Church",AA275)), ISNUMBER(SEARCH("Church Audit", AA275)), ISNUMBER(SEARCH("Statistical Report", AA275))), FALSE,    IF(OR(COUNTIF(AA276,"*"&amp;all_speakers&amp;"*")), TRUE, FALSE)))</f>
        <v>0</v>
      </c>
    </row>
    <row r="277" spans="13:28" ht="14.45" customHeight="1">
      <c r="M277" s="2" t="s">
        <v>133</v>
      </c>
      <c r="O277" s="2"/>
      <c r="Q277" s="2" t="s">
        <v>8</v>
      </c>
      <c r="S277" s="2" t="s">
        <v>25</v>
      </c>
      <c r="T277" s="3" t="str">
        <f t="shared" si="5"/>
        <v>-</v>
      </c>
      <c r="U277" s="2" t="s">
        <v>19</v>
      </c>
      <c r="Z277" s="2"/>
      <c r="AA277" s="8"/>
      <c r="AB277" s="5" t="b" cm="1">
        <f t="array" ref="AB277">IF( AA277=AA276, FALSE, IF(OR( ISNUMBER(SEARCH("Sustaining of Church",AA276)), ISNUMBER(SEARCH("Church Audit", AA276)), ISNUMBER(SEARCH("Statistical Report", AA276))), FALSE,    IF(OR(COUNTIF(AA277,"*"&amp;all_speakers&amp;"*")), TRUE, FALSE)))</f>
        <v>0</v>
      </c>
    </row>
    <row r="278" spans="13:28" ht="14.45" customHeight="1">
      <c r="M278" s="2" t="s">
        <v>133</v>
      </c>
      <c r="O278" s="2"/>
      <c r="Q278" s="2" t="s">
        <v>8</v>
      </c>
      <c r="S278" s="2" t="s">
        <v>25</v>
      </c>
      <c r="T278" s="3" t="str">
        <f t="shared" si="5"/>
        <v>-</v>
      </c>
      <c r="U278" s="2" t="s">
        <v>19</v>
      </c>
      <c r="Z278" s="2"/>
      <c r="AA278" s="8"/>
      <c r="AB278" s="5" t="b" cm="1">
        <f t="array" ref="AB278">IF( AA278=AA277, FALSE, IF(OR( ISNUMBER(SEARCH("Sustaining of Church",AA277)), ISNUMBER(SEARCH("Church Audit", AA277)), ISNUMBER(SEARCH("Statistical Report", AA277))), FALSE,    IF(OR(COUNTIF(AA278,"*"&amp;all_speakers&amp;"*")), TRUE, FALSE)))</f>
        <v>0</v>
      </c>
    </row>
    <row r="279" spans="13:28" ht="14.45" customHeight="1">
      <c r="M279" s="2" t="s">
        <v>133</v>
      </c>
      <c r="O279" s="2"/>
      <c r="Q279" s="2" t="s">
        <v>8</v>
      </c>
      <c r="S279" s="2" t="s">
        <v>25</v>
      </c>
      <c r="T279" s="3" t="str">
        <f t="shared" si="5"/>
        <v>-</v>
      </c>
      <c r="U279" s="2" t="s">
        <v>19</v>
      </c>
      <c r="Z279" s="2"/>
      <c r="AA279" s="8"/>
      <c r="AB279" s="5" t="b" cm="1">
        <f t="array" ref="AB279">IF( AA279=AA278, FALSE, IF(OR( ISNUMBER(SEARCH("Sustaining of Church",AA278)), ISNUMBER(SEARCH("Church Audit", AA278)), ISNUMBER(SEARCH("Statistical Report", AA278))), FALSE,    IF(OR(COUNTIF(AA279,"*"&amp;all_speakers&amp;"*")), TRUE, FALSE)))</f>
        <v>0</v>
      </c>
    </row>
    <row r="280" spans="13:28" ht="14.45" customHeight="1">
      <c r="M280" s="2" t="s">
        <v>133</v>
      </c>
      <c r="O280" s="2"/>
      <c r="Q280" s="2" t="s">
        <v>8</v>
      </c>
      <c r="S280" s="2" t="s">
        <v>25</v>
      </c>
      <c r="T280" s="3" t="str">
        <f t="shared" si="5"/>
        <v>-</v>
      </c>
      <c r="U280" s="2" t="s">
        <v>19</v>
      </c>
      <c r="Z280" s="2"/>
      <c r="AA280" s="8"/>
      <c r="AB280" s="5" t="b" cm="1">
        <f t="array" ref="AB280">IF( AA280=AA279, FALSE, IF(OR( ISNUMBER(SEARCH("Sustaining of Church",AA279)), ISNUMBER(SEARCH("Church Audit", AA279)), ISNUMBER(SEARCH("Statistical Report", AA279))), FALSE,    IF(OR(COUNTIF(AA280,"*"&amp;all_speakers&amp;"*")), TRUE, FALSE)))</f>
        <v>0</v>
      </c>
    </row>
    <row r="281" spans="13:28" ht="14.45" customHeight="1">
      <c r="M281" s="2" t="s">
        <v>133</v>
      </c>
      <c r="O281" s="2"/>
      <c r="Q281" s="2" t="s">
        <v>8</v>
      </c>
      <c r="S281" s="2" t="s">
        <v>25</v>
      </c>
      <c r="T281" s="3" t="str">
        <f t="shared" si="5"/>
        <v>-</v>
      </c>
      <c r="U281" s="2" t="s">
        <v>19</v>
      </c>
      <c r="Z281" s="2"/>
      <c r="AA281" s="8"/>
      <c r="AB281" s="5" t="b" cm="1">
        <f t="array" ref="AB281">IF( AA281=AA280, FALSE, IF(OR( ISNUMBER(SEARCH("Sustaining of Church",AA280)), ISNUMBER(SEARCH("Church Audit", AA280)), ISNUMBER(SEARCH("Statistical Report", AA280))), FALSE,    IF(OR(COUNTIF(AA281,"*"&amp;all_speakers&amp;"*")), TRUE, FALSE)))</f>
        <v>0</v>
      </c>
    </row>
    <row r="282" spans="13:28" ht="14.45" customHeight="1">
      <c r="M282" s="2" t="s">
        <v>133</v>
      </c>
      <c r="O282" s="2"/>
      <c r="Q282" s="2" t="s">
        <v>8</v>
      </c>
      <c r="S282" s="2" t="s">
        <v>25</v>
      </c>
      <c r="T282" s="3" t="str">
        <f t="shared" si="5"/>
        <v>-</v>
      </c>
      <c r="U282" s="2" t="s">
        <v>19</v>
      </c>
      <c r="Z282" s="2"/>
      <c r="AA282" s="8"/>
      <c r="AB282" s="5" t="b" cm="1">
        <f t="array" ref="AB282">IF( AA282=AA281, FALSE, IF(OR( ISNUMBER(SEARCH("Sustaining of Church",AA281)), ISNUMBER(SEARCH("Church Audit", AA281)), ISNUMBER(SEARCH("Statistical Report", AA281))), FALSE,    IF(OR(COUNTIF(AA282,"*"&amp;all_speakers&amp;"*")), TRUE, FALSE)))</f>
        <v>0</v>
      </c>
    </row>
    <row r="283" spans="13:28" ht="14.45" customHeight="1">
      <c r="M283" s="2" t="s">
        <v>133</v>
      </c>
      <c r="O283" s="2"/>
      <c r="Q283" s="2" t="s">
        <v>8</v>
      </c>
      <c r="S283" s="2" t="s">
        <v>25</v>
      </c>
      <c r="T283" s="3" t="str">
        <f t="shared" si="5"/>
        <v>-</v>
      </c>
      <c r="U283" s="2" t="s">
        <v>19</v>
      </c>
      <c r="Z283" s="2"/>
      <c r="AA283" s="8"/>
      <c r="AB283" s="5" t="b" cm="1">
        <f t="array" ref="AB283">IF( AA283=AA282, FALSE, IF(OR( ISNUMBER(SEARCH("Sustaining of Church",AA282)), ISNUMBER(SEARCH("Church Audit", AA282)), ISNUMBER(SEARCH("Statistical Report", AA282))), FALSE,    IF(OR(COUNTIF(AA283,"*"&amp;all_speakers&amp;"*")), TRUE, FALSE)))</f>
        <v>0</v>
      </c>
    </row>
    <row r="284" spans="13:28" ht="14.45" customHeight="1">
      <c r="M284" s="2" t="s">
        <v>133</v>
      </c>
      <c r="O284" s="2"/>
      <c r="Q284" s="2" t="s">
        <v>8</v>
      </c>
      <c r="S284" s="2" t="s">
        <v>25</v>
      </c>
      <c r="T284" s="3" t="str">
        <f t="shared" si="5"/>
        <v>-</v>
      </c>
      <c r="U284" s="2" t="s">
        <v>19</v>
      </c>
      <c r="Z284" s="2"/>
      <c r="AA284" s="8"/>
      <c r="AB284" s="5" t="b" cm="1">
        <f t="array" ref="AB284">IF( AA284=AA283, FALSE, IF(OR( ISNUMBER(SEARCH("Sustaining of Church",AA283)), ISNUMBER(SEARCH("Church Audit", AA283)), ISNUMBER(SEARCH("Statistical Report", AA283))), FALSE,    IF(OR(COUNTIF(AA284,"*"&amp;all_speakers&amp;"*")), TRUE, FALSE)))</f>
        <v>0</v>
      </c>
    </row>
    <row r="285" spans="13:28" ht="14.45" customHeight="1">
      <c r="M285" s="2" t="s">
        <v>133</v>
      </c>
      <c r="O285" s="2"/>
      <c r="Q285" s="2" t="s">
        <v>8</v>
      </c>
      <c r="S285" s="2" t="s">
        <v>25</v>
      </c>
      <c r="T285" s="3" t="str">
        <f t="shared" si="5"/>
        <v>-</v>
      </c>
      <c r="U285" s="2" t="s">
        <v>19</v>
      </c>
      <c r="Z285" s="2"/>
      <c r="AA285" s="8"/>
      <c r="AB285" s="5" t="b" cm="1">
        <f t="array" ref="AB285">IF( AA285=AA284, FALSE, IF(OR( ISNUMBER(SEARCH("Sustaining of Church",AA284)), ISNUMBER(SEARCH("Church Audit", AA284)), ISNUMBER(SEARCH("Statistical Report", AA284))), FALSE,    IF(OR(COUNTIF(AA285,"*"&amp;all_speakers&amp;"*")), TRUE, FALSE)))</f>
        <v>0</v>
      </c>
    </row>
    <row r="286" spans="13:28" ht="14.45" customHeight="1">
      <c r="M286" s="2" t="s">
        <v>133</v>
      </c>
      <c r="O286" s="2"/>
      <c r="Q286" s="2" t="s">
        <v>8</v>
      </c>
      <c r="S286" s="2" t="s">
        <v>25</v>
      </c>
      <c r="T286" s="3" t="str">
        <f t="shared" si="5"/>
        <v>-</v>
      </c>
      <c r="U286" s="2" t="s">
        <v>19</v>
      </c>
      <c r="Z286" s="2"/>
      <c r="AA286" s="8"/>
      <c r="AB286" s="5" t="b" cm="1">
        <f t="array" ref="AB286">IF( AA286=AA285, FALSE, IF(OR( ISNUMBER(SEARCH("Sustaining of Church",AA285)), ISNUMBER(SEARCH("Church Audit", AA285)), ISNUMBER(SEARCH("Statistical Report", AA285))), FALSE,    IF(OR(COUNTIF(AA286,"*"&amp;all_speakers&amp;"*")), TRUE, FALSE)))</f>
        <v>0</v>
      </c>
    </row>
    <row r="287" spans="13:28" ht="14.45" customHeight="1">
      <c r="M287" s="2" t="s">
        <v>133</v>
      </c>
      <c r="O287" s="2"/>
      <c r="Q287" s="2" t="s">
        <v>8</v>
      </c>
      <c r="S287" s="2" t="s">
        <v>25</v>
      </c>
      <c r="T287" s="3" t="str">
        <f t="shared" si="5"/>
        <v>-</v>
      </c>
      <c r="U287" s="2" t="s">
        <v>19</v>
      </c>
      <c r="Z287" s="2"/>
      <c r="AA287" s="8"/>
      <c r="AB287" s="5" t="b" cm="1">
        <f t="array" ref="AB287">IF( AA287=AA286, FALSE, IF(OR( ISNUMBER(SEARCH("Sustaining of Church",AA286)), ISNUMBER(SEARCH("Church Audit", AA286)), ISNUMBER(SEARCH("Statistical Report", AA286))), FALSE,    IF(OR(COUNTIF(AA287,"*"&amp;all_speakers&amp;"*")), TRUE, FALSE)))</f>
        <v>0</v>
      </c>
    </row>
    <row r="288" spans="13:28" ht="14.45" customHeight="1">
      <c r="M288" s="2" t="s">
        <v>133</v>
      </c>
      <c r="O288" s="2"/>
      <c r="Q288" s="2" t="s">
        <v>8</v>
      </c>
      <c r="S288" s="2" t="s">
        <v>25</v>
      </c>
      <c r="T288" s="3" t="str">
        <f t="shared" si="5"/>
        <v>-</v>
      </c>
      <c r="U288" s="2" t="s">
        <v>19</v>
      </c>
      <c r="Z288" s="2"/>
      <c r="AA288" s="8"/>
      <c r="AB288" s="5" t="b" cm="1">
        <f t="array" ref="AB288">IF( AA288=AA287, FALSE, IF(OR( ISNUMBER(SEARCH("Sustaining of Church",AA287)), ISNUMBER(SEARCH("Church Audit", AA287)), ISNUMBER(SEARCH("Statistical Report", AA287))), FALSE,    IF(OR(COUNTIF(AA288,"*"&amp;all_speakers&amp;"*")), TRUE, FALSE)))</f>
        <v>0</v>
      </c>
    </row>
    <row r="289" spans="13:28" ht="14.45" customHeight="1">
      <c r="M289" s="2" t="s">
        <v>133</v>
      </c>
      <c r="O289" s="2"/>
      <c r="Q289" s="2" t="s">
        <v>8</v>
      </c>
      <c r="S289" s="2" t="s">
        <v>25</v>
      </c>
      <c r="T289" s="3" t="str">
        <f t="shared" si="5"/>
        <v>-</v>
      </c>
      <c r="U289" s="2" t="s">
        <v>19</v>
      </c>
      <c r="Z289" s="2"/>
      <c r="AA289" s="8"/>
      <c r="AB289" s="5" t="b" cm="1">
        <f t="array" ref="AB289">IF( AA289=AA288, FALSE, IF(OR( ISNUMBER(SEARCH("Sustaining of Church",AA288)), ISNUMBER(SEARCH("Church Audit", AA288)), ISNUMBER(SEARCH("Statistical Report", AA288))), FALSE,    IF(OR(COUNTIF(AA289,"*"&amp;all_speakers&amp;"*")), TRUE, FALSE)))</f>
        <v>0</v>
      </c>
    </row>
    <row r="290" spans="13:28" ht="14.45" customHeight="1">
      <c r="M290" s="2" t="s">
        <v>133</v>
      </c>
      <c r="O290" s="2"/>
      <c r="Q290" s="2" t="s">
        <v>8</v>
      </c>
      <c r="S290" s="2" t="s">
        <v>25</v>
      </c>
      <c r="T290" s="3" t="str">
        <f t="shared" si="5"/>
        <v>-</v>
      </c>
      <c r="U290" s="2" t="s">
        <v>19</v>
      </c>
      <c r="Z290" s="2"/>
      <c r="AA290" s="8"/>
      <c r="AB290" s="5" t="b" cm="1">
        <f t="array" ref="AB290">IF( AA290=AA289, FALSE, IF(OR( ISNUMBER(SEARCH("Sustaining of Church",AA289)), ISNUMBER(SEARCH("Church Audit", AA289)), ISNUMBER(SEARCH("Statistical Report", AA289))), FALSE,    IF(OR(COUNTIF(AA290,"*"&amp;all_speakers&amp;"*")), TRUE, FALSE)))</f>
        <v>0</v>
      </c>
    </row>
    <row r="291" spans="13:28" ht="14.45" customHeight="1">
      <c r="M291" s="2" t="s">
        <v>133</v>
      </c>
      <c r="O291" s="2"/>
      <c r="Q291" s="2" t="s">
        <v>8</v>
      </c>
      <c r="S291" s="2" t="s">
        <v>25</v>
      </c>
      <c r="T291" s="3" t="str">
        <f t="shared" si="5"/>
        <v>-</v>
      </c>
      <c r="U291" s="2" t="s">
        <v>19</v>
      </c>
      <c r="Z291" s="2"/>
      <c r="AA291" s="8"/>
      <c r="AB291" s="5" t="b" cm="1">
        <f t="array" ref="AB291">IF( AA291=AA290, FALSE, IF(OR( ISNUMBER(SEARCH("Sustaining of Church",AA290)), ISNUMBER(SEARCH("Church Audit", AA290)), ISNUMBER(SEARCH("Statistical Report", AA290))), FALSE,    IF(OR(COUNTIF(AA291,"*"&amp;all_speakers&amp;"*")), TRUE, FALSE)))</f>
        <v>0</v>
      </c>
    </row>
    <row r="292" spans="13:28" ht="14.45" customHeight="1">
      <c r="M292" s="2" t="s">
        <v>133</v>
      </c>
      <c r="O292" s="2"/>
      <c r="Q292" s="2" t="s">
        <v>8</v>
      </c>
      <c r="S292" s="2" t="s">
        <v>25</v>
      </c>
      <c r="T292" s="3" t="str">
        <f t="shared" si="5"/>
        <v>-</v>
      </c>
      <c r="U292" s="2" t="s">
        <v>19</v>
      </c>
      <c r="Z292" s="2"/>
      <c r="AA292" s="8"/>
      <c r="AB292" s="5" t="b" cm="1">
        <f t="array" ref="AB292">IF( AA292=AA291, FALSE, IF(OR( ISNUMBER(SEARCH("Sustaining of Church",AA291)), ISNUMBER(SEARCH("Church Audit", AA291)), ISNUMBER(SEARCH("Statistical Report", AA291))), FALSE,    IF(OR(COUNTIF(AA292,"*"&amp;all_speakers&amp;"*")), TRUE, FALSE)))</f>
        <v>0</v>
      </c>
    </row>
    <row r="293" spans="13:28" ht="14.45" customHeight="1">
      <c r="M293" s="2" t="s">
        <v>133</v>
      </c>
      <c r="O293" s="2"/>
      <c r="Q293" s="2" t="s">
        <v>8</v>
      </c>
      <c r="S293" s="2" t="s">
        <v>25</v>
      </c>
      <c r="T293" s="3" t="str">
        <f t="shared" si="5"/>
        <v>-</v>
      </c>
      <c r="U293" s="2" t="s">
        <v>19</v>
      </c>
      <c r="Z293" s="2"/>
      <c r="AA293" s="8"/>
      <c r="AB293" s="5" t="b" cm="1">
        <f t="array" ref="AB293">IF( AA293=AA292, FALSE, IF(OR( ISNUMBER(SEARCH("Sustaining of Church",AA292)), ISNUMBER(SEARCH("Church Audit", AA292)), ISNUMBER(SEARCH("Statistical Report", AA292))), FALSE,    IF(OR(COUNTIF(AA293,"*"&amp;all_speakers&amp;"*")), TRUE, FALSE)))</f>
        <v>0</v>
      </c>
    </row>
    <row r="294" spans="13:28" ht="14.45" customHeight="1">
      <c r="M294" s="2" t="s">
        <v>133</v>
      </c>
      <c r="O294" s="2"/>
      <c r="Q294" s="2" t="s">
        <v>8</v>
      </c>
      <c r="S294" s="2" t="s">
        <v>25</v>
      </c>
      <c r="T294" s="3" t="str">
        <f t="shared" si="5"/>
        <v>-</v>
      </c>
      <c r="U294" s="2" t="s">
        <v>19</v>
      </c>
      <c r="Z294" s="2"/>
      <c r="AA294" s="8"/>
      <c r="AB294" s="5" t="b" cm="1">
        <f t="array" ref="AB294">IF( AA294=AA293, FALSE, IF(OR( ISNUMBER(SEARCH("Sustaining of Church",AA293)), ISNUMBER(SEARCH("Church Audit", AA293)), ISNUMBER(SEARCH("Statistical Report", AA293))), FALSE,    IF(OR(COUNTIF(AA294,"*"&amp;all_speakers&amp;"*")), TRUE, FALSE)))</f>
        <v>0</v>
      </c>
    </row>
    <row r="295" spans="13:28" ht="14.45" customHeight="1">
      <c r="M295" s="2" t="s">
        <v>133</v>
      </c>
      <c r="O295" s="2"/>
      <c r="Q295" s="2" t="s">
        <v>8</v>
      </c>
      <c r="S295" s="2" t="s">
        <v>25</v>
      </c>
      <c r="T295" s="3" t="str">
        <f t="shared" si="5"/>
        <v>-</v>
      </c>
      <c r="U295" s="2" t="s">
        <v>19</v>
      </c>
      <c r="Z295" s="2"/>
      <c r="AA295" s="8"/>
      <c r="AB295" s="5" t="b" cm="1">
        <f t="array" ref="AB295">IF( AA295=AA294, FALSE, IF(OR( ISNUMBER(SEARCH("Sustaining of Church",AA294)), ISNUMBER(SEARCH("Church Audit", AA294)), ISNUMBER(SEARCH("Statistical Report", AA294))), FALSE,    IF(OR(COUNTIF(AA295,"*"&amp;all_speakers&amp;"*")), TRUE, FALSE)))</f>
        <v>0</v>
      </c>
    </row>
    <row r="296" spans="13:28" ht="14.45" customHeight="1">
      <c r="M296" s="2" t="s">
        <v>133</v>
      </c>
      <c r="O296" s="2"/>
      <c r="Q296" s="2" t="s">
        <v>8</v>
      </c>
      <c r="S296" s="2" t="s">
        <v>25</v>
      </c>
      <c r="T296" s="3" t="str">
        <f t="shared" si="5"/>
        <v>-</v>
      </c>
      <c r="U296" s="2" t="s">
        <v>19</v>
      </c>
      <c r="Z296" s="2"/>
      <c r="AA296" s="8"/>
      <c r="AB296" s="5" t="b" cm="1">
        <f t="array" ref="AB296">IF( AA296=AA295, FALSE, IF(OR( ISNUMBER(SEARCH("Sustaining of Church",AA295)), ISNUMBER(SEARCH("Church Audit", AA295)), ISNUMBER(SEARCH("Statistical Report", AA295))), FALSE,    IF(OR(COUNTIF(AA296,"*"&amp;all_speakers&amp;"*")), TRUE, FALSE)))</f>
        <v>0</v>
      </c>
    </row>
    <row r="297" spans="13:28" ht="14.45" customHeight="1">
      <c r="M297" s="2" t="s">
        <v>133</v>
      </c>
      <c r="O297" s="2"/>
      <c r="Q297" s="2" t="s">
        <v>8</v>
      </c>
      <c r="S297" s="2" t="s">
        <v>25</v>
      </c>
      <c r="T297" s="3" t="str">
        <f t="shared" si="5"/>
        <v>-</v>
      </c>
      <c r="U297" s="2" t="s">
        <v>19</v>
      </c>
      <c r="Z297" s="2"/>
      <c r="AA297" s="8"/>
      <c r="AB297" s="5" t="b" cm="1">
        <f t="array" ref="AB297">IF( AA297=AA296, FALSE, IF(OR( ISNUMBER(SEARCH("Sustaining of Church",AA296)), ISNUMBER(SEARCH("Church Audit", AA296)), ISNUMBER(SEARCH("Statistical Report", AA296))), FALSE,    IF(OR(COUNTIF(AA297,"*"&amp;all_speakers&amp;"*")), TRUE, FALSE)))</f>
        <v>0</v>
      </c>
    </row>
    <row r="298" spans="13:28" ht="14.45" customHeight="1">
      <c r="M298" s="2" t="s">
        <v>133</v>
      </c>
      <c r="O298" s="2"/>
      <c r="Q298" s="2" t="s">
        <v>8</v>
      </c>
      <c r="S298" s="2" t="s">
        <v>25</v>
      </c>
      <c r="T298" s="3" t="str">
        <f t="shared" si="5"/>
        <v>-</v>
      </c>
      <c r="U298" s="2" t="s">
        <v>19</v>
      </c>
      <c r="Z298" s="2"/>
      <c r="AA298" s="8"/>
      <c r="AB298" s="5" t="b" cm="1">
        <f t="array" ref="AB298">IF( AA298=AA297, FALSE, IF(OR( ISNUMBER(SEARCH("Sustaining of Church",AA297)), ISNUMBER(SEARCH("Church Audit", AA297)), ISNUMBER(SEARCH("Statistical Report", AA297))), FALSE,    IF(OR(COUNTIF(AA298,"*"&amp;all_speakers&amp;"*")), TRUE, FALSE)))</f>
        <v>0</v>
      </c>
    </row>
    <row r="299" spans="13:28" ht="14.45" customHeight="1">
      <c r="M299" s="2" t="s">
        <v>133</v>
      </c>
      <c r="O299" s="2"/>
      <c r="Q299" s="2" t="s">
        <v>8</v>
      </c>
      <c r="S299" s="2" t="s">
        <v>25</v>
      </c>
      <c r="T299" s="3" t="str">
        <f t="shared" si="5"/>
        <v>-</v>
      </c>
      <c r="U299" s="2" t="s">
        <v>19</v>
      </c>
      <c r="Z299" s="2"/>
      <c r="AA299" s="8"/>
      <c r="AB299" s="5" t="b" cm="1">
        <f t="array" ref="AB299">IF( AA299=AA298, FALSE, IF(OR( ISNUMBER(SEARCH("Sustaining of Church",AA298)), ISNUMBER(SEARCH("Church Audit", AA298)), ISNUMBER(SEARCH("Statistical Report", AA298))), FALSE,    IF(OR(COUNTIF(AA299,"*"&amp;all_speakers&amp;"*")), TRUE, FALSE)))</f>
        <v>0</v>
      </c>
    </row>
    <row r="300" spans="13:28" ht="14.45" customHeight="1">
      <c r="M300" s="2" t="s">
        <v>133</v>
      </c>
      <c r="O300" s="2"/>
      <c r="Q300" s="2" t="s">
        <v>8</v>
      </c>
      <c r="S300" s="2" t="s">
        <v>25</v>
      </c>
      <c r="T300" s="3" t="str">
        <f t="shared" si="5"/>
        <v>-</v>
      </c>
      <c r="U300" s="2" t="s">
        <v>19</v>
      </c>
      <c r="Z300" s="2"/>
      <c r="AA300" s="8"/>
      <c r="AB300" s="5" t="b" cm="1">
        <f t="array" ref="AB300">IF( AA300=AA299, FALSE, IF(OR( ISNUMBER(SEARCH("Sustaining of Church",AA299)), ISNUMBER(SEARCH("Church Audit", AA299)), ISNUMBER(SEARCH("Statistical Report", AA299))), FALSE,    IF(OR(COUNTIF(AA300,"*"&amp;all_speakers&amp;"*")), TRUE, FALSE)))</f>
        <v>0</v>
      </c>
    </row>
    <row r="301" spans="13:28" ht="14.45" customHeight="1">
      <c r="M301" s="2" t="s">
        <v>133</v>
      </c>
      <c r="O301" s="2"/>
      <c r="Q301" s="2" t="s">
        <v>8</v>
      </c>
      <c r="S301" s="2" t="s">
        <v>25</v>
      </c>
      <c r="T301" s="3" t="str">
        <f t="shared" si="5"/>
        <v>-</v>
      </c>
      <c r="U301" s="2" t="s">
        <v>19</v>
      </c>
      <c r="Z301" s="2"/>
      <c r="AA301" s="8"/>
      <c r="AB301" s="5" t="b" cm="1">
        <f t="array" ref="AB301">IF( AA301=AA300, FALSE, IF(OR( ISNUMBER(SEARCH("Sustaining of Church",AA300)), ISNUMBER(SEARCH("Church Audit", AA300)), ISNUMBER(SEARCH("Statistical Report", AA300))), FALSE,    IF(OR(COUNTIF(AA301,"*"&amp;all_speakers&amp;"*")), TRUE, FALSE)))</f>
        <v>0</v>
      </c>
    </row>
    <row r="302" spans="13:28" ht="14.45" customHeight="1">
      <c r="M302" s="2" t="s">
        <v>133</v>
      </c>
      <c r="O302" s="2"/>
      <c r="Q302" s="2" t="s">
        <v>8</v>
      </c>
      <c r="S302" s="2" t="s">
        <v>25</v>
      </c>
      <c r="T302" s="3" t="str">
        <f t="shared" si="5"/>
        <v>-</v>
      </c>
      <c r="U302" s="2" t="s">
        <v>19</v>
      </c>
      <c r="Z302" s="2"/>
      <c r="AA302" s="8"/>
      <c r="AB302" s="5" t="b" cm="1">
        <f t="array" ref="AB302">IF( AA302=AA301, FALSE, IF(OR( ISNUMBER(SEARCH("Sustaining of Church",AA301)), ISNUMBER(SEARCH("Church Audit", AA301)), ISNUMBER(SEARCH("Statistical Report", AA301))), FALSE,    IF(OR(COUNTIF(AA302,"*"&amp;all_speakers&amp;"*")), TRUE, FALSE)))</f>
        <v>0</v>
      </c>
    </row>
    <row r="303" spans="13:28" ht="14.45" customHeight="1">
      <c r="S303" s="2" t="s">
        <v>25</v>
      </c>
      <c r="T303" s="3" t="str">
        <f t="shared" si="5"/>
        <v>-</v>
      </c>
      <c r="U303" s="2" t="s">
        <v>19</v>
      </c>
    </row>
    <row r="304" spans="13:28" ht="14.45" customHeight="1">
      <c r="S304" s="2" t="s">
        <v>25</v>
      </c>
      <c r="T304" s="3" t="str">
        <f t="shared" si="5"/>
        <v>-</v>
      </c>
      <c r="U304" s="2" t="s">
        <v>19</v>
      </c>
    </row>
    <row r="305" spans="19:21" ht="14.45" customHeight="1">
      <c r="S305" s="2" t="s">
        <v>25</v>
      </c>
      <c r="T305" s="3" t="str">
        <f t="shared" si="5"/>
        <v>-</v>
      </c>
      <c r="U305" s="2" t="s">
        <v>19</v>
      </c>
    </row>
    <row r="306" spans="19:21" ht="14.45" customHeight="1">
      <c r="S306" s="2" t="s">
        <v>25</v>
      </c>
      <c r="T306" s="3" t="str">
        <f t="shared" si="5"/>
        <v>-</v>
      </c>
      <c r="U306" s="2" t="s">
        <v>19</v>
      </c>
    </row>
    <row r="307" spans="19:21" ht="14.45" customHeight="1">
      <c r="S307" s="2" t="s">
        <v>25</v>
      </c>
      <c r="T307" s="3" t="str">
        <f t="shared" si="5"/>
        <v>-</v>
      </c>
      <c r="U307" s="2" t="s">
        <v>19</v>
      </c>
    </row>
    <row r="308" spans="19:21" ht="14.45" customHeight="1">
      <c r="S308" s="2" t="s">
        <v>25</v>
      </c>
      <c r="T308" s="3" t="str">
        <f t="shared" si="5"/>
        <v>-</v>
      </c>
      <c r="U308" s="2" t="s">
        <v>19</v>
      </c>
    </row>
    <row r="309" spans="19:21" ht="14.45" customHeight="1">
      <c r="S309" s="2" t="s">
        <v>25</v>
      </c>
      <c r="T309" s="3" t="str">
        <f t="shared" si="5"/>
        <v>-</v>
      </c>
      <c r="U309" s="2" t="s">
        <v>19</v>
      </c>
    </row>
    <row r="310" spans="19:21" ht="14.45" customHeight="1">
      <c r="S310" s="2" t="s">
        <v>25</v>
      </c>
      <c r="T310" s="3" t="str">
        <f t="shared" si="5"/>
        <v>-</v>
      </c>
      <c r="U310" s="2" t="s">
        <v>19</v>
      </c>
    </row>
    <row r="311" spans="19:21" ht="14.45" customHeight="1">
      <c r="S311" s="2" t="s">
        <v>25</v>
      </c>
      <c r="T311" s="3" t="str">
        <f t="shared" si="5"/>
        <v>-</v>
      </c>
      <c r="U311" s="2" t="s">
        <v>19</v>
      </c>
    </row>
    <row r="312" spans="19:21" ht="14.45" customHeight="1">
      <c r="S312" s="2" t="s">
        <v>25</v>
      </c>
      <c r="T312" s="3" t="str">
        <f t="shared" si="5"/>
        <v>-</v>
      </c>
      <c r="U312" s="2" t="s">
        <v>19</v>
      </c>
    </row>
    <row r="313" spans="19:21" ht="14.45" customHeight="1">
      <c r="S313" s="2" t="s">
        <v>25</v>
      </c>
      <c r="T313" s="3" t="str">
        <f t="shared" si="5"/>
        <v>-</v>
      </c>
      <c r="U313" s="2" t="s">
        <v>19</v>
      </c>
    </row>
    <row r="314" spans="19:21" ht="14.45" customHeight="1">
      <c r="S314" s="2" t="s">
        <v>25</v>
      </c>
      <c r="T314" s="3" t="str">
        <f t="shared" si="5"/>
        <v>-</v>
      </c>
      <c r="U314" s="2" t="s">
        <v>19</v>
      </c>
    </row>
    <row r="315" spans="19:21" ht="14.45" customHeight="1">
      <c r="S315" s="2" t="s">
        <v>25</v>
      </c>
      <c r="T315" s="3" t="str">
        <f t="shared" si="5"/>
        <v>-</v>
      </c>
      <c r="U315" s="2" t="s">
        <v>19</v>
      </c>
    </row>
    <row r="316" spans="19:21" ht="14.45" customHeight="1">
      <c r="S316" s="2" t="s">
        <v>25</v>
      </c>
      <c r="T316" s="3" t="str">
        <f t="shared" si="5"/>
        <v>-</v>
      </c>
      <c r="U316" s="2" t="s">
        <v>19</v>
      </c>
    </row>
    <row r="317" spans="19:21" ht="14.45" customHeight="1">
      <c r="S317" s="2" t="s">
        <v>25</v>
      </c>
      <c r="T317" s="3" t="str">
        <f t="shared" si="5"/>
        <v>-</v>
      </c>
      <c r="U317" s="2" t="s">
        <v>19</v>
      </c>
    </row>
    <row r="318" spans="19:21" ht="14.45" customHeight="1">
      <c r="S318" s="2" t="s">
        <v>25</v>
      </c>
      <c r="T318" s="3" t="str">
        <f t="shared" si="5"/>
        <v>-</v>
      </c>
      <c r="U318" s="2" t="s">
        <v>19</v>
      </c>
    </row>
    <row r="319" spans="19:21" ht="14.45" customHeight="1">
      <c r="S319" s="2" t="s">
        <v>25</v>
      </c>
      <c r="T319" s="3" t="str">
        <f t="shared" si="5"/>
        <v>-</v>
      </c>
      <c r="U319" s="2" t="s">
        <v>19</v>
      </c>
    </row>
    <row r="320" spans="19:21" ht="14.45" customHeight="1">
      <c r="S320" s="2" t="s">
        <v>25</v>
      </c>
      <c r="T320" s="3" t="str">
        <f t="shared" si="5"/>
        <v>-</v>
      </c>
      <c r="U320" s="2" t="s">
        <v>19</v>
      </c>
    </row>
    <row r="321" spans="19:21" ht="14.45" customHeight="1">
      <c r="S321" s="2" t="s">
        <v>25</v>
      </c>
      <c r="T321" s="3" t="str">
        <f t="shared" si="5"/>
        <v>-</v>
      </c>
      <c r="U321" s="2" t="s">
        <v>19</v>
      </c>
    </row>
    <row r="322" spans="19:21" ht="14.45" customHeight="1">
      <c r="S322" s="2" t="s">
        <v>25</v>
      </c>
      <c r="T322" s="3" t="str">
        <f t="shared" si="5"/>
        <v>-</v>
      </c>
      <c r="U322" s="2" t="s">
        <v>19</v>
      </c>
    </row>
    <row r="323" spans="19:21" ht="14.45" customHeight="1">
      <c r="S323" s="2" t="s">
        <v>25</v>
      </c>
      <c r="T323" s="3" t="str">
        <f t="shared" si="5"/>
        <v>-</v>
      </c>
      <c r="U323" s="2" t="s">
        <v>19</v>
      </c>
    </row>
    <row r="324" spans="19:21" ht="14.45" customHeight="1">
      <c r="S324" s="2" t="s">
        <v>25</v>
      </c>
      <c r="T324" s="3" t="str">
        <f t="shared" ref="T324:T387" si="6" xml:space="preserve"> IF( ISBLANK(N324), "-",N324)</f>
        <v>-</v>
      </c>
      <c r="U324" s="2" t="s">
        <v>19</v>
      </c>
    </row>
    <row r="325" spans="19:21" ht="14.45" customHeight="1">
      <c r="S325" s="2" t="s">
        <v>25</v>
      </c>
      <c r="T325" s="3" t="str">
        <f t="shared" si="6"/>
        <v>-</v>
      </c>
      <c r="U325" s="2" t="s">
        <v>19</v>
      </c>
    </row>
    <row r="326" spans="19:21" ht="14.45" customHeight="1">
      <c r="S326" s="2" t="s">
        <v>25</v>
      </c>
      <c r="T326" s="3" t="str">
        <f t="shared" si="6"/>
        <v>-</v>
      </c>
      <c r="U326" s="2" t="s">
        <v>19</v>
      </c>
    </row>
    <row r="327" spans="19:21" ht="14.45" customHeight="1">
      <c r="S327" s="2" t="s">
        <v>25</v>
      </c>
      <c r="T327" s="3" t="str">
        <f t="shared" si="6"/>
        <v>-</v>
      </c>
      <c r="U327" s="2" t="s">
        <v>19</v>
      </c>
    </row>
    <row r="328" spans="19:21" ht="14.45" customHeight="1">
      <c r="S328" s="2" t="s">
        <v>25</v>
      </c>
      <c r="T328" s="3" t="str">
        <f t="shared" si="6"/>
        <v>-</v>
      </c>
      <c r="U328" s="2" t="s">
        <v>19</v>
      </c>
    </row>
    <row r="329" spans="19:21" ht="14.45" customHeight="1">
      <c r="S329" s="2" t="s">
        <v>25</v>
      </c>
      <c r="T329" s="3" t="str">
        <f t="shared" si="6"/>
        <v>-</v>
      </c>
      <c r="U329" s="2" t="s">
        <v>19</v>
      </c>
    </row>
    <row r="330" spans="19:21" ht="14.45" customHeight="1">
      <c r="S330" s="2" t="s">
        <v>25</v>
      </c>
      <c r="T330" s="3" t="str">
        <f t="shared" si="6"/>
        <v>-</v>
      </c>
      <c r="U330" s="2" t="s">
        <v>19</v>
      </c>
    </row>
    <row r="331" spans="19:21" ht="14.45" customHeight="1">
      <c r="S331" s="2" t="s">
        <v>25</v>
      </c>
      <c r="T331" s="3" t="str">
        <f t="shared" si="6"/>
        <v>-</v>
      </c>
      <c r="U331" s="2" t="s">
        <v>19</v>
      </c>
    </row>
    <row r="332" spans="19:21" ht="14.45" customHeight="1">
      <c r="S332" s="2" t="s">
        <v>25</v>
      </c>
      <c r="T332" s="3" t="str">
        <f t="shared" si="6"/>
        <v>-</v>
      </c>
      <c r="U332" s="2" t="s">
        <v>19</v>
      </c>
    </row>
    <row r="333" spans="19:21" ht="14.45" customHeight="1">
      <c r="S333" s="2" t="s">
        <v>25</v>
      </c>
      <c r="T333" s="3" t="str">
        <f t="shared" si="6"/>
        <v>-</v>
      </c>
      <c r="U333" s="2" t="s">
        <v>19</v>
      </c>
    </row>
    <row r="334" spans="19:21" ht="14.45" customHeight="1">
      <c r="S334" s="2" t="s">
        <v>25</v>
      </c>
      <c r="T334" s="3" t="str">
        <f t="shared" si="6"/>
        <v>-</v>
      </c>
      <c r="U334" s="2" t="s">
        <v>19</v>
      </c>
    </row>
    <row r="335" spans="19:21" ht="14.45" customHeight="1">
      <c r="S335" s="2" t="s">
        <v>25</v>
      </c>
      <c r="T335" s="3" t="str">
        <f t="shared" si="6"/>
        <v>-</v>
      </c>
      <c r="U335" s="2" t="s">
        <v>19</v>
      </c>
    </row>
    <row r="336" spans="19:21" ht="14.45" customHeight="1">
      <c r="S336" s="2" t="s">
        <v>25</v>
      </c>
      <c r="T336" s="3" t="str">
        <f t="shared" si="6"/>
        <v>-</v>
      </c>
      <c r="U336" s="2" t="s">
        <v>19</v>
      </c>
    </row>
    <row r="337" spans="19:21" ht="14.45" customHeight="1">
      <c r="S337" s="2" t="s">
        <v>25</v>
      </c>
      <c r="T337" s="3" t="str">
        <f t="shared" si="6"/>
        <v>-</v>
      </c>
      <c r="U337" s="2" t="s">
        <v>19</v>
      </c>
    </row>
    <row r="338" spans="19:21" ht="14.45" customHeight="1">
      <c r="S338" s="2" t="s">
        <v>25</v>
      </c>
      <c r="T338" s="3" t="str">
        <f t="shared" si="6"/>
        <v>-</v>
      </c>
      <c r="U338" s="2" t="s">
        <v>19</v>
      </c>
    </row>
    <row r="339" spans="19:21" ht="14.45" customHeight="1">
      <c r="S339" s="2" t="s">
        <v>25</v>
      </c>
      <c r="T339" s="3" t="str">
        <f t="shared" si="6"/>
        <v>-</v>
      </c>
      <c r="U339" s="2" t="s">
        <v>19</v>
      </c>
    </row>
    <row r="340" spans="19:21" ht="14.45" customHeight="1">
      <c r="S340" s="2" t="s">
        <v>25</v>
      </c>
      <c r="T340" s="3" t="str">
        <f t="shared" si="6"/>
        <v>-</v>
      </c>
      <c r="U340" s="2" t="s">
        <v>19</v>
      </c>
    </row>
    <row r="341" spans="19:21" ht="14.45" customHeight="1">
      <c r="S341" s="2" t="s">
        <v>25</v>
      </c>
      <c r="T341" s="3" t="str">
        <f t="shared" si="6"/>
        <v>-</v>
      </c>
      <c r="U341" s="2" t="s">
        <v>19</v>
      </c>
    </row>
    <row r="342" spans="19:21" ht="14.45" customHeight="1">
      <c r="S342" s="2" t="s">
        <v>25</v>
      </c>
      <c r="T342" s="3" t="str">
        <f t="shared" si="6"/>
        <v>-</v>
      </c>
      <c r="U342" s="2" t="s">
        <v>19</v>
      </c>
    </row>
    <row r="343" spans="19:21" ht="14.45" customHeight="1">
      <c r="S343" s="2" t="s">
        <v>25</v>
      </c>
      <c r="T343" s="3" t="str">
        <f t="shared" si="6"/>
        <v>-</v>
      </c>
      <c r="U343" s="2" t="s">
        <v>19</v>
      </c>
    </row>
    <row r="344" spans="19:21" ht="14.45" customHeight="1">
      <c r="S344" s="2" t="s">
        <v>25</v>
      </c>
      <c r="T344" s="3" t="str">
        <f t="shared" si="6"/>
        <v>-</v>
      </c>
      <c r="U344" s="2" t="s">
        <v>19</v>
      </c>
    </row>
    <row r="345" spans="19:21" ht="14.45" customHeight="1">
      <c r="S345" s="2" t="s">
        <v>25</v>
      </c>
      <c r="T345" s="3" t="str">
        <f t="shared" si="6"/>
        <v>-</v>
      </c>
      <c r="U345" s="2" t="s">
        <v>19</v>
      </c>
    </row>
    <row r="346" spans="19:21" ht="14.45" customHeight="1">
      <c r="S346" s="2" t="s">
        <v>25</v>
      </c>
      <c r="T346" s="3" t="str">
        <f t="shared" si="6"/>
        <v>-</v>
      </c>
      <c r="U346" s="2" t="s">
        <v>19</v>
      </c>
    </row>
    <row r="347" spans="19:21" ht="14.45" customHeight="1">
      <c r="S347" s="2" t="s">
        <v>25</v>
      </c>
      <c r="T347" s="3" t="str">
        <f t="shared" si="6"/>
        <v>-</v>
      </c>
      <c r="U347" s="2" t="s">
        <v>19</v>
      </c>
    </row>
    <row r="348" spans="19:21" ht="14.45" customHeight="1">
      <c r="S348" s="2" t="s">
        <v>25</v>
      </c>
      <c r="T348" s="3" t="str">
        <f t="shared" si="6"/>
        <v>-</v>
      </c>
      <c r="U348" s="2" t="s">
        <v>19</v>
      </c>
    </row>
    <row r="349" spans="19:21" ht="14.45" customHeight="1">
      <c r="S349" s="2" t="s">
        <v>25</v>
      </c>
      <c r="T349" s="3" t="str">
        <f t="shared" si="6"/>
        <v>-</v>
      </c>
      <c r="U349" s="2" t="s">
        <v>19</v>
      </c>
    </row>
    <row r="350" spans="19:21" ht="14.45" customHeight="1">
      <c r="S350" s="2" t="s">
        <v>25</v>
      </c>
      <c r="T350" s="3" t="str">
        <f t="shared" si="6"/>
        <v>-</v>
      </c>
      <c r="U350" s="2" t="s">
        <v>19</v>
      </c>
    </row>
    <row r="351" spans="19:21" ht="14.45" customHeight="1">
      <c r="S351" s="2" t="s">
        <v>25</v>
      </c>
      <c r="T351" s="3" t="str">
        <f t="shared" si="6"/>
        <v>-</v>
      </c>
      <c r="U351" s="2" t="s">
        <v>19</v>
      </c>
    </row>
    <row r="352" spans="19:21" ht="14.45" customHeight="1">
      <c r="S352" s="2" t="s">
        <v>25</v>
      </c>
      <c r="T352" s="3" t="str">
        <f t="shared" si="6"/>
        <v>-</v>
      </c>
      <c r="U352" s="2" t="s">
        <v>19</v>
      </c>
    </row>
    <row r="353" spans="19:21" ht="14.45" customHeight="1">
      <c r="S353" s="2" t="s">
        <v>25</v>
      </c>
      <c r="T353" s="3" t="str">
        <f t="shared" si="6"/>
        <v>-</v>
      </c>
      <c r="U353" s="2" t="s">
        <v>19</v>
      </c>
    </row>
    <row r="354" spans="19:21" ht="14.45" customHeight="1">
      <c r="S354" s="2" t="s">
        <v>25</v>
      </c>
      <c r="T354" s="3" t="str">
        <f t="shared" si="6"/>
        <v>-</v>
      </c>
      <c r="U354" s="2" t="s">
        <v>19</v>
      </c>
    </row>
    <row r="355" spans="19:21" ht="14.45" customHeight="1">
      <c r="S355" s="2" t="s">
        <v>25</v>
      </c>
      <c r="T355" s="3" t="str">
        <f t="shared" si="6"/>
        <v>-</v>
      </c>
      <c r="U355" s="2" t="s">
        <v>19</v>
      </c>
    </row>
    <row r="356" spans="19:21" ht="14.45" customHeight="1">
      <c r="S356" s="2" t="s">
        <v>25</v>
      </c>
      <c r="T356" s="3" t="str">
        <f t="shared" si="6"/>
        <v>-</v>
      </c>
      <c r="U356" s="2" t="s">
        <v>19</v>
      </c>
    </row>
    <row r="357" spans="19:21" ht="14.45" customHeight="1">
      <c r="S357" s="2" t="s">
        <v>25</v>
      </c>
      <c r="T357" s="3" t="str">
        <f t="shared" si="6"/>
        <v>-</v>
      </c>
      <c r="U357" s="2" t="s">
        <v>19</v>
      </c>
    </row>
    <row r="358" spans="19:21" ht="14.45" customHeight="1">
      <c r="S358" s="2" t="s">
        <v>25</v>
      </c>
      <c r="T358" s="3" t="str">
        <f t="shared" si="6"/>
        <v>-</v>
      </c>
      <c r="U358" s="2" t="s">
        <v>19</v>
      </c>
    </row>
    <row r="359" spans="19:21" ht="14.45" customHeight="1">
      <c r="S359" s="2" t="s">
        <v>25</v>
      </c>
      <c r="T359" s="3" t="str">
        <f t="shared" si="6"/>
        <v>-</v>
      </c>
      <c r="U359" s="2" t="s">
        <v>19</v>
      </c>
    </row>
    <row r="360" spans="19:21" ht="14.45" customHeight="1">
      <c r="S360" s="2" t="s">
        <v>25</v>
      </c>
      <c r="T360" s="3" t="str">
        <f t="shared" si="6"/>
        <v>-</v>
      </c>
      <c r="U360" s="2" t="s">
        <v>19</v>
      </c>
    </row>
    <row r="361" spans="19:21" ht="14.45" customHeight="1">
      <c r="S361" s="2" t="s">
        <v>25</v>
      </c>
      <c r="T361" s="3" t="str">
        <f t="shared" si="6"/>
        <v>-</v>
      </c>
      <c r="U361" s="2" t="s">
        <v>19</v>
      </c>
    </row>
    <row r="362" spans="19:21" ht="14.45" customHeight="1">
      <c r="S362" s="2" t="s">
        <v>25</v>
      </c>
      <c r="T362" s="3" t="str">
        <f t="shared" si="6"/>
        <v>-</v>
      </c>
      <c r="U362" s="2" t="s">
        <v>19</v>
      </c>
    </row>
    <row r="363" spans="19:21" ht="14.45" customHeight="1">
      <c r="S363" s="2" t="s">
        <v>25</v>
      </c>
      <c r="T363" s="3" t="str">
        <f t="shared" si="6"/>
        <v>-</v>
      </c>
      <c r="U363" s="2" t="s">
        <v>19</v>
      </c>
    </row>
    <row r="364" spans="19:21" ht="14.45" customHeight="1">
      <c r="S364" s="2" t="s">
        <v>25</v>
      </c>
      <c r="T364" s="3" t="str">
        <f t="shared" si="6"/>
        <v>-</v>
      </c>
      <c r="U364" s="2" t="s">
        <v>19</v>
      </c>
    </row>
    <row r="365" spans="19:21" ht="14.45" customHeight="1">
      <c r="S365" s="2" t="s">
        <v>25</v>
      </c>
      <c r="T365" s="3" t="str">
        <f t="shared" si="6"/>
        <v>-</v>
      </c>
      <c r="U365" s="2" t="s">
        <v>19</v>
      </c>
    </row>
    <row r="366" spans="19:21" ht="14.45" customHeight="1">
      <c r="S366" s="2" t="s">
        <v>25</v>
      </c>
      <c r="T366" s="3" t="str">
        <f t="shared" si="6"/>
        <v>-</v>
      </c>
      <c r="U366" s="2" t="s">
        <v>19</v>
      </c>
    </row>
    <row r="367" spans="19:21" ht="14.45" customHeight="1">
      <c r="S367" s="2" t="s">
        <v>25</v>
      </c>
      <c r="T367" s="3" t="str">
        <f t="shared" si="6"/>
        <v>-</v>
      </c>
      <c r="U367" s="2" t="s">
        <v>19</v>
      </c>
    </row>
    <row r="368" spans="19:21" ht="14.45" customHeight="1">
      <c r="S368" s="2" t="s">
        <v>25</v>
      </c>
      <c r="T368" s="3" t="str">
        <f t="shared" si="6"/>
        <v>-</v>
      </c>
      <c r="U368" s="2" t="s">
        <v>19</v>
      </c>
    </row>
    <row r="369" spans="19:21" ht="14.45" customHeight="1">
      <c r="S369" s="2" t="s">
        <v>25</v>
      </c>
      <c r="T369" s="3" t="str">
        <f t="shared" si="6"/>
        <v>-</v>
      </c>
      <c r="U369" s="2" t="s">
        <v>19</v>
      </c>
    </row>
    <row r="370" spans="19:21" ht="14.45" customHeight="1">
      <c r="S370" s="2" t="s">
        <v>25</v>
      </c>
      <c r="T370" s="3" t="str">
        <f t="shared" si="6"/>
        <v>-</v>
      </c>
      <c r="U370" s="2" t="s">
        <v>19</v>
      </c>
    </row>
    <row r="371" spans="19:21" ht="14.45" customHeight="1">
      <c r="S371" s="2" t="s">
        <v>25</v>
      </c>
      <c r="T371" s="3" t="str">
        <f t="shared" si="6"/>
        <v>-</v>
      </c>
      <c r="U371" s="2" t="s">
        <v>19</v>
      </c>
    </row>
    <row r="372" spans="19:21" ht="14.45" customHeight="1">
      <c r="S372" s="2" t="s">
        <v>25</v>
      </c>
      <c r="T372" s="3" t="str">
        <f t="shared" si="6"/>
        <v>-</v>
      </c>
      <c r="U372" s="2" t="s">
        <v>19</v>
      </c>
    </row>
    <row r="373" spans="19:21" ht="14.45" customHeight="1">
      <c r="S373" s="2" t="s">
        <v>25</v>
      </c>
      <c r="T373" s="3" t="str">
        <f t="shared" si="6"/>
        <v>-</v>
      </c>
      <c r="U373" s="2" t="s">
        <v>19</v>
      </c>
    </row>
    <row r="374" spans="19:21" ht="14.45" customHeight="1">
      <c r="S374" s="2" t="s">
        <v>25</v>
      </c>
      <c r="T374" s="3" t="str">
        <f t="shared" si="6"/>
        <v>-</v>
      </c>
      <c r="U374" s="2" t="s">
        <v>19</v>
      </c>
    </row>
    <row r="375" spans="19:21" ht="14.45" customHeight="1">
      <c r="S375" s="2" t="s">
        <v>25</v>
      </c>
      <c r="T375" s="3" t="str">
        <f t="shared" si="6"/>
        <v>-</v>
      </c>
      <c r="U375" s="2" t="s">
        <v>19</v>
      </c>
    </row>
    <row r="376" spans="19:21" ht="14.45" customHeight="1">
      <c r="S376" s="2" t="s">
        <v>25</v>
      </c>
      <c r="T376" s="3" t="str">
        <f t="shared" si="6"/>
        <v>-</v>
      </c>
      <c r="U376" s="2" t="s">
        <v>19</v>
      </c>
    </row>
    <row r="377" spans="19:21" ht="14.45" customHeight="1">
      <c r="S377" s="2" t="s">
        <v>25</v>
      </c>
      <c r="T377" s="3" t="str">
        <f t="shared" si="6"/>
        <v>-</v>
      </c>
      <c r="U377" s="2" t="s">
        <v>19</v>
      </c>
    </row>
    <row r="378" spans="19:21" ht="14.45" customHeight="1">
      <c r="S378" s="2" t="s">
        <v>25</v>
      </c>
      <c r="T378" s="3" t="str">
        <f t="shared" si="6"/>
        <v>-</v>
      </c>
      <c r="U378" s="2" t="s">
        <v>19</v>
      </c>
    </row>
    <row r="379" spans="19:21" ht="14.45" customHeight="1">
      <c r="S379" s="2" t="s">
        <v>25</v>
      </c>
      <c r="T379" s="3" t="str">
        <f t="shared" si="6"/>
        <v>-</v>
      </c>
      <c r="U379" s="2" t="s">
        <v>19</v>
      </c>
    </row>
    <row r="380" spans="19:21" ht="14.45" customHeight="1">
      <c r="S380" s="2" t="s">
        <v>25</v>
      </c>
      <c r="T380" s="3" t="str">
        <f t="shared" si="6"/>
        <v>-</v>
      </c>
      <c r="U380" s="2" t="s">
        <v>19</v>
      </c>
    </row>
    <row r="381" spans="19:21" ht="14.45" customHeight="1">
      <c r="S381" s="2" t="s">
        <v>25</v>
      </c>
      <c r="T381" s="3" t="str">
        <f t="shared" si="6"/>
        <v>-</v>
      </c>
      <c r="U381" s="2" t="s">
        <v>19</v>
      </c>
    </row>
    <row r="382" spans="19:21" ht="14.45" customHeight="1">
      <c r="S382" s="2" t="s">
        <v>25</v>
      </c>
      <c r="T382" s="3" t="str">
        <f t="shared" si="6"/>
        <v>-</v>
      </c>
      <c r="U382" s="2" t="s">
        <v>19</v>
      </c>
    </row>
    <row r="383" spans="19:21" ht="14.45" customHeight="1">
      <c r="S383" s="2" t="s">
        <v>25</v>
      </c>
      <c r="T383" s="3" t="str">
        <f t="shared" si="6"/>
        <v>-</v>
      </c>
      <c r="U383" s="2" t="s">
        <v>19</v>
      </c>
    </row>
    <row r="384" spans="19:21" ht="14.45" customHeight="1">
      <c r="S384" s="2" t="s">
        <v>25</v>
      </c>
      <c r="T384" s="3" t="str">
        <f t="shared" si="6"/>
        <v>-</v>
      </c>
      <c r="U384" s="2" t="s">
        <v>19</v>
      </c>
    </row>
    <row r="385" spans="19:21" ht="14.45" customHeight="1">
      <c r="S385" s="2" t="s">
        <v>25</v>
      </c>
      <c r="T385" s="3" t="str">
        <f t="shared" si="6"/>
        <v>-</v>
      </c>
      <c r="U385" s="2" t="s">
        <v>19</v>
      </c>
    </row>
    <row r="386" spans="19:21" ht="14.45" customHeight="1">
      <c r="S386" s="2" t="s">
        <v>25</v>
      </c>
      <c r="T386" s="3" t="str">
        <f t="shared" si="6"/>
        <v>-</v>
      </c>
      <c r="U386" s="2" t="s">
        <v>19</v>
      </c>
    </row>
    <row r="387" spans="19:21" ht="14.45" customHeight="1">
      <c r="S387" s="2" t="s">
        <v>25</v>
      </c>
      <c r="T387" s="3" t="str">
        <f t="shared" si="6"/>
        <v>-</v>
      </c>
      <c r="U387" s="2" t="s">
        <v>19</v>
      </c>
    </row>
    <row r="388" spans="19:21" ht="14.45" customHeight="1">
      <c r="S388" s="2" t="s">
        <v>25</v>
      </c>
      <c r="T388" s="3" t="str">
        <f t="shared" ref="T388:T451" si="7" xml:space="preserve"> IF( ISBLANK(N388), "-",N388)</f>
        <v>-</v>
      </c>
      <c r="U388" s="2" t="s">
        <v>19</v>
      </c>
    </row>
    <row r="389" spans="19:21" ht="14.45" customHeight="1">
      <c r="S389" s="2" t="s">
        <v>25</v>
      </c>
      <c r="T389" s="3" t="str">
        <f t="shared" si="7"/>
        <v>-</v>
      </c>
      <c r="U389" s="2" t="s">
        <v>19</v>
      </c>
    </row>
    <row r="390" spans="19:21" ht="14.45" customHeight="1">
      <c r="S390" s="2" t="s">
        <v>25</v>
      </c>
      <c r="T390" s="3" t="str">
        <f t="shared" si="7"/>
        <v>-</v>
      </c>
      <c r="U390" s="2" t="s">
        <v>19</v>
      </c>
    </row>
    <row r="391" spans="19:21" ht="14.45" customHeight="1">
      <c r="S391" s="2" t="s">
        <v>25</v>
      </c>
      <c r="T391" s="3" t="str">
        <f t="shared" si="7"/>
        <v>-</v>
      </c>
      <c r="U391" s="2" t="s">
        <v>19</v>
      </c>
    </row>
    <row r="392" spans="19:21" ht="14.45" customHeight="1">
      <c r="S392" s="2" t="s">
        <v>25</v>
      </c>
      <c r="T392" s="3" t="str">
        <f t="shared" si="7"/>
        <v>-</v>
      </c>
      <c r="U392" s="2" t="s">
        <v>19</v>
      </c>
    </row>
    <row r="393" spans="19:21" ht="14.45" customHeight="1">
      <c r="S393" s="2" t="s">
        <v>25</v>
      </c>
      <c r="T393" s="3" t="str">
        <f t="shared" si="7"/>
        <v>-</v>
      </c>
      <c r="U393" s="2" t="s">
        <v>19</v>
      </c>
    </row>
    <row r="394" spans="19:21" ht="14.45" customHeight="1">
      <c r="S394" s="2" t="s">
        <v>25</v>
      </c>
      <c r="T394" s="3" t="str">
        <f t="shared" si="7"/>
        <v>-</v>
      </c>
      <c r="U394" s="2" t="s">
        <v>19</v>
      </c>
    </row>
    <row r="395" spans="19:21" ht="14.45" customHeight="1">
      <c r="S395" s="2" t="s">
        <v>25</v>
      </c>
      <c r="T395" s="3" t="str">
        <f t="shared" si="7"/>
        <v>-</v>
      </c>
      <c r="U395" s="2" t="s">
        <v>19</v>
      </c>
    </row>
    <row r="396" spans="19:21" ht="14.45" customHeight="1">
      <c r="S396" s="2" t="s">
        <v>25</v>
      </c>
      <c r="T396" s="3" t="str">
        <f t="shared" si="7"/>
        <v>-</v>
      </c>
      <c r="U396" s="2" t="s">
        <v>19</v>
      </c>
    </row>
    <row r="397" spans="19:21" ht="14.45" customHeight="1">
      <c r="S397" s="2" t="s">
        <v>25</v>
      </c>
      <c r="T397" s="3" t="str">
        <f t="shared" si="7"/>
        <v>-</v>
      </c>
      <c r="U397" s="2" t="s">
        <v>19</v>
      </c>
    </row>
    <row r="398" spans="19:21" ht="14.45" customHeight="1">
      <c r="S398" s="2" t="s">
        <v>25</v>
      </c>
      <c r="T398" s="3" t="str">
        <f t="shared" si="7"/>
        <v>-</v>
      </c>
      <c r="U398" s="2" t="s">
        <v>19</v>
      </c>
    </row>
    <row r="399" spans="19:21" ht="14.45" customHeight="1">
      <c r="S399" s="2" t="s">
        <v>25</v>
      </c>
      <c r="T399" s="3" t="str">
        <f t="shared" si="7"/>
        <v>-</v>
      </c>
      <c r="U399" s="2" t="s">
        <v>19</v>
      </c>
    </row>
    <row r="400" spans="19:21" ht="14.45" customHeight="1">
      <c r="S400" s="2" t="s">
        <v>25</v>
      </c>
      <c r="T400" s="3" t="str">
        <f t="shared" si="7"/>
        <v>-</v>
      </c>
      <c r="U400" s="2" t="s">
        <v>19</v>
      </c>
    </row>
    <row r="401" spans="19:21" ht="14.45" customHeight="1">
      <c r="S401" s="2" t="s">
        <v>25</v>
      </c>
      <c r="T401" s="3" t="str">
        <f t="shared" si="7"/>
        <v>-</v>
      </c>
      <c r="U401" s="2" t="s">
        <v>19</v>
      </c>
    </row>
    <row r="402" spans="19:21" ht="14.45" customHeight="1">
      <c r="S402" s="2" t="s">
        <v>25</v>
      </c>
      <c r="T402" s="3" t="str">
        <f t="shared" si="7"/>
        <v>-</v>
      </c>
      <c r="U402" s="2" t="s">
        <v>19</v>
      </c>
    </row>
    <row r="403" spans="19:21" ht="14.45" customHeight="1">
      <c r="S403" s="2" t="s">
        <v>25</v>
      </c>
      <c r="T403" s="3" t="str">
        <f t="shared" si="7"/>
        <v>-</v>
      </c>
      <c r="U403" s="2" t="s">
        <v>19</v>
      </c>
    </row>
    <row r="404" spans="19:21" ht="14.45" customHeight="1">
      <c r="S404" s="2" t="s">
        <v>25</v>
      </c>
      <c r="T404" s="3" t="str">
        <f t="shared" si="7"/>
        <v>-</v>
      </c>
      <c r="U404" s="2" t="s">
        <v>19</v>
      </c>
    </row>
    <row r="405" spans="19:21" ht="14.45" customHeight="1">
      <c r="S405" s="2" t="s">
        <v>25</v>
      </c>
      <c r="T405" s="3" t="str">
        <f t="shared" si="7"/>
        <v>-</v>
      </c>
      <c r="U405" s="2" t="s">
        <v>19</v>
      </c>
    </row>
    <row r="406" spans="19:21" ht="14.45" customHeight="1">
      <c r="S406" s="2" t="s">
        <v>25</v>
      </c>
      <c r="T406" s="3" t="str">
        <f t="shared" si="7"/>
        <v>-</v>
      </c>
      <c r="U406" s="2" t="s">
        <v>19</v>
      </c>
    </row>
    <row r="407" spans="19:21" ht="14.45" customHeight="1">
      <c r="S407" s="2" t="s">
        <v>25</v>
      </c>
      <c r="T407" s="3" t="str">
        <f t="shared" si="7"/>
        <v>-</v>
      </c>
      <c r="U407" s="2" t="s">
        <v>19</v>
      </c>
    </row>
    <row r="408" spans="19:21" ht="14.45" customHeight="1">
      <c r="S408" s="2" t="s">
        <v>25</v>
      </c>
      <c r="T408" s="3" t="str">
        <f t="shared" si="7"/>
        <v>-</v>
      </c>
      <c r="U408" s="2" t="s">
        <v>19</v>
      </c>
    </row>
    <row r="409" spans="19:21" ht="14.45" customHeight="1">
      <c r="S409" s="2" t="s">
        <v>25</v>
      </c>
      <c r="T409" s="3" t="str">
        <f t="shared" si="7"/>
        <v>-</v>
      </c>
      <c r="U409" s="2" t="s">
        <v>19</v>
      </c>
    </row>
    <row r="410" spans="19:21" ht="14.45" customHeight="1">
      <c r="S410" s="2" t="s">
        <v>25</v>
      </c>
      <c r="T410" s="3" t="str">
        <f t="shared" si="7"/>
        <v>-</v>
      </c>
      <c r="U410" s="2" t="s">
        <v>19</v>
      </c>
    </row>
    <row r="411" spans="19:21" ht="14.45" customHeight="1">
      <c r="S411" s="2" t="s">
        <v>25</v>
      </c>
      <c r="T411" s="3" t="str">
        <f t="shared" si="7"/>
        <v>-</v>
      </c>
      <c r="U411" s="2" t="s">
        <v>19</v>
      </c>
    </row>
    <row r="412" spans="19:21" ht="14.45" customHeight="1">
      <c r="S412" s="2" t="s">
        <v>25</v>
      </c>
      <c r="T412" s="3" t="str">
        <f t="shared" si="7"/>
        <v>-</v>
      </c>
      <c r="U412" s="2" t="s">
        <v>19</v>
      </c>
    </row>
    <row r="413" spans="19:21" ht="14.45" customHeight="1">
      <c r="S413" s="2" t="s">
        <v>25</v>
      </c>
      <c r="T413" s="3" t="str">
        <f t="shared" si="7"/>
        <v>-</v>
      </c>
      <c r="U413" s="2" t="s">
        <v>19</v>
      </c>
    </row>
    <row r="414" spans="19:21" ht="14.45" customHeight="1">
      <c r="S414" s="2" t="s">
        <v>25</v>
      </c>
      <c r="T414" s="3" t="str">
        <f t="shared" si="7"/>
        <v>-</v>
      </c>
      <c r="U414" s="2" t="s">
        <v>19</v>
      </c>
    </row>
    <row r="415" spans="19:21" ht="14.45" customHeight="1">
      <c r="S415" s="2" t="s">
        <v>25</v>
      </c>
      <c r="T415" s="3" t="str">
        <f t="shared" si="7"/>
        <v>-</v>
      </c>
      <c r="U415" s="2" t="s">
        <v>19</v>
      </c>
    </row>
    <row r="416" spans="19:21" ht="14.45" customHeight="1">
      <c r="S416" s="2" t="s">
        <v>25</v>
      </c>
      <c r="T416" s="3" t="str">
        <f t="shared" si="7"/>
        <v>-</v>
      </c>
      <c r="U416" s="2" t="s">
        <v>19</v>
      </c>
    </row>
    <row r="417" spans="19:21" ht="14.45" customHeight="1">
      <c r="S417" s="2" t="s">
        <v>25</v>
      </c>
      <c r="T417" s="3" t="str">
        <f t="shared" si="7"/>
        <v>-</v>
      </c>
      <c r="U417" s="2" t="s">
        <v>19</v>
      </c>
    </row>
    <row r="418" spans="19:21" ht="14.45" customHeight="1">
      <c r="S418" s="2" t="s">
        <v>25</v>
      </c>
      <c r="T418" s="3" t="str">
        <f t="shared" si="7"/>
        <v>-</v>
      </c>
      <c r="U418" s="2" t="s">
        <v>19</v>
      </c>
    </row>
    <row r="419" spans="19:21" ht="14.45" customHeight="1">
      <c r="S419" s="2" t="s">
        <v>25</v>
      </c>
      <c r="T419" s="3" t="str">
        <f t="shared" si="7"/>
        <v>-</v>
      </c>
      <c r="U419" s="2" t="s">
        <v>19</v>
      </c>
    </row>
    <row r="420" spans="19:21" ht="14.45" customHeight="1">
      <c r="S420" s="2" t="s">
        <v>25</v>
      </c>
      <c r="T420" s="3" t="str">
        <f t="shared" si="7"/>
        <v>-</v>
      </c>
      <c r="U420" s="2" t="s">
        <v>19</v>
      </c>
    </row>
    <row r="421" spans="19:21" ht="14.45" customHeight="1">
      <c r="S421" s="2" t="s">
        <v>25</v>
      </c>
      <c r="T421" s="3" t="str">
        <f t="shared" si="7"/>
        <v>-</v>
      </c>
      <c r="U421" s="2" t="s">
        <v>19</v>
      </c>
    </row>
    <row r="422" spans="19:21" ht="14.45" customHeight="1">
      <c r="S422" s="2" t="s">
        <v>25</v>
      </c>
      <c r="T422" s="3" t="str">
        <f t="shared" si="7"/>
        <v>-</v>
      </c>
      <c r="U422" s="2" t="s">
        <v>19</v>
      </c>
    </row>
    <row r="423" spans="19:21" ht="14.45" customHeight="1">
      <c r="S423" s="2" t="s">
        <v>25</v>
      </c>
      <c r="T423" s="3" t="str">
        <f t="shared" si="7"/>
        <v>-</v>
      </c>
      <c r="U423" s="2" t="s">
        <v>19</v>
      </c>
    </row>
    <row r="424" spans="19:21" ht="14.45" customHeight="1">
      <c r="S424" s="2" t="s">
        <v>25</v>
      </c>
      <c r="T424" s="3" t="str">
        <f t="shared" si="7"/>
        <v>-</v>
      </c>
      <c r="U424" s="2" t="s">
        <v>19</v>
      </c>
    </row>
    <row r="425" spans="19:21" ht="14.45" customHeight="1">
      <c r="S425" s="2" t="s">
        <v>25</v>
      </c>
      <c r="T425" s="3" t="str">
        <f t="shared" si="7"/>
        <v>-</v>
      </c>
      <c r="U425" s="2" t="s">
        <v>19</v>
      </c>
    </row>
    <row r="426" spans="19:21" ht="14.45" customHeight="1">
      <c r="S426" s="2" t="s">
        <v>25</v>
      </c>
      <c r="T426" s="3" t="str">
        <f t="shared" si="7"/>
        <v>-</v>
      </c>
      <c r="U426" s="2" t="s">
        <v>19</v>
      </c>
    </row>
    <row r="427" spans="19:21" ht="14.45" customHeight="1">
      <c r="S427" s="2" t="s">
        <v>25</v>
      </c>
      <c r="T427" s="3" t="str">
        <f t="shared" si="7"/>
        <v>-</v>
      </c>
      <c r="U427" s="2" t="s">
        <v>19</v>
      </c>
    </row>
    <row r="428" spans="19:21" ht="14.45" customHeight="1">
      <c r="S428" s="2" t="s">
        <v>25</v>
      </c>
      <c r="T428" s="3" t="str">
        <f t="shared" si="7"/>
        <v>-</v>
      </c>
      <c r="U428" s="2" t="s">
        <v>19</v>
      </c>
    </row>
    <row r="429" spans="19:21" ht="14.45" customHeight="1">
      <c r="S429" s="2" t="s">
        <v>25</v>
      </c>
      <c r="T429" s="3" t="str">
        <f t="shared" si="7"/>
        <v>-</v>
      </c>
      <c r="U429" s="2" t="s">
        <v>19</v>
      </c>
    </row>
    <row r="430" spans="19:21" ht="14.45" customHeight="1">
      <c r="S430" s="2" t="s">
        <v>25</v>
      </c>
      <c r="T430" s="3" t="str">
        <f t="shared" si="7"/>
        <v>-</v>
      </c>
      <c r="U430" s="2" t="s">
        <v>19</v>
      </c>
    </row>
    <row r="431" spans="19:21" ht="14.45" customHeight="1">
      <c r="S431" s="2" t="s">
        <v>25</v>
      </c>
      <c r="T431" s="3" t="str">
        <f t="shared" si="7"/>
        <v>-</v>
      </c>
      <c r="U431" s="2" t="s">
        <v>19</v>
      </c>
    </row>
    <row r="432" spans="19:21" ht="14.45" customHeight="1">
      <c r="S432" s="2" t="s">
        <v>25</v>
      </c>
      <c r="T432" s="3" t="str">
        <f t="shared" si="7"/>
        <v>-</v>
      </c>
      <c r="U432" s="2" t="s">
        <v>19</v>
      </c>
    </row>
    <row r="433" spans="19:21" ht="14.45" customHeight="1">
      <c r="S433" s="2" t="s">
        <v>25</v>
      </c>
      <c r="T433" s="3" t="str">
        <f t="shared" si="7"/>
        <v>-</v>
      </c>
      <c r="U433" s="2" t="s">
        <v>19</v>
      </c>
    </row>
    <row r="434" spans="19:21" ht="14.45" customHeight="1">
      <c r="S434" s="2" t="s">
        <v>25</v>
      </c>
      <c r="T434" s="3" t="str">
        <f t="shared" si="7"/>
        <v>-</v>
      </c>
      <c r="U434" s="2" t="s">
        <v>19</v>
      </c>
    </row>
    <row r="435" spans="19:21" ht="14.45" customHeight="1">
      <c r="S435" s="2" t="s">
        <v>25</v>
      </c>
      <c r="T435" s="3" t="str">
        <f t="shared" si="7"/>
        <v>-</v>
      </c>
      <c r="U435" s="2" t="s">
        <v>19</v>
      </c>
    </row>
    <row r="436" spans="19:21" ht="14.45" customHeight="1">
      <c r="S436" s="2" t="s">
        <v>25</v>
      </c>
      <c r="T436" s="3" t="str">
        <f t="shared" si="7"/>
        <v>-</v>
      </c>
      <c r="U436" s="2" t="s">
        <v>19</v>
      </c>
    </row>
    <row r="437" spans="19:21" ht="14.45" customHeight="1">
      <c r="S437" s="2" t="s">
        <v>25</v>
      </c>
      <c r="T437" s="3" t="str">
        <f t="shared" si="7"/>
        <v>-</v>
      </c>
      <c r="U437" s="2" t="s">
        <v>19</v>
      </c>
    </row>
    <row r="438" spans="19:21" ht="14.45" customHeight="1">
      <c r="S438" s="2" t="s">
        <v>25</v>
      </c>
      <c r="T438" s="3" t="str">
        <f t="shared" si="7"/>
        <v>-</v>
      </c>
      <c r="U438" s="2" t="s">
        <v>19</v>
      </c>
    </row>
    <row r="439" spans="19:21" ht="14.45" customHeight="1">
      <c r="S439" s="2" t="s">
        <v>25</v>
      </c>
      <c r="T439" s="3" t="str">
        <f t="shared" si="7"/>
        <v>-</v>
      </c>
      <c r="U439" s="2" t="s">
        <v>19</v>
      </c>
    </row>
    <row r="440" spans="19:21" ht="14.45" customHeight="1">
      <c r="S440" s="2" t="s">
        <v>25</v>
      </c>
      <c r="T440" s="3" t="str">
        <f t="shared" si="7"/>
        <v>-</v>
      </c>
      <c r="U440" s="2" t="s">
        <v>19</v>
      </c>
    </row>
    <row r="441" spans="19:21" ht="14.45" customHeight="1">
      <c r="S441" s="2" t="s">
        <v>25</v>
      </c>
      <c r="T441" s="3" t="str">
        <f t="shared" si="7"/>
        <v>-</v>
      </c>
      <c r="U441" s="2" t="s">
        <v>19</v>
      </c>
    </row>
    <row r="442" spans="19:21" ht="14.45" customHeight="1">
      <c r="S442" s="2" t="s">
        <v>25</v>
      </c>
      <c r="T442" s="3" t="str">
        <f t="shared" si="7"/>
        <v>-</v>
      </c>
      <c r="U442" s="2" t="s">
        <v>19</v>
      </c>
    </row>
    <row r="443" spans="19:21" ht="14.45" customHeight="1">
      <c r="S443" s="2" t="s">
        <v>25</v>
      </c>
      <c r="T443" s="3" t="str">
        <f t="shared" si="7"/>
        <v>-</v>
      </c>
      <c r="U443" s="2" t="s">
        <v>19</v>
      </c>
    </row>
    <row r="444" spans="19:21" ht="14.45" customHeight="1">
      <c r="S444" s="2" t="s">
        <v>25</v>
      </c>
      <c r="T444" s="3" t="str">
        <f t="shared" si="7"/>
        <v>-</v>
      </c>
      <c r="U444" s="2" t="s">
        <v>19</v>
      </c>
    </row>
    <row r="445" spans="19:21" ht="14.45" customHeight="1">
      <c r="S445" s="2" t="s">
        <v>25</v>
      </c>
      <c r="T445" s="3" t="str">
        <f t="shared" si="7"/>
        <v>-</v>
      </c>
      <c r="U445" s="2" t="s">
        <v>19</v>
      </c>
    </row>
    <row r="446" spans="19:21" ht="14.45" customHeight="1">
      <c r="S446" s="2" t="s">
        <v>25</v>
      </c>
      <c r="T446" s="3" t="str">
        <f t="shared" si="7"/>
        <v>-</v>
      </c>
      <c r="U446" s="2" t="s">
        <v>19</v>
      </c>
    </row>
    <row r="447" spans="19:21" ht="14.45" customHeight="1">
      <c r="S447" s="2" t="s">
        <v>25</v>
      </c>
      <c r="T447" s="3" t="str">
        <f t="shared" si="7"/>
        <v>-</v>
      </c>
      <c r="U447" s="2" t="s">
        <v>19</v>
      </c>
    </row>
    <row r="448" spans="19:21" ht="14.45" customHeight="1">
      <c r="S448" s="2" t="s">
        <v>25</v>
      </c>
      <c r="T448" s="3" t="str">
        <f t="shared" si="7"/>
        <v>-</v>
      </c>
      <c r="U448" s="2" t="s">
        <v>19</v>
      </c>
    </row>
    <row r="449" spans="19:21" ht="14.45" customHeight="1">
      <c r="S449" s="2" t="s">
        <v>25</v>
      </c>
      <c r="T449" s="3" t="str">
        <f t="shared" si="7"/>
        <v>-</v>
      </c>
      <c r="U449" s="2" t="s">
        <v>19</v>
      </c>
    </row>
    <row r="450" spans="19:21" ht="14.45" customHeight="1">
      <c r="S450" s="2" t="s">
        <v>25</v>
      </c>
      <c r="T450" s="3" t="str">
        <f t="shared" si="7"/>
        <v>-</v>
      </c>
      <c r="U450" s="2" t="s">
        <v>19</v>
      </c>
    </row>
    <row r="451" spans="19:21" ht="14.45" customHeight="1">
      <c r="S451" s="2" t="s">
        <v>25</v>
      </c>
      <c r="T451" s="3" t="str">
        <f t="shared" si="7"/>
        <v>-</v>
      </c>
      <c r="U451" s="2" t="s">
        <v>19</v>
      </c>
    </row>
    <row r="452" spans="19:21" ht="14.45" customHeight="1">
      <c r="S452" s="2" t="s">
        <v>25</v>
      </c>
      <c r="T452" s="3" t="str">
        <f t="shared" ref="T452:T502" si="8" xml:space="preserve"> IF( ISBLANK(N452), "-",N452)</f>
        <v>-</v>
      </c>
      <c r="U452" s="2" t="s">
        <v>19</v>
      </c>
    </row>
    <row r="453" spans="19:21" ht="14.45" customHeight="1">
      <c r="S453" s="2" t="s">
        <v>25</v>
      </c>
      <c r="T453" s="3" t="str">
        <f t="shared" si="8"/>
        <v>-</v>
      </c>
      <c r="U453" s="2" t="s">
        <v>19</v>
      </c>
    </row>
    <row r="454" spans="19:21" ht="14.45" customHeight="1">
      <c r="S454" s="2" t="s">
        <v>25</v>
      </c>
      <c r="T454" s="3" t="str">
        <f t="shared" si="8"/>
        <v>-</v>
      </c>
      <c r="U454" s="2" t="s">
        <v>19</v>
      </c>
    </row>
    <row r="455" spans="19:21" ht="14.45" customHeight="1">
      <c r="S455" s="2" t="s">
        <v>25</v>
      </c>
      <c r="T455" s="3" t="str">
        <f t="shared" si="8"/>
        <v>-</v>
      </c>
      <c r="U455" s="2" t="s">
        <v>19</v>
      </c>
    </row>
    <row r="456" spans="19:21" ht="14.45" customHeight="1">
      <c r="S456" s="2" t="s">
        <v>25</v>
      </c>
      <c r="T456" s="3" t="str">
        <f t="shared" si="8"/>
        <v>-</v>
      </c>
      <c r="U456" s="2" t="s">
        <v>19</v>
      </c>
    </row>
    <row r="457" spans="19:21" ht="14.45" customHeight="1">
      <c r="S457" s="2" t="s">
        <v>25</v>
      </c>
      <c r="T457" s="3" t="str">
        <f t="shared" si="8"/>
        <v>-</v>
      </c>
      <c r="U457" s="2" t="s">
        <v>19</v>
      </c>
    </row>
    <row r="458" spans="19:21" ht="14.45" customHeight="1">
      <c r="S458" s="2" t="s">
        <v>25</v>
      </c>
      <c r="T458" s="3" t="str">
        <f t="shared" si="8"/>
        <v>-</v>
      </c>
      <c r="U458" s="2" t="s">
        <v>19</v>
      </c>
    </row>
    <row r="459" spans="19:21" ht="14.45" customHeight="1">
      <c r="S459" s="2" t="s">
        <v>25</v>
      </c>
      <c r="T459" s="3" t="str">
        <f t="shared" si="8"/>
        <v>-</v>
      </c>
      <c r="U459" s="2" t="s">
        <v>19</v>
      </c>
    </row>
    <row r="460" spans="19:21" ht="14.45" customHeight="1">
      <c r="S460" s="2" t="s">
        <v>25</v>
      </c>
      <c r="T460" s="3" t="str">
        <f t="shared" si="8"/>
        <v>-</v>
      </c>
      <c r="U460" s="2" t="s">
        <v>19</v>
      </c>
    </row>
    <row r="461" spans="19:21" ht="14.45" customHeight="1">
      <c r="S461" s="2" t="s">
        <v>25</v>
      </c>
      <c r="T461" s="3" t="str">
        <f t="shared" si="8"/>
        <v>-</v>
      </c>
      <c r="U461" s="2" t="s">
        <v>19</v>
      </c>
    </row>
    <row r="462" spans="19:21" ht="14.45" customHeight="1">
      <c r="S462" s="2" t="s">
        <v>25</v>
      </c>
      <c r="T462" s="3" t="str">
        <f t="shared" si="8"/>
        <v>-</v>
      </c>
      <c r="U462" s="2" t="s">
        <v>19</v>
      </c>
    </row>
    <row r="463" spans="19:21" ht="14.45" customHeight="1">
      <c r="S463" s="2" t="s">
        <v>25</v>
      </c>
      <c r="T463" s="3" t="str">
        <f t="shared" si="8"/>
        <v>-</v>
      </c>
      <c r="U463" s="2" t="s">
        <v>19</v>
      </c>
    </row>
    <row r="464" spans="19:21" ht="14.45" customHeight="1">
      <c r="S464" s="2" t="s">
        <v>25</v>
      </c>
      <c r="T464" s="3" t="str">
        <f t="shared" si="8"/>
        <v>-</v>
      </c>
      <c r="U464" s="2" t="s">
        <v>19</v>
      </c>
    </row>
    <row r="465" spans="19:21" ht="14.45" customHeight="1">
      <c r="S465" s="2" t="s">
        <v>25</v>
      </c>
      <c r="T465" s="3" t="str">
        <f t="shared" si="8"/>
        <v>-</v>
      </c>
      <c r="U465" s="2" t="s">
        <v>19</v>
      </c>
    </row>
    <row r="466" spans="19:21" ht="14.45" customHeight="1">
      <c r="S466" s="2" t="s">
        <v>25</v>
      </c>
      <c r="T466" s="3" t="str">
        <f t="shared" si="8"/>
        <v>-</v>
      </c>
      <c r="U466" s="2" t="s">
        <v>19</v>
      </c>
    </row>
    <row r="467" spans="19:21" ht="14.45" customHeight="1">
      <c r="S467" s="2" t="s">
        <v>25</v>
      </c>
      <c r="T467" s="3" t="str">
        <f t="shared" si="8"/>
        <v>-</v>
      </c>
      <c r="U467" s="2" t="s">
        <v>19</v>
      </c>
    </row>
    <row r="468" spans="19:21" ht="14.45" customHeight="1">
      <c r="S468" s="2" t="s">
        <v>25</v>
      </c>
      <c r="T468" s="3" t="str">
        <f t="shared" si="8"/>
        <v>-</v>
      </c>
      <c r="U468" s="2" t="s">
        <v>19</v>
      </c>
    </row>
    <row r="469" spans="19:21" ht="14.45" customHeight="1">
      <c r="S469" s="2" t="s">
        <v>25</v>
      </c>
      <c r="T469" s="3" t="str">
        <f t="shared" si="8"/>
        <v>-</v>
      </c>
      <c r="U469" s="2" t="s">
        <v>19</v>
      </c>
    </row>
    <row r="470" spans="19:21" ht="14.45" customHeight="1">
      <c r="S470" s="2" t="s">
        <v>25</v>
      </c>
      <c r="T470" s="3" t="str">
        <f t="shared" si="8"/>
        <v>-</v>
      </c>
      <c r="U470" s="2" t="s">
        <v>19</v>
      </c>
    </row>
    <row r="471" spans="19:21" ht="14.45" customHeight="1">
      <c r="S471" s="2" t="s">
        <v>25</v>
      </c>
      <c r="T471" s="3" t="str">
        <f t="shared" si="8"/>
        <v>-</v>
      </c>
      <c r="U471" s="2" t="s">
        <v>19</v>
      </c>
    </row>
    <row r="472" spans="19:21" ht="14.45" customHeight="1">
      <c r="S472" s="2" t="s">
        <v>25</v>
      </c>
      <c r="T472" s="3" t="str">
        <f t="shared" si="8"/>
        <v>-</v>
      </c>
      <c r="U472" s="2" t="s">
        <v>19</v>
      </c>
    </row>
    <row r="473" spans="19:21" ht="14.45" customHeight="1">
      <c r="S473" s="2" t="s">
        <v>25</v>
      </c>
      <c r="T473" s="3" t="str">
        <f t="shared" si="8"/>
        <v>-</v>
      </c>
      <c r="U473" s="2" t="s">
        <v>19</v>
      </c>
    </row>
    <row r="474" spans="19:21" ht="14.45" customHeight="1">
      <c r="S474" s="2" t="s">
        <v>25</v>
      </c>
      <c r="T474" s="3" t="str">
        <f t="shared" si="8"/>
        <v>-</v>
      </c>
      <c r="U474" s="2" t="s">
        <v>19</v>
      </c>
    </row>
    <row r="475" spans="19:21" ht="14.45" customHeight="1">
      <c r="S475" s="2" t="s">
        <v>25</v>
      </c>
      <c r="T475" s="3" t="str">
        <f t="shared" si="8"/>
        <v>-</v>
      </c>
      <c r="U475" s="2" t="s">
        <v>19</v>
      </c>
    </row>
    <row r="476" spans="19:21" ht="14.45" customHeight="1">
      <c r="S476" s="2" t="s">
        <v>25</v>
      </c>
      <c r="T476" s="3" t="str">
        <f t="shared" si="8"/>
        <v>-</v>
      </c>
      <c r="U476" s="2" t="s">
        <v>19</v>
      </c>
    </row>
    <row r="477" spans="19:21" ht="14.45" customHeight="1">
      <c r="S477" s="2" t="s">
        <v>25</v>
      </c>
      <c r="T477" s="3" t="str">
        <f t="shared" si="8"/>
        <v>-</v>
      </c>
      <c r="U477" s="2" t="s">
        <v>19</v>
      </c>
    </row>
    <row r="478" spans="19:21" ht="14.45" customHeight="1">
      <c r="S478" s="2" t="s">
        <v>25</v>
      </c>
      <c r="T478" s="3" t="str">
        <f t="shared" si="8"/>
        <v>-</v>
      </c>
      <c r="U478" s="2" t="s">
        <v>19</v>
      </c>
    </row>
    <row r="479" spans="19:21" ht="14.45" customHeight="1">
      <c r="S479" s="2" t="s">
        <v>25</v>
      </c>
      <c r="T479" s="3" t="str">
        <f t="shared" si="8"/>
        <v>-</v>
      </c>
      <c r="U479" s="2" t="s">
        <v>19</v>
      </c>
    </row>
    <row r="480" spans="19:21" ht="14.45" customHeight="1">
      <c r="S480" s="2" t="s">
        <v>25</v>
      </c>
      <c r="T480" s="3" t="str">
        <f t="shared" si="8"/>
        <v>-</v>
      </c>
      <c r="U480" s="2" t="s">
        <v>19</v>
      </c>
    </row>
    <row r="481" spans="19:21" ht="14.45" customHeight="1">
      <c r="S481" s="2" t="s">
        <v>25</v>
      </c>
      <c r="T481" s="3" t="str">
        <f t="shared" si="8"/>
        <v>-</v>
      </c>
      <c r="U481" s="2" t="s">
        <v>19</v>
      </c>
    </row>
    <row r="482" spans="19:21" ht="14.45" customHeight="1">
      <c r="S482" s="2" t="s">
        <v>25</v>
      </c>
      <c r="T482" s="3" t="str">
        <f t="shared" si="8"/>
        <v>-</v>
      </c>
      <c r="U482" s="2" t="s">
        <v>19</v>
      </c>
    </row>
    <row r="483" spans="19:21" ht="14.45" customHeight="1">
      <c r="S483" s="2" t="s">
        <v>25</v>
      </c>
      <c r="T483" s="3" t="str">
        <f t="shared" si="8"/>
        <v>-</v>
      </c>
      <c r="U483" s="2" t="s">
        <v>19</v>
      </c>
    </row>
    <row r="484" spans="19:21" ht="14.45" customHeight="1">
      <c r="S484" s="2" t="s">
        <v>25</v>
      </c>
      <c r="T484" s="3" t="str">
        <f t="shared" si="8"/>
        <v>-</v>
      </c>
      <c r="U484" s="2" t="s">
        <v>19</v>
      </c>
    </row>
    <row r="485" spans="19:21" ht="14.45" customHeight="1">
      <c r="S485" s="2" t="s">
        <v>25</v>
      </c>
      <c r="T485" s="3" t="str">
        <f t="shared" si="8"/>
        <v>-</v>
      </c>
      <c r="U485" s="2" t="s">
        <v>19</v>
      </c>
    </row>
    <row r="486" spans="19:21" ht="14.45" customHeight="1">
      <c r="S486" s="2" t="s">
        <v>25</v>
      </c>
      <c r="T486" s="3" t="str">
        <f t="shared" si="8"/>
        <v>-</v>
      </c>
      <c r="U486" s="2" t="s">
        <v>19</v>
      </c>
    </row>
    <row r="487" spans="19:21" ht="14.45" customHeight="1">
      <c r="S487" s="2" t="s">
        <v>25</v>
      </c>
      <c r="T487" s="3" t="str">
        <f t="shared" si="8"/>
        <v>-</v>
      </c>
      <c r="U487" s="2" t="s">
        <v>19</v>
      </c>
    </row>
    <row r="488" spans="19:21" ht="14.45" customHeight="1">
      <c r="S488" s="2" t="s">
        <v>25</v>
      </c>
      <c r="T488" s="3" t="str">
        <f t="shared" si="8"/>
        <v>-</v>
      </c>
      <c r="U488" s="2" t="s">
        <v>19</v>
      </c>
    </row>
    <row r="489" spans="19:21" ht="14.45" customHeight="1">
      <c r="S489" s="2" t="s">
        <v>25</v>
      </c>
      <c r="T489" s="3" t="str">
        <f t="shared" si="8"/>
        <v>-</v>
      </c>
      <c r="U489" s="2" t="s">
        <v>19</v>
      </c>
    </row>
    <row r="490" spans="19:21" ht="14.45" customHeight="1">
      <c r="S490" s="2" t="s">
        <v>25</v>
      </c>
      <c r="T490" s="3" t="str">
        <f t="shared" si="8"/>
        <v>-</v>
      </c>
      <c r="U490" s="2" t="s">
        <v>19</v>
      </c>
    </row>
    <row r="491" spans="19:21" ht="14.45" customHeight="1">
      <c r="S491" s="2" t="s">
        <v>25</v>
      </c>
      <c r="T491" s="3" t="str">
        <f t="shared" si="8"/>
        <v>-</v>
      </c>
      <c r="U491" s="2" t="s">
        <v>19</v>
      </c>
    </row>
    <row r="492" spans="19:21" ht="14.45" customHeight="1">
      <c r="S492" s="2" t="s">
        <v>25</v>
      </c>
      <c r="T492" s="3" t="str">
        <f t="shared" si="8"/>
        <v>-</v>
      </c>
      <c r="U492" s="2" t="s">
        <v>19</v>
      </c>
    </row>
    <row r="493" spans="19:21" ht="14.45" customHeight="1">
      <c r="S493" s="2" t="s">
        <v>25</v>
      </c>
      <c r="T493" s="3" t="str">
        <f t="shared" si="8"/>
        <v>-</v>
      </c>
      <c r="U493" s="2" t="s">
        <v>19</v>
      </c>
    </row>
    <row r="494" spans="19:21" ht="14.45" customHeight="1">
      <c r="S494" s="2" t="s">
        <v>25</v>
      </c>
      <c r="T494" s="3" t="str">
        <f t="shared" si="8"/>
        <v>-</v>
      </c>
      <c r="U494" s="2" t="s">
        <v>19</v>
      </c>
    </row>
    <row r="495" spans="19:21" ht="14.45" customHeight="1">
      <c r="S495" s="2" t="s">
        <v>25</v>
      </c>
      <c r="T495" s="3" t="str">
        <f t="shared" si="8"/>
        <v>-</v>
      </c>
      <c r="U495" s="2" t="s">
        <v>19</v>
      </c>
    </row>
    <row r="496" spans="19:21" ht="14.45" customHeight="1">
      <c r="S496" s="2" t="s">
        <v>25</v>
      </c>
      <c r="T496" s="3" t="str">
        <f t="shared" si="8"/>
        <v>-</v>
      </c>
      <c r="U496" s="2" t="s">
        <v>19</v>
      </c>
    </row>
    <row r="497" spans="19:21" ht="14.45" customHeight="1">
      <c r="S497" s="2" t="s">
        <v>25</v>
      </c>
      <c r="T497" s="3" t="str">
        <f t="shared" si="8"/>
        <v>-</v>
      </c>
      <c r="U497" s="2" t="s">
        <v>19</v>
      </c>
    </row>
    <row r="498" spans="19:21" ht="14.45" customHeight="1">
      <c r="S498" s="2" t="s">
        <v>25</v>
      </c>
      <c r="T498" s="3" t="str">
        <f t="shared" si="8"/>
        <v>-</v>
      </c>
      <c r="U498" s="2" t="s">
        <v>19</v>
      </c>
    </row>
    <row r="499" spans="19:21" ht="14.45" customHeight="1">
      <c r="S499" s="2" t="s">
        <v>25</v>
      </c>
      <c r="T499" s="3" t="str">
        <f t="shared" si="8"/>
        <v>-</v>
      </c>
      <c r="U499" s="2" t="s">
        <v>19</v>
      </c>
    </row>
    <row r="500" spans="19:21" ht="14.45" customHeight="1">
      <c r="S500" s="2" t="s">
        <v>25</v>
      </c>
      <c r="T500" s="3" t="str">
        <f t="shared" si="8"/>
        <v>-</v>
      </c>
      <c r="U500" s="2" t="s">
        <v>19</v>
      </c>
    </row>
    <row r="501" spans="19:21" ht="14.45" customHeight="1">
      <c r="S501" s="2" t="s">
        <v>25</v>
      </c>
      <c r="T501" s="3" t="str">
        <f t="shared" si="8"/>
        <v>-</v>
      </c>
      <c r="U501" s="2" t="s">
        <v>19</v>
      </c>
    </row>
    <row r="502" spans="19:21" ht="14.45" customHeight="1">
      <c r="S502" s="2" t="s">
        <v>25</v>
      </c>
      <c r="T502" s="3" t="str">
        <f t="shared" si="8"/>
        <v>-</v>
      </c>
      <c r="U502" s="2" t="s">
        <v>19</v>
      </c>
    </row>
    <row r="8116" spans="4:4" ht="14.45" customHeight="1">
      <c r="D8116" s="13"/>
    </row>
    <row r="8117" spans="4:4" ht="14.45" customHeight="1">
      <c r="D8117" s="13"/>
    </row>
    <row r="8118" spans="4:4" ht="14.45" customHeight="1">
      <c r="D8118" s="13"/>
    </row>
    <row r="8119" spans="4:4" ht="14.45" customHeight="1">
      <c r="D8119" s="13"/>
    </row>
    <row r="8120" spans="4:4" ht="14.45" customHeight="1">
      <c r="D8120" s="13"/>
    </row>
    <row r="8121" spans="4:4" ht="14.45" customHeight="1">
      <c r="D8121" s="13"/>
    </row>
    <row r="8122" spans="4:4" ht="14.45" customHeight="1">
      <c r="D8122" s="12"/>
    </row>
    <row r="8123" spans="4:4" ht="14.45" customHeight="1">
      <c r="D8123" s="13"/>
    </row>
    <row r="8124" spans="4:4" ht="14.45" customHeight="1">
      <c r="D8124" s="12"/>
    </row>
    <row r="8125" spans="4:4" ht="14.45" customHeight="1">
      <c r="D8125" s="13"/>
    </row>
    <row r="8126" spans="4:4" ht="14.45" customHeight="1">
      <c r="D8126" s="13"/>
    </row>
    <row r="8127" spans="4:4" ht="14.45" customHeight="1">
      <c r="D8127" s="13"/>
    </row>
    <row r="8128" spans="4:4" ht="14.45" customHeight="1">
      <c r="D8128" s="13"/>
    </row>
    <row r="8129" spans="4:4" ht="14.45" customHeight="1">
      <c r="D8129" s="13"/>
    </row>
    <row r="8130" spans="4:4" ht="14.45" customHeight="1">
      <c r="D8130" s="13"/>
    </row>
    <row r="8131" spans="4:4" ht="14.45" customHeight="1">
      <c r="D8131" s="13"/>
    </row>
    <row r="8132" spans="4:4" ht="14.45" customHeight="1">
      <c r="D8132" s="13"/>
    </row>
    <row r="8133" spans="4:4" ht="14.45" customHeight="1">
      <c r="D8133" s="13"/>
    </row>
    <row r="8134" spans="4:4" ht="14.45" customHeight="1">
      <c r="D8134" s="13"/>
    </row>
    <row r="8135" spans="4:4" ht="14.45" customHeight="1">
      <c r="D8135" s="13"/>
    </row>
    <row r="8136" spans="4:4" ht="14.45" customHeight="1">
      <c r="D8136" s="13"/>
    </row>
    <row r="8137" spans="4:4" ht="14.45" customHeight="1">
      <c r="D8137" s="13"/>
    </row>
    <row r="8138" spans="4:4" ht="14.45" customHeight="1">
      <c r="D8138" s="12"/>
    </row>
    <row r="8139" spans="4:4" ht="14.45" customHeight="1">
      <c r="D8139" s="12"/>
    </row>
    <row r="8140" spans="4:4" ht="14.45" customHeight="1">
      <c r="D8140" s="12"/>
    </row>
    <row r="8141" spans="4:4" ht="14.45" customHeight="1">
      <c r="D8141" s="12"/>
    </row>
    <row r="8142" spans="4:4" ht="14.45" customHeight="1">
      <c r="D8142" s="13"/>
    </row>
    <row r="8143" spans="4:4" ht="14.45" customHeight="1">
      <c r="D8143" s="12"/>
    </row>
    <row r="8144" spans="4:4" ht="14.45" customHeight="1">
      <c r="D8144" s="13"/>
    </row>
    <row r="8145" spans="4:4" ht="14.45" customHeight="1">
      <c r="D8145" s="13"/>
    </row>
    <row r="8146" spans="4:4" ht="14.45" customHeight="1">
      <c r="D8146" s="13"/>
    </row>
    <row r="8147" spans="4:4" ht="14.45" customHeight="1">
      <c r="D8147" s="13"/>
    </row>
    <row r="8148" spans="4:4" ht="14.45" customHeight="1">
      <c r="D8148" s="12"/>
    </row>
    <row r="8149" spans="4:4" ht="14.45" customHeight="1">
      <c r="D8149" s="12"/>
    </row>
    <row r="8150" spans="4:4" ht="14.45" customHeight="1">
      <c r="D8150" s="12"/>
    </row>
  </sheetData>
  <phoneticPr fontId="3" type="noConversion"/>
  <conditionalFormatting sqref="R6">
    <cfRule type="cellIs" dxfId="2"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9525</xdr:colOff>
                    <xdr:row>0</xdr:row>
                    <xdr:rowOff>28575</xdr:rowOff>
                  </from>
                  <to>
                    <xdr:col>15</xdr:col>
                    <xdr:colOff>1333500</xdr:colOff>
                    <xdr:row>0</xdr:row>
                    <xdr:rowOff>333375</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9525</xdr:colOff>
                    <xdr:row>0</xdr:row>
                    <xdr:rowOff>28575</xdr:rowOff>
                  </from>
                  <to>
                    <xdr:col>13</xdr:col>
                    <xdr:colOff>1333500</xdr:colOff>
                    <xdr:row>0</xdr:row>
                    <xdr:rowOff>333375</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476250</xdr:colOff>
                    <xdr:row>0</xdr:row>
                    <xdr:rowOff>28575</xdr:rowOff>
                  </from>
                  <to>
                    <xdr:col>11</xdr:col>
                    <xdr:colOff>19050</xdr:colOff>
                    <xdr:row>0</xdr:row>
                    <xdr:rowOff>333375</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9525</xdr:colOff>
                    <xdr:row>0</xdr:row>
                    <xdr:rowOff>28575</xdr:rowOff>
                  </from>
                  <to>
                    <xdr:col>26</xdr:col>
                    <xdr:colOff>1333500</xdr:colOff>
                    <xdr:row>0</xdr:row>
                    <xdr:rowOff>333375</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19050</xdr:colOff>
                    <xdr:row>0</xdr:row>
                    <xdr:rowOff>28575</xdr:rowOff>
                  </from>
                  <to>
                    <xdr:col>9</xdr:col>
                    <xdr:colOff>447675</xdr:colOff>
                    <xdr:row>0</xdr:row>
                    <xdr:rowOff>333375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5"/>
  <cols>
    <col min="5" max="5" width="26.85546875" customWidth="1"/>
    <col min="6" max="6" width="14.5703125" bestFit="1" customWidth="1"/>
  </cols>
  <sheetData>
    <row r="1" spans="1:6">
      <c r="A1" t="s">
        <v>15</v>
      </c>
      <c r="B1" t="s">
        <v>13</v>
      </c>
      <c r="C1" t="s">
        <v>10</v>
      </c>
      <c r="D1" t="s">
        <v>14</v>
      </c>
      <c r="E1" t="s">
        <v>11</v>
      </c>
      <c r="F1" t="s">
        <v>12</v>
      </c>
    </row>
    <row r="2" spans="1:6">
      <c r="A2" s="15">
        <v>2003</v>
      </c>
      <c r="B2" s="14" t="s">
        <v>26</v>
      </c>
      <c r="C2" s="14" t="s">
        <v>27</v>
      </c>
      <c r="D2" s="14" t="s">
        <v>7</v>
      </c>
      <c r="E2" s="14" t="s">
        <v>29</v>
      </c>
      <c r="F2" s="14" t="s">
        <v>180</v>
      </c>
    </row>
    <row r="3" spans="1:6">
      <c r="A3" s="15">
        <v>2000</v>
      </c>
      <c r="B3" s="14" t="s">
        <v>5</v>
      </c>
      <c r="C3" s="14" t="s">
        <v>27</v>
      </c>
      <c r="D3" s="14" t="s">
        <v>7</v>
      </c>
      <c r="E3" s="14" t="s">
        <v>29</v>
      </c>
      <c r="F3" s="14" t="s">
        <v>272</v>
      </c>
    </row>
    <row r="4" spans="1:6">
      <c r="A4" s="15">
        <v>2000</v>
      </c>
      <c r="B4" s="14" t="s">
        <v>26</v>
      </c>
      <c r="C4" s="14" t="s">
        <v>27</v>
      </c>
      <c r="D4" s="14" t="s">
        <v>7</v>
      </c>
      <c r="E4" s="14" t="s">
        <v>29</v>
      </c>
      <c r="F4" s="14" t="s">
        <v>186</v>
      </c>
    </row>
    <row r="5" spans="1:6">
      <c r="A5" s="15">
        <v>2000</v>
      </c>
      <c r="B5" s="14" t="s">
        <v>26</v>
      </c>
      <c r="C5" s="14" t="s">
        <v>27</v>
      </c>
      <c r="D5" s="14" t="s">
        <v>7</v>
      </c>
      <c r="E5" s="14" t="s">
        <v>29</v>
      </c>
      <c r="F5" s="14" t="s">
        <v>273</v>
      </c>
    </row>
    <row r="6" spans="1:6">
      <c r="A6" s="15">
        <v>2000</v>
      </c>
      <c r="B6" s="14" t="s">
        <v>26</v>
      </c>
      <c r="C6" s="14" t="s">
        <v>27</v>
      </c>
      <c r="D6" s="14" t="s">
        <v>7</v>
      </c>
      <c r="E6" s="14" t="s">
        <v>29</v>
      </c>
      <c r="F6" s="14" t="s">
        <v>155</v>
      </c>
    </row>
    <row r="7" spans="1:6">
      <c r="A7" s="15">
        <v>1995</v>
      </c>
      <c r="B7" s="14" t="s">
        <v>26</v>
      </c>
      <c r="C7" s="14" t="s">
        <v>27</v>
      </c>
      <c r="D7" s="14" t="s">
        <v>7</v>
      </c>
      <c r="E7" s="14" t="s">
        <v>29</v>
      </c>
      <c r="F7" s="14" t="s">
        <v>274</v>
      </c>
    </row>
    <row r="8" spans="1:6">
      <c r="A8" s="15">
        <v>1993</v>
      </c>
      <c r="B8" s="14" t="s">
        <v>26</v>
      </c>
      <c r="C8" s="14" t="s">
        <v>27</v>
      </c>
      <c r="D8" s="14" t="s">
        <v>7</v>
      </c>
      <c r="E8" s="14" t="s">
        <v>29</v>
      </c>
      <c r="F8" s="14" t="s">
        <v>195</v>
      </c>
    </row>
    <row r="9" spans="1:6">
      <c r="A9" s="15">
        <v>1993</v>
      </c>
      <c r="B9" s="14" t="s">
        <v>26</v>
      </c>
      <c r="C9" s="14" t="s">
        <v>27</v>
      </c>
      <c r="D9" s="14" t="s">
        <v>7</v>
      </c>
      <c r="E9" s="14" t="s">
        <v>29</v>
      </c>
      <c r="F9" s="14" t="s">
        <v>275</v>
      </c>
    </row>
    <row r="10" spans="1:6">
      <c r="A10" s="15">
        <v>1988</v>
      </c>
      <c r="B10" s="14" t="s">
        <v>5</v>
      </c>
      <c r="C10" s="14" t="s">
        <v>27</v>
      </c>
      <c r="D10" s="14" t="s">
        <v>7</v>
      </c>
      <c r="E10" s="14" t="s">
        <v>29</v>
      </c>
      <c r="F10" s="14" t="s">
        <v>202</v>
      </c>
    </row>
    <row r="11" spans="1:6">
      <c r="A11" s="15">
        <v>1988</v>
      </c>
      <c r="B11" s="14" t="s">
        <v>5</v>
      </c>
      <c r="C11" s="14" t="s">
        <v>27</v>
      </c>
      <c r="D11" s="14" t="s">
        <v>7</v>
      </c>
      <c r="E11" s="14" t="s">
        <v>29</v>
      </c>
      <c r="F11" s="14" t="s">
        <v>276</v>
      </c>
    </row>
    <row r="12" spans="1:6">
      <c r="A12" s="15">
        <v>1988</v>
      </c>
      <c r="B12" s="14" t="s">
        <v>26</v>
      </c>
      <c r="C12" s="14" t="s">
        <v>27</v>
      </c>
      <c r="D12" s="14" t="s">
        <v>7</v>
      </c>
      <c r="E12" s="14" t="s">
        <v>29</v>
      </c>
      <c r="F12" s="14" t="s">
        <v>205</v>
      </c>
    </row>
    <row r="13" spans="1:6">
      <c r="A13" s="15">
        <v>1988</v>
      </c>
      <c r="B13" s="14" t="s">
        <v>26</v>
      </c>
      <c r="C13" s="14" t="s">
        <v>27</v>
      </c>
      <c r="D13" s="14" t="s">
        <v>7</v>
      </c>
      <c r="E13" s="14" t="s">
        <v>29</v>
      </c>
      <c r="F13" s="14" t="s">
        <v>277</v>
      </c>
    </row>
    <row r="14" spans="1:6">
      <c r="A14" s="15">
        <v>1986</v>
      </c>
      <c r="B14" s="14" t="s">
        <v>5</v>
      </c>
      <c r="C14" s="14" t="s">
        <v>27</v>
      </c>
      <c r="D14" s="14" t="s">
        <v>7</v>
      </c>
      <c r="E14" s="14" t="s">
        <v>29</v>
      </c>
      <c r="F14" s="14" t="s">
        <v>151</v>
      </c>
    </row>
    <row r="15" spans="1:6">
      <c r="A15" s="15">
        <v>1985</v>
      </c>
      <c r="B15" s="14" t="s">
        <v>5</v>
      </c>
      <c r="C15" s="14" t="s">
        <v>27</v>
      </c>
      <c r="D15" s="14" t="s">
        <v>7</v>
      </c>
      <c r="E15" s="14" t="s">
        <v>29</v>
      </c>
      <c r="F15" s="14" t="s">
        <v>278</v>
      </c>
    </row>
    <row r="16" spans="1:6">
      <c r="A16" s="15">
        <v>1980</v>
      </c>
      <c r="B16" s="14" t="s">
        <v>5</v>
      </c>
      <c r="C16" s="14" t="s">
        <v>27</v>
      </c>
      <c r="D16" s="14" t="s">
        <v>7</v>
      </c>
      <c r="E16" s="14" t="s">
        <v>29</v>
      </c>
      <c r="F16" s="14" t="s">
        <v>162</v>
      </c>
    </row>
    <row r="17" spans="1:6">
      <c r="A17" s="15">
        <v>1979</v>
      </c>
      <c r="B17" s="14" t="s">
        <v>26</v>
      </c>
      <c r="C17" s="14" t="s">
        <v>27</v>
      </c>
      <c r="D17" s="14" t="s">
        <v>7</v>
      </c>
      <c r="E17" s="14" t="s">
        <v>29</v>
      </c>
      <c r="F17" s="14" t="s">
        <v>279</v>
      </c>
    </row>
    <row r="18" spans="1:6">
      <c r="A18" s="15">
        <v>1978</v>
      </c>
      <c r="B18" s="14" t="s">
        <v>26</v>
      </c>
      <c r="C18" s="14" t="s">
        <v>27</v>
      </c>
      <c r="D18" s="14" t="s">
        <v>7</v>
      </c>
      <c r="E18" s="14" t="s">
        <v>29</v>
      </c>
      <c r="F18" s="14" t="s">
        <v>280</v>
      </c>
    </row>
    <row r="19" spans="1:6">
      <c r="A19" s="15">
        <v>1976</v>
      </c>
      <c r="B19" s="14" t="s">
        <v>26</v>
      </c>
      <c r="C19" s="14" t="s">
        <v>27</v>
      </c>
      <c r="D19" s="14" t="s">
        <v>7</v>
      </c>
      <c r="E19" s="14" t="s">
        <v>29</v>
      </c>
      <c r="F19" s="14" t="s">
        <v>281</v>
      </c>
    </row>
    <row r="20" spans="1:6">
      <c r="A20" s="15">
        <v>1975</v>
      </c>
      <c r="B20" s="14" t="s">
        <v>26</v>
      </c>
      <c r="C20" s="14" t="s">
        <v>27</v>
      </c>
      <c r="D20" s="14" t="s">
        <v>7</v>
      </c>
      <c r="E20" s="14" t="s">
        <v>29</v>
      </c>
      <c r="F20" s="14" t="s">
        <v>282</v>
      </c>
    </row>
    <row r="21" spans="1:6">
      <c r="A21" s="15">
        <v>1975</v>
      </c>
      <c r="B21" s="14" t="s">
        <v>26</v>
      </c>
      <c r="C21" s="14" t="s">
        <v>27</v>
      </c>
      <c r="D21" s="14" t="s">
        <v>7</v>
      </c>
      <c r="E21" s="14" t="s">
        <v>29</v>
      </c>
      <c r="F21" s="14" t="s">
        <v>282</v>
      </c>
    </row>
    <row r="22" spans="1:6">
      <c r="A22" s="15">
        <v>1992</v>
      </c>
      <c r="B22" s="14" t="s">
        <v>5</v>
      </c>
      <c r="C22" s="14" t="s">
        <v>27</v>
      </c>
      <c r="D22" s="14" t="s">
        <v>7</v>
      </c>
      <c r="E22" s="14" t="s">
        <v>84</v>
      </c>
      <c r="F22" s="14" t="s">
        <v>283</v>
      </c>
    </row>
    <row r="23" spans="1:6">
      <c r="A23" s="15">
        <v>1992</v>
      </c>
      <c r="B23" s="14" t="s">
        <v>5</v>
      </c>
      <c r="C23" s="14" t="s">
        <v>27</v>
      </c>
      <c r="D23" s="14" t="s">
        <v>7</v>
      </c>
      <c r="E23" s="14" t="s">
        <v>84</v>
      </c>
      <c r="F23" s="14" t="s">
        <v>284</v>
      </c>
    </row>
    <row r="24" spans="1:6">
      <c r="A24" s="15">
        <v>1989</v>
      </c>
      <c r="B24" s="14" t="s">
        <v>26</v>
      </c>
      <c r="C24" s="14" t="s">
        <v>27</v>
      </c>
      <c r="D24" s="14" t="s">
        <v>7</v>
      </c>
      <c r="E24" s="14" t="s">
        <v>97</v>
      </c>
      <c r="F24" s="14" t="s">
        <v>285</v>
      </c>
    </row>
    <row r="25" spans="1:6">
      <c r="A25" s="15">
        <v>1989</v>
      </c>
      <c r="B25" s="14" t="s">
        <v>26</v>
      </c>
      <c r="C25" s="14" t="s">
        <v>27</v>
      </c>
      <c r="D25" s="14" t="s">
        <v>7</v>
      </c>
      <c r="E25" s="14" t="s">
        <v>97</v>
      </c>
      <c r="F25" s="14" t="s">
        <v>286</v>
      </c>
    </row>
    <row r="26" spans="1:6">
      <c r="A26" s="15">
        <v>2005</v>
      </c>
      <c r="B26" s="14" t="s">
        <v>26</v>
      </c>
      <c r="C26" s="14" t="s">
        <v>27</v>
      </c>
      <c r="D26" s="14" t="s">
        <v>7</v>
      </c>
      <c r="E26" s="14" t="s">
        <v>32</v>
      </c>
      <c r="F26" s="14" t="s">
        <v>169</v>
      </c>
    </row>
    <row r="27" spans="1:6">
      <c r="A27" s="15">
        <v>2005</v>
      </c>
      <c r="B27" s="14" t="s">
        <v>26</v>
      </c>
      <c r="C27" s="14" t="s">
        <v>27</v>
      </c>
      <c r="D27" s="14" t="s">
        <v>7</v>
      </c>
      <c r="E27" s="14" t="s">
        <v>32</v>
      </c>
      <c r="F27" s="14" t="s">
        <v>287</v>
      </c>
    </row>
    <row r="28" spans="1:6">
      <c r="A28" s="15">
        <v>2005</v>
      </c>
      <c r="B28" s="14" t="s">
        <v>26</v>
      </c>
      <c r="C28" s="14" t="s">
        <v>27</v>
      </c>
      <c r="D28" s="14" t="s">
        <v>7</v>
      </c>
      <c r="E28" s="14" t="s">
        <v>33</v>
      </c>
      <c r="F28" s="14" t="s">
        <v>288</v>
      </c>
    </row>
    <row r="29" spans="1:6">
      <c r="A29" s="15">
        <v>2005</v>
      </c>
      <c r="B29" s="14" t="s">
        <v>26</v>
      </c>
      <c r="C29" s="14" t="s">
        <v>27</v>
      </c>
      <c r="D29" s="14" t="s">
        <v>7</v>
      </c>
      <c r="E29" s="14" t="s">
        <v>34</v>
      </c>
      <c r="F29" s="14" t="s">
        <v>289</v>
      </c>
    </row>
    <row r="30" spans="1:6">
      <c r="A30" s="15">
        <v>2004</v>
      </c>
      <c r="B30" s="14" t="s">
        <v>5</v>
      </c>
      <c r="C30" s="14" t="s">
        <v>27</v>
      </c>
      <c r="D30" s="14" t="s">
        <v>7</v>
      </c>
      <c r="E30" s="14" t="s">
        <v>36</v>
      </c>
      <c r="F30" s="14" t="s">
        <v>171</v>
      </c>
    </row>
    <row r="31" spans="1:6">
      <c r="A31" s="15">
        <v>2004</v>
      </c>
      <c r="B31" s="14" t="s">
        <v>5</v>
      </c>
      <c r="C31" s="14" t="s">
        <v>27</v>
      </c>
      <c r="D31" s="14" t="s">
        <v>7</v>
      </c>
      <c r="E31" s="14" t="s">
        <v>44</v>
      </c>
      <c r="F31" s="14" t="s">
        <v>290</v>
      </c>
    </row>
    <row r="32" spans="1:6">
      <c r="A32" s="15">
        <v>2004</v>
      </c>
      <c r="B32" s="14" t="s">
        <v>5</v>
      </c>
      <c r="C32" s="14" t="s">
        <v>27</v>
      </c>
      <c r="D32" s="14" t="s">
        <v>7</v>
      </c>
      <c r="E32" s="14" t="s">
        <v>44</v>
      </c>
      <c r="F32" s="14" t="s">
        <v>291</v>
      </c>
    </row>
    <row r="33" spans="1:6">
      <c r="A33" s="15">
        <v>2004</v>
      </c>
      <c r="B33" s="14" t="s">
        <v>26</v>
      </c>
      <c r="C33" s="14" t="s">
        <v>27</v>
      </c>
      <c r="D33" s="14" t="s">
        <v>7</v>
      </c>
      <c r="E33" s="14" t="s">
        <v>31</v>
      </c>
      <c r="F33" s="14" t="s">
        <v>292</v>
      </c>
    </row>
    <row r="34" spans="1:6">
      <c r="A34" s="15">
        <v>2004</v>
      </c>
      <c r="B34" s="14" t="s">
        <v>26</v>
      </c>
      <c r="C34" s="14" t="s">
        <v>27</v>
      </c>
      <c r="D34" s="14" t="s">
        <v>7</v>
      </c>
      <c r="E34" s="14" t="s">
        <v>31</v>
      </c>
      <c r="F34" s="14" t="s">
        <v>293</v>
      </c>
    </row>
    <row r="35" spans="1:6">
      <c r="A35" s="15">
        <v>2004</v>
      </c>
      <c r="B35" s="14" t="s">
        <v>26</v>
      </c>
      <c r="C35" s="14" t="s">
        <v>27</v>
      </c>
      <c r="D35" s="14" t="s">
        <v>7</v>
      </c>
      <c r="E35" s="14" t="s">
        <v>113</v>
      </c>
      <c r="F35" s="14" t="s">
        <v>294</v>
      </c>
    </row>
    <row r="36" spans="1:6">
      <c r="A36" s="15">
        <v>2004</v>
      </c>
      <c r="B36" s="14" t="s">
        <v>26</v>
      </c>
      <c r="C36" s="14" t="s">
        <v>27</v>
      </c>
      <c r="D36" s="14" t="s">
        <v>7</v>
      </c>
      <c r="E36" s="14" t="s">
        <v>113</v>
      </c>
      <c r="F36" s="14" t="s">
        <v>295</v>
      </c>
    </row>
    <row r="37" spans="1:6">
      <c r="A37" s="15">
        <v>2004</v>
      </c>
      <c r="B37" s="14" t="s">
        <v>26</v>
      </c>
      <c r="C37" s="14" t="s">
        <v>27</v>
      </c>
      <c r="D37" s="14" t="s">
        <v>7</v>
      </c>
      <c r="E37" s="14" t="s">
        <v>35</v>
      </c>
      <c r="F37" s="14" t="s">
        <v>296</v>
      </c>
    </row>
    <row r="38" spans="1:6">
      <c r="A38" s="15">
        <v>2003</v>
      </c>
      <c r="B38" s="14" t="s">
        <v>5</v>
      </c>
      <c r="C38" s="14" t="s">
        <v>27</v>
      </c>
      <c r="D38" s="14" t="s">
        <v>7</v>
      </c>
      <c r="E38" s="14" t="s">
        <v>38</v>
      </c>
      <c r="F38" s="14" t="s">
        <v>178</v>
      </c>
    </row>
    <row r="39" spans="1:6">
      <c r="A39" s="15">
        <v>2002</v>
      </c>
      <c r="B39" s="14" t="s">
        <v>5</v>
      </c>
      <c r="C39" s="14" t="s">
        <v>27</v>
      </c>
      <c r="D39" s="14" t="s">
        <v>7</v>
      </c>
      <c r="E39" s="14" t="s">
        <v>36</v>
      </c>
      <c r="F39" s="14" t="s">
        <v>297</v>
      </c>
    </row>
    <row r="40" spans="1:6">
      <c r="A40" s="15">
        <v>2002</v>
      </c>
      <c r="B40" s="14" t="s">
        <v>26</v>
      </c>
      <c r="C40" s="14" t="s">
        <v>27</v>
      </c>
      <c r="D40" s="14" t="s">
        <v>7</v>
      </c>
      <c r="E40" s="14" t="s">
        <v>73</v>
      </c>
      <c r="F40" s="14" t="s">
        <v>298</v>
      </c>
    </row>
    <row r="41" spans="1:6">
      <c r="A41" s="15">
        <v>2000</v>
      </c>
      <c r="B41" s="14" t="s">
        <v>26</v>
      </c>
      <c r="C41" s="14" t="s">
        <v>27</v>
      </c>
      <c r="D41" s="14" t="s">
        <v>7</v>
      </c>
      <c r="E41" s="14" t="s">
        <v>121</v>
      </c>
      <c r="F41" s="14" t="s">
        <v>299</v>
      </c>
    </row>
    <row r="42" spans="1:6">
      <c r="A42" s="15">
        <v>2000</v>
      </c>
      <c r="B42" s="14" t="s">
        <v>26</v>
      </c>
      <c r="C42" s="14" t="s">
        <v>27</v>
      </c>
      <c r="D42" s="14" t="s">
        <v>7</v>
      </c>
      <c r="E42" s="14" t="s">
        <v>28</v>
      </c>
      <c r="F42" s="14" t="s">
        <v>185</v>
      </c>
    </row>
    <row r="43" spans="1:6">
      <c r="A43" s="15">
        <v>1999</v>
      </c>
      <c r="B43" s="14" t="s">
        <v>5</v>
      </c>
      <c r="C43" s="14" t="s">
        <v>27</v>
      </c>
      <c r="D43" s="14" t="s">
        <v>7</v>
      </c>
      <c r="E43" s="14" t="s">
        <v>42</v>
      </c>
      <c r="F43" s="14" t="s">
        <v>300</v>
      </c>
    </row>
    <row r="44" spans="1:6">
      <c r="A44" s="15">
        <v>1999</v>
      </c>
      <c r="B44" s="14" t="s">
        <v>26</v>
      </c>
      <c r="C44" s="14" t="s">
        <v>27</v>
      </c>
      <c r="D44" s="14" t="s">
        <v>7</v>
      </c>
      <c r="E44" s="14" t="s">
        <v>36</v>
      </c>
      <c r="F44" s="14" t="s">
        <v>301</v>
      </c>
    </row>
    <row r="45" spans="1:6">
      <c r="A45" s="15">
        <v>1996</v>
      </c>
      <c r="B45" s="14" t="s">
        <v>5</v>
      </c>
      <c r="C45" s="14" t="s">
        <v>27</v>
      </c>
      <c r="D45" s="14" t="s">
        <v>7</v>
      </c>
      <c r="E45" s="14" t="s">
        <v>44</v>
      </c>
      <c r="F45" s="14" t="s">
        <v>192</v>
      </c>
    </row>
    <row r="46" spans="1:6">
      <c r="A46" s="15">
        <v>1995</v>
      </c>
      <c r="B46" s="14" t="s">
        <v>5</v>
      </c>
      <c r="C46" s="14" t="s">
        <v>27</v>
      </c>
      <c r="D46" s="14" t="s">
        <v>7</v>
      </c>
      <c r="E46" s="14" t="s">
        <v>41</v>
      </c>
      <c r="F46" s="14" t="s">
        <v>302</v>
      </c>
    </row>
    <row r="47" spans="1:6">
      <c r="A47" s="15">
        <v>1995</v>
      </c>
      <c r="B47" s="14" t="s">
        <v>26</v>
      </c>
      <c r="C47" s="14" t="s">
        <v>27</v>
      </c>
      <c r="D47" s="14" t="s">
        <v>7</v>
      </c>
      <c r="E47" s="14" t="s">
        <v>36</v>
      </c>
      <c r="F47" s="14" t="s">
        <v>303</v>
      </c>
    </row>
    <row r="48" spans="1:6">
      <c r="A48" s="15">
        <v>1994</v>
      </c>
      <c r="B48" s="14" t="s">
        <v>26</v>
      </c>
      <c r="C48" s="14" t="s">
        <v>27</v>
      </c>
      <c r="D48" s="14" t="s">
        <v>7</v>
      </c>
      <c r="E48" s="14" t="s">
        <v>49</v>
      </c>
      <c r="F48" s="14" t="s">
        <v>304</v>
      </c>
    </row>
    <row r="49" spans="1:6">
      <c r="A49" s="15">
        <v>1993</v>
      </c>
      <c r="B49" s="14" t="s">
        <v>5</v>
      </c>
      <c r="C49" s="14" t="s">
        <v>27</v>
      </c>
      <c r="D49" s="14" t="s">
        <v>7</v>
      </c>
      <c r="E49" s="14" t="s">
        <v>31</v>
      </c>
      <c r="F49" s="14" t="s">
        <v>305</v>
      </c>
    </row>
    <row r="50" spans="1:6">
      <c r="A50" s="15">
        <v>1992</v>
      </c>
      <c r="B50" s="14" t="s">
        <v>5</v>
      </c>
      <c r="C50" s="14" t="s">
        <v>27</v>
      </c>
      <c r="D50" s="14" t="s">
        <v>7</v>
      </c>
      <c r="E50" s="14" t="s">
        <v>84</v>
      </c>
      <c r="F50" s="14" t="s">
        <v>306</v>
      </c>
    </row>
    <row r="51" spans="1:6">
      <c r="A51" s="15">
        <v>1991</v>
      </c>
      <c r="B51" s="14" t="s">
        <v>26</v>
      </c>
      <c r="C51" s="14" t="s">
        <v>27</v>
      </c>
      <c r="D51" s="14" t="s">
        <v>7</v>
      </c>
      <c r="E51" s="14" t="s">
        <v>36</v>
      </c>
      <c r="F51" s="14" t="s">
        <v>307</v>
      </c>
    </row>
    <row r="52" spans="1:6">
      <c r="A52" s="15">
        <v>1991</v>
      </c>
      <c r="B52" s="14" t="s">
        <v>26</v>
      </c>
      <c r="C52" s="14" t="s">
        <v>27</v>
      </c>
      <c r="D52" s="14" t="s">
        <v>7</v>
      </c>
      <c r="E52" s="14" t="s">
        <v>86</v>
      </c>
      <c r="F52" s="14" t="s">
        <v>197</v>
      </c>
    </row>
    <row r="53" spans="1:6">
      <c r="A53" s="15">
        <v>1991</v>
      </c>
      <c r="B53" s="14" t="s">
        <v>26</v>
      </c>
      <c r="C53" s="14" t="s">
        <v>27</v>
      </c>
      <c r="D53" s="14" t="s">
        <v>7</v>
      </c>
      <c r="E53" s="14" t="s">
        <v>86</v>
      </c>
      <c r="F53" s="14" t="s">
        <v>308</v>
      </c>
    </row>
    <row r="54" spans="1:6">
      <c r="A54" s="15">
        <v>1990</v>
      </c>
      <c r="B54" s="14" t="s">
        <v>5</v>
      </c>
      <c r="C54" s="14" t="s">
        <v>27</v>
      </c>
      <c r="D54" s="14" t="s">
        <v>7</v>
      </c>
      <c r="E54" s="14" t="s">
        <v>50</v>
      </c>
      <c r="F54" s="14" t="s">
        <v>198</v>
      </c>
    </row>
    <row r="55" spans="1:6">
      <c r="A55" s="15">
        <v>1990</v>
      </c>
      <c r="B55" s="14" t="s">
        <v>26</v>
      </c>
      <c r="C55" s="14" t="s">
        <v>27</v>
      </c>
      <c r="D55" s="14" t="s">
        <v>7</v>
      </c>
      <c r="E55" s="14" t="s">
        <v>36</v>
      </c>
      <c r="F55" s="14" t="s">
        <v>298</v>
      </c>
    </row>
    <row r="56" spans="1:6">
      <c r="A56" s="15">
        <v>1989</v>
      </c>
      <c r="B56" s="14" t="s">
        <v>5</v>
      </c>
      <c r="C56" s="14" t="s">
        <v>27</v>
      </c>
      <c r="D56" s="14" t="s">
        <v>7</v>
      </c>
      <c r="E56" s="14" t="s">
        <v>83</v>
      </c>
      <c r="F56" s="14" t="s">
        <v>309</v>
      </c>
    </row>
    <row r="57" spans="1:6">
      <c r="A57" s="15">
        <v>1989</v>
      </c>
      <c r="B57" s="14" t="s">
        <v>5</v>
      </c>
      <c r="C57" s="14" t="s">
        <v>27</v>
      </c>
      <c r="D57" s="14" t="s">
        <v>7</v>
      </c>
      <c r="E57" s="14" t="s">
        <v>83</v>
      </c>
      <c r="F57" s="14" t="s">
        <v>187</v>
      </c>
    </row>
    <row r="58" spans="1:6">
      <c r="A58" s="15">
        <v>1989</v>
      </c>
      <c r="B58" s="14" t="s">
        <v>5</v>
      </c>
      <c r="C58" s="14" t="s">
        <v>27</v>
      </c>
      <c r="D58" s="14" t="s">
        <v>7</v>
      </c>
      <c r="E58" s="14" t="s">
        <v>93</v>
      </c>
      <c r="F58" s="14" t="s">
        <v>200</v>
      </c>
    </row>
    <row r="59" spans="1:6">
      <c r="A59" s="15">
        <v>1989</v>
      </c>
      <c r="B59" s="14" t="s">
        <v>26</v>
      </c>
      <c r="C59" s="14" t="s">
        <v>27</v>
      </c>
      <c r="D59" s="14" t="s">
        <v>7</v>
      </c>
      <c r="E59" s="14" t="s">
        <v>36</v>
      </c>
      <c r="F59" s="14" t="s">
        <v>177</v>
      </c>
    </row>
    <row r="60" spans="1:6">
      <c r="A60" s="15">
        <v>1989</v>
      </c>
      <c r="B60" s="14" t="s">
        <v>26</v>
      </c>
      <c r="C60" s="14" t="s">
        <v>27</v>
      </c>
      <c r="D60" s="14" t="s">
        <v>7</v>
      </c>
      <c r="E60" s="14" t="s">
        <v>36</v>
      </c>
      <c r="F60" s="14" t="s">
        <v>146</v>
      </c>
    </row>
    <row r="61" spans="1:6">
      <c r="A61" s="15">
        <v>1989</v>
      </c>
      <c r="B61" s="14" t="s">
        <v>26</v>
      </c>
      <c r="C61" s="14" t="s">
        <v>27</v>
      </c>
      <c r="D61" s="14" t="s">
        <v>7</v>
      </c>
      <c r="E61" s="14" t="s">
        <v>36</v>
      </c>
      <c r="F61" s="14" t="s">
        <v>201</v>
      </c>
    </row>
    <row r="62" spans="1:6">
      <c r="A62" s="15">
        <v>1989</v>
      </c>
      <c r="B62" s="14" t="s">
        <v>26</v>
      </c>
      <c r="C62" s="14" t="s">
        <v>27</v>
      </c>
      <c r="D62" s="14" t="s">
        <v>7</v>
      </c>
      <c r="E62" s="14" t="s">
        <v>36</v>
      </c>
      <c r="F62" s="14" t="s">
        <v>310</v>
      </c>
    </row>
    <row r="63" spans="1:6">
      <c r="A63" s="15">
        <v>1988</v>
      </c>
      <c r="B63" s="14" t="s">
        <v>5</v>
      </c>
      <c r="C63" s="14" t="s">
        <v>27</v>
      </c>
      <c r="D63" s="14" t="s">
        <v>7</v>
      </c>
      <c r="E63" s="14" t="s">
        <v>32</v>
      </c>
      <c r="F63" s="14" t="s">
        <v>311</v>
      </c>
    </row>
    <row r="64" spans="1:6">
      <c r="A64" s="15">
        <v>1988</v>
      </c>
      <c r="B64" s="14" t="s">
        <v>5</v>
      </c>
      <c r="C64" s="14" t="s">
        <v>27</v>
      </c>
      <c r="D64" s="14" t="s">
        <v>7</v>
      </c>
      <c r="E64" s="14" t="s">
        <v>32</v>
      </c>
      <c r="F64" s="14" t="s">
        <v>203</v>
      </c>
    </row>
    <row r="65" spans="1:6">
      <c r="A65" s="15">
        <v>1988</v>
      </c>
      <c r="B65" s="14" t="s">
        <v>5</v>
      </c>
      <c r="C65" s="14" t="s">
        <v>27</v>
      </c>
      <c r="D65" s="14" t="s">
        <v>7</v>
      </c>
      <c r="E65" s="14" t="s">
        <v>32</v>
      </c>
      <c r="F65" s="14" t="s">
        <v>312</v>
      </c>
    </row>
    <row r="66" spans="1:6">
      <c r="A66" s="15">
        <v>1988</v>
      </c>
      <c r="B66" s="14" t="s">
        <v>26</v>
      </c>
      <c r="C66" s="14" t="s">
        <v>27</v>
      </c>
      <c r="D66" s="14" t="s">
        <v>7</v>
      </c>
      <c r="E66" s="14" t="s">
        <v>36</v>
      </c>
      <c r="F66" s="14" t="s">
        <v>313</v>
      </c>
    </row>
    <row r="67" spans="1:6">
      <c r="A67" s="15">
        <v>1988</v>
      </c>
      <c r="B67" s="14" t="s">
        <v>26</v>
      </c>
      <c r="C67" s="14" t="s">
        <v>27</v>
      </c>
      <c r="D67" s="14" t="s">
        <v>7</v>
      </c>
      <c r="E67" s="14" t="s">
        <v>36</v>
      </c>
      <c r="F67" s="14" t="s">
        <v>314</v>
      </c>
    </row>
    <row r="68" spans="1:6">
      <c r="A68" s="15">
        <v>1988</v>
      </c>
      <c r="B68" s="14" t="s">
        <v>26</v>
      </c>
      <c r="C68" s="14" t="s">
        <v>27</v>
      </c>
      <c r="D68" s="14" t="s">
        <v>7</v>
      </c>
      <c r="E68" s="14" t="s">
        <v>42</v>
      </c>
      <c r="F68" s="14" t="s">
        <v>204</v>
      </c>
    </row>
    <row r="69" spans="1:6">
      <c r="A69" s="15">
        <v>1986</v>
      </c>
      <c r="B69" s="14" t="s">
        <v>26</v>
      </c>
      <c r="C69" s="14" t="s">
        <v>27</v>
      </c>
      <c r="D69" s="14" t="s">
        <v>7</v>
      </c>
      <c r="E69" s="14" t="s">
        <v>46</v>
      </c>
      <c r="F69" s="14" t="s">
        <v>315</v>
      </c>
    </row>
    <row r="70" spans="1:6">
      <c r="A70" s="15">
        <v>1985</v>
      </c>
      <c r="B70" s="14" t="s">
        <v>5</v>
      </c>
      <c r="C70" s="14" t="s">
        <v>27</v>
      </c>
      <c r="D70" s="14" t="s">
        <v>7</v>
      </c>
      <c r="E70" s="14" t="s">
        <v>32</v>
      </c>
      <c r="F70" s="14" t="s">
        <v>268</v>
      </c>
    </row>
    <row r="71" spans="1:6">
      <c r="A71" s="15">
        <v>1985</v>
      </c>
      <c r="B71" s="14" t="s">
        <v>5</v>
      </c>
      <c r="C71" s="14" t="s">
        <v>27</v>
      </c>
      <c r="D71" s="14" t="s">
        <v>7</v>
      </c>
      <c r="E71" s="14" t="s">
        <v>67</v>
      </c>
      <c r="F71" s="14" t="s">
        <v>168</v>
      </c>
    </row>
    <row r="72" spans="1:6">
      <c r="A72" s="15">
        <v>1985</v>
      </c>
      <c r="B72" s="14" t="s">
        <v>5</v>
      </c>
      <c r="C72" s="14" t="s">
        <v>27</v>
      </c>
      <c r="D72" s="14" t="s">
        <v>7</v>
      </c>
      <c r="E72" s="14" t="s">
        <v>93</v>
      </c>
      <c r="F72" s="14" t="s">
        <v>316</v>
      </c>
    </row>
    <row r="73" spans="1:6">
      <c r="A73" s="15">
        <v>1985</v>
      </c>
      <c r="B73" s="14" t="s">
        <v>26</v>
      </c>
      <c r="C73" s="14" t="s">
        <v>27</v>
      </c>
      <c r="D73" s="14" t="s">
        <v>7</v>
      </c>
      <c r="E73" s="14" t="s">
        <v>60</v>
      </c>
      <c r="F73" s="14" t="s">
        <v>317</v>
      </c>
    </row>
    <row r="74" spans="1:6">
      <c r="A74" s="15">
        <v>1985</v>
      </c>
      <c r="B74" s="14" t="s">
        <v>26</v>
      </c>
      <c r="C74" s="14" t="s">
        <v>27</v>
      </c>
      <c r="D74" s="14" t="s">
        <v>7</v>
      </c>
      <c r="E74" s="14" t="s">
        <v>104</v>
      </c>
      <c r="F74" s="14" t="s">
        <v>318</v>
      </c>
    </row>
    <row r="75" spans="1:6">
      <c r="A75" s="15">
        <v>1984</v>
      </c>
      <c r="B75" s="14" t="s">
        <v>5</v>
      </c>
      <c r="C75" s="14" t="s">
        <v>27</v>
      </c>
      <c r="D75" s="14" t="s">
        <v>7</v>
      </c>
      <c r="E75" s="14" t="s">
        <v>77</v>
      </c>
      <c r="F75" s="14" t="s">
        <v>206</v>
      </c>
    </row>
    <row r="76" spans="1:6">
      <c r="A76" s="15">
        <v>1984</v>
      </c>
      <c r="B76" s="14" t="s">
        <v>5</v>
      </c>
      <c r="C76" s="14" t="s">
        <v>27</v>
      </c>
      <c r="D76" s="14" t="s">
        <v>7</v>
      </c>
      <c r="E76" s="14" t="s">
        <v>77</v>
      </c>
      <c r="F76" s="14" t="s">
        <v>319</v>
      </c>
    </row>
    <row r="77" spans="1:6">
      <c r="A77" s="15">
        <v>1983</v>
      </c>
      <c r="B77" s="14" t="s">
        <v>26</v>
      </c>
      <c r="C77" s="14" t="s">
        <v>27</v>
      </c>
      <c r="D77" s="14" t="s">
        <v>7</v>
      </c>
      <c r="E77" s="14" t="s">
        <v>4</v>
      </c>
      <c r="F77" s="14" t="s">
        <v>209</v>
      </c>
    </row>
    <row r="78" spans="1:6">
      <c r="A78" s="15">
        <v>1982</v>
      </c>
      <c r="B78" s="14" t="s">
        <v>26</v>
      </c>
      <c r="C78" s="14" t="s">
        <v>27</v>
      </c>
      <c r="D78" s="14" t="s">
        <v>7</v>
      </c>
      <c r="E78" s="14" t="s">
        <v>31</v>
      </c>
      <c r="F78" s="14" t="s">
        <v>320</v>
      </c>
    </row>
    <row r="79" spans="1:6">
      <c r="A79" s="15">
        <v>1981</v>
      </c>
      <c r="B79" s="14" t="s">
        <v>5</v>
      </c>
      <c r="C79" s="14" t="s">
        <v>27</v>
      </c>
      <c r="D79" s="14" t="s">
        <v>7</v>
      </c>
      <c r="E79" s="14" t="s">
        <v>62</v>
      </c>
      <c r="F79" s="14" t="s">
        <v>146</v>
      </c>
    </row>
    <row r="80" spans="1:6">
      <c r="A80" s="15">
        <v>1981</v>
      </c>
      <c r="B80" s="14" t="s">
        <v>5</v>
      </c>
      <c r="C80" s="14" t="s">
        <v>27</v>
      </c>
      <c r="D80" s="14" t="s">
        <v>7</v>
      </c>
      <c r="E80" s="14" t="s">
        <v>83</v>
      </c>
      <c r="F80" s="14" t="s">
        <v>321</v>
      </c>
    </row>
    <row r="81" spans="1:6">
      <c r="A81" s="15">
        <v>1980</v>
      </c>
      <c r="B81" s="14" t="s">
        <v>5</v>
      </c>
      <c r="C81" s="14" t="s">
        <v>27</v>
      </c>
      <c r="D81" s="14" t="s">
        <v>7</v>
      </c>
      <c r="E81" s="14" t="s">
        <v>80</v>
      </c>
      <c r="F81" s="14" t="s">
        <v>322</v>
      </c>
    </row>
    <row r="82" spans="1:6">
      <c r="A82" s="15">
        <v>1980</v>
      </c>
      <c r="B82" s="14" t="s">
        <v>5</v>
      </c>
      <c r="C82" s="14" t="s">
        <v>27</v>
      </c>
      <c r="D82" s="14" t="s">
        <v>7</v>
      </c>
      <c r="E82" s="14" t="s">
        <v>80</v>
      </c>
      <c r="F82" s="14" t="s">
        <v>323</v>
      </c>
    </row>
    <row r="83" spans="1:6">
      <c r="A83" s="15">
        <v>1980</v>
      </c>
      <c r="B83" s="14" t="s">
        <v>26</v>
      </c>
      <c r="C83" s="14" t="s">
        <v>27</v>
      </c>
      <c r="D83" s="14" t="s">
        <v>7</v>
      </c>
      <c r="E83" s="14" t="s">
        <v>111</v>
      </c>
      <c r="F83" s="14" t="s">
        <v>324</v>
      </c>
    </row>
    <row r="84" spans="1:6">
      <c r="A84" s="15">
        <v>1979</v>
      </c>
      <c r="B84" s="14" t="s">
        <v>26</v>
      </c>
      <c r="C84" s="14" t="s">
        <v>27</v>
      </c>
      <c r="D84" s="14" t="s">
        <v>7</v>
      </c>
      <c r="E84" s="14" t="s">
        <v>111</v>
      </c>
      <c r="F84" s="14" t="s">
        <v>325</v>
      </c>
    </row>
    <row r="85" spans="1:6">
      <c r="A85" s="15">
        <v>1979</v>
      </c>
      <c r="B85" s="14" t="s">
        <v>26</v>
      </c>
      <c r="C85" s="14" t="s">
        <v>27</v>
      </c>
      <c r="D85" s="14" t="s">
        <v>7</v>
      </c>
      <c r="E85" s="14" t="s">
        <v>111</v>
      </c>
      <c r="F85" s="14" t="s">
        <v>222</v>
      </c>
    </row>
    <row r="86" spans="1:6">
      <c r="A86" s="15">
        <v>1979</v>
      </c>
      <c r="B86" s="14" t="s">
        <v>26</v>
      </c>
      <c r="C86" s="14" t="s">
        <v>27</v>
      </c>
      <c r="D86" s="14" t="s">
        <v>7</v>
      </c>
      <c r="E86" s="14" t="s">
        <v>111</v>
      </c>
      <c r="F86" s="14" t="s">
        <v>326</v>
      </c>
    </row>
    <row r="87" spans="1:6">
      <c r="A87" s="15">
        <v>1979</v>
      </c>
      <c r="B87" s="14" t="s">
        <v>26</v>
      </c>
      <c r="C87" s="14" t="s">
        <v>27</v>
      </c>
      <c r="D87" s="14" t="s">
        <v>7</v>
      </c>
      <c r="E87" s="14" t="s">
        <v>111</v>
      </c>
      <c r="F87" s="14" t="s">
        <v>327</v>
      </c>
    </row>
    <row r="88" spans="1:6">
      <c r="A88" s="15">
        <v>1978</v>
      </c>
      <c r="B88" s="14" t="s">
        <v>5</v>
      </c>
      <c r="C88" s="14" t="s">
        <v>27</v>
      </c>
      <c r="D88" s="14" t="s">
        <v>7</v>
      </c>
      <c r="E88" s="14" t="s">
        <v>59</v>
      </c>
      <c r="F88" s="14" t="s">
        <v>328</v>
      </c>
    </row>
    <row r="89" spans="1:6">
      <c r="A89" s="15">
        <v>1978</v>
      </c>
      <c r="B89" s="14" t="s">
        <v>5</v>
      </c>
      <c r="C89" s="14" t="s">
        <v>27</v>
      </c>
      <c r="D89" s="14" t="s">
        <v>7</v>
      </c>
      <c r="E89" s="14" t="s">
        <v>103</v>
      </c>
      <c r="F89" s="14" t="s">
        <v>329</v>
      </c>
    </row>
    <row r="90" spans="1:6">
      <c r="A90" s="15">
        <v>1978</v>
      </c>
      <c r="B90" s="14" t="s">
        <v>26</v>
      </c>
      <c r="C90" s="14" t="s">
        <v>27</v>
      </c>
      <c r="D90" s="14" t="s">
        <v>7</v>
      </c>
      <c r="E90" s="14" t="s">
        <v>111</v>
      </c>
      <c r="F90" s="14" t="s">
        <v>142</v>
      </c>
    </row>
    <row r="91" spans="1:6">
      <c r="A91" s="15">
        <v>1978</v>
      </c>
      <c r="B91" s="14" t="s">
        <v>26</v>
      </c>
      <c r="C91" s="14" t="s">
        <v>27</v>
      </c>
      <c r="D91" s="14" t="s">
        <v>7</v>
      </c>
      <c r="E91" s="14" t="s">
        <v>124</v>
      </c>
      <c r="F91" s="14" t="s">
        <v>229</v>
      </c>
    </row>
    <row r="92" spans="1:6">
      <c r="A92" s="15">
        <v>1978</v>
      </c>
      <c r="B92" s="14" t="s">
        <v>26</v>
      </c>
      <c r="C92" s="14" t="s">
        <v>27</v>
      </c>
      <c r="D92" s="14" t="s">
        <v>7</v>
      </c>
      <c r="E92" s="14" t="s">
        <v>124</v>
      </c>
      <c r="F92" s="14" t="s">
        <v>330</v>
      </c>
    </row>
    <row r="93" spans="1:6">
      <c r="A93" s="15">
        <v>1977</v>
      </c>
      <c r="B93" s="14" t="s">
        <v>5</v>
      </c>
      <c r="C93" s="14" t="s">
        <v>27</v>
      </c>
      <c r="D93" s="14" t="s">
        <v>7</v>
      </c>
      <c r="E93" s="14" t="s">
        <v>119</v>
      </c>
      <c r="F93" s="14" t="s">
        <v>331</v>
      </c>
    </row>
    <row r="94" spans="1:6">
      <c r="A94" s="15">
        <v>1977</v>
      </c>
      <c r="B94" s="14" t="s">
        <v>26</v>
      </c>
      <c r="C94" s="14" t="s">
        <v>27</v>
      </c>
      <c r="D94" s="14" t="s">
        <v>7</v>
      </c>
      <c r="E94" s="14" t="s">
        <v>111</v>
      </c>
      <c r="F94" s="14" t="s">
        <v>332</v>
      </c>
    </row>
    <row r="95" spans="1:6">
      <c r="A95" s="15">
        <v>1977</v>
      </c>
      <c r="B95" s="14" t="s">
        <v>26</v>
      </c>
      <c r="C95" s="14" t="s">
        <v>27</v>
      </c>
      <c r="D95" s="14" t="s">
        <v>7</v>
      </c>
      <c r="E95" s="14" t="s">
        <v>111</v>
      </c>
      <c r="F95" s="14" t="s">
        <v>232</v>
      </c>
    </row>
    <row r="96" spans="1:6">
      <c r="A96" s="15">
        <v>1977</v>
      </c>
      <c r="B96" s="14" t="s">
        <v>26</v>
      </c>
      <c r="C96" s="14" t="s">
        <v>27</v>
      </c>
      <c r="D96" s="14" t="s">
        <v>7</v>
      </c>
      <c r="E96" s="14" t="s">
        <v>111</v>
      </c>
      <c r="F96" s="14" t="s">
        <v>333</v>
      </c>
    </row>
    <row r="97" spans="1:6">
      <c r="A97" s="15">
        <v>1977</v>
      </c>
      <c r="B97" s="14" t="s">
        <v>26</v>
      </c>
      <c r="C97" s="14" t="s">
        <v>27</v>
      </c>
      <c r="D97" s="14" t="s">
        <v>7</v>
      </c>
      <c r="E97" s="14" t="s">
        <v>77</v>
      </c>
      <c r="F97" s="14" t="s">
        <v>334</v>
      </c>
    </row>
    <row r="98" spans="1:6">
      <c r="A98" s="15">
        <v>1976</v>
      </c>
      <c r="B98" s="14" t="s">
        <v>5</v>
      </c>
      <c r="C98" s="14" t="s">
        <v>27</v>
      </c>
      <c r="D98" s="14" t="s">
        <v>7</v>
      </c>
      <c r="E98" s="14" t="s">
        <v>56</v>
      </c>
      <c r="F98" s="14" t="s">
        <v>335</v>
      </c>
    </row>
    <row r="99" spans="1:6">
      <c r="A99" s="15">
        <v>1976</v>
      </c>
      <c r="B99" s="14" t="s">
        <v>5</v>
      </c>
      <c r="C99" s="14" t="s">
        <v>27</v>
      </c>
      <c r="D99" s="14" t="s">
        <v>7</v>
      </c>
      <c r="E99" s="14" t="s">
        <v>56</v>
      </c>
      <c r="F99" s="14" t="s">
        <v>336</v>
      </c>
    </row>
    <row r="100" spans="1:6">
      <c r="A100" s="15">
        <v>1976</v>
      </c>
      <c r="B100" s="14" t="s">
        <v>5</v>
      </c>
      <c r="C100" s="14" t="s">
        <v>27</v>
      </c>
      <c r="D100" s="14" t="s">
        <v>7</v>
      </c>
      <c r="E100" s="14" t="s">
        <v>117</v>
      </c>
      <c r="F100" s="14" t="s">
        <v>337</v>
      </c>
    </row>
    <row r="101" spans="1:6">
      <c r="A101" s="15">
        <v>1976</v>
      </c>
      <c r="B101" s="14" t="s">
        <v>5</v>
      </c>
      <c r="C101" s="14" t="s">
        <v>27</v>
      </c>
      <c r="D101" s="14" t="s">
        <v>7</v>
      </c>
      <c r="E101" s="14" t="s">
        <v>117</v>
      </c>
      <c r="F101" s="14" t="s">
        <v>338</v>
      </c>
    </row>
    <row r="102" spans="1:6">
      <c r="A102" s="15">
        <v>1976</v>
      </c>
      <c r="B102" s="14" t="s">
        <v>5</v>
      </c>
      <c r="C102" s="14" t="s">
        <v>27</v>
      </c>
      <c r="D102" s="14" t="s">
        <v>7</v>
      </c>
      <c r="E102" s="14" t="s">
        <v>117</v>
      </c>
      <c r="F102" s="14" t="s">
        <v>339</v>
      </c>
    </row>
    <row r="103" spans="1:6">
      <c r="A103" s="15">
        <v>1975</v>
      </c>
      <c r="B103" s="14" t="s">
        <v>5</v>
      </c>
      <c r="C103" s="14" t="s">
        <v>27</v>
      </c>
      <c r="D103" s="14" t="s">
        <v>7</v>
      </c>
      <c r="E103" s="14" t="s">
        <v>119</v>
      </c>
      <c r="F103" s="14" t="s">
        <v>241</v>
      </c>
    </row>
    <row r="104" spans="1:6">
      <c r="A104" s="15">
        <v>1975</v>
      </c>
      <c r="B104" s="14" t="s">
        <v>5</v>
      </c>
      <c r="C104" s="14" t="s">
        <v>27</v>
      </c>
      <c r="D104" s="14" t="s">
        <v>7</v>
      </c>
      <c r="E104" s="14" t="s">
        <v>119</v>
      </c>
      <c r="F104" s="14" t="s">
        <v>150</v>
      </c>
    </row>
    <row r="105" spans="1:6">
      <c r="A105" s="15">
        <v>1975</v>
      </c>
      <c r="B105" s="14" t="s">
        <v>5</v>
      </c>
      <c r="C105" s="14" t="s">
        <v>27</v>
      </c>
      <c r="D105" s="14" t="s">
        <v>7</v>
      </c>
      <c r="E105" s="14" t="s">
        <v>31</v>
      </c>
      <c r="F105" s="14" t="s">
        <v>340</v>
      </c>
    </row>
    <row r="106" spans="1:6">
      <c r="A106" s="15">
        <v>1975</v>
      </c>
      <c r="B106" s="14" t="s">
        <v>26</v>
      </c>
      <c r="C106" s="14" t="s">
        <v>27</v>
      </c>
      <c r="D106" s="14" t="s">
        <v>7</v>
      </c>
      <c r="E106" s="14" t="s">
        <v>111</v>
      </c>
      <c r="F106" s="14" t="s">
        <v>341</v>
      </c>
    </row>
    <row r="107" spans="1:6">
      <c r="A107" s="15">
        <v>1975</v>
      </c>
      <c r="B107" s="14" t="s">
        <v>26</v>
      </c>
      <c r="C107" s="14" t="s">
        <v>27</v>
      </c>
      <c r="D107" s="14" t="s">
        <v>7</v>
      </c>
      <c r="E107" s="14" t="s">
        <v>111</v>
      </c>
      <c r="F107" s="14" t="s">
        <v>342</v>
      </c>
    </row>
    <row r="108" spans="1:6">
      <c r="A108" s="15">
        <v>1975</v>
      </c>
      <c r="B108" s="14" t="s">
        <v>26</v>
      </c>
      <c r="C108" s="14" t="s">
        <v>27</v>
      </c>
      <c r="D108" s="14" t="s">
        <v>7</v>
      </c>
      <c r="E108" s="14" t="s">
        <v>111</v>
      </c>
      <c r="F108" s="14" t="s">
        <v>165</v>
      </c>
    </row>
    <row r="109" spans="1:6">
      <c r="A109" s="15">
        <v>1975</v>
      </c>
      <c r="B109" s="14" t="s">
        <v>26</v>
      </c>
      <c r="C109" s="14" t="s">
        <v>27</v>
      </c>
      <c r="D109" s="14" t="s">
        <v>7</v>
      </c>
      <c r="E109" s="14" t="s">
        <v>80</v>
      </c>
      <c r="F109" s="14" t="s">
        <v>343</v>
      </c>
    </row>
    <row r="110" spans="1:6">
      <c r="A110" s="15">
        <v>1975</v>
      </c>
      <c r="B110" s="14" t="s">
        <v>26</v>
      </c>
      <c r="C110" s="14" t="s">
        <v>27</v>
      </c>
      <c r="D110" s="14" t="s">
        <v>7</v>
      </c>
      <c r="E110" s="14" t="s">
        <v>123</v>
      </c>
      <c r="F110" s="14" t="s">
        <v>344</v>
      </c>
    </row>
    <row r="111" spans="1:6">
      <c r="A111" s="15">
        <v>1975</v>
      </c>
      <c r="B111" s="14" t="s">
        <v>26</v>
      </c>
      <c r="C111" s="14" t="s">
        <v>27</v>
      </c>
      <c r="D111" s="14" t="s">
        <v>7</v>
      </c>
      <c r="E111" s="14" t="s">
        <v>111</v>
      </c>
      <c r="F111" s="14" t="s">
        <v>341</v>
      </c>
    </row>
    <row r="112" spans="1:6">
      <c r="A112" s="15">
        <v>1975</v>
      </c>
      <c r="B112" s="14" t="s">
        <v>26</v>
      </c>
      <c r="C112" s="14" t="s">
        <v>27</v>
      </c>
      <c r="D112" s="14" t="s">
        <v>7</v>
      </c>
      <c r="E112" s="14" t="s">
        <v>111</v>
      </c>
      <c r="F112" s="14" t="s">
        <v>342</v>
      </c>
    </row>
    <row r="113" spans="1:6">
      <c r="A113" s="15">
        <v>1975</v>
      </c>
      <c r="B113" s="14" t="s">
        <v>26</v>
      </c>
      <c r="C113" s="14" t="s">
        <v>27</v>
      </c>
      <c r="D113" s="14" t="s">
        <v>7</v>
      </c>
      <c r="E113" s="14" t="s">
        <v>111</v>
      </c>
      <c r="F113" s="14" t="s">
        <v>165</v>
      </c>
    </row>
    <row r="114" spans="1:6">
      <c r="A114" s="15">
        <v>1975</v>
      </c>
      <c r="B114" s="14" t="s">
        <v>26</v>
      </c>
      <c r="C114" s="14" t="s">
        <v>27</v>
      </c>
      <c r="D114" s="14" t="s">
        <v>7</v>
      </c>
      <c r="E114" s="14" t="s">
        <v>80</v>
      </c>
      <c r="F114" s="14" t="s">
        <v>343</v>
      </c>
    </row>
    <row r="115" spans="1:6">
      <c r="A115" s="15">
        <v>1975</v>
      </c>
      <c r="B115" s="14" t="s">
        <v>26</v>
      </c>
      <c r="C115" s="14" t="s">
        <v>27</v>
      </c>
      <c r="D115" s="14" t="s">
        <v>7</v>
      </c>
      <c r="E115" s="14" t="s">
        <v>123</v>
      </c>
      <c r="F115" s="14" t="s">
        <v>344</v>
      </c>
    </row>
    <row r="116" spans="1:6">
      <c r="A116" s="15">
        <v>1974</v>
      </c>
      <c r="B116" s="14" t="s">
        <v>26</v>
      </c>
      <c r="C116" s="14" t="s">
        <v>27</v>
      </c>
      <c r="D116" s="14" t="s">
        <v>7</v>
      </c>
      <c r="E116" s="14" t="s">
        <v>31</v>
      </c>
      <c r="F116" s="14" t="s">
        <v>345</v>
      </c>
    </row>
    <row r="117" spans="1:6">
      <c r="A117" s="15">
        <v>1974</v>
      </c>
      <c r="B117" s="14" t="s">
        <v>26</v>
      </c>
      <c r="C117" s="14" t="s">
        <v>27</v>
      </c>
      <c r="D117" s="14" t="s">
        <v>7</v>
      </c>
      <c r="E117" s="14" t="s">
        <v>31</v>
      </c>
      <c r="F117" s="14" t="s">
        <v>346</v>
      </c>
    </row>
    <row r="118" spans="1:6">
      <c r="A118" s="15">
        <v>1973</v>
      </c>
      <c r="B118" s="14" t="s">
        <v>5</v>
      </c>
      <c r="C118" s="14" t="s">
        <v>27</v>
      </c>
      <c r="D118" s="14" t="s">
        <v>7</v>
      </c>
      <c r="E118" s="14" t="s">
        <v>103</v>
      </c>
      <c r="F118" s="14" t="s">
        <v>247</v>
      </c>
    </row>
    <row r="119" spans="1:6">
      <c r="A119" s="15">
        <v>1973</v>
      </c>
      <c r="B119" s="14" t="s">
        <v>26</v>
      </c>
      <c r="C119" s="14" t="s">
        <v>27</v>
      </c>
      <c r="D119" s="14" t="s">
        <v>7</v>
      </c>
      <c r="E119" s="14" t="s">
        <v>111</v>
      </c>
      <c r="F119" s="14" t="s">
        <v>251</v>
      </c>
    </row>
    <row r="120" spans="1:6">
      <c r="A120" s="15">
        <v>1973</v>
      </c>
      <c r="B120" s="14" t="s">
        <v>26</v>
      </c>
      <c r="C120" s="14" t="s">
        <v>27</v>
      </c>
      <c r="D120" s="14" t="s">
        <v>7</v>
      </c>
      <c r="E120" s="14" t="s">
        <v>111</v>
      </c>
      <c r="F120" s="14" t="s">
        <v>347</v>
      </c>
    </row>
    <row r="121" spans="1:6">
      <c r="A121" s="15">
        <v>1972</v>
      </c>
      <c r="B121" s="14" t="s">
        <v>5</v>
      </c>
      <c r="C121" s="14" t="s">
        <v>27</v>
      </c>
      <c r="D121" s="14" t="s">
        <v>7</v>
      </c>
      <c r="E121" s="14" t="s">
        <v>119</v>
      </c>
      <c r="F121" s="14" t="s">
        <v>348</v>
      </c>
    </row>
    <row r="122" spans="1:6">
      <c r="A122" s="15">
        <v>1972</v>
      </c>
      <c r="B122" s="14" t="s">
        <v>5</v>
      </c>
      <c r="C122" s="14" t="s">
        <v>27</v>
      </c>
      <c r="D122" s="14" t="s">
        <v>7</v>
      </c>
      <c r="E122" s="14" t="s">
        <v>119</v>
      </c>
      <c r="F122" s="14" t="s">
        <v>349</v>
      </c>
    </row>
    <row r="123" spans="1:6">
      <c r="A123" s="15">
        <v>1972</v>
      </c>
      <c r="B123" s="14" t="s">
        <v>5</v>
      </c>
      <c r="C123" s="14" t="s">
        <v>27</v>
      </c>
      <c r="D123" s="14" t="s">
        <v>7</v>
      </c>
      <c r="E123" s="14" t="s">
        <v>119</v>
      </c>
      <c r="F123" s="14" t="s">
        <v>350</v>
      </c>
    </row>
    <row r="124" spans="1:6">
      <c r="A124" s="15">
        <v>1972</v>
      </c>
      <c r="B124" s="14" t="s">
        <v>5</v>
      </c>
      <c r="C124" s="14" t="s">
        <v>27</v>
      </c>
      <c r="D124" s="14" t="s">
        <v>7</v>
      </c>
      <c r="E124" s="14" t="s">
        <v>109</v>
      </c>
      <c r="F124" s="14" t="s">
        <v>351</v>
      </c>
    </row>
    <row r="125" spans="1:6">
      <c r="A125" s="15">
        <v>1972</v>
      </c>
      <c r="B125" s="14" t="s">
        <v>5</v>
      </c>
      <c r="C125" s="14" t="s">
        <v>27</v>
      </c>
      <c r="D125" s="14" t="s">
        <v>7</v>
      </c>
      <c r="E125" s="14" t="s">
        <v>109</v>
      </c>
      <c r="F125" s="14" t="s">
        <v>352</v>
      </c>
    </row>
    <row r="126" spans="1:6">
      <c r="A126" s="15">
        <v>1972</v>
      </c>
      <c r="B126" s="14" t="s">
        <v>26</v>
      </c>
      <c r="C126" s="14" t="s">
        <v>27</v>
      </c>
      <c r="D126" s="14" t="s">
        <v>7</v>
      </c>
      <c r="E126" s="14" t="s">
        <v>95</v>
      </c>
      <c r="F126" s="14" t="s">
        <v>353</v>
      </c>
    </row>
    <row r="127" spans="1:6">
      <c r="A127" s="15">
        <v>1971</v>
      </c>
      <c r="B127" s="14" t="s">
        <v>5</v>
      </c>
      <c r="C127" s="14" t="s">
        <v>27</v>
      </c>
      <c r="D127" s="14" t="s">
        <v>7</v>
      </c>
      <c r="E127" s="14" t="s">
        <v>119</v>
      </c>
      <c r="F127" s="14" t="s">
        <v>354</v>
      </c>
    </row>
    <row r="128" spans="1:6">
      <c r="A128" s="15">
        <v>1971</v>
      </c>
      <c r="B128" s="14" t="s">
        <v>5</v>
      </c>
      <c r="C128" s="14" t="s">
        <v>27</v>
      </c>
      <c r="D128" s="14" t="s">
        <v>7</v>
      </c>
      <c r="E128" s="14" t="s">
        <v>119</v>
      </c>
      <c r="F128" s="14" t="s">
        <v>248</v>
      </c>
    </row>
    <row r="129" spans="1:6">
      <c r="A129" s="15">
        <v>1971</v>
      </c>
      <c r="B129" s="14" t="s">
        <v>5</v>
      </c>
      <c r="C129" s="14" t="s">
        <v>27</v>
      </c>
      <c r="D129" s="14" t="s">
        <v>7</v>
      </c>
      <c r="E129" s="14" t="s">
        <v>119</v>
      </c>
      <c r="F129" s="14" t="s">
        <v>355</v>
      </c>
    </row>
    <row r="130" spans="1:6">
      <c r="A130" s="15">
        <v>1971</v>
      </c>
      <c r="B130" s="14" t="s">
        <v>5</v>
      </c>
      <c r="C130" s="14" t="s">
        <v>27</v>
      </c>
      <c r="D130" s="14" t="s">
        <v>7</v>
      </c>
      <c r="E130" s="14" t="s">
        <v>119</v>
      </c>
      <c r="F130" s="14" t="s">
        <v>356</v>
      </c>
    </row>
    <row r="131" spans="1:6">
      <c r="A131" s="15">
        <v>1971</v>
      </c>
      <c r="B131" s="14" t="s">
        <v>5</v>
      </c>
      <c r="C131" s="14" t="s">
        <v>27</v>
      </c>
      <c r="D131" s="14" t="s">
        <v>7</v>
      </c>
      <c r="E131" s="14" t="s">
        <v>124</v>
      </c>
      <c r="F131" s="14" t="s">
        <v>357</v>
      </c>
    </row>
    <row r="132" spans="1:6">
      <c r="A132" s="15">
        <v>1971</v>
      </c>
      <c r="B132" s="14" t="s">
        <v>5</v>
      </c>
      <c r="C132" s="14" t="s">
        <v>27</v>
      </c>
      <c r="D132" s="14" t="s">
        <v>7</v>
      </c>
      <c r="E132" s="14" t="s">
        <v>124</v>
      </c>
      <c r="F132" s="14" t="s">
        <v>259</v>
      </c>
    </row>
    <row r="133" spans="1:6">
      <c r="A133" s="15">
        <v>1971</v>
      </c>
      <c r="B133" s="14" t="s">
        <v>5</v>
      </c>
      <c r="C133" s="14" t="s">
        <v>27</v>
      </c>
      <c r="D133" s="14" t="s">
        <v>7</v>
      </c>
      <c r="E133" s="14" t="s">
        <v>124</v>
      </c>
      <c r="F133" s="14" t="s">
        <v>358</v>
      </c>
    </row>
    <row r="134" spans="1:6">
      <c r="A134" s="15">
        <v>1971</v>
      </c>
      <c r="B134" s="14" t="s">
        <v>5</v>
      </c>
      <c r="C134" s="14" t="s">
        <v>27</v>
      </c>
      <c r="D134" s="14" t="s">
        <v>7</v>
      </c>
      <c r="E134" s="14" t="s">
        <v>124</v>
      </c>
      <c r="F134" s="14" t="s">
        <v>359</v>
      </c>
    </row>
    <row r="135" spans="1:6">
      <c r="A135" s="15">
        <v>1971</v>
      </c>
      <c r="B135" s="14" t="s">
        <v>5</v>
      </c>
      <c r="C135" s="14" t="s">
        <v>27</v>
      </c>
      <c r="D135" s="14" t="s">
        <v>7</v>
      </c>
      <c r="E135" s="14" t="s">
        <v>124</v>
      </c>
      <c r="F135" s="14" t="s">
        <v>360</v>
      </c>
    </row>
    <row r="136" spans="1:6">
      <c r="A136" s="15">
        <v>1971</v>
      </c>
      <c r="B136" s="14" t="s">
        <v>26</v>
      </c>
      <c r="C136" s="14" t="s">
        <v>27</v>
      </c>
      <c r="D136" s="14" t="s">
        <v>7</v>
      </c>
      <c r="E136" s="14" t="s">
        <v>119</v>
      </c>
      <c r="F136" s="14" t="s">
        <v>361</v>
      </c>
    </row>
    <row r="137" spans="1:6">
      <c r="A137" s="15">
        <v>1971</v>
      </c>
      <c r="B137" s="14" t="s">
        <v>26</v>
      </c>
      <c r="C137" s="14" t="s">
        <v>27</v>
      </c>
      <c r="D137" s="14" t="s">
        <v>7</v>
      </c>
      <c r="E137" s="14" t="s">
        <v>123</v>
      </c>
      <c r="F137" s="14" t="s">
        <v>362</v>
      </c>
    </row>
    <row r="138" spans="1:6">
      <c r="A138" s="15">
        <v>1996</v>
      </c>
      <c r="B138" s="14" t="s">
        <v>26</v>
      </c>
      <c r="C138" s="14" t="s">
        <v>6</v>
      </c>
      <c r="D138" s="14" t="s">
        <v>7</v>
      </c>
      <c r="E138" s="14" t="s">
        <v>121</v>
      </c>
      <c r="F138" s="14" t="s">
        <v>363</v>
      </c>
    </row>
    <row r="139" spans="1:6">
      <c r="A139" s="15">
        <v>1993</v>
      </c>
      <c r="B139" s="14" t="s">
        <v>5</v>
      </c>
      <c r="C139" s="14" t="s">
        <v>6</v>
      </c>
      <c r="D139" s="14" t="s">
        <v>7</v>
      </c>
      <c r="E139" s="14" t="s">
        <v>97</v>
      </c>
      <c r="F139" s="14" t="s">
        <v>364</v>
      </c>
    </row>
    <row r="140" spans="1:6">
      <c r="A140" s="15">
        <v>1990</v>
      </c>
      <c r="B140" s="14" t="s">
        <v>5</v>
      </c>
      <c r="C140" s="14" t="s">
        <v>6</v>
      </c>
      <c r="D140" s="14" t="s">
        <v>7</v>
      </c>
      <c r="E140" s="14" t="s">
        <v>97</v>
      </c>
      <c r="F140" s="14" t="s">
        <v>365</v>
      </c>
    </row>
    <row r="141" spans="1:6">
      <c r="A141" s="15">
        <v>1987</v>
      </c>
      <c r="B141" s="14" t="s">
        <v>5</v>
      </c>
      <c r="C141" s="14" t="s">
        <v>6</v>
      </c>
      <c r="D141" s="14" t="s">
        <v>7</v>
      </c>
      <c r="E141" s="14" t="s">
        <v>50</v>
      </c>
      <c r="F141" s="14" t="s">
        <v>366</v>
      </c>
    </row>
    <row r="142" spans="1:6">
      <c r="A142" s="15">
        <v>1987</v>
      </c>
      <c r="B142" s="14" t="s">
        <v>5</v>
      </c>
      <c r="C142" s="14" t="s">
        <v>6</v>
      </c>
      <c r="D142" s="14" t="s">
        <v>7</v>
      </c>
      <c r="E142" s="14" t="s">
        <v>50</v>
      </c>
      <c r="F142" s="14" t="s">
        <v>367</v>
      </c>
    </row>
    <row r="143" spans="1:6">
      <c r="A143" s="15">
        <v>1981</v>
      </c>
      <c r="B143" s="14" t="s">
        <v>5</v>
      </c>
      <c r="C143" s="14" t="s">
        <v>6</v>
      </c>
      <c r="D143" s="14" t="s">
        <v>7</v>
      </c>
      <c r="E143" s="14" t="s">
        <v>97</v>
      </c>
      <c r="F143" s="14" t="s">
        <v>368</v>
      </c>
    </row>
    <row r="144" spans="1:6">
      <c r="A144" s="15">
        <v>1981</v>
      </c>
      <c r="B144" s="14" t="s">
        <v>5</v>
      </c>
      <c r="C144" s="14" t="s">
        <v>6</v>
      </c>
      <c r="D144" s="14" t="s">
        <v>7</v>
      </c>
      <c r="E144" s="14" t="s">
        <v>97</v>
      </c>
      <c r="F144" s="14" t="s">
        <v>369</v>
      </c>
    </row>
    <row r="145" spans="1:6">
      <c r="A145" s="15">
        <v>1976</v>
      </c>
      <c r="B145" s="14" t="s">
        <v>5</v>
      </c>
      <c r="C145" s="14" t="s">
        <v>6</v>
      </c>
      <c r="D145" s="14" t="s">
        <v>7</v>
      </c>
      <c r="E145" s="14" t="s">
        <v>111</v>
      </c>
      <c r="F145" s="14" t="s">
        <v>370</v>
      </c>
    </row>
    <row r="146" spans="1:6">
      <c r="A146" s="15">
        <v>2003</v>
      </c>
      <c r="B146" s="14" t="s">
        <v>5</v>
      </c>
      <c r="C146" s="14" t="s">
        <v>6</v>
      </c>
      <c r="D146" s="14" t="s">
        <v>7</v>
      </c>
      <c r="E146" s="14" t="s">
        <v>29</v>
      </c>
      <c r="F146" s="14" t="s">
        <v>177</v>
      </c>
    </row>
    <row r="147" spans="1:6">
      <c r="A147" s="15">
        <v>2003</v>
      </c>
      <c r="B147" s="14" t="s">
        <v>5</v>
      </c>
      <c r="C147" s="14" t="s">
        <v>6</v>
      </c>
      <c r="D147" s="14" t="s">
        <v>7</v>
      </c>
      <c r="E147" s="14" t="s">
        <v>29</v>
      </c>
      <c r="F147" s="14" t="s">
        <v>146</v>
      </c>
    </row>
    <row r="148" spans="1:6">
      <c r="A148" s="15">
        <v>2003</v>
      </c>
      <c r="B148" s="14" t="s">
        <v>26</v>
      </c>
      <c r="C148" s="14" t="s">
        <v>6</v>
      </c>
      <c r="D148" s="14" t="s">
        <v>7</v>
      </c>
      <c r="E148" s="14" t="s">
        <v>116</v>
      </c>
      <c r="F148" s="14" t="s">
        <v>371</v>
      </c>
    </row>
    <row r="149" spans="1:6">
      <c r="A149" s="15">
        <v>2003</v>
      </c>
      <c r="B149" s="14" t="s">
        <v>26</v>
      </c>
      <c r="C149" s="14" t="s">
        <v>6</v>
      </c>
      <c r="D149" s="14" t="s">
        <v>7</v>
      </c>
      <c r="E149" s="14" t="s">
        <v>116</v>
      </c>
      <c r="F149" s="14" t="s">
        <v>372</v>
      </c>
    </row>
    <row r="150" spans="1:6">
      <c r="A150" s="15">
        <v>2003</v>
      </c>
      <c r="B150" s="14" t="s">
        <v>26</v>
      </c>
      <c r="C150" s="14" t="s">
        <v>6</v>
      </c>
      <c r="D150" s="14" t="s">
        <v>7</v>
      </c>
      <c r="E150" s="14" t="s">
        <v>44</v>
      </c>
      <c r="F150" s="14" t="s">
        <v>373</v>
      </c>
    </row>
    <row r="151" spans="1:6">
      <c r="A151" s="15">
        <v>2003</v>
      </c>
      <c r="B151" s="14" t="s">
        <v>26</v>
      </c>
      <c r="C151" s="14" t="s">
        <v>6</v>
      </c>
      <c r="D151" s="14" t="s">
        <v>7</v>
      </c>
      <c r="E151" s="14" t="s">
        <v>44</v>
      </c>
      <c r="F151" s="14" t="s">
        <v>374</v>
      </c>
    </row>
    <row r="152" spans="1:6">
      <c r="A152" s="15">
        <v>2000</v>
      </c>
      <c r="B152" s="14" t="s">
        <v>5</v>
      </c>
      <c r="C152" s="14" t="s">
        <v>6</v>
      </c>
      <c r="D152" s="14" t="s">
        <v>7</v>
      </c>
      <c r="E152" s="14" t="s">
        <v>70</v>
      </c>
      <c r="F152" s="14" t="s">
        <v>375</v>
      </c>
    </row>
    <row r="153" spans="1:6">
      <c r="A153" s="15">
        <v>2000</v>
      </c>
      <c r="B153" s="14" t="s">
        <v>26</v>
      </c>
      <c r="C153" s="14" t="s">
        <v>6</v>
      </c>
      <c r="D153" s="14" t="s">
        <v>7</v>
      </c>
      <c r="E153" s="14" t="s">
        <v>32</v>
      </c>
      <c r="F153" s="14" t="s">
        <v>184</v>
      </c>
    </row>
    <row r="154" spans="1:6">
      <c r="A154" s="15">
        <v>2000</v>
      </c>
      <c r="B154" s="14" t="s">
        <v>26</v>
      </c>
      <c r="C154" s="14" t="s">
        <v>6</v>
      </c>
      <c r="D154" s="14" t="s">
        <v>7</v>
      </c>
      <c r="E154" s="14" t="s">
        <v>32</v>
      </c>
      <c r="F154" s="14" t="s">
        <v>376</v>
      </c>
    </row>
    <row r="155" spans="1:6">
      <c r="A155" s="15">
        <v>1999</v>
      </c>
      <c r="B155" s="14" t="s">
        <v>26</v>
      </c>
      <c r="C155" s="14" t="s">
        <v>6</v>
      </c>
      <c r="D155" s="14" t="s">
        <v>7</v>
      </c>
      <c r="E155" s="14" t="s">
        <v>31</v>
      </c>
      <c r="F155" s="14" t="s">
        <v>164</v>
      </c>
    </row>
    <row r="156" spans="1:6">
      <c r="A156" s="15">
        <v>1998</v>
      </c>
      <c r="B156" s="14" t="s">
        <v>5</v>
      </c>
      <c r="C156" s="14" t="s">
        <v>6</v>
      </c>
      <c r="D156" s="14" t="s">
        <v>7</v>
      </c>
      <c r="E156" s="14" t="s">
        <v>36</v>
      </c>
      <c r="F156" s="14" t="s">
        <v>377</v>
      </c>
    </row>
    <row r="157" spans="1:6">
      <c r="A157" s="15">
        <v>1997</v>
      </c>
      <c r="B157" s="14" t="s">
        <v>5</v>
      </c>
      <c r="C157" s="14" t="s">
        <v>6</v>
      </c>
      <c r="D157" s="14" t="s">
        <v>7</v>
      </c>
      <c r="E157" s="14" t="s">
        <v>127</v>
      </c>
      <c r="F157" s="14" t="s">
        <v>378</v>
      </c>
    </row>
    <row r="158" spans="1:6">
      <c r="A158" s="15">
        <v>1997</v>
      </c>
      <c r="B158" s="14" t="s">
        <v>5</v>
      </c>
      <c r="C158" s="14" t="s">
        <v>6</v>
      </c>
      <c r="D158" s="14" t="s">
        <v>7</v>
      </c>
      <c r="E158" s="14" t="s">
        <v>127</v>
      </c>
      <c r="F158" s="14" t="s">
        <v>379</v>
      </c>
    </row>
    <row r="159" spans="1:6">
      <c r="A159" s="15">
        <v>1996</v>
      </c>
      <c r="B159" s="14" t="s">
        <v>5</v>
      </c>
      <c r="C159" s="14" t="s">
        <v>6</v>
      </c>
      <c r="D159" s="14" t="s">
        <v>7</v>
      </c>
      <c r="E159" s="14" t="s">
        <v>46</v>
      </c>
      <c r="F159" s="14" t="s">
        <v>186</v>
      </c>
    </row>
    <row r="160" spans="1:6">
      <c r="A160" s="15">
        <v>1996</v>
      </c>
      <c r="B160" s="14" t="s">
        <v>5</v>
      </c>
      <c r="C160" s="14" t="s">
        <v>6</v>
      </c>
      <c r="D160" s="14" t="s">
        <v>7</v>
      </c>
      <c r="E160" s="14" t="s">
        <v>46</v>
      </c>
      <c r="F160" s="14" t="s">
        <v>380</v>
      </c>
    </row>
    <row r="161" spans="1:6">
      <c r="A161" s="15">
        <v>1996</v>
      </c>
      <c r="B161" s="14" t="s">
        <v>26</v>
      </c>
      <c r="C161" s="14" t="s">
        <v>6</v>
      </c>
      <c r="D161" s="14" t="s">
        <v>7</v>
      </c>
      <c r="E161" s="14" t="s">
        <v>46</v>
      </c>
      <c r="F161" s="14" t="s">
        <v>381</v>
      </c>
    </row>
    <row r="162" spans="1:6">
      <c r="A162" s="15">
        <v>1994</v>
      </c>
      <c r="B162" s="14" t="s">
        <v>5</v>
      </c>
      <c r="C162" s="14" t="s">
        <v>6</v>
      </c>
      <c r="D162" s="14" t="s">
        <v>7</v>
      </c>
      <c r="E162" s="14" t="s">
        <v>31</v>
      </c>
      <c r="F162" s="14" t="s">
        <v>382</v>
      </c>
    </row>
    <row r="163" spans="1:6">
      <c r="A163" s="15">
        <v>1994</v>
      </c>
      <c r="B163" s="14" t="s">
        <v>26</v>
      </c>
      <c r="C163" s="14" t="s">
        <v>6</v>
      </c>
      <c r="D163" s="14" t="s">
        <v>7</v>
      </c>
      <c r="E163" s="14" t="s">
        <v>40</v>
      </c>
      <c r="F163" s="14" t="s">
        <v>383</v>
      </c>
    </row>
    <row r="164" spans="1:6">
      <c r="A164" s="15">
        <v>1994</v>
      </c>
      <c r="B164" s="14" t="s">
        <v>26</v>
      </c>
      <c r="C164" s="14" t="s">
        <v>6</v>
      </c>
      <c r="D164" s="14" t="s">
        <v>7</v>
      </c>
      <c r="E164" s="14" t="s">
        <v>40</v>
      </c>
      <c r="F164" s="14" t="s">
        <v>384</v>
      </c>
    </row>
    <row r="165" spans="1:6">
      <c r="A165" s="15">
        <v>1993</v>
      </c>
      <c r="B165" s="14" t="s">
        <v>5</v>
      </c>
      <c r="C165" s="14" t="s">
        <v>6</v>
      </c>
      <c r="D165" s="14" t="s">
        <v>7</v>
      </c>
      <c r="E165" s="14" t="s">
        <v>50</v>
      </c>
      <c r="F165" s="14" t="s">
        <v>385</v>
      </c>
    </row>
    <row r="166" spans="1:6">
      <c r="A166" s="15">
        <v>1993</v>
      </c>
      <c r="B166" s="14" t="s">
        <v>5</v>
      </c>
      <c r="C166" s="14" t="s">
        <v>6</v>
      </c>
      <c r="D166" s="14" t="s">
        <v>7</v>
      </c>
      <c r="E166" s="14" t="s">
        <v>50</v>
      </c>
      <c r="F166" s="14" t="s">
        <v>386</v>
      </c>
    </row>
    <row r="167" spans="1:6">
      <c r="A167" s="15">
        <v>1993</v>
      </c>
      <c r="B167" s="14" t="s">
        <v>5</v>
      </c>
      <c r="C167" s="14" t="s">
        <v>6</v>
      </c>
      <c r="D167" s="14" t="s">
        <v>7</v>
      </c>
      <c r="E167" s="14" t="s">
        <v>44</v>
      </c>
      <c r="F167" s="14" t="s">
        <v>387</v>
      </c>
    </row>
    <row r="168" spans="1:6">
      <c r="A168" s="15">
        <v>1993</v>
      </c>
      <c r="B168" s="14" t="s">
        <v>5</v>
      </c>
      <c r="C168" s="14" t="s">
        <v>6</v>
      </c>
      <c r="D168" s="14" t="s">
        <v>7</v>
      </c>
      <c r="E168" s="14" t="s">
        <v>38</v>
      </c>
      <c r="F168" s="14" t="s">
        <v>388</v>
      </c>
    </row>
    <row r="169" spans="1:6">
      <c r="A169" s="15">
        <v>1993</v>
      </c>
      <c r="B169" s="14" t="s">
        <v>26</v>
      </c>
      <c r="C169" s="14" t="s">
        <v>6</v>
      </c>
      <c r="D169" s="14" t="s">
        <v>7</v>
      </c>
      <c r="E169" s="14" t="s">
        <v>32</v>
      </c>
      <c r="F169" s="14" t="s">
        <v>194</v>
      </c>
    </row>
    <row r="170" spans="1:6">
      <c r="A170" s="15">
        <v>1992</v>
      </c>
      <c r="B170" s="14" t="s">
        <v>5</v>
      </c>
      <c r="C170" s="14" t="s">
        <v>6</v>
      </c>
      <c r="D170" s="14" t="s">
        <v>7</v>
      </c>
      <c r="E170" s="14" t="s">
        <v>45</v>
      </c>
      <c r="F170" s="14" t="s">
        <v>389</v>
      </c>
    </row>
    <row r="171" spans="1:6">
      <c r="A171" s="15">
        <v>1992</v>
      </c>
      <c r="B171" s="14" t="s">
        <v>5</v>
      </c>
      <c r="C171" s="14" t="s">
        <v>6</v>
      </c>
      <c r="D171" s="14" t="s">
        <v>7</v>
      </c>
      <c r="E171" s="14" t="s">
        <v>45</v>
      </c>
      <c r="F171" s="14" t="s">
        <v>339</v>
      </c>
    </row>
    <row r="172" spans="1:6">
      <c r="A172" s="15">
        <v>1992</v>
      </c>
      <c r="B172" s="14" t="s">
        <v>5</v>
      </c>
      <c r="C172" s="14" t="s">
        <v>6</v>
      </c>
      <c r="D172" s="14" t="s">
        <v>7</v>
      </c>
      <c r="E172" s="14" t="s">
        <v>45</v>
      </c>
      <c r="F172" s="14" t="s">
        <v>390</v>
      </c>
    </row>
    <row r="173" spans="1:6">
      <c r="A173" s="15">
        <v>1992</v>
      </c>
      <c r="B173" s="14" t="s">
        <v>5</v>
      </c>
      <c r="C173" s="14" t="s">
        <v>6</v>
      </c>
      <c r="D173" s="14" t="s">
        <v>7</v>
      </c>
      <c r="E173" s="14" t="s">
        <v>101</v>
      </c>
      <c r="F173" s="14" t="s">
        <v>391</v>
      </c>
    </row>
    <row r="174" spans="1:6">
      <c r="A174" s="15">
        <v>1992</v>
      </c>
      <c r="B174" s="14" t="s">
        <v>5</v>
      </c>
      <c r="C174" s="14" t="s">
        <v>6</v>
      </c>
      <c r="D174" s="14" t="s">
        <v>7</v>
      </c>
      <c r="E174" s="14" t="s">
        <v>31</v>
      </c>
      <c r="F174" s="14" t="s">
        <v>392</v>
      </c>
    </row>
    <row r="175" spans="1:6">
      <c r="A175" s="15">
        <v>1992</v>
      </c>
      <c r="B175" s="14" t="s">
        <v>26</v>
      </c>
      <c r="C175" s="14" t="s">
        <v>6</v>
      </c>
      <c r="D175" s="14" t="s">
        <v>7</v>
      </c>
      <c r="E175" s="14" t="s">
        <v>89</v>
      </c>
      <c r="F175" s="14" t="s">
        <v>393</v>
      </c>
    </row>
    <row r="176" spans="1:6">
      <c r="A176" s="15">
        <v>1991</v>
      </c>
      <c r="B176" s="14" t="s">
        <v>5</v>
      </c>
      <c r="C176" s="14" t="s">
        <v>6</v>
      </c>
      <c r="D176" s="14" t="s">
        <v>7</v>
      </c>
      <c r="E176" s="14" t="s">
        <v>63</v>
      </c>
      <c r="F176" s="14" t="s">
        <v>196</v>
      </c>
    </row>
    <row r="177" spans="1:6">
      <c r="A177" s="15">
        <v>1991</v>
      </c>
      <c r="B177" s="14" t="s">
        <v>5</v>
      </c>
      <c r="C177" s="14" t="s">
        <v>6</v>
      </c>
      <c r="D177" s="14" t="s">
        <v>7</v>
      </c>
      <c r="E177" s="14" t="s">
        <v>63</v>
      </c>
      <c r="F177" s="14" t="s">
        <v>394</v>
      </c>
    </row>
    <row r="178" spans="1:6">
      <c r="A178" s="15">
        <v>1991</v>
      </c>
      <c r="B178" s="14" t="s">
        <v>26</v>
      </c>
      <c r="C178" s="14" t="s">
        <v>6</v>
      </c>
      <c r="D178" s="14" t="s">
        <v>7</v>
      </c>
      <c r="E178" s="14" t="s">
        <v>93</v>
      </c>
      <c r="F178" s="14" t="s">
        <v>395</v>
      </c>
    </row>
    <row r="179" spans="1:6">
      <c r="A179" s="15">
        <v>1988</v>
      </c>
      <c r="B179" s="14" t="s">
        <v>26</v>
      </c>
      <c r="C179" s="14" t="s">
        <v>6</v>
      </c>
      <c r="D179" s="14" t="s">
        <v>7</v>
      </c>
      <c r="E179" s="14" t="s">
        <v>31</v>
      </c>
      <c r="F179" s="14" t="s">
        <v>396</v>
      </c>
    </row>
    <row r="180" spans="1:6">
      <c r="A180" s="15">
        <v>1988</v>
      </c>
      <c r="B180" s="14" t="s">
        <v>26</v>
      </c>
      <c r="C180" s="14" t="s">
        <v>6</v>
      </c>
      <c r="D180" s="14" t="s">
        <v>7</v>
      </c>
      <c r="E180" s="14" t="s">
        <v>86</v>
      </c>
      <c r="F180" s="14" t="s">
        <v>397</v>
      </c>
    </row>
    <row r="181" spans="1:6">
      <c r="A181" s="15">
        <v>1987</v>
      </c>
      <c r="B181" s="14" t="s">
        <v>26</v>
      </c>
      <c r="C181" s="14" t="s">
        <v>6</v>
      </c>
      <c r="D181" s="14" t="s">
        <v>7</v>
      </c>
      <c r="E181" s="14" t="s">
        <v>4</v>
      </c>
      <c r="F181" s="14" t="s">
        <v>398</v>
      </c>
    </row>
    <row r="182" spans="1:6">
      <c r="A182" s="15">
        <v>1987</v>
      </c>
      <c r="B182" s="14" t="s">
        <v>26</v>
      </c>
      <c r="C182" s="14" t="s">
        <v>6</v>
      </c>
      <c r="D182" s="14" t="s">
        <v>7</v>
      </c>
      <c r="E182" s="14" t="s">
        <v>4</v>
      </c>
      <c r="F182" s="14" t="s">
        <v>399</v>
      </c>
    </row>
    <row r="183" spans="1:6">
      <c r="A183" s="15">
        <v>1987</v>
      </c>
      <c r="B183" s="14" t="s">
        <v>26</v>
      </c>
      <c r="C183" s="14" t="s">
        <v>6</v>
      </c>
      <c r="D183" s="14" t="s">
        <v>7</v>
      </c>
      <c r="E183" s="14" t="s">
        <v>60</v>
      </c>
      <c r="F183" s="14" t="s">
        <v>167</v>
      </c>
    </row>
    <row r="184" spans="1:6">
      <c r="A184" s="15">
        <v>1986</v>
      </c>
      <c r="B184" s="14" t="s">
        <v>5</v>
      </c>
      <c r="C184" s="14" t="s">
        <v>6</v>
      </c>
      <c r="D184" s="14" t="s">
        <v>7</v>
      </c>
      <c r="E184" s="14" t="s">
        <v>41</v>
      </c>
      <c r="F184" s="14" t="s">
        <v>400</v>
      </c>
    </row>
    <row r="185" spans="1:6">
      <c r="A185" s="15">
        <v>1986</v>
      </c>
      <c r="B185" s="14" t="s">
        <v>5</v>
      </c>
      <c r="C185" s="14" t="s">
        <v>6</v>
      </c>
      <c r="D185" s="14" t="s">
        <v>7</v>
      </c>
      <c r="E185" s="14" t="s">
        <v>84</v>
      </c>
      <c r="F185" s="14" t="s">
        <v>401</v>
      </c>
    </row>
    <row r="186" spans="1:6">
      <c r="A186" s="15">
        <v>1986</v>
      </c>
      <c r="B186" s="14" t="s">
        <v>5</v>
      </c>
      <c r="C186" s="14" t="s">
        <v>6</v>
      </c>
      <c r="D186" s="14" t="s">
        <v>7</v>
      </c>
      <c r="E186" s="14" t="s">
        <v>84</v>
      </c>
      <c r="F186" s="14" t="s">
        <v>402</v>
      </c>
    </row>
    <row r="187" spans="1:6">
      <c r="A187" s="15">
        <v>1986</v>
      </c>
      <c r="B187" s="14" t="s">
        <v>5</v>
      </c>
      <c r="C187" s="14" t="s">
        <v>6</v>
      </c>
      <c r="D187" s="14" t="s">
        <v>7</v>
      </c>
      <c r="E187" s="14" t="s">
        <v>46</v>
      </c>
      <c r="F187" s="14" t="s">
        <v>403</v>
      </c>
    </row>
    <row r="188" spans="1:6">
      <c r="A188" s="15">
        <v>1986</v>
      </c>
      <c r="B188" s="14" t="s">
        <v>5</v>
      </c>
      <c r="C188" s="14" t="s">
        <v>6</v>
      </c>
      <c r="D188" s="14" t="s">
        <v>7</v>
      </c>
      <c r="E188" s="14" t="s">
        <v>46</v>
      </c>
      <c r="F188" s="14" t="s">
        <v>404</v>
      </c>
    </row>
    <row r="189" spans="1:6">
      <c r="A189" s="15">
        <v>1986</v>
      </c>
      <c r="B189" s="14" t="s">
        <v>26</v>
      </c>
      <c r="C189" s="14" t="s">
        <v>6</v>
      </c>
      <c r="D189" s="14" t="s">
        <v>7</v>
      </c>
      <c r="E189" s="14" t="s">
        <v>40</v>
      </c>
      <c r="F189" s="14" t="s">
        <v>405</v>
      </c>
    </row>
    <row r="190" spans="1:6">
      <c r="A190" s="15">
        <v>1986</v>
      </c>
      <c r="B190" s="14" t="s">
        <v>26</v>
      </c>
      <c r="C190" s="14" t="s">
        <v>6</v>
      </c>
      <c r="D190" s="14" t="s">
        <v>7</v>
      </c>
      <c r="E190" s="14" t="s">
        <v>40</v>
      </c>
      <c r="F190" s="14" t="s">
        <v>406</v>
      </c>
    </row>
    <row r="191" spans="1:6">
      <c r="A191" s="15">
        <v>1985</v>
      </c>
      <c r="B191" s="14" t="s">
        <v>26</v>
      </c>
      <c r="C191" s="14" t="s">
        <v>6</v>
      </c>
      <c r="D191" s="14" t="s">
        <v>7</v>
      </c>
      <c r="E191" s="14" t="s">
        <v>66</v>
      </c>
      <c r="F191" s="14" t="s">
        <v>407</v>
      </c>
    </row>
    <row r="192" spans="1:6">
      <c r="A192" s="15">
        <v>1985</v>
      </c>
      <c r="B192" s="14" t="s">
        <v>26</v>
      </c>
      <c r="C192" s="14" t="s">
        <v>6</v>
      </c>
      <c r="D192" s="14" t="s">
        <v>7</v>
      </c>
      <c r="E192" s="14" t="s">
        <v>66</v>
      </c>
      <c r="F192" s="14" t="s">
        <v>408</v>
      </c>
    </row>
    <row r="193" spans="1:6">
      <c r="A193" s="15">
        <v>1985</v>
      </c>
      <c r="B193" s="14" t="s">
        <v>26</v>
      </c>
      <c r="C193" s="14" t="s">
        <v>6</v>
      </c>
      <c r="D193" s="14" t="s">
        <v>7</v>
      </c>
      <c r="E193" s="14" t="s">
        <v>86</v>
      </c>
      <c r="F193" s="14" t="s">
        <v>409</v>
      </c>
    </row>
    <row r="194" spans="1:6">
      <c r="A194" s="15">
        <v>1985</v>
      </c>
      <c r="B194" s="14" t="s">
        <v>26</v>
      </c>
      <c r="C194" s="14" t="s">
        <v>6</v>
      </c>
      <c r="D194" s="14" t="s">
        <v>7</v>
      </c>
      <c r="E194" s="14" t="s">
        <v>86</v>
      </c>
      <c r="F194" s="14" t="s">
        <v>410</v>
      </c>
    </row>
    <row r="195" spans="1:6">
      <c r="A195" s="15">
        <v>1984</v>
      </c>
      <c r="B195" s="14" t="s">
        <v>5</v>
      </c>
      <c r="C195" s="14" t="s">
        <v>6</v>
      </c>
      <c r="D195" s="14" t="s">
        <v>7</v>
      </c>
      <c r="E195" s="14" t="s">
        <v>42</v>
      </c>
      <c r="F195" s="14" t="s">
        <v>170</v>
      </c>
    </row>
    <row r="196" spans="1:6">
      <c r="A196" s="15">
        <v>1984</v>
      </c>
      <c r="B196" s="14" t="s">
        <v>5</v>
      </c>
      <c r="C196" s="14" t="s">
        <v>6</v>
      </c>
      <c r="D196" s="14" t="s">
        <v>7</v>
      </c>
      <c r="E196" s="14" t="s">
        <v>42</v>
      </c>
      <c r="F196" s="14" t="s">
        <v>411</v>
      </c>
    </row>
    <row r="197" spans="1:6">
      <c r="A197" s="15">
        <v>1984</v>
      </c>
      <c r="B197" s="14" t="s">
        <v>26</v>
      </c>
      <c r="C197" s="14" t="s">
        <v>6</v>
      </c>
      <c r="D197" s="14" t="s">
        <v>7</v>
      </c>
      <c r="E197" s="14" t="s">
        <v>36</v>
      </c>
      <c r="F197" s="14" t="s">
        <v>412</v>
      </c>
    </row>
    <row r="198" spans="1:6">
      <c r="A198" s="15">
        <v>1984</v>
      </c>
      <c r="B198" s="14" t="s">
        <v>26</v>
      </c>
      <c r="C198" s="14" t="s">
        <v>6</v>
      </c>
      <c r="D198" s="14" t="s">
        <v>7</v>
      </c>
      <c r="E198" s="14" t="s">
        <v>36</v>
      </c>
      <c r="F198" s="14" t="s">
        <v>413</v>
      </c>
    </row>
    <row r="199" spans="1:6">
      <c r="A199" s="15">
        <v>1983</v>
      </c>
      <c r="B199" s="14" t="s">
        <v>5</v>
      </c>
      <c r="C199" s="14" t="s">
        <v>6</v>
      </c>
      <c r="D199" s="14" t="s">
        <v>7</v>
      </c>
      <c r="E199" s="14" t="s">
        <v>31</v>
      </c>
      <c r="F199" s="14" t="s">
        <v>207</v>
      </c>
    </row>
    <row r="200" spans="1:6">
      <c r="A200" s="15">
        <v>1983</v>
      </c>
      <c r="B200" s="14" t="s">
        <v>5</v>
      </c>
      <c r="C200" s="14" t="s">
        <v>6</v>
      </c>
      <c r="D200" s="14" t="s">
        <v>7</v>
      </c>
      <c r="E200" s="14" t="s">
        <v>31</v>
      </c>
      <c r="F200" s="14" t="s">
        <v>414</v>
      </c>
    </row>
    <row r="201" spans="1:6">
      <c r="A201" s="15">
        <v>1983</v>
      </c>
      <c r="B201" s="14" t="s">
        <v>26</v>
      </c>
      <c r="C201" s="14" t="s">
        <v>6</v>
      </c>
      <c r="D201" s="14" t="s">
        <v>7</v>
      </c>
      <c r="E201" s="14" t="s">
        <v>83</v>
      </c>
      <c r="F201" s="14" t="s">
        <v>415</v>
      </c>
    </row>
    <row r="202" spans="1:6">
      <c r="A202" s="15">
        <v>1983</v>
      </c>
      <c r="B202" s="14" t="s">
        <v>26</v>
      </c>
      <c r="C202" s="14" t="s">
        <v>6</v>
      </c>
      <c r="D202" s="14" t="s">
        <v>7</v>
      </c>
      <c r="E202" s="14" t="s">
        <v>83</v>
      </c>
      <c r="F202" s="14" t="s">
        <v>416</v>
      </c>
    </row>
    <row r="203" spans="1:6">
      <c r="A203" s="15">
        <v>1983</v>
      </c>
      <c r="B203" s="14" t="s">
        <v>26</v>
      </c>
      <c r="C203" s="14" t="s">
        <v>6</v>
      </c>
      <c r="D203" s="14" t="s">
        <v>7</v>
      </c>
      <c r="E203" s="14" t="s">
        <v>83</v>
      </c>
      <c r="F203" s="14" t="s">
        <v>417</v>
      </c>
    </row>
    <row r="204" spans="1:6">
      <c r="A204" s="15">
        <v>1982</v>
      </c>
      <c r="B204" s="14" t="s">
        <v>5</v>
      </c>
      <c r="C204" s="14" t="s">
        <v>6</v>
      </c>
      <c r="D204" s="14" t="s">
        <v>7</v>
      </c>
      <c r="E204" s="14" t="s">
        <v>71</v>
      </c>
      <c r="F204" s="14" t="s">
        <v>418</v>
      </c>
    </row>
    <row r="205" spans="1:6">
      <c r="A205" s="15">
        <v>1982</v>
      </c>
      <c r="B205" s="14" t="s">
        <v>5</v>
      </c>
      <c r="C205" s="14" t="s">
        <v>6</v>
      </c>
      <c r="D205" s="14" t="s">
        <v>7</v>
      </c>
      <c r="E205" s="14" t="s">
        <v>71</v>
      </c>
      <c r="F205" s="14" t="s">
        <v>419</v>
      </c>
    </row>
    <row r="206" spans="1:6">
      <c r="A206" s="15">
        <v>1981</v>
      </c>
      <c r="B206" s="14" t="s">
        <v>5</v>
      </c>
      <c r="C206" s="14" t="s">
        <v>6</v>
      </c>
      <c r="D206" s="14" t="s">
        <v>7</v>
      </c>
      <c r="E206" s="14" t="s">
        <v>86</v>
      </c>
      <c r="F206" s="14" t="s">
        <v>269</v>
      </c>
    </row>
    <row r="207" spans="1:6">
      <c r="A207" s="15">
        <v>1981</v>
      </c>
      <c r="B207" s="14" t="s">
        <v>5</v>
      </c>
      <c r="C207" s="14" t="s">
        <v>6</v>
      </c>
      <c r="D207" s="14" t="s">
        <v>7</v>
      </c>
      <c r="E207" s="14" t="s">
        <v>86</v>
      </c>
      <c r="F207" s="14" t="s">
        <v>175</v>
      </c>
    </row>
    <row r="208" spans="1:6">
      <c r="A208" s="15">
        <v>1981</v>
      </c>
      <c r="B208" s="14" t="s">
        <v>5</v>
      </c>
      <c r="C208" s="14" t="s">
        <v>6</v>
      </c>
      <c r="D208" s="14" t="s">
        <v>7</v>
      </c>
      <c r="E208" s="14" t="s">
        <v>111</v>
      </c>
      <c r="F208" s="14" t="s">
        <v>212</v>
      </c>
    </row>
    <row r="209" spans="1:6">
      <c r="A209" s="15">
        <v>1981</v>
      </c>
      <c r="B209" s="14" t="s">
        <v>5</v>
      </c>
      <c r="C209" s="14" t="s">
        <v>6</v>
      </c>
      <c r="D209" s="14" t="s">
        <v>7</v>
      </c>
      <c r="E209" s="14" t="s">
        <v>111</v>
      </c>
      <c r="F209" s="14" t="s">
        <v>420</v>
      </c>
    </row>
    <row r="210" spans="1:6">
      <c r="A210" s="15">
        <v>1981</v>
      </c>
      <c r="B210" s="14" t="s">
        <v>26</v>
      </c>
      <c r="C210" s="14" t="s">
        <v>6</v>
      </c>
      <c r="D210" s="14" t="s">
        <v>7</v>
      </c>
      <c r="E210" s="14" t="s">
        <v>111</v>
      </c>
      <c r="F210" s="14" t="s">
        <v>421</v>
      </c>
    </row>
    <row r="211" spans="1:6">
      <c r="A211" s="15">
        <v>1981</v>
      </c>
      <c r="B211" s="14" t="s">
        <v>26</v>
      </c>
      <c r="C211" s="14" t="s">
        <v>6</v>
      </c>
      <c r="D211" s="14" t="s">
        <v>7</v>
      </c>
      <c r="E211" s="14" t="s">
        <v>111</v>
      </c>
      <c r="F211" s="14" t="s">
        <v>422</v>
      </c>
    </row>
    <row r="212" spans="1:6">
      <c r="A212" s="15">
        <v>1981</v>
      </c>
      <c r="B212" s="14" t="s">
        <v>26</v>
      </c>
      <c r="C212" s="14" t="s">
        <v>6</v>
      </c>
      <c r="D212" s="14" t="s">
        <v>7</v>
      </c>
      <c r="E212" s="14" t="s">
        <v>111</v>
      </c>
      <c r="F212" s="14" t="s">
        <v>423</v>
      </c>
    </row>
    <row r="213" spans="1:6">
      <c r="A213" s="15">
        <v>1979</v>
      </c>
      <c r="B213" s="14" t="s">
        <v>5</v>
      </c>
      <c r="C213" s="14" t="s">
        <v>6</v>
      </c>
      <c r="D213" s="14" t="s">
        <v>7</v>
      </c>
      <c r="E213" s="14" t="s">
        <v>111</v>
      </c>
      <c r="F213" s="14" t="s">
        <v>218</v>
      </c>
    </row>
    <row r="214" spans="1:6">
      <c r="A214" s="15">
        <v>1979</v>
      </c>
      <c r="B214" s="14" t="s">
        <v>26</v>
      </c>
      <c r="C214" s="14" t="s">
        <v>6</v>
      </c>
      <c r="D214" s="14" t="s">
        <v>7</v>
      </c>
      <c r="E214" s="14" t="s">
        <v>31</v>
      </c>
      <c r="F214" s="14" t="s">
        <v>221</v>
      </c>
    </row>
    <row r="215" spans="1:6">
      <c r="A215" s="15">
        <v>1979</v>
      </c>
      <c r="B215" s="14" t="s">
        <v>26</v>
      </c>
      <c r="C215" s="14" t="s">
        <v>6</v>
      </c>
      <c r="D215" s="14" t="s">
        <v>7</v>
      </c>
      <c r="E215" s="14" t="s">
        <v>31</v>
      </c>
      <c r="F215" s="14" t="s">
        <v>424</v>
      </c>
    </row>
    <row r="216" spans="1:6">
      <c r="A216" s="15">
        <v>1978</v>
      </c>
      <c r="B216" s="14" t="s">
        <v>5</v>
      </c>
      <c r="C216" s="14" t="s">
        <v>6</v>
      </c>
      <c r="D216" s="14" t="s">
        <v>7</v>
      </c>
      <c r="E216" s="14" t="s">
        <v>111</v>
      </c>
      <c r="F216" s="14" t="s">
        <v>425</v>
      </c>
    </row>
    <row r="217" spans="1:6">
      <c r="A217" s="15">
        <v>1978</v>
      </c>
      <c r="B217" s="14" t="s">
        <v>5</v>
      </c>
      <c r="C217" s="14" t="s">
        <v>6</v>
      </c>
      <c r="D217" s="14" t="s">
        <v>7</v>
      </c>
      <c r="E217" s="14" t="s">
        <v>111</v>
      </c>
      <c r="F217" s="14" t="s">
        <v>426</v>
      </c>
    </row>
    <row r="218" spans="1:6">
      <c r="A218" s="15">
        <v>1978</v>
      </c>
      <c r="B218" s="14" t="s">
        <v>26</v>
      </c>
      <c r="C218" s="14" t="s">
        <v>6</v>
      </c>
      <c r="D218" s="14" t="s">
        <v>7</v>
      </c>
      <c r="E218" s="14" t="s">
        <v>98</v>
      </c>
      <c r="F218" s="14" t="s">
        <v>427</v>
      </c>
    </row>
    <row r="219" spans="1:6">
      <c r="A219" s="15">
        <v>1978</v>
      </c>
      <c r="B219" s="14" t="s">
        <v>26</v>
      </c>
      <c r="C219" s="14" t="s">
        <v>6</v>
      </c>
      <c r="D219" s="14" t="s">
        <v>7</v>
      </c>
      <c r="E219" s="14" t="s">
        <v>98</v>
      </c>
      <c r="F219" s="14" t="s">
        <v>428</v>
      </c>
    </row>
    <row r="220" spans="1:6">
      <c r="A220" s="15">
        <v>1978</v>
      </c>
      <c r="B220" s="14" t="s">
        <v>26</v>
      </c>
      <c r="C220" s="14" t="s">
        <v>6</v>
      </c>
      <c r="D220" s="14" t="s">
        <v>7</v>
      </c>
      <c r="E220" s="14" t="s">
        <v>119</v>
      </c>
      <c r="F220" s="14" t="s">
        <v>228</v>
      </c>
    </row>
    <row r="221" spans="1:6">
      <c r="A221" s="15">
        <v>1978</v>
      </c>
      <c r="B221" s="14" t="s">
        <v>26</v>
      </c>
      <c r="C221" s="14" t="s">
        <v>6</v>
      </c>
      <c r="D221" s="14" t="s">
        <v>7</v>
      </c>
      <c r="E221" s="14" t="s">
        <v>119</v>
      </c>
      <c r="F221" s="14" t="s">
        <v>163</v>
      </c>
    </row>
    <row r="222" spans="1:6">
      <c r="A222" s="15">
        <v>1978</v>
      </c>
      <c r="B222" s="14" t="s">
        <v>26</v>
      </c>
      <c r="C222" s="14" t="s">
        <v>6</v>
      </c>
      <c r="D222" s="14" t="s">
        <v>7</v>
      </c>
      <c r="E222" s="14" t="s">
        <v>119</v>
      </c>
      <c r="F222" s="14" t="s">
        <v>429</v>
      </c>
    </row>
    <row r="223" spans="1:6">
      <c r="A223" s="15">
        <v>1977</v>
      </c>
      <c r="B223" s="14" t="s">
        <v>5</v>
      </c>
      <c r="C223" s="14" t="s">
        <v>6</v>
      </c>
      <c r="D223" s="14" t="s">
        <v>7</v>
      </c>
      <c r="E223" s="14" t="s">
        <v>90</v>
      </c>
      <c r="F223" s="14" t="s">
        <v>430</v>
      </c>
    </row>
    <row r="224" spans="1:6">
      <c r="A224" s="15">
        <v>1977</v>
      </c>
      <c r="B224" s="14" t="s">
        <v>5</v>
      </c>
      <c r="C224" s="14" t="s">
        <v>6</v>
      </c>
      <c r="D224" s="14" t="s">
        <v>7</v>
      </c>
      <c r="E224" s="14" t="s">
        <v>90</v>
      </c>
      <c r="F224" s="14" t="s">
        <v>431</v>
      </c>
    </row>
    <row r="225" spans="1:6">
      <c r="A225" s="15">
        <v>1977</v>
      </c>
      <c r="B225" s="14" t="s">
        <v>5</v>
      </c>
      <c r="C225" s="14" t="s">
        <v>6</v>
      </c>
      <c r="D225" s="14" t="s">
        <v>7</v>
      </c>
      <c r="E225" s="14" t="s">
        <v>36</v>
      </c>
      <c r="F225" s="14" t="s">
        <v>432</v>
      </c>
    </row>
    <row r="226" spans="1:6">
      <c r="A226" s="15">
        <v>1977</v>
      </c>
      <c r="B226" s="14" t="s">
        <v>5</v>
      </c>
      <c r="C226" s="14" t="s">
        <v>6</v>
      </c>
      <c r="D226" s="14" t="s">
        <v>7</v>
      </c>
      <c r="E226" s="14" t="s">
        <v>36</v>
      </c>
      <c r="F226" s="14" t="s">
        <v>433</v>
      </c>
    </row>
    <row r="227" spans="1:6">
      <c r="A227" s="15">
        <v>1977</v>
      </c>
      <c r="B227" s="14" t="s">
        <v>5</v>
      </c>
      <c r="C227" s="14" t="s">
        <v>6</v>
      </c>
      <c r="D227" s="14" t="s">
        <v>7</v>
      </c>
      <c r="E227" s="14" t="s">
        <v>36</v>
      </c>
      <c r="F227" s="14" t="s">
        <v>434</v>
      </c>
    </row>
    <row r="228" spans="1:6">
      <c r="A228" s="15">
        <v>1977</v>
      </c>
      <c r="B228" s="14" t="s">
        <v>5</v>
      </c>
      <c r="C228" s="14" t="s">
        <v>6</v>
      </c>
      <c r="D228" s="14" t="s">
        <v>7</v>
      </c>
      <c r="E228" s="14" t="s">
        <v>111</v>
      </c>
      <c r="F228" s="14" t="s">
        <v>230</v>
      </c>
    </row>
    <row r="229" spans="1:6">
      <c r="A229" s="15">
        <v>1977</v>
      </c>
      <c r="B229" s="14" t="s">
        <v>5</v>
      </c>
      <c r="C229" s="14" t="s">
        <v>6</v>
      </c>
      <c r="D229" s="14" t="s">
        <v>7</v>
      </c>
      <c r="E229" s="14" t="s">
        <v>111</v>
      </c>
      <c r="F229" s="14" t="s">
        <v>435</v>
      </c>
    </row>
    <row r="230" spans="1:6">
      <c r="A230" s="15">
        <v>1977</v>
      </c>
      <c r="B230" s="14" t="s">
        <v>5</v>
      </c>
      <c r="C230" s="14" t="s">
        <v>6</v>
      </c>
      <c r="D230" s="14" t="s">
        <v>7</v>
      </c>
      <c r="E230" s="14" t="s">
        <v>111</v>
      </c>
      <c r="F230" s="14" t="s">
        <v>436</v>
      </c>
    </row>
    <row r="231" spans="1:6">
      <c r="A231" s="15">
        <v>1977</v>
      </c>
      <c r="B231" s="14" t="s">
        <v>5</v>
      </c>
      <c r="C231" s="14" t="s">
        <v>6</v>
      </c>
      <c r="D231" s="14" t="s">
        <v>7</v>
      </c>
      <c r="E231" s="14" t="s">
        <v>111</v>
      </c>
      <c r="F231" s="14" t="s">
        <v>437</v>
      </c>
    </row>
    <row r="232" spans="1:6">
      <c r="A232" s="15">
        <v>1977</v>
      </c>
      <c r="B232" s="14" t="s">
        <v>5</v>
      </c>
      <c r="C232" s="14" t="s">
        <v>6</v>
      </c>
      <c r="D232" s="14" t="s">
        <v>7</v>
      </c>
      <c r="E232" s="14" t="s">
        <v>111</v>
      </c>
      <c r="F232" s="14" t="s">
        <v>438</v>
      </c>
    </row>
    <row r="233" spans="1:6">
      <c r="A233" s="15">
        <v>1977</v>
      </c>
      <c r="B233" s="14" t="s">
        <v>5</v>
      </c>
      <c r="C233" s="14" t="s">
        <v>6</v>
      </c>
      <c r="D233" s="14" t="s">
        <v>7</v>
      </c>
      <c r="E233" s="14" t="s">
        <v>111</v>
      </c>
      <c r="F233" s="14" t="s">
        <v>332</v>
      </c>
    </row>
    <row r="234" spans="1:6">
      <c r="A234" s="15">
        <v>1977</v>
      </c>
      <c r="B234" s="14" t="s">
        <v>5</v>
      </c>
      <c r="C234" s="14" t="s">
        <v>6</v>
      </c>
      <c r="D234" s="14" t="s">
        <v>7</v>
      </c>
      <c r="E234" s="14" t="s">
        <v>111</v>
      </c>
      <c r="F234" s="14" t="s">
        <v>430</v>
      </c>
    </row>
    <row r="235" spans="1:6">
      <c r="A235" s="15">
        <v>1977</v>
      </c>
      <c r="B235" s="14" t="s">
        <v>5</v>
      </c>
      <c r="C235" s="14" t="s">
        <v>6</v>
      </c>
      <c r="D235" s="14" t="s">
        <v>7</v>
      </c>
      <c r="E235" s="14" t="s">
        <v>111</v>
      </c>
      <c r="F235" s="14" t="s">
        <v>431</v>
      </c>
    </row>
    <row r="236" spans="1:6">
      <c r="A236" s="15">
        <v>1977</v>
      </c>
      <c r="B236" s="14" t="s">
        <v>26</v>
      </c>
      <c r="C236" s="14" t="s">
        <v>6</v>
      </c>
      <c r="D236" s="14" t="s">
        <v>7</v>
      </c>
      <c r="E236" s="14" t="s">
        <v>90</v>
      </c>
      <c r="F236" s="14" t="s">
        <v>439</v>
      </c>
    </row>
    <row r="237" spans="1:6">
      <c r="A237" s="15">
        <v>1977</v>
      </c>
      <c r="B237" s="14" t="s">
        <v>26</v>
      </c>
      <c r="C237" s="14" t="s">
        <v>6</v>
      </c>
      <c r="D237" s="14" t="s">
        <v>7</v>
      </c>
      <c r="E237" s="14" t="s">
        <v>90</v>
      </c>
      <c r="F237" s="14" t="s">
        <v>440</v>
      </c>
    </row>
    <row r="238" spans="1:6">
      <c r="A238" s="15">
        <v>1977</v>
      </c>
      <c r="B238" s="14" t="s">
        <v>26</v>
      </c>
      <c r="C238" s="14" t="s">
        <v>6</v>
      </c>
      <c r="D238" s="14" t="s">
        <v>7</v>
      </c>
      <c r="E238" s="14" t="s">
        <v>90</v>
      </c>
      <c r="F238" s="14" t="s">
        <v>441</v>
      </c>
    </row>
    <row r="239" spans="1:6">
      <c r="A239" s="15">
        <v>1976</v>
      </c>
      <c r="B239" s="14" t="s">
        <v>26</v>
      </c>
      <c r="C239" s="14" t="s">
        <v>6</v>
      </c>
      <c r="D239" s="14" t="s">
        <v>7</v>
      </c>
      <c r="E239" s="14" t="s">
        <v>90</v>
      </c>
      <c r="F239" s="14" t="s">
        <v>152</v>
      </c>
    </row>
    <row r="240" spans="1:6">
      <c r="A240" s="15">
        <v>1975</v>
      </c>
      <c r="B240" s="14" t="s">
        <v>5</v>
      </c>
      <c r="C240" s="14" t="s">
        <v>6</v>
      </c>
      <c r="D240" s="14" t="s">
        <v>7</v>
      </c>
      <c r="E240" s="14" t="s">
        <v>111</v>
      </c>
      <c r="F240" s="14" t="s">
        <v>442</v>
      </c>
    </row>
    <row r="241" spans="1:6">
      <c r="A241" s="15">
        <v>1975</v>
      </c>
      <c r="B241" s="14" t="s">
        <v>5</v>
      </c>
      <c r="C241" s="14" t="s">
        <v>6</v>
      </c>
      <c r="D241" s="14" t="s">
        <v>7</v>
      </c>
      <c r="E241" s="14" t="s">
        <v>111</v>
      </c>
      <c r="F241" s="14" t="s">
        <v>443</v>
      </c>
    </row>
    <row r="242" spans="1:6">
      <c r="A242" s="15">
        <v>1975</v>
      </c>
      <c r="B242" s="14" t="s">
        <v>5</v>
      </c>
      <c r="C242" s="14" t="s">
        <v>6</v>
      </c>
      <c r="D242" s="14" t="s">
        <v>7</v>
      </c>
      <c r="E242" s="14" t="s">
        <v>111</v>
      </c>
      <c r="F242" s="14" t="s">
        <v>444</v>
      </c>
    </row>
    <row r="243" spans="1:6">
      <c r="A243" s="15">
        <v>1975</v>
      </c>
      <c r="B243" s="14" t="s">
        <v>5</v>
      </c>
      <c r="C243" s="14" t="s">
        <v>6</v>
      </c>
      <c r="D243" s="14" t="s">
        <v>7</v>
      </c>
      <c r="E243" s="14" t="s">
        <v>111</v>
      </c>
      <c r="F243" s="14" t="s">
        <v>445</v>
      </c>
    </row>
    <row r="244" spans="1:6">
      <c r="A244" s="15">
        <v>1975</v>
      </c>
      <c r="B244" s="14" t="s">
        <v>5</v>
      </c>
      <c r="C244" s="14" t="s">
        <v>6</v>
      </c>
      <c r="D244" s="14" t="s">
        <v>7</v>
      </c>
      <c r="E244" s="14" t="s">
        <v>111</v>
      </c>
      <c r="F244" s="14" t="s">
        <v>446</v>
      </c>
    </row>
    <row r="245" spans="1:6">
      <c r="A245" s="15">
        <v>1975</v>
      </c>
      <c r="B245" s="14" t="s">
        <v>5</v>
      </c>
      <c r="C245" s="14" t="s">
        <v>6</v>
      </c>
      <c r="D245" s="14" t="s">
        <v>7</v>
      </c>
      <c r="E245" s="14" t="s">
        <v>124</v>
      </c>
      <c r="F245" s="14" t="s">
        <v>270</v>
      </c>
    </row>
    <row r="246" spans="1:6">
      <c r="A246" s="15">
        <v>1975</v>
      </c>
      <c r="B246" s="14" t="s">
        <v>5</v>
      </c>
      <c r="C246" s="14" t="s">
        <v>6</v>
      </c>
      <c r="D246" s="14" t="s">
        <v>7</v>
      </c>
      <c r="E246" s="14" t="s">
        <v>117</v>
      </c>
      <c r="F246" s="14" t="s">
        <v>239</v>
      </c>
    </row>
    <row r="247" spans="1:6">
      <c r="A247" s="15">
        <v>1975</v>
      </c>
      <c r="B247" s="14" t="s">
        <v>5</v>
      </c>
      <c r="C247" s="14" t="s">
        <v>6</v>
      </c>
      <c r="D247" s="14" t="s">
        <v>7</v>
      </c>
      <c r="E247" s="14" t="s">
        <v>117</v>
      </c>
      <c r="F247" s="14" t="s">
        <v>240</v>
      </c>
    </row>
    <row r="248" spans="1:6">
      <c r="A248" s="15">
        <v>1974</v>
      </c>
      <c r="B248" s="14" t="s">
        <v>5</v>
      </c>
      <c r="C248" s="14" t="s">
        <v>6</v>
      </c>
      <c r="D248" s="14" t="s">
        <v>7</v>
      </c>
      <c r="E248" s="14" t="s">
        <v>59</v>
      </c>
      <c r="F248" s="14" t="s">
        <v>447</v>
      </c>
    </row>
    <row r="249" spans="1:6">
      <c r="A249" s="15">
        <v>1974</v>
      </c>
      <c r="B249" s="14" t="s">
        <v>5</v>
      </c>
      <c r="C249" s="14" t="s">
        <v>6</v>
      </c>
      <c r="D249" s="14" t="s">
        <v>7</v>
      </c>
      <c r="E249" s="14" t="s">
        <v>59</v>
      </c>
      <c r="F249" s="14" t="s">
        <v>448</v>
      </c>
    </row>
    <row r="250" spans="1:6">
      <c r="A250" s="15">
        <v>1974</v>
      </c>
      <c r="B250" s="14" t="s">
        <v>5</v>
      </c>
      <c r="C250" s="14" t="s">
        <v>6</v>
      </c>
      <c r="D250" s="14" t="s">
        <v>7</v>
      </c>
      <c r="E250" s="14" t="s">
        <v>59</v>
      </c>
      <c r="F250" s="14" t="s">
        <v>449</v>
      </c>
    </row>
    <row r="251" spans="1:6">
      <c r="A251" s="15">
        <v>1974</v>
      </c>
      <c r="B251" s="14" t="s">
        <v>5</v>
      </c>
      <c r="C251" s="14" t="s">
        <v>6</v>
      </c>
      <c r="D251" s="14" t="s">
        <v>7</v>
      </c>
      <c r="E251" s="14" t="s">
        <v>111</v>
      </c>
      <c r="F251" s="14" t="s">
        <v>447</v>
      </c>
    </row>
    <row r="252" spans="1:6">
      <c r="A252" s="15">
        <v>1974</v>
      </c>
      <c r="B252" s="14" t="s">
        <v>5</v>
      </c>
      <c r="C252" s="14" t="s">
        <v>6</v>
      </c>
      <c r="D252" s="14" t="s">
        <v>7</v>
      </c>
      <c r="E252" s="14" t="s">
        <v>111</v>
      </c>
      <c r="F252" s="14" t="s">
        <v>448</v>
      </c>
    </row>
    <row r="253" spans="1:6">
      <c r="A253" s="15">
        <v>1974</v>
      </c>
      <c r="B253" s="14" t="s">
        <v>5</v>
      </c>
      <c r="C253" s="14" t="s">
        <v>6</v>
      </c>
      <c r="D253" s="14" t="s">
        <v>7</v>
      </c>
      <c r="E253" s="14" t="s">
        <v>111</v>
      </c>
      <c r="F253" s="14" t="s">
        <v>449</v>
      </c>
    </row>
    <row r="254" spans="1:6">
      <c r="A254" s="15">
        <v>1974</v>
      </c>
      <c r="B254" s="14" t="s">
        <v>26</v>
      </c>
      <c r="C254" s="14" t="s">
        <v>6</v>
      </c>
      <c r="D254" s="14" t="s">
        <v>7</v>
      </c>
      <c r="E254" s="14" t="s">
        <v>36</v>
      </c>
      <c r="F254" s="14" t="s">
        <v>450</v>
      </c>
    </row>
    <row r="255" spans="1:6">
      <c r="A255" s="15">
        <v>1974</v>
      </c>
      <c r="B255" s="14" t="s">
        <v>26</v>
      </c>
      <c r="C255" s="14" t="s">
        <v>6</v>
      </c>
      <c r="D255" s="14" t="s">
        <v>7</v>
      </c>
      <c r="E255" s="14" t="s">
        <v>36</v>
      </c>
      <c r="F255" s="14" t="s">
        <v>451</v>
      </c>
    </row>
    <row r="256" spans="1:6">
      <c r="A256" s="15">
        <v>1974</v>
      </c>
      <c r="B256" s="14" t="s">
        <v>26</v>
      </c>
      <c r="C256" s="14" t="s">
        <v>6</v>
      </c>
      <c r="D256" s="14" t="s">
        <v>7</v>
      </c>
      <c r="E256" s="14" t="s">
        <v>119</v>
      </c>
      <c r="F256" s="14" t="s">
        <v>412</v>
      </c>
    </row>
    <row r="257" spans="1:6">
      <c r="A257" s="15">
        <v>1974</v>
      </c>
      <c r="B257" s="14" t="s">
        <v>26</v>
      </c>
      <c r="C257" s="14" t="s">
        <v>6</v>
      </c>
      <c r="D257" s="14" t="s">
        <v>7</v>
      </c>
      <c r="E257" s="14" t="s">
        <v>119</v>
      </c>
      <c r="F257" s="14" t="s">
        <v>413</v>
      </c>
    </row>
    <row r="258" spans="1:6">
      <c r="A258" s="15">
        <v>1974</v>
      </c>
      <c r="B258" s="14" t="s">
        <v>26</v>
      </c>
      <c r="C258" s="14" t="s">
        <v>6</v>
      </c>
      <c r="D258" s="14" t="s">
        <v>7</v>
      </c>
      <c r="E258" s="14" t="s">
        <v>119</v>
      </c>
      <c r="F258" s="14" t="s">
        <v>452</v>
      </c>
    </row>
    <row r="259" spans="1:6">
      <c r="A259" s="15">
        <v>1973</v>
      </c>
      <c r="B259" s="14" t="s">
        <v>5</v>
      </c>
      <c r="C259" s="14" t="s">
        <v>6</v>
      </c>
      <c r="D259" s="14" t="s">
        <v>7</v>
      </c>
      <c r="E259" s="14" t="s">
        <v>111</v>
      </c>
      <c r="F259" s="14" t="s">
        <v>246</v>
      </c>
    </row>
    <row r="260" spans="1:6">
      <c r="A260" s="15">
        <v>1973</v>
      </c>
      <c r="B260" s="14" t="s">
        <v>5</v>
      </c>
      <c r="C260" s="14" t="s">
        <v>6</v>
      </c>
      <c r="D260" s="14" t="s">
        <v>7</v>
      </c>
      <c r="E260" s="14" t="s">
        <v>130</v>
      </c>
      <c r="F260" s="14" t="s">
        <v>453</v>
      </c>
    </row>
    <row r="261" spans="1:6">
      <c r="A261" s="15">
        <v>1973</v>
      </c>
      <c r="B261" s="14" t="s">
        <v>5</v>
      </c>
      <c r="C261" s="14" t="s">
        <v>6</v>
      </c>
      <c r="D261" s="14" t="s">
        <v>7</v>
      </c>
      <c r="E261" s="14" t="s">
        <v>130</v>
      </c>
      <c r="F261" s="14" t="s">
        <v>454</v>
      </c>
    </row>
    <row r="262" spans="1:6">
      <c r="A262" s="15">
        <v>1973</v>
      </c>
      <c r="B262" s="14" t="s">
        <v>26</v>
      </c>
      <c r="C262" s="14" t="s">
        <v>6</v>
      </c>
      <c r="D262" s="14" t="s">
        <v>7</v>
      </c>
      <c r="E262" s="14" t="s">
        <v>119</v>
      </c>
      <c r="F262" s="14" t="s">
        <v>248</v>
      </c>
    </row>
    <row r="263" spans="1:6">
      <c r="A263" s="15">
        <v>1973</v>
      </c>
      <c r="B263" s="14" t="s">
        <v>26</v>
      </c>
      <c r="C263" s="14" t="s">
        <v>6</v>
      </c>
      <c r="D263" s="14" t="s">
        <v>7</v>
      </c>
      <c r="E263" s="14" t="s">
        <v>119</v>
      </c>
      <c r="F263" s="14" t="s">
        <v>455</v>
      </c>
    </row>
    <row r="264" spans="1:6">
      <c r="A264" s="15">
        <v>1973</v>
      </c>
      <c r="B264" s="14" t="s">
        <v>26</v>
      </c>
      <c r="C264" s="14" t="s">
        <v>6</v>
      </c>
      <c r="D264" s="14" t="s">
        <v>7</v>
      </c>
      <c r="E264" s="14" t="s">
        <v>36</v>
      </c>
      <c r="F264" s="14" t="s">
        <v>171</v>
      </c>
    </row>
    <row r="265" spans="1:6">
      <c r="A265" s="15">
        <v>1973</v>
      </c>
      <c r="B265" s="14" t="s">
        <v>26</v>
      </c>
      <c r="C265" s="14" t="s">
        <v>6</v>
      </c>
      <c r="D265" s="14" t="s">
        <v>7</v>
      </c>
      <c r="E265" s="14" t="s">
        <v>78</v>
      </c>
      <c r="F265" s="14" t="s">
        <v>456</v>
      </c>
    </row>
    <row r="266" spans="1:6">
      <c r="A266" s="15">
        <v>1972</v>
      </c>
      <c r="B266" s="14" t="s">
        <v>5</v>
      </c>
      <c r="C266" s="14" t="s">
        <v>6</v>
      </c>
      <c r="D266" s="14" t="s">
        <v>7</v>
      </c>
      <c r="E266" s="14" t="s">
        <v>66</v>
      </c>
      <c r="F266" s="14" t="s">
        <v>457</v>
      </c>
    </row>
    <row r="267" spans="1:6">
      <c r="A267" s="15">
        <v>1972</v>
      </c>
      <c r="B267" s="14" t="s">
        <v>5</v>
      </c>
      <c r="C267" s="14" t="s">
        <v>6</v>
      </c>
      <c r="D267" s="14" t="s">
        <v>7</v>
      </c>
      <c r="E267" s="14" t="s">
        <v>111</v>
      </c>
      <c r="F267" s="14" t="s">
        <v>177</v>
      </c>
    </row>
    <row r="268" spans="1:6">
      <c r="A268" s="15">
        <v>1972</v>
      </c>
      <c r="B268" s="14" t="s">
        <v>5</v>
      </c>
      <c r="C268" s="14" t="s">
        <v>6</v>
      </c>
      <c r="D268" s="14" t="s">
        <v>7</v>
      </c>
      <c r="E268" s="14" t="s">
        <v>111</v>
      </c>
      <c r="F268" s="14" t="s">
        <v>458</v>
      </c>
    </row>
    <row r="269" spans="1:6">
      <c r="A269" s="15">
        <v>1972</v>
      </c>
      <c r="B269" s="14" t="s">
        <v>26</v>
      </c>
      <c r="C269" s="14" t="s">
        <v>6</v>
      </c>
      <c r="D269" s="14" t="s">
        <v>7</v>
      </c>
      <c r="E269" s="14" t="s">
        <v>119</v>
      </c>
      <c r="F269" s="14" t="s">
        <v>459</v>
      </c>
    </row>
    <row r="270" spans="1:6">
      <c r="A270" s="15">
        <v>1972</v>
      </c>
      <c r="B270" s="14" t="s">
        <v>26</v>
      </c>
      <c r="C270" s="14" t="s">
        <v>6</v>
      </c>
      <c r="D270" s="14" t="s">
        <v>7</v>
      </c>
      <c r="E270" s="14" t="s">
        <v>36</v>
      </c>
      <c r="F270" s="14" t="s">
        <v>460</v>
      </c>
    </row>
    <row r="271" spans="1:6">
      <c r="A271" s="15">
        <v>1972</v>
      </c>
      <c r="B271" s="14" t="s">
        <v>26</v>
      </c>
      <c r="C271" s="14" t="s">
        <v>6</v>
      </c>
      <c r="D271" s="14" t="s">
        <v>7</v>
      </c>
      <c r="E271" s="14" t="s">
        <v>36</v>
      </c>
      <c r="F271" s="14" t="s">
        <v>461</v>
      </c>
    </row>
    <row r="272" spans="1:6">
      <c r="A272" s="15">
        <v>1971</v>
      </c>
      <c r="B272" s="14" t="s">
        <v>5</v>
      </c>
      <c r="C272" s="14" t="s">
        <v>6</v>
      </c>
      <c r="D272" s="14" t="s">
        <v>7</v>
      </c>
      <c r="E272" s="14" t="s">
        <v>95</v>
      </c>
      <c r="F272" s="14" t="s">
        <v>141</v>
      </c>
    </row>
    <row r="273" spans="1:6">
      <c r="A273" s="15">
        <v>1971</v>
      </c>
      <c r="B273" s="14" t="s">
        <v>5</v>
      </c>
      <c r="C273" s="14" t="s">
        <v>6</v>
      </c>
      <c r="D273" s="14" t="s">
        <v>7</v>
      </c>
      <c r="E273" s="14" t="s">
        <v>95</v>
      </c>
      <c r="F273" s="14" t="s">
        <v>462</v>
      </c>
    </row>
    <row r="274" spans="1:6">
      <c r="A274" s="15">
        <v>1971</v>
      </c>
      <c r="B274" s="14" t="s">
        <v>5</v>
      </c>
      <c r="C274" s="14" t="s">
        <v>6</v>
      </c>
      <c r="D274" s="14" t="s">
        <v>7</v>
      </c>
      <c r="E274" s="14" t="s">
        <v>95</v>
      </c>
      <c r="F274" s="14" t="s">
        <v>258</v>
      </c>
    </row>
    <row r="275" spans="1:6">
      <c r="A275" s="15">
        <v>1971</v>
      </c>
      <c r="B275" s="14" t="s">
        <v>5</v>
      </c>
      <c r="C275" s="14" t="s">
        <v>6</v>
      </c>
      <c r="D275" s="14" t="s">
        <v>7</v>
      </c>
      <c r="E275" s="14" t="s">
        <v>95</v>
      </c>
      <c r="F275" s="14" t="s">
        <v>463</v>
      </c>
    </row>
    <row r="276" spans="1:6">
      <c r="A276" s="15">
        <v>1976</v>
      </c>
      <c r="B276" s="14" t="s">
        <v>5</v>
      </c>
      <c r="C276" s="14" t="s">
        <v>137</v>
      </c>
      <c r="D276" s="14" t="s">
        <v>7</v>
      </c>
      <c r="E276" s="14" t="s">
        <v>93</v>
      </c>
      <c r="F276" s="14" t="s">
        <v>235</v>
      </c>
    </row>
    <row r="277" spans="1:6">
      <c r="A277" s="15">
        <v>1976</v>
      </c>
      <c r="B277" s="14" t="s">
        <v>5</v>
      </c>
      <c r="C277" s="14" t="s">
        <v>137</v>
      </c>
      <c r="D277" s="14" t="s">
        <v>7</v>
      </c>
      <c r="E277" s="14" t="s">
        <v>93</v>
      </c>
      <c r="F277" s="14" t="s">
        <v>464</v>
      </c>
    </row>
    <row r="278" spans="1:6">
      <c r="A278" s="15">
        <v>1975</v>
      </c>
      <c r="B278" s="14" t="s">
        <v>5</v>
      </c>
      <c r="C278" s="14" t="s">
        <v>137</v>
      </c>
      <c r="D278" s="14" t="s">
        <v>7</v>
      </c>
      <c r="E278" s="14" t="s">
        <v>79</v>
      </c>
      <c r="F278" s="14" t="s">
        <v>237</v>
      </c>
    </row>
    <row r="279" spans="1:6">
      <c r="A279" s="15">
        <v>1975</v>
      </c>
      <c r="B279" s="14" t="s">
        <v>5</v>
      </c>
      <c r="C279" s="14" t="s">
        <v>137</v>
      </c>
      <c r="D279" s="14" t="s">
        <v>7</v>
      </c>
      <c r="E279" s="14" t="s">
        <v>79</v>
      </c>
      <c r="F279" s="14" t="s">
        <v>238</v>
      </c>
    </row>
    <row r="280" spans="1:6">
      <c r="A280" s="15">
        <v>1975</v>
      </c>
      <c r="B280" s="14" t="s">
        <v>5</v>
      </c>
      <c r="C280" s="14" t="s">
        <v>137</v>
      </c>
      <c r="D280" s="14" t="s">
        <v>7</v>
      </c>
      <c r="E280" s="14" t="s">
        <v>79</v>
      </c>
      <c r="F280" s="14" t="s">
        <v>465</v>
      </c>
    </row>
    <row r="281" spans="1:6">
      <c r="A281" s="15">
        <v>1975</v>
      </c>
      <c r="B281" s="14" t="s">
        <v>5</v>
      </c>
      <c r="C281" s="14" t="s">
        <v>137</v>
      </c>
      <c r="D281" s="14" t="s">
        <v>7</v>
      </c>
      <c r="E281" s="14" t="s">
        <v>106</v>
      </c>
      <c r="F281" s="14" t="s">
        <v>466</v>
      </c>
    </row>
    <row r="282" spans="1:6">
      <c r="A282" s="15">
        <v>1975</v>
      </c>
      <c r="B282" s="14" t="s">
        <v>26</v>
      </c>
      <c r="C282" s="14" t="s">
        <v>137</v>
      </c>
      <c r="D282" s="14" t="s">
        <v>7</v>
      </c>
      <c r="E282" s="14" t="s">
        <v>90</v>
      </c>
      <c r="F282" s="14" t="s">
        <v>467</v>
      </c>
    </row>
    <row r="283" spans="1:6">
      <c r="A283" s="15">
        <v>1975</v>
      </c>
      <c r="B283" s="14" t="s">
        <v>26</v>
      </c>
      <c r="C283" s="14" t="s">
        <v>137</v>
      </c>
      <c r="D283" s="14" t="s">
        <v>7</v>
      </c>
      <c r="E283" s="14" t="s">
        <v>90</v>
      </c>
      <c r="F283" s="14" t="s">
        <v>468</v>
      </c>
    </row>
    <row r="284" spans="1:6">
      <c r="A284" s="15">
        <v>1974</v>
      </c>
      <c r="B284" s="14" t="s">
        <v>26</v>
      </c>
      <c r="C284" s="14" t="s">
        <v>137</v>
      </c>
      <c r="D284" s="14" t="s">
        <v>7</v>
      </c>
      <c r="E284" s="14" t="s">
        <v>90</v>
      </c>
      <c r="F284" s="14" t="s">
        <v>467</v>
      </c>
    </row>
    <row r="285" spans="1:6">
      <c r="A285" s="15">
        <v>1974</v>
      </c>
      <c r="B285" s="14" t="s">
        <v>26</v>
      </c>
      <c r="C285" s="14" t="s">
        <v>137</v>
      </c>
      <c r="D285" s="14" t="s">
        <v>7</v>
      </c>
      <c r="E285" s="14" t="s">
        <v>56</v>
      </c>
      <c r="F285" s="14" t="s">
        <v>469</v>
      </c>
    </row>
    <row r="286" spans="1:6">
      <c r="A286" s="15">
        <v>1975</v>
      </c>
      <c r="B286" s="14" t="s">
        <v>26</v>
      </c>
      <c r="C286" s="14" t="s">
        <v>137</v>
      </c>
      <c r="D286" s="14" t="s">
        <v>7</v>
      </c>
      <c r="E286" s="14" t="s">
        <v>90</v>
      </c>
      <c r="F286" s="14" t="s">
        <v>467</v>
      </c>
    </row>
    <row r="287" spans="1:6">
      <c r="A287" s="15">
        <v>1975</v>
      </c>
      <c r="B287" s="14" t="s">
        <v>26</v>
      </c>
      <c r="C287" s="14" t="s">
        <v>137</v>
      </c>
      <c r="D287" s="14" t="s">
        <v>7</v>
      </c>
      <c r="E287" s="14" t="s">
        <v>90</v>
      </c>
      <c r="F287" s="14" t="s">
        <v>468</v>
      </c>
    </row>
    <row r="288" spans="1:6">
      <c r="A288" s="15">
        <v>1974</v>
      </c>
      <c r="B288" s="14" t="s">
        <v>26</v>
      </c>
      <c r="C288" s="14" t="s">
        <v>137</v>
      </c>
      <c r="D288" s="14" t="s">
        <v>7</v>
      </c>
      <c r="E288" s="14" t="s">
        <v>90</v>
      </c>
      <c r="F288" s="14" t="s">
        <v>467</v>
      </c>
    </row>
    <row r="289" spans="1:6">
      <c r="A289" s="15">
        <v>1974</v>
      </c>
      <c r="B289" s="14" t="s">
        <v>26</v>
      </c>
      <c r="C289" s="14" t="s">
        <v>137</v>
      </c>
      <c r="D289" s="14" t="s">
        <v>7</v>
      </c>
      <c r="E289" s="14" t="s">
        <v>56</v>
      </c>
      <c r="F289" s="14" t="s">
        <v>469</v>
      </c>
    </row>
    <row r="290" spans="1:6">
      <c r="A290" s="15">
        <v>1973</v>
      </c>
      <c r="B290" s="14" t="s">
        <v>5</v>
      </c>
      <c r="C290" s="14" t="s">
        <v>137</v>
      </c>
      <c r="D290" s="14" t="s">
        <v>7</v>
      </c>
      <c r="E290" s="14" t="s">
        <v>95</v>
      </c>
      <c r="F290" s="14" t="s">
        <v>470</v>
      </c>
    </row>
    <row r="291" spans="1:6">
      <c r="A291" s="15">
        <v>1973</v>
      </c>
      <c r="B291" s="14" t="s">
        <v>26</v>
      </c>
      <c r="C291" s="14" t="s">
        <v>137</v>
      </c>
      <c r="D291" s="14" t="s">
        <v>7</v>
      </c>
      <c r="E291" s="14" t="s">
        <v>95</v>
      </c>
      <c r="F291" s="14" t="s">
        <v>471</v>
      </c>
    </row>
    <row r="292" spans="1:6">
      <c r="A292" s="15">
        <v>1973</v>
      </c>
      <c r="B292" s="14" t="s">
        <v>26</v>
      </c>
      <c r="C292" s="14" t="s">
        <v>137</v>
      </c>
      <c r="D292" s="14" t="s">
        <v>7</v>
      </c>
      <c r="E292" s="14" t="s">
        <v>95</v>
      </c>
      <c r="F292" s="14" t="s">
        <v>153</v>
      </c>
    </row>
    <row r="293" spans="1:6">
      <c r="A293" s="15">
        <v>1973</v>
      </c>
      <c r="B293" s="14" t="s">
        <v>26</v>
      </c>
      <c r="C293" s="14" t="s">
        <v>137</v>
      </c>
      <c r="D293" s="14" t="s">
        <v>7</v>
      </c>
      <c r="E293" s="14" t="s">
        <v>95</v>
      </c>
      <c r="F293" s="14" t="s">
        <v>472</v>
      </c>
    </row>
    <row r="294" spans="1:6">
      <c r="A294" s="15">
        <v>1972</v>
      </c>
      <c r="B294" s="14" t="s">
        <v>5</v>
      </c>
      <c r="C294" s="14" t="s">
        <v>137</v>
      </c>
      <c r="D294" s="14" t="s">
        <v>7</v>
      </c>
      <c r="E294" s="14" t="s">
        <v>124</v>
      </c>
      <c r="F294" s="14" t="s">
        <v>473</v>
      </c>
    </row>
    <row r="295" spans="1:6">
      <c r="A295" s="15">
        <v>1972</v>
      </c>
      <c r="B295" s="14" t="s">
        <v>5</v>
      </c>
      <c r="C295" s="14" t="s">
        <v>137</v>
      </c>
      <c r="D295" s="14" t="s">
        <v>7</v>
      </c>
      <c r="E295" s="14" t="s">
        <v>124</v>
      </c>
      <c r="F295" s="14" t="s">
        <v>474</v>
      </c>
    </row>
    <row r="296" spans="1:6">
      <c r="A296" s="15">
        <v>1972</v>
      </c>
      <c r="B296" s="14" t="s">
        <v>5</v>
      </c>
      <c r="C296" s="14" t="s">
        <v>137</v>
      </c>
      <c r="D296" s="14" t="s">
        <v>7</v>
      </c>
      <c r="E296" s="14" t="s">
        <v>90</v>
      </c>
      <c r="F296" s="14" t="s">
        <v>475</v>
      </c>
    </row>
    <row r="297" spans="1:6">
      <c r="A297" s="15">
        <v>1971</v>
      </c>
      <c r="B297" s="14" t="s">
        <v>5</v>
      </c>
      <c r="C297" s="14" t="s">
        <v>137</v>
      </c>
      <c r="D297" s="14" t="s">
        <v>7</v>
      </c>
      <c r="E297" s="14" t="s">
        <v>120</v>
      </c>
      <c r="F297" s="14" t="s">
        <v>476</v>
      </c>
    </row>
    <row r="298" spans="1:6">
      <c r="A298" s="15">
        <v>1971</v>
      </c>
      <c r="B298" s="14" t="s">
        <v>5</v>
      </c>
      <c r="C298" s="14" t="s">
        <v>137</v>
      </c>
      <c r="D298" s="14" t="s">
        <v>7</v>
      </c>
      <c r="E298" s="14" t="s">
        <v>4</v>
      </c>
      <c r="F298" s="14" t="s">
        <v>477</v>
      </c>
    </row>
    <row r="299" spans="1:6">
      <c r="A299" s="15">
        <v>1971</v>
      </c>
      <c r="B299" s="14" t="s">
        <v>5</v>
      </c>
      <c r="C299" s="14" t="s">
        <v>137</v>
      </c>
      <c r="D299" s="14" t="s">
        <v>7</v>
      </c>
      <c r="E299" s="14" t="s">
        <v>4</v>
      </c>
      <c r="F299" s="14" t="s">
        <v>478</v>
      </c>
    </row>
    <row r="300" spans="1:6">
      <c r="A300" s="15">
        <v>1976</v>
      </c>
      <c r="B300" s="14" t="s">
        <v>26</v>
      </c>
      <c r="C300" s="14" t="s">
        <v>136</v>
      </c>
      <c r="D300" s="14" t="s">
        <v>7</v>
      </c>
      <c r="E300" s="14" t="s">
        <v>76</v>
      </c>
      <c r="F300" s="14" t="s">
        <v>479</v>
      </c>
    </row>
    <row r="301" spans="1:6">
      <c r="A301" s="15">
        <v>1976</v>
      </c>
      <c r="B301" s="14" t="s">
        <v>26</v>
      </c>
      <c r="C301" s="14" t="s">
        <v>136</v>
      </c>
      <c r="D301" s="14" t="s">
        <v>7</v>
      </c>
      <c r="E301" s="14" t="s">
        <v>76</v>
      </c>
      <c r="F301" s="14" t="s">
        <v>480</v>
      </c>
    </row>
    <row r="302" spans="1:6">
      <c r="A302" s="15">
        <v>1976</v>
      </c>
      <c r="B302" s="14" t="s">
        <v>26</v>
      </c>
      <c r="C302" s="14" t="s">
        <v>136</v>
      </c>
      <c r="D302" s="14" t="s">
        <v>7</v>
      </c>
      <c r="E302" s="14" t="s">
        <v>56</v>
      </c>
      <c r="F302" s="14" t="s">
        <v>481</v>
      </c>
    </row>
    <row r="303" spans="1:6">
      <c r="A303" s="15">
        <v>1976</v>
      </c>
      <c r="B303" s="14" t="s">
        <v>26</v>
      </c>
      <c r="C303" s="14" t="s">
        <v>136</v>
      </c>
      <c r="D303" s="14" t="s">
        <v>30</v>
      </c>
      <c r="E303" s="14" t="s">
        <v>62</v>
      </c>
      <c r="F303" s="14" t="s">
        <v>482</v>
      </c>
    </row>
    <row r="304" spans="1:6">
      <c r="A304" s="15">
        <v>1976</v>
      </c>
      <c r="B304" s="14" t="s">
        <v>26</v>
      </c>
      <c r="C304" s="14" t="s">
        <v>136</v>
      </c>
      <c r="D304" s="14" t="s">
        <v>30</v>
      </c>
      <c r="E304" s="14" t="s">
        <v>90</v>
      </c>
      <c r="F304" s="14" t="s">
        <v>139</v>
      </c>
    </row>
    <row r="305" spans="1:6">
      <c r="A305" s="15">
        <v>1976</v>
      </c>
      <c r="B305" s="14" t="s">
        <v>26</v>
      </c>
      <c r="C305" s="14" t="s">
        <v>136</v>
      </c>
      <c r="D305" s="14" t="s">
        <v>30</v>
      </c>
      <c r="E305" s="14" t="s">
        <v>90</v>
      </c>
      <c r="F305" s="14" t="s">
        <v>483</v>
      </c>
    </row>
    <row r="306" spans="1:6">
      <c r="A306" s="15">
        <v>1976</v>
      </c>
      <c r="B306" s="14" t="s">
        <v>26</v>
      </c>
      <c r="C306" s="14" t="s">
        <v>136</v>
      </c>
      <c r="D306" s="14" t="s">
        <v>30</v>
      </c>
      <c r="E306" s="14" t="s">
        <v>90</v>
      </c>
      <c r="F306" s="14" t="s">
        <v>484</v>
      </c>
    </row>
    <row r="307" spans="1:6">
      <c r="A307" s="15">
        <v>1976</v>
      </c>
      <c r="B307" s="14" t="s">
        <v>26</v>
      </c>
      <c r="C307" s="14" t="s">
        <v>136</v>
      </c>
      <c r="D307" s="14" t="s">
        <v>30</v>
      </c>
      <c r="E307" s="14" t="s">
        <v>90</v>
      </c>
      <c r="F307" s="14" t="s">
        <v>485</v>
      </c>
    </row>
    <row r="308" spans="1:6">
      <c r="A308" s="15">
        <v>1975</v>
      </c>
      <c r="B308" s="14" t="s">
        <v>5</v>
      </c>
      <c r="C308" s="14" t="s">
        <v>137</v>
      </c>
      <c r="D308" s="14" t="s">
        <v>30</v>
      </c>
      <c r="E308" s="14" t="s">
        <v>75</v>
      </c>
      <c r="F308" s="14" t="s">
        <v>486</v>
      </c>
    </row>
    <row r="309" spans="1:6">
      <c r="A309" s="15">
        <v>1975</v>
      </c>
      <c r="B309" s="14" t="s">
        <v>5</v>
      </c>
      <c r="C309" s="14" t="s">
        <v>137</v>
      </c>
      <c r="D309" s="14" t="s">
        <v>30</v>
      </c>
      <c r="E309" s="14" t="s">
        <v>4</v>
      </c>
      <c r="F309" s="14" t="s">
        <v>177</v>
      </c>
    </row>
    <row r="310" spans="1:6">
      <c r="A310" s="15">
        <v>1974</v>
      </c>
      <c r="B310" s="14" t="s">
        <v>5</v>
      </c>
      <c r="C310" s="14" t="s">
        <v>137</v>
      </c>
      <c r="D310" s="14" t="s">
        <v>30</v>
      </c>
      <c r="E310" s="14" t="s">
        <v>76</v>
      </c>
      <c r="F310" s="14" t="s">
        <v>487</v>
      </c>
    </row>
    <row r="311" spans="1:6">
      <c r="A311" s="15">
        <v>1974</v>
      </c>
      <c r="B311" s="14" t="s">
        <v>5</v>
      </c>
      <c r="C311" s="14" t="s">
        <v>137</v>
      </c>
      <c r="D311" s="14" t="s">
        <v>30</v>
      </c>
      <c r="E311" s="14" t="s">
        <v>76</v>
      </c>
      <c r="F311" s="14" t="s">
        <v>488</v>
      </c>
    </row>
    <row r="312" spans="1:6">
      <c r="A312" s="15">
        <v>1974</v>
      </c>
      <c r="B312" s="14" t="s">
        <v>5</v>
      </c>
      <c r="C312" s="14" t="s">
        <v>137</v>
      </c>
      <c r="D312" s="14" t="s">
        <v>30</v>
      </c>
      <c r="E312" s="14" t="s">
        <v>76</v>
      </c>
      <c r="F312" s="14" t="s">
        <v>149</v>
      </c>
    </row>
    <row r="313" spans="1:6">
      <c r="A313" s="15">
        <v>1974</v>
      </c>
      <c r="B313" s="14" t="s">
        <v>5</v>
      </c>
      <c r="C313" s="14" t="s">
        <v>137</v>
      </c>
      <c r="D313" s="14" t="s">
        <v>30</v>
      </c>
      <c r="E313" s="14" t="s">
        <v>76</v>
      </c>
      <c r="F313" s="14" t="s">
        <v>487</v>
      </c>
    </row>
    <row r="314" spans="1:6">
      <c r="A314" s="15">
        <v>1974</v>
      </c>
      <c r="B314" s="14" t="s">
        <v>5</v>
      </c>
      <c r="C314" s="14" t="s">
        <v>137</v>
      </c>
      <c r="D314" s="14" t="s">
        <v>30</v>
      </c>
      <c r="E314" s="14" t="s">
        <v>76</v>
      </c>
      <c r="F314" s="14" t="s">
        <v>488</v>
      </c>
    </row>
    <row r="315" spans="1:6">
      <c r="A315" s="15">
        <v>1974</v>
      </c>
      <c r="B315" s="14" t="s">
        <v>5</v>
      </c>
      <c r="C315" s="14" t="s">
        <v>137</v>
      </c>
      <c r="D315" s="14" t="s">
        <v>30</v>
      </c>
      <c r="E315" s="14" t="s">
        <v>76</v>
      </c>
      <c r="F315" s="14" t="s">
        <v>149</v>
      </c>
    </row>
    <row r="316" spans="1:6">
      <c r="A316" s="15">
        <v>1974</v>
      </c>
      <c r="B316" s="14" t="s">
        <v>26</v>
      </c>
      <c r="C316" s="14" t="s">
        <v>137</v>
      </c>
      <c r="D316" s="14" t="s">
        <v>30</v>
      </c>
      <c r="E316" s="14" t="s">
        <v>76</v>
      </c>
      <c r="F316" s="14" t="s">
        <v>243</v>
      </c>
    </row>
    <row r="317" spans="1:6">
      <c r="A317" s="15">
        <v>1974</v>
      </c>
      <c r="B317" s="14" t="s">
        <v>26</v>
      </c>
      <c r="C317" s="14" t="s">
        <v>137</v>
      </c>
      <c r="D317" s="14" t="s">
        <v>30</v>
      </c>
      <c r="E317" s="14" t="s">
        <v>76</v>
      </c>
      <c r="F317" s="14" t="s">
        <v>244</v>
      </c>
    </row>
    <row r="318" spans="1:6">
      <c r="A318" s="15">
        <v>1974</v>
      </c>
      <c r="B318" s="14" t="s">
        <v>26</v>
      </c>
      <c r="C318" s="14" t="s">
        <v>137</v>
      </c>
      <c r="D318" s="14" t="s">
        <v>30</v>
      </c>
      <c r="E318" s="14" t="s">
        <v>76</v>
      </c>
      <c r="F318" s="14" t="s">
        <v>489</v>
      </c>
    </row>
    <row r="319" spans="1:6">
      <c r="A319" s="15">
        <v>1973</v>
      </c>
      <c r="B319" s="14" t="s">
        <v>5</v>
      </c>
      <c r="C319" s="14" t="s">
        <v>137</v>
      </c>
      <c r="D319" s="14" t="s">
        <v>30</v>
      </c>
      <c r="E319" s="14" t="s">
        <v>69</v>
      </c>
      <c r="F319" s="14" t="s">
        <v>159</v>
      </c>
    </row>
    <row r="320" spans="1:6">
      <c r="A320" s="15">
        <v>1973</v>
      </c>
      <c r="B320" s="14" t="s">
        <v>26</v>
      </c>
      <c r="C320" s="14" t="s">
        <v>137</v>
      </c>
      <c r="D320" s="14" t="s">
        <v>30</v>
      </c>
      <c r="E320" s="14" t="s">
        <v>124</v>
      </c>
      <c r="F320" s="14" t="s">
        <v>490</v>
      </c>
    </row>
    <row r="321" spans="1:6">
      <c r="A321" s="15">
        <v>1973</v>
      </c>
      <c r="B321" s="14" t="s">
        <v>26</v>
      </c>
      <c r="C321" s="14" t="s">
        <v>137</v>
      </c>
      <c r="D321" s="14" t="s">
        <v>30</v>
      </c>
      <c r="E321" s="14" t="s">
        <v>4</v>
      </c>
      <c r="F321" s="14" t="s">
        <v>491</v>
      </c>
    </row>
    <row r="322" spans="1:6">
      <c r="A322" s="15">
        <v>1973</v>
      </c>
      <c r="B322" s="14" t="s">
        <v>26</v>
      </c>
      <c r="C322" s="14" t="s">
        <v>137</v>
      </c>
      <c r="D322" s="14" t="s">
        <v>30</v>
      </c>
      <c r="E322" s="14" t="s">
        <v>4</v>
      </c>
      <c r="F322" s="14" t="s">
        <v>492</v>
      </c>
    </row>
    <row r="323" spans="1:6">
      <c r="A323" s="15">
        <v>1971</v>
      </c>
      <c r="B323" s="14" t="s">
        <v>5</v>
      </c>
      <c r="C323" s="14" t="s">
        <v>137</v>
      </c>
      <c r="D323" s="14" t="s">
        <v>30</v>
      </c>
      <c r="E323" s="14" t="s">
        <v>64</v>
      </c>
      <c r="F323" s="14" t="s">
        <v>493</v>
      </c>
    </row>
    <row r="324" spans="1:6">
      <c r="A324" s="15">
        <v>1971</v>
      </c>
      <c r="B324" s="14" t="s">
        <v>5</v>
      </c>
      <c r="C324" s="14" t="s">
        <v>137</v>
      </c>
      <c r="D324" s="14" t="s">
        <v>30</v>
      </c>
      <c r="E324" s="14" t="s">
        <v>64</v>
      </c>
      <c r="F324" s="14" t="s">
        <v>494</v>
      </c>
    </row>
    <row r="325" spans="1:6">
      <c r="A325" s="15">
        <v>1971</v>
      </c>
      <c r="B325" s="14" t="s">
        <v>5</v>
      </c>
      <c r="C325" s="14" t="s">
        <v>137</v>
      </c>
      <c r="D325" s="14" t="s">
        <v>30</v>
      </c>
      <c r="E325" s="14" t="s">
        <v>87</v>
      </c>
      <c r="F325" s="14" t="s">
        <v>495</v>
      </c>
    </row>
    <row r="326" spans="1:6">
      <c r="A326" s="15">
        <v>1971</v>
      </c>
      <c r="B326" s="14" t="s">
        <v>5</v>
      </c>
      <c r="C326" s="14" t="s">
        <v>137</v>
      </c>
      <c r="D326" s="14" t="s">
        <v>30</v>
      </c>
      <c r="E326" s="14" t="s">
        <v>86</v>
      </c>
      <c r="F326" s="14" t="s">
        <v>496</v>
      </c>
    </row>
    <row r="327" spans="1:6">
      <c r="A327" s="15">
        <v>2001</v>
      </c>
      <c r="B327" s="14" t="s">
        <v>5</v>
      </c>
      <c r="C327" s="14" t="s">
        <v>27</v>
      </c>
      <c r="D327" s="14" t="s">
        <v>30</v>
      </c>
      <c r="E327" s="14" t="s">
        <v>97</v>
      </c>
      <c r="F327" s="14" t="s">
        <v>497</v>
      </c>
    </row>
    <row r="328" spans="1:6">
      <c r="A328" s="15">
        <v>1994</v>
      </c>
      <c r="B328" s="14" t="s">
        <v>5</v>
      </c>
      <c r="C328" s="14" t="s">
        <v>27</v>
      </c>
      <c r="D328" s="14" t="s">
        <v>30</v>
      </c>
      <c r="E328" s="14" t="s">
        <v>45</v>
      </c>
      <c r="F328" s="14" t="s">
        <v>498</v>
      </c>
    </row>
    <row r="329" spans="1:6">
      <c r="A329" s="15">
        <v>1992</v>
      </c>
      <c r="B329" s="14" t="s">
        <v>5</v>
      </c>
      <c r="C329" s="14" t="s">
        <v>27</v>
      </c>
      <c r="D329" s="14" t="s">
        <v>30</v>
      </c>
      <c r="E329" s="14" t="s">
        <v>88</v>
      </c>
      <c r="F329" s="14" t="s">
        <v>499</v>
      </c>
    </row>
    <row r="330" spans="1:6">
      <c r="A330" s="15">
        <v>1991</v>
      </c>
      <c r="B330" s="14" t="s">
        <v>26</v>
      </c>
      <c r="C330" s="14" t="s">
        <v>27</v>
      </c>
      <c r="D330" s="14" t="s">
        <v>30</v>
      </c>
      <c r="E330" s="14" t="s">
        <v>97</v>
      </c>
      <c r="F330" s="14" t="s">
        <v>500</v>
      </c>
    </row>
    <row r="331" spans="1:6">
      <c r="A331" s="15">
        <v>1985</v>
      </c>
      <c r="B331" s="14" t="s">
        <v>26</v>
      </c>
      <c r="C331" s="14" t="s">
        <v>27</v>
      </c>
      <c r="D331" s="14" t="s">
        <v>30</v>
      </c>
      <c r="E331" s="14" t="s">
        <v>32</v>
      </c>
      <c r="F331" s="14" t="s">
        <v>501</v>
      </c>
    </row>
    <row r="332" spans="1:6">
      <c r="A332" s="15">
        <v>2004</v>
      </c>
      <c r="B332" s="14" t="s">
        <v>5</v>
      </c>
      <c r="C332" s="14" t="s">
        <v>27</v>
      </c>
      <c r="D332" s="14" t="s">
        <v>30</v>
      </c>
      <c r="E332" s="14" t="s">
        <v>46</v>
      </c>
      <c r="F332" s="14" t="s">
        <v>172</v>
      </c>
    </row>
    <row r="333" spans="1:6">
      <c r="A333" s="15">
        <v>2004</v>
      </c>
      <c r="B333" s="14" t="s">
        <v>5</v>
      </c>
      <c r="C333" s="14" t="s">
        <v>27</v>
      </c>
      <c r="D333" s="14" t="s">
        <v>30</v>
      </c>
      <c r="E333" s="14" t="s">
        <v>46</v>
      </c>
      <c r="F333" s="14" t="s">
        <v>502</v>
      </c>
    </row>
    <row r="334" spans="1:6">
      <c r="A334" s="15">
        <v>2004</v>
      </c>
      <c r="B334" s="14" t="s">
        <v>5</v>
      </c>
      <c r="C334" s="14" t="s">
        <v>27</v>
      </c>
      <c r="D334" s="14" t="s">
        <v>30</v>
      </c>
      <c r="E334" s="14" t="s">
        <v>47</v>
      </c>
      <c r="F334" s="14" t="s">
        <v>173</v>
      </c>
    </row>
    <row r="335" spans="1:6">
      <c r="A335" s="15">
        <v>2004</v>
      </c>
      <c r="B335" s="14" t="s">
        <v>5</v>
      </c>
      <c r="C335" s="14" t="s">
        <v>27</v>
      </c>
      <c r="D335" s="14" t="s">
        <v>30</v>
      </c>
      <c r="E335" s="14" t="s">
        <v>47</v>
      </c>
      <c r="F335" s="14" t="s">
        <v>503</v>
      </c>
    </row>
    <row r="336" spans="1:6">
      <c r="A336" s="15">
        <v>2004</v>
      </c>
      <c r="B336" s="14" t="s">
        <v>5</v>
      </c>
      <c r="C336" s="14" t="s">
        <v>27</v>
      </c>
      <c r="D336" s="14" t="s">
        <v>30</v>
      </c>
      <c r="E336" s="14" t="s">
        <v>48</v>
      </c>
      <c r="F336" s="14" t="s">
        <v>174</v>
      </c>
    </row>
    <row r="337" spans="1:6">
      <c r="A337" s="15">
        <v>2004</v>
      </c>
      <c r="B337" s="14" t="s">
        <v>5</v>
      </c>
      <c r="C337" s="14" t="s">
        <v>27</v>
      </c>
      <c r="D337" s="14" t="s">
        <v>30</v>
      </c>
      <c r="E337" s="14" t="s">
        <v>48</v>
      </c>
      <c r="F337" s="14" t="s">
        <v>175</v>
      </c>
    </row>
    <row r="338" spans="1:6">
      <c r="A338" s="15">
        <v>2004</v>
      </c>
      <c r="B338" s="14" t="s">
        <v>5</v>
      </c>
      <c r="C338" s="14" t="s">
        <v>27</v>
      </c>
      <c r="D338" s="14" t="s">
        <v>30</v>
      </c>
      <c r="E338" s="14" t="s">
        <v>49</v>
      </c>
      <c r="F338" s="14" t="s">
        <v>504</v>
      </c>
    </row>
    <row r="339" spans="1:6">
      <c r="A339" s="15">
        <v>2004</v>
      </c>
      <c r="B339" s="14" t="s">
        <v>26</v>
      </c>
      <c r="C339" s="14" t="s">
        <v>27</v>
      </c>
      <c r="D339" s="14" t="s">
        <v>30</v>
      </c>
      <c r="E339" s="14" t="s">
        <v>44</v>
      </c>
      <c r="F339" s="14" t="s">
        <v>176</v>
      </c>
    </row>
    <row r="340" spans="1:6">
      <c r="A340" s="15">
        <v>2003</v>
      </c>
      <c r="B340" s="14" t="s">
        <v>5</v>
      </c>
      <c r="C340" s="14" t="s">
        <v>27</v>
      </c>
      <c r="D340" s="14" t="s">
        <v>30</v>
      </c>
      <c r="E340" s="14" t="s">
        <v>31</v>
      </c>
      <c r="F340" s="14" t="s">
        <v>505</v>
      </c>
    </row>
    <row r="341" spans="1:6">
      <c r="A341" s="15">
        <v>2003</v>
      </c>
      <c r="B341" s="14" t="s">
        <v>26</v>
      </c>
      <c r="C341" s="14" t="s">
        <v>27</v>
      </c>
      <c r="D341" s="14" t="s">
        <v>30</v>
      </c>
      <c r="E341" s="14" t="s">
        <v>38</v>
      </c>
      <c r="F341" s="14" t="s">
        <v>506</v>
      </c>
    </row>
    <row r="342" spans="1:6">
      <c r="A342" s="15">
        <v>2003</v>
      </c>
      <c r="B342" s="14" t="s">
        <v>26</v>
      </c>
      <c r="C342" s="14" t="s">
        <v>27</v>
      </c>
      <c r="D342" s="14" t="s">
        <v>30</v>
      </c>
      <c r="E342" s="14" t="s">
        <v>38</v>
      </c>
      <c r="F342" s="14" t="s">
        <v>507</v>
      </c>
    </row>
    <row r="343" spans="1:6">
      <c r="A343" s="15">
        <v>2002</v>
      </c>
      <c r="B343" s="14" t="s">
        <v>26</v>
      </c>
      <c r="C343" s="14" t="s">
        <v>27</v>
      </c>
      <c r="D343" s="14" t="s">
        <v>30</v>
      </c>
      <c r="E343" s="14" t="s">
        <v>55</v>
      </c>
      <c r="F343" s="14" t="s">
        <v>508</v>
      </c>
    </row>
    <row r="344" spans="1:6">
      <c r="A344" s="15">
        <v>2000</v>
      </c>
      <c r="B344" s="14" t="s">
        <v>26</v>
      </c>
      <c r="C344" s="14" t="s">
        <v>27</v>
      </c>
      <c r="D344" s="14" t="s">
        <v>30</v>
      </c>
      <c r="E344" s="14" t="s">
        <v>89</v>
      </c>
      <c r="F344" s="14" t="s">
        <v>187</v>
      </c>
    </row>
    <row r="345" spans="1:6">
      <c r="A345" s="15">
        <v>2000</v>
      </c>
      <c r="B345" s="14" t="s">
        <v>26</v>
      </c>
      <c r="C345" s="14" t="s">
        <v>27</v>
      </c>
      <c r="D345" s="14" t="s">
        <v>30</v>
      </c>
      <c r="E345" s="14" t="s">
        <v>89</v>
      </c>
      <c r="F345" s="14" t="s">
        <v>509</v>
      </c>
    </row>
    <row r="346" spans="1:6">
      <c r="A346" s="15">
        <v>1999</v>
      </c>
      <c r="B346" s="14" t="s">
        <v>5</v>
      </c>
      <c r="C346" s="14" t="s">
        <v>27</v>
      </c>
      <c r="D346" s="14" t="s">
        <v>30</v>
      </c>
      <c r="E346" s="14" t="s">
        <v>31</v>
      </c>
      <c r="F346" s="14" t="s">
        <v>510</v>
      </c>
    </row>
    <row r="347" spans="1:6">
      <c r="A347" s="15">
        <v>1999</v>
      </c>
      <c r="B347" s="14" t="s">
        <v>5</v>
      </c>
      <c r="C347" s="14" t="s">
        <v>27</v>
      </c>
      <c r="D347" s="14" t="s">
        <v>30</v>
      </c>
      <c r="E347" s="14" t="s">
        <v>31</v>
      </c>
      <c r="F347" s="14" t="s">
        <v>511</v>
      </c>
    </row>
    <row r="348" spans="1:6">
      <c r="A348" s="15">
        <v>1999</v>
      </c>
      <c r="B348" s="14" t="s">
        <v>26</v>
      </c>
      <c r="C348" s="14" t="s">
        <v>27</v>
      </c>
      <c r="D348" s="14" t="s">
        <v>30</v>
      </c>
      <c r="E348" s="14" t="s">
        <v>91</v>
      </c>
      <c r="F348" s="14" t="s">
        <v>512</v>
      </c>
    </row>
    <row r="349" spans="1:6">
      <c r="A349" s="15">
        <v>1998</v>
      </c>
      <c r="B349" s="14" t="s">
        <v>5</v>
      </c>
      <c r="C349" s="14" t="s">
        <v>27</v>
      </c>
      <c r="D349" s="14" t="s">
        <v>30</v>
      </c>
      <c r="E349" s="14" t="s">
        <v>31</v>
      </c>
      <c r="F349" s="14" t="s">
        <v>513</v>
      </c>
    </row>
    <row r="350" spans="1:6">
      <c r="A350" s="15">
        <v>1998</v>
      </c>
      <c r="B350" s="14" t="s">
        <v>5</v>
      </c>
      <c r="C350" s="14" t="s">
        <v>27</v>
      </c>
      <c r="D350" s="14" t="s">
        <v>30</v>
      </c>
      <c r="E350" s="14" t="s">
        <v>38</v>
      </c>
      <c r="F350" s="14" t="s">
        <v>514</v>
      </c>
    </row>
    <row r="351" spans="1:6">
      <c r="A351" s="15">
        <v>1998</v>
      </c>
      <c r="B351" s="14" t="s">
        <v>5</v>
      </c>
      <c r="C351" s="14" t="s">
        <v>27</v>
      </c>
      <c r="D351" s="14" t="s">
        <v>30</v>
      </c>
      <c r="E351" s="14" t="s">
        <v>38</v>
      </c>
      <c r="F351" s="14" t="s">
        <v>515</v>
      </c>
    </row>
    <row r="352" spans="1:6">
      <c r="A352" s="15">
        <v>1998</v>
      </c>
      <c r="B352" s="14" t="s">
        <v>26</v>
      </c>
      <c r="C352" s="14" t="s">
        <v>27</v>
      </c>
      <c r="D352" s="14" t="s">
        <v>30</v>
      </c>
      <c r="E352" s="14" t="s">
        <v>122</v>
      </c>
      <c r="F352" s="14" t="s">
        <v>190</v>
      </c>
    </row>
    <row r="353" spans="1:6">
      <c r="A353" s="15">
        <v>1997</v>
      </c>
      <c r="B353" s="14" t="s">
        <v>5</v>
      </c>
      <c r="C353" s="14" t="s">
        <v>27</v>
      </c>
      <c r="D353" s="14" t="s">
        <v>30</v>
      </c>
      <c r="E353" s="14" t="s">
        <v>32</v>
      </c>
      <c r="F353" s="14" t="s">
        <v>516</v>
      </c>
    </row>
    <row r="354" spans="1:6">
      <c r="A354" s="15">
        <v>1997</v>
      </c>
      <c r="B354" s="14" t="s">
        <v>26</v>
      </c>
      <c r="C354" s="14" t="s">
        <v>27</v>
      </c>
      <c r="D354" s="14" t="s">
        <v>30</v>
      </c>
      <c r="E354" s="14" t="s">
        <v>31</v>
      </c>
      <c r="F354" s="14" t="s">
        <v>191</v>
      </c>
    </row>
    <row r="355" spans="1:6">
      <c r="A355" s="15">
        <v>1995</v>
      </c>
      <c r="B355" s="14" t="s">
        <v>5</v>
      </c>
      <c r="C355" s="14" t="s">
        <v>27</v>
      </c>
      <c r="D355" s="14" t="s">
        <v>30</v>
      </c>
      <c r="E355" s="14" t="s">
        <v>126</v>
      </c>
      <c r="F355" s="14" t="s">
        <v>517</v>
      </c>
    </row>
    <row r="356" spans="1:6">
      <c r="A356" s="15">
        <v>1995</v>
      </c>
      <c r="B356" s="14" t="s">
        <v>5</v>
      </c>
      <c r="C356" s="14" t="s">
        <v>27</v>
      </c>
      <c r="D356" s="14" t="s">
        <v>30</v>
      </c>
      <c r="E356" s="14" t="s">
        <v>45</v>
      </c>
      <c r="F356" s="14" t="s">
        <v>265</v>
      </c>
    </row>
    <row r="357" spans="1:6">
      <c r="A357" s="15">
        <v>1994</v>
      </c>
      <c r="B357" s="14" t="s">
        <v>5</v>
      </c>
      <c r="C357" s="14" t="s">
        <v>27</v>
      </c>
      <c r="D357" s="14" t="s">
        <v>30</v>
      </c>
      <c r="E357" s="14" t="s">
        <v>50</v>
      </c>
      <c r="F357" s="14" t="s">
        <v>518</v>
      </c>
    </row>
    <row r="358" spans="1:6">
      <c r="A358" s="15">
        <v>1994</v>
      </c>
      <c r="B358" s="14" t="s">
        <v>5</v>
      </c>
      <c r="C358" s="14" t="s">
        <v>27</v>
      </c>
      <c r="D358" s="14" t="s">
        <v>30</v>
      </c>
      <c r="E358" s="14" t="s">
        <v>50</v>
      </c>
      <c r="F358" s="14" t="s">
        <v>519</v>
      </c>
    </row>
    <row r="359" spans="1:6">
      <c r="A359" s="15">
        <v>1994</v>
      </c>
      <c r="B359" s="14" t="s">
        <v>5</v>
      </c>
      <c r="C359" s="14" t="s">
        <v>27</v>
      </c>
      <c r="D359" s="14" t="s">
        <v>30</v>
      </c>
      <c r="E359" s="14" t="s">
        <v>105</v>
      </c>
      <c r="F359" s="14" t="s">
        <v>520</v>
      </c>
    </row>
    <row r="360" spans="1:6">
      <c r="A360" s="15">
        <v>1994</v>
      </c>
      <c r="B360" s="14" t="s">
        <v>5</v>
      </c>
      <c r="C360" s="14" t="s">
        <v>27</v>
      </c>
      <c r="D360" s="14" t="s">
        <v>30</v>
      </c>
      <c r="E360" s="14" t="s">
        <v>105</v>
      </c>
      <c r="F360" s="14" t="s">
        <v>521</v>
      </c>
    </row>
    <row r="361" spans="1:6">
      <c r="A361" s="15">
        <v>1994</v>
      </c>
      <c r="B361" s="14" t="s">
        <v>26</v>
      </c>
      <c r="C361" s="14" t="s">
        <v>27</v>
      </c>
      <c r="D361" s="14" t="s">
        <v>30</v>
      </c>
      <c r="E361" s="14" t="s">
        <v>83</v>
      </c>
      <c r="F361" s="14" t="s">
        <v>522</v>
      </c>
    </row>
    <row r="362" spans="1:6">
      <c r="A362" s="15">
        <v>1994</v>
      </c>
      <c r="B362" s="14" t="s">
        <v>26</v>
      </c>
      <c r="C362" s="14" t="s">
        <v>27</v>
      </c>
      <c r="D362" s="14" t="s">
        <v>30</v>
      </c>
      <c r="E362" s="14" t="s">
        <v>110</v>
      </c>
      <c r="F362" s="14" t="s">
        <v>523</v>
      </c>
    </row>
    <row r="363" spans="1:6">
      <c r="A363" s="15">
        <v>1993</v>
      </c>
      <c r="B363" s="14" t="s">
        <v>5</v>
      </c>
      <c r="C363" s="14" t="s">
        <v>27</v>
      </c>
      <c r="D363" s="14" t="s">
        <v>30</v>
      </c>
      <c r="E363" s="14" t="s">
        <v>42</v>
      </c>
      <c r="F363" s="14" t="s">
        <v>524</v>
      </c>
    </row>
    <row r="364" spans="1:6">
      <c r="A364" s="15">
        <v>1993</v>
      </c>
      <c r="B364" s="14" t="s">
        <v>26</v>
      </c>
      <c r="C364" s="14" t="s">
        <v>27</v>
      </c>
      <c r="D364" s="14" t="s">
        <v>30</v>
      </c>
      <c r="E364" s="14" t="s">
        <v>128</v>
      </c>
      <c r="F364" s="14" t="s">
        <v>300</v>
      </c>
    </row>
    <row r="365" spans="1:6">
      <c r="A365" s="15">
        <v>1991</v>
      </c>
      <c r="B365" s="14" t="s">
        <v>5</v>
      </c>
      <c r="C365" s="14" t="s">
        <v>27</v>
      </c>
      <c r="D365" s="14" t="s">
        <v>30</v>
      </c>
      <c r="E365" s="14" t="s">
        <v>81</v>
      </c>
      <c r="F365" s="14" t="s">
        <v>525</v>
      </c>
    </row>
    <row r="366" spans="1:6">
      <c r="A366" s="15">
        <v>1990</v>
      </c>
      <c r="B366" s="14" t="s">
        <v>5</v>
      </c>
      <c r="C366" s="14" t="s">
        <v>27</v>
      </c>
      <c r="D366" s="14" t="s">
        <v>30</v>
      </c>
      <c r="E366" s="14" t="s">
        <v>106</v>
      </c>
      <c r="F366" s="14" t="s">
        <v>526</v>
      </c>
    </row>
    <row r="367" spans="1:6">
      <c r="A367" s="15">
        <v>1990</v>
      </c>
      <c r="B367" s="14" t="s">
        <v>5</v>
      </c>
      <c r="C367" s="14" t="s">
        <v>27</v>
      </c>
      <c r="D367" s="14" t="s">
        <v>30</v>
      </c>
      <c r="E367" s="14" t="s">
        <v>129</v>
      </c>
      <c r="F367" s="14" t="s">
        <v>527</v>
      </c>
    </row>
    <row r="368" spans="1:6">
      <c r="A368" s="15">
        <v>1990</v>
      </c>
      <c r="B368" s="14" t="s">
        <v>5</v>
      </c>
      <c r="C368" s="14" t="s">
        <v>27</v>
      </c>
      <c r="D368" s="14" t="s">
        <v>30</v>
      </c>
      <c r="E368" s="14" t="s">
        <v>129</v>
      </c>
      <c r="F368" s="14" t="s">
        <v>528</v>
      </c>
    </row>
    <row r="369" spans="1:6">
      <c r="A369" s="15">
        <v>1990</v>
      </c>
      <c r="B369" s="14" t="s">
        <v>5</v>
      </c>
      <c r="C369" s="14" t="s">
        <v>27</v>
      </c>
      <c r="D369" s="14" t="s">
        <v>30</v>
      </c>
      <c r="E369" s="14" t="s">
        <v>129</v>
      </c>
      <c r="F369" s="14" t="s">
        <v>298</v>
      </c>
    </row>
    <row r="370" spans="1:6">
      <c r="A370" s="15">
        <v>1989</v>
      </c>
      <c r="B370" s="14" t="s">
        <v>5</v>
      </c>
      <c r="C370" s="14" t="s">
        <v>27</v>
      </c>
      <c r="D370" s="14" t="s">
        <v>30</v>
      </c>
      <c r="E370" s="14" t="s">
        <v>31</v>
      </c>
      <c r="F370" s="14" t="s">
        <v>529</v>
      </c>
    </row>
    <row r="371" spans="1:6">
      <c r="A371" s="15">
        <v>1989</v>
      </c>
      <c r="B371" s="14" t="s">
        <v>5</v>
      </c>
      <c r="C371" s="14" t="s">
        <v>27</v>
      </c>
      <c r="D371" s="14" t="s">
        <v>30</v>
      </c>
      <c r="E371" s="14" t="s">
        <v>29</v>
      </c>
      <c r="F371" s="14" t="s">
        <v>530</v>
      </c>
    </row>
    <row r="372" spans="1:6">
      <c r="A372" s="15">
        <v>1988</v>
      </c>
      <c r="B372" s="14" t="s">
        <v>5</v>
      </c>
      <c r="C372" s="14" t="s">
        <v>27</v>
      </c>
      <c r="D372" s="14" t="s">
        <v>30</v>
      </c>
      <c r="E372" s="14" t="s">
        <v>31</v>
      </c>
      <c r="F372" s="14" t="s">
        <v>504</v>
      </c>
    </row>
    <row r="373" spans="1:6">
      <c r="A373" s="15">
        <v>1988</v>
      </c>
      <c r="B373" s="14" t="s">
        <v>5</v>
      </c>
      <c r="C373" s="14" t="s">
        <v>27</v>
      </c>
      <c r="D373" s="14" t="s">
        <v>30</v>
      </c>
      <c r="E373" s="14" t="s">
        <v>31</v>
      </c>
      <c r="F373" s="14" t="s">
        <v>531</v>
      </c>
    </row>
    <row r="374" spans="1:6">
      <c r="A374" s="15">
        <v>1988</v>
      </c>
      <c r="B374" s="14" t="s">
        <v>26</v>
      </c>
      <c r="C374" s="14" t="s">
        <v>27</v>
      </c>
      <c r="D374" s="14" t="s">
        <v>30</v>
      </c>
      <c r="E374" s="14" t="s">
        <v>46</v>
      </c>
      <c r="F374" s="14" t="s">
        <v>532</v>
      </c>
    </row>
    <row r="375" spans="1:6">
      <c r="A375" s="15">
        <v>1988</v>
      </c>
      <c r="B375" s="14" t="s">
        <v>26</v>
      </c>
      <c r="C375" s="14" t="s">
        <v>27</v>
      </c>
      <c r="D375" s="14" t="s">
        <v>30</v>
      </c>
      <c r="E375" s="14" t="s">
        <v>85</v>
      </c>
      <c r="F375" s="14" t="s">
        <v>533</v>
      </c>
    </row>
    <row r="376" spans="1:6">
      <c r="A376" s="15">
        <v>1988</v>
      </c>
      <c r="B376" s="14" t="s">
        <v>26</v>
      </c>
      <c r="C376" s="14" t="s">
        <v>27</v>
      </c>
      <c r="D376" s="14" t="s">
        <v>30</v>
      </c>
      <c r="E376" s="14" t="s">
        <v>50</v>
      </c>
      <c r="F376" s="14" t="s">
        <v>534</v>
      </c>
    </row>
    <row r="377" spans="1:6">
      <c r="A377" s="15">
        <v>1988</v>
      </c>
      <c r="B377" s="14" t="s">
        <v>26</v>
      </c>
      <c r="C377" s="14" t="s">
        <v>27</v>
      </c>
      <c r="D377" s="14" t="s">
        <v>30</v>
      </c>
      <c r="E377" s="14" t="s">
        <v>50</v>
      </c>
      <c r="F377" s="14" t="s">
        <v>535</v>
      </c>
    </row>
    <row r="378" spans="1:6">
      <c r="A378" s="15">
        <v>1987</v>
      </c>
      <c r="B378" s="14" t="s">
        <v>5</v>
      </c>
      <c r="C378" s="14" t="s">
        <v>27</v>
      </c>
      <c r="D378" s="14" t="s">
        <v>30</v>
      </c>
      <c r="E378" s="14" t="s">
        <v>31</v>
      </c>
      <c r="F378" s="14" t="s">
        <v>536</v>
      </c>
    </row>
    <row r="379" spans="1:6">
      <c r="A379" s="15">
        <v>1987</v>
      </c>
      <c r="B379" s="14" t="s">
        <v>5</v>
      </c>
      <c r="C379" s="14" t="s">
        <v>27</v>
      </c>
      <c r="D379" s="14" t="s">
        <v>30</v>
      </c>
      <c r="E379" s="14" t="s">
        <v>31</v>
      </c>
      <c r="F379" s="14" t="s">
        <v>511</v>
      </c>
    </row>
    <row r="380" spans="1:6">
      <c r="A380" s="15">
        <v>1985</v>
      </c>
      <c r="B380" s="14" t="s">
        <v>5</v>
      </c>
      <c r="C380" s="14" t="s">
        <v>27</v>
      </c>
      <c r="D380" s="14" t="s">
        <v>30</v>
      </c>
      <c r="E380" s="14" t="s">
        <v>107</v>
      </c>
      <c r="F380" s="14" t="s">
        <v>537</v>
      </c>
    </row>
    <row r="381" spans="1:6">
      <c r="A381" s="15">
        <v>1985</v>
      </c>
      <c r="B381" s="14" t="s">
        <v>5</v>
      </c>
      <c r="C381" s="14" t="s">
        <v>27</v>
      </c>
      <c r="D381" s="14" t="s">
        <v>30</v>
      </c>
      <c r="E381" s="14" t="s">
        <v>107</v>
      </c>
      <c r="F381" s="14" t="s">
        <v>161</v>
      </c>
    </row>
    <row r="382" spans="1:6">
      <c r="A382" s="15">
        <v>1985</v>
      </c>
      <c r="B382" s="14" t="s">
        <v>5</v>
      </c>
      <c r="C382" s="14" t="s">
        <v>27</v>
      </c>
      <c r="D382" s="14" t="s">
        <v>30</v>
      </c>
      <c r="E382" s="14" t="s">
        <v>107</v>
      </c>
      <c r="F382" s="14" t="s">
        <v>538</v>
      </c>
    </row>
    <row r="383" spans="1:6">
      <c r="A383" s="15">
        <v>1985</v>
      </c>
      <c r="B383" s="14" t="s">
        <v>26</v>
      </c>
      <c r="C383" s="14" t="s">
        <v>27</v>
      </c>
      <c r="D383" s="14" t="s">
        <v>30</v>
      </c>
      <c r="E383" s="14" t="s">
        <v>71</v>
      </c>
      <c r="F383" s="14" t="s">
        <v>539</v>
      </c>
    </row>
    <row r="384" spans="1:6">
      <c r="A384" s="15">
        <v>1983</v>
      </c>
      <c r="B384" s="14" t="s">
        <v>5</v>
      </c>
      <c r="C384" s="14" t="s">
        <v>27</v>
      </c>
      <c r="D384" s="14" t="s">
        <v>30</v>
      </c>
      <c r="E384" s="14" t="s">
        <v>29</v>
      </c>
      <c r="F384" s="14" t="s">
        <v>540</v>
      </c>
    </row>
    <row r="385" spans="1:6">
      <c r="A385" s="15">
        <v>1983</v>
      </c>
      <c r="B385" s="14" t="s">
        <v>26</v>
      </c>
      <c r="C385" s="14" t="s">
        <v>27</v>
      </c>
      <c r="D385" s="14" t="s">
        <v>30</v>
      </c>
      <c r="E385" s="14" t="s">
        <v>29</v>
      </c>
      <c r="F385" s="14" t="s">
        <v>210</v>
      </c>
    </row>
    <row r="386" spans="1:6">
      <c r="A386" s="15">
        <v>1982</v>
      </c>
      <c r="B386" s="14" t="s">
        <v>26</v>
      </c>
      <c r="C386" s="14" t="s">
        <v>27</v>
      </c>
      <c r="D386" s="14" t="s">
        <v>30</v>
      </c>
      <c r="E386" s="14" t="s">
        <v>83</v>
      </c>
      <c r="F386" s="14" t="s">
        <v>522</v>
      </c>
    </row>
    <row r="387" spans="1:6">
      <c r="A387" s="15">
        <v>1982</v>
      </c>
      <c r="B387" s="14" t="s">
        <v>26</v>
      </c>
      <c r="C387" s="14" t="s">
        <v>27</v>
      </c>
      <c r="D387" s="14" t="s">
        <v>30</v>
      </c>
      <c r="E387" s="14" t="s">
        <v>83</v>
      </c>
      <c r="F387" s="14" t="s">
        <v>541</v>
      </c>
    </row>
    <row r="388" spans="1:6">
      <c r="A388" s="15">
        <v>1981</v>
      </c>
      <c r="B388" s="14" t="s">
        <v>5</v>
      </c>
      <c r="C388" s="14" t="s">
        <v>27</v>
      </c>
      <c r="D388" s="14" t="s">
        <v>30</v>
      </c>
      <c r="E388" s="14" t="s">
        <v>89</v>
      </c>
      <c r="F388" s="14" t="s">
        <v>542</v>
      </c>
    </row>
    <row r="389" spans="1:6">
      <c r="A389" s="15">
        <v>1981</v>
      </c>
      <c r="B389" s="14" t="s">
        <v>26</v>
      </c>
      <c r="C389" s="14" t="s">
        <v>27</v>
      </c>
      <c r="D389" s="14" t="s">
        <v>30</v>
      </c>
      <c r="E389" s="14" t="s">
        <v>77</v>
      </c>
      <c r="F389" s="14" t="s">
        <v>189</v>
      </c>
    </row>
    <row r="390" spans="1:6">
      <c r="A390" s="15">
        <v>1981</v>
      </c>
      <c r="B390" s="14" t="s">
        <v>26</v>
      </c>
      <c r="C390" s="14" t="s">
        <v>27</v>
      </c>
      <c r="D390" s="14" t="s">
        <v>30</v>
      </c>
      <c r="E390" s="14" t="s">
        <v>77</v>
      </c>
      <c r="F390" s="14" t="s">
        <v>543</v>
      </c>
    </row>
    <row r="391" spans="1:6">
      <c r="A391" s="15">
        <v>1981</v>
      </c>
      <c r="B391" s="14" t="s">
        <v>26</v>
      </c>
      <c r="C391" s="14" t="s">
        <v>27</v>
      </c>
      <c r="D391" s="14" t="s">
        <v>30</v>
      </c>
      <c r="E391" s="14" t="s">
        <v>63</v>
      </c>
      <c r="F391" s="14" t="s">
        <v>544</v>
      </c>
    </row>
    <row r="392" spans="1:6">
      <c r="A392" s="15">
        <v>1981</v>
      </c>
      <c r="B392" s="14" t="s">
        <v>26</v>
      </c>
      <c r="C392" s="14" t="s">
        <v>27</v>
      </c>
      <c r="D392" s="14" t="s">
        <v>30</v>
      </c>
      <c r="E392" s="14" t="s">
        <v>63</v>
      </c>
      <c r="F392" s="14" t="s">
        <v>545</v>
      </c>
    </row>
    <row r="393" spans="1:6">
      <c r="A393" s="15">
        <v>1980</v>
      </c>
      <c r="B393" s="14" t="s">
        <v>5</v>
      </c>
      <c r="C393" s="14" t="s">
        <v>27</v>
      </c>
      <c r="D393" s="14" t="s">
        <v>30</v>
      </c>
      <c r="E393" s="14" t="s">
        <v>94</v>
      </c>
      <c r="F393" s="14" t="s">
        <v>345</v>
      </c>
    </row>
    <row r="394" spans="1:6">
      <c r="A394" s="15">
        <v>1980</v>
      </c>
      <c r="B394" s="14" t="s">
        <v>5</v>
      </c>
      <c r="C394" s="14" t="s">
        <v>27</v>
      </c>
      <c r="D394" s="14" t="s">
        <v>30</v>
      </c>
      <c r="E394" s="14" t="s">
        <v>75</v>
      </c>
      <c r="F394" s="14" t="s">
        <v>216</v>
      </c>
    </row>
    <row r="395" spans="1:6">
      <c r="A395" s="15">
        <v>1980</v>
      </c>
      <c r="B395" s="14" t="s">
        <v>5</v>
      </c>
      <c r="C395" s="14" t="s">
        <v>27</v>
      </c>
      <c r="D395" s="14" t="s">
        <v>30</v>
      </c>
      <c r="E395" s="14" t="s">
        <v>83</v>
      </c>
      <c r="F395" s="14" t="s">
        <v>546</v>
      </c>
    </row>
    <row r="396" spans="1:6">
      <c r="A396" s="15">
        <v>1980</v>
      </c>
      <c r="B396" s="14" t="s">
        <v>26</v>
      </c>
      <c r="C396" s="14" t="s">
        <v>27</v>
      </c>
      <c r="D396" s="14" t="s">
        <v>30</v>
      </c>
      <c r="E396" s="14" t="s">
        <v>103</v>
      </c>
      <c r="F396" s="14" t="s">
        <v>547</v>
      </c>
    </row>
    <row r="397" spans="1:6">
      <c r="A397" s="15">
        <v>1979</v>
      </c>
      <c r="B397" s="14" t="s">
        <v>5</v>
      </c>
      <c r="C397" s="14" t="s">
        <v>27</v>
      </c>
      <c r="D397" s="14" t="s">
        <v>30</v>
      </c>
      <c r="E397" s="14" t="s">
        <v>92</v>
      </c>
      <c r="F397" s="14" t="s">
        <v>220</v>
      </c>
    </row>
    <row r="398" spans="1:6">
      <c r="A398" s="15">
        <v>1979</v>
      </c>
      <c r="B398" s="14" t="s">
        <v>5</v>
      </c>
      <c r="C398" s="14" t="s">
        <v>27</v>
      </c>
      <c r="D398" s="14" t="s">
        <v>30</v>
      </c>
      <c r="E398" s="14" t="s">
        <v>90</v>
      </c>
      <c r="F398" s="14" t="s">
        <v>548</v>
      </c>
    </row>
    <row r="399" spans="1:6">
      <c r="A399" s="15">
        <v>1979</v>
      </c>
      <c r="B399" s="14" t="s">
        <v>5</v>
      </c>
      <c r="C399" s="14" t="s">
        <v>27</v>
      </c>
      <c r="D399" s="14" t="s">
        <v>30</v>
      </c>
      <c r="E399" s="14" t="s">
        <v>90</v>
      </c>
      <c r="F399" s="14" t="s">
        <v>549</v>
      </c>
    </row>
    <row r="400" spans="1:6">
      <c r="A400" s="15">
        <v>1979</v>
      </c>
      <c r="B400" s="14" t="s">
        <v>26</v>
      </c>
      <c r="C400" s="14" t="s">
        <v>27</v>
      </c>
      <c r="D400" s="14" t="s">
        <v>30</v>
      </c>
      <c r="E400" s="14" t="s">
        <v>84</v>
      </c>
      <c r="F400" s="14" t="s">
        <v>550</v>
      </c>
    </row>
    <row r="401" spans="1:6">
      <c r="A401" s="15">
        <v>1979</v>
      </c>
      <c r="B401" s="14" t="s">
        <v>26</v>
      </c>
      <c r="C401" s="14" t="s">
        <v>27</v>
      </c>
      <c r="D401" s="14" t="s">
        <v>30</v>
      </c>
      <c r="E401" s="14" t="s">
        <v>84</v>
      </c>
      <c r="F401" s="14" t="s">
        <v>223</v>
      </c>
    </row>
    <row r="402" spans="1:6">
      <c r="A402" s="15">
        <v>1979</v>
      </c>
      <c r="B402" s="14" t="s">
        <v>26</v>
      </c>
      <c r="C402" s="14" t="s">
        <v>27</v>
      </c>
      <c r="D402" s="14" t="s">
        <v>30</v>
      </c>
      <c r="E402" s="14" t="s">
        <v>84</v>
      </c>
      <c r="F402" s="14" t="s">
        <v>551</v>
      </c>
    </row>
    <row r="403" spans="1:6">
      <c r="A403" s="15">
        <v>1979</v>
      </c>
      <c r="B403" s="14" t="s">
        <v>26</v>
      </c>
      <c r="C403" s="14" t="s">
        <v>27</v>
      </c>
      <c r="D403" s="14" t="s">
        <v>30</v>
      </c>
      <c r="E403" s="14" t="s">
        <v>44</v>
      </c>
      <c r="F403" s="14" t="s">
        <v>552</v>
      </c>
    </row>
    <row r="404" spans="1:6">
      <c r="A404" s="15">
        <v>1979</v>
      </c>
      <c r="B404" s="14" t="s">
        <v>26</v>
      </c>
      <c r="C404" s="14" t="s">
        <v>27</v>
      </c>
      <c r="D404" s="14" t="s">
        <v>30</v>
      </c>
      <c r="E404" s="14" t="s">
        <v>44</v>
      </c>
      <c r="F404" s="14" t="s">
        <v>553</v>
      </c>
    </row>
    <row r="405" spans="1:6">
      <c r="A405" s="15">
        <v>1979</v>
      </c>
      <c r="B405" s="14" t="s">
        <v>26</v>
      </c>
      <c r="C405" s="14" t="s">
        <v>27</v>
      </c>
      <c r="D405" s="14" t="s">
        <v>30</v>
      </c>
      <c r="E405" s="14" t="s">
        <v>44</v>
      </c>
      <c r="F405" s="14" t="s">
        <v>554</v>
      </c>
    </row>
    <row r="406" spans="1:6">
      <c r="A406" s="15">
        <v>1978</v>
      </c>
      <c r="B406" s="14" t="s">
        <v>5</v>
      </c>
      <c r="C406" s="14" t="s">
        <v>27</v>
      </c>
      <c r="D406" s="14" t="s">
        <v>30</v>
      </c>
      <c r="E406" s="14" t="s">
        <v>98</v>
      </c>
      <c r="F406" s="14" t="s">
        <v>227</v>
      </c>
    </row>
    <row r="407" spans="1:6">
      <c r="A407" s="15">
        <v>1978</v>
      </c>
      <c r="B407" s="14" t="s">
        <v>5</v>
      </c>
      <c r="C407" s="14" t="s">
        <v>27</v>
      </c>
      <c r="D407" s="14" t="s">
        <v>30</v>
      </c>
      <c r="E407" s="14" t="s">
        <v>98</v>
      </c>
      <c r="F407" s="14" t="s">
        <v>555</v>
      </c>
    </row>
    <row r="408" spans="1:6">
      <c r="A408" s="15">
        <v>1978</v>
      </c>
      <c r="B408" s="14" t="s">
        <v>5</v>
      </c>
      <c r="C408" s="14" t="s">
        <v>27</v>
      </c>
      <c r="D408" s="14" t="s">
        <v>30</v>
      </c>
      <c r="E408" s="14" t="s">
        <v>31</v>
      </c>
      <c r="F408" s="14" t="s">
        <v>556</v>
      </c>
    </row>
    <row r="409" spans="1:6">
      <c r="A409" s="15">
        <v>1978</v>
      </c>
      <c r="B409" s="14" t="s">
        <v>5</v>
      </c>
      <c r="C409" s="14" t="s">
        <v>27</v>
      </c>
      <c r="D409" s="14" t="s">
        <v>30</v>
      </c>
      <c r="E409" s="14" t="s">
        <v>31</v>
      </c>
      <c r="F409" s="14" t="s">
        <v>557</v>
      </c>
    </row>
    <row r="410" spans="1:6">
      <c r="A410" s="15">
        <v>1978</v>
      </c>
      <c r="B410" s="14" t="s">
        <v>5</v>
      </c>
      <c r="C410" s="14" t="s">
        <v>27</v>
      </c>
      <c r="D410" s="14" t="s">
        <v>30</v>
      </c>
      <c r="E410" s="14" t="s">
        <v>31</v>
      </c>
      <c r="F410" s="14" t="s">
        <v>558</v>
      </c>
    </row>
    <row r="411" spans="1:6">
      <c r="A411" s="15">
        <v>1978</v>
      </c>
      <c r="B411" s="14" t="s">
        <v>5</v>
      </c>
      <c r="C411" s="14" t="s">
        <v>27</v>
      </c>
      <c r="D411" s="14" t="s">
        <v>30</v>
      </c>
      <c r="E411" s="14" t="s">
        <v>31</v>
      </c>
      <c r="F411" s="14" t="s">
        <v>559</v>
      </c>
    </row>
    <row r="412" spans="1:6">
      <c r="A412" s="15">
        <v>1978</v>
      </c>
      <c r="B412" s="14" t="s">
        <v>5</v>
      </c>
      <c r="C412" s="14" t="s">
        <v>27</v>
      </c>
      <c r="D412" s="14" t="s">
        <v>30</v>
      </c>
      <c r="E412" s="14" t="s">
        <v>31</v>
      </c>
      <c r="F412" s="14" t="s">
        <v>158</v>
      </c>
    </row>
    <row r="413" spans="1:6">
      <c r="A413" s="15">
        <v>1978</v>
      </c>
      <c r="B413" s="14" t="s">
        <v>5</v>
      </c>
      <c r="C413" s="14" t="s">
        <v>27</v>
      </c>
      <c r="D413" s="14" t="s">
        <v>30</v>
      </c>
      <c r="E413" s="14" t="s">
        <v>90</v>
      </c>
      <c r="F413" s="14" t="s">
        <v>560</v>
      </c>
    </row>
    <row r="414" spans="1:6">
      <c r="A414" s="15">
        <v>1978</v>
      </c>
      <c r="B414" s="14" t="s">
        <v>26</v>
      </c>
      <c r="C414" s="14" t="s">
        <v>27</v>
      </c>
      <c r="D414" s="14" t="s">
        <v>30</v>
      </c>
      <c r="E414" s="14" t="s">
        <v>103</v>
      </c>
      <c r="F414" s="14" t="s">
        <v>561</v>
      </c>
    </row>
    <row r="415" spans="1:6">
      <c r="A415" s="15">
        <v>1977</v>
      </c>
      <c r="B415" s="14" t="s">
        <v>5</v>
      </c>
      <c r="C415" s="14" t="s">
        <v>27</v>
      </c>
      <c r="D415" s="14" t="s">
        <v>30</v>
      </c>
      <c r="E415" s="14" t="s">
        <v>90</v>
      </c>
      <c r="F415" s="14" t="s">
        <v>454</v>
      </c>
    </row>
    <row r="416" spans="1:6">
      <c r="A416" s="15">
        <v>1977</v>
      </c>
      <c r="B416" s="14" t="s">
        <v>26</v>
      </c>
      <c r="C416" s="14" t="s">
        <v>27</v>
      </c>
      <c r="D416" s="14" t="s">
        <v>30</v>
      </c>
      <c r="E416" s="14" t="s">
        <v>103</v>
      </c>
      <c r="F416" s="14" t="s">
        <v>562</v>
      </c>
    </row>
    <row r="417" spans="1:6">
      <c r="A417" s="15">
        <v>1974</v>
      </c>
      <c r="B417" s="14" t="s">
        <v>26</v>
      </c>
      <c r="C417" s="14" t="s">
        <v>27</v>
      </c>
      <c r="D417" s="14" t="s">
        <v>30</v>
      </c>
      <c r="E417" s="14" t="s">
        <v>106</v>
      </c>
      <c r="F417" s="14" t="s">
        <v>563</v>
      </c>
    </row>
    <row r="418" spans="1:6">
      <c r="A418" s="15">
        <v>1974</v>
      </c>
      <c r="B418" s="14" t="s">
        <v>26</v>
      </c>
      <c r="C418" s="14" t="s">
        <v>27</v>
      </c>
      <c r="D418" s="14" t="s">
        <v>30</v>
      </c>
      <c r="E418" s="14" t="s">
        <v>106</v>
      </c>
      <c r="F418" s="14" t="s">
        <v>564</v>
      </c>
    </row>
    <row r="419" spans="1:6">
      <c r="A419" s="15">
        <v>1974</v>
      </c>
      <c r="B419" s="14" t="s">
        <v>26</v>
      </c>
      <c r="C419" s="14" t="s">
        <v>27</v>
      </c>
      <c r="D419" s="14" t="s">
        <v>30</v>
      </c>
      <c r="E419" s="14" t="s">
        <v>106</v>
      </c>
      <c r="F419" s="14" t="s">
        <v>565</v>
      </c>
    </row>
    <row r="420" spans="1:6">
      <c r="A420" s="15">
        <v>1974</v>
      </c>
      <c r="B420" s="14" t="s">
        <v>26</v>
      </c>
      <c r="C420" s="14" t="s">
        <v>27</v>
      </c>
      <c r="D420" s="14" t="s">
        <v>30</v>
      </c>
      <c r="E420" s="14" t="s">
        <v>90</v>
      </c>
      <c r="F420" s="14" t="s">
        <v>566</v>
      </c>
    </row>
    <row r="421" spans="1:6">
      <c r="A421" s="15">
        <v>1973</v>
      </c>
      <c r="B421" s="14" t="s">
        <v>5</v>
      </c>
      <c r="C421" s="14" t="s">
        <v>27</v>
      </c>
      <c r="D421" s="14" t="s">
        <v>30</v>
      </c>
      <c r="E421" s="14" t="s">
        <v>64</v>
      </c>
      <c r="F421" s="14" t="s">
        <v>567</v>
      </c>
    </row>
    <row r="422" spans="1:6">
      <c r="A422" s="15">
        <v>1973</v>
      </c>
      <c r="B422" s="14" t="s">
        <v>5</v>
      </c>
      <c r="C422" s="14" t="s">
        <v>27</v>
      </c>
      <c r="D422" s="14" t="s">
        <v>30</v>
      </c>
      <c r="E422" s="14" t="s">
        <v>76</v>
      </c>
      <c r="F422" s="14" t="s">
        <v>568</v>
      </c>
    </row>
    <row r="423" spans="1:6">
      <c r="A423" s="15">
        <v>1973</v>
      </c>
      <c r="B423" s="14" t="s">
        <v>5</v>
      </c>
      <c r="C423" s="14" t="s">
        <v>27</v>
      </c>
      <c r="D423" s="14" t="s">
        <v>30</v>
      </c>
      <c r="E423" s="14" t="s">
        <v>95</v>
      </c>
      <c r="F423" s="14" t="s">
        <v>569</v>
      </c>
    </row>
    <row r="424" spans="1:6">
      <c r="A424" s="15">
        <v>1973</v>
      </c>
      <c r="B424" s="14" t="s">
        <v>5</v>
      </c>
      <c r="C424" s="14" t="s">
        <v>27</v>
      </c>
      <c r="D424" s="14" t="s">
        <v>30</v>
      </c>
      <c r="E424" s="14" t="s">
        <v>95</v>
      </c>
      <c r="F424" s="14" t="s">
        <v>570</v>
      </c>
    </row>
    <row r="425" spans="1:6">
      <c r="A425" s="15">
        <v>1973</v>
      </c>
      <c r="B425" s="14" t="s">
        <v>5</v>
      </c>
      <c r="C425" s="14" t="s">
        <v>27</v>
      </c>
      <c r="D425" s="14" t="s">
        <v>30</v>
      </c>
      <c r="E425" s="14" t="s">
        <v>95</v>
      </c>
      <c r="F425" s="14" t="s">
        <v>571</v>
      </c>
    </row>
    <row r="426" spans="1:6">
      <c r="A426" s="15">
        <v>1973</v>
      </c>
      <c r="B426" s="14" t="s">
        <v>5</v>
      </c>
      <c r="C426" s="14" t="s">
        <v>27</v>
      </c>
      <c r="D426" s="14" t="s">
        <v>30</v>
      </c>
      <c r="E426" s="14" t="s">
        <v>95</v>
      </c>
      <c r="F426" s="14" t="s">
        <v>572</v>
      </c>
    </row>
    <row r="427" spans="1:6">
      <c r="A427" s="15">
        <v>1973</v>
      </c>
      <c r="B427" s="14" t="s">
        <v>5</v>
      </c>
      <c r="C427" s="14" t="s">
        <v>27</v>
      </c>
      <c r="D427" s="14" t="s">
        <v>30</v>
      </c>
      <c r="E427" s="14" t="s">
        <v>95</v>
      </c>
      <c r="F427" s="14" t="s">
        <v>573</v>
      </c>
    </row>
    <row r="428" spans="1:6">
      <c r="A428" s="15">
        <v>1973</v>
      </c>
      <c r="B428" s="14" t="s">
        <v>5</v>
      </c>
      <c r="C428" s="14" t="s">
        <v>27</v>
      </c>
      <c r="D428" s="14" t="s">
        <v>30</v>
      </c>
      <c r="E428" s="14" t="s">
        <v>95</v>
      </c>
      <c r="F428" s="14" t="s">
        <v>574</v>
      </c>
    </row>
    <row r="429" spans="1:6">
      <c r="A429" s="15">
        <v>1973</v>
      </c>
      <c r="B429" s="14" t="s">
        <v>26</v>
      </c>
      <c r="C429" s="14" t="s">
        <v>27</v>
      </c>
      <c r="D429" s="14" t="s">
        <v>30</v>
      </c>
      <c r="E429" s="14" t="s">
        <v>84</v>
      </c>
      <c r="F429" s="14" t="s">
        <v>575</v>
      </c>
    </row>
    <row r="430" spans="1:6">
      <c r="A430" s="15">
        <v>1973</v>
      </c>
      <c r="B430" s="14" t="s">
        <v>26</v>
      </c>
      <c r="C430" s="14" t="s">
        <v>27</v>
      </c>
      <c r="D430" s="14" t="s">
        <v>30</v>
      </c>
      <c r="E430" s="14" t="s">
        <v>108</v>
      </c>
      <c r="F430" s="14" t="s">
        <v>576</v>
      </c>
    </row>
    <row r="431" spans="1:6">
      <c r="A431" s="15">
        <v>1973</v>
      </c>
      <c r="B431" s="14" t="s">
        <v>26</v>
      </c>
      <c r="C431" s="14" t="s">
        <v>27</v>
      </c>
      <c r="D431" s="14" t="s">
        <v>30</v>
      </c>
      <c r="E431" s="14" t="s">
        <v>86</v>
      </c>
      <c r="F431" s="14" t="s">
        <v>577</v>
      </c>
    </row>
    <row r="432" spans="1:6">
      <c r="A432" s="15">
        <v>1973</v>
      </c>
      <c r="B432" s="14" t="s">
        <v>26</v>
      </c>
      <c r="C432" s="14" t="s">
        <v>27</v>
      </c>
      <c r="D432" s="14" t="s">
        <v>30</v>
      </c>
      <c r="E432" s="14" t="s">
        <v>86</v>
      </c>
      <c r="F432" s="14" t="s">
        <v>398</v>
      </c>
    </row>
    <row r="433" spans="1:6">
      <c r="A433" s="15">
        <v>1973</v>
      </c>
      <c r="B433" s="14" t="s">
        <v>26</v>
      </c>
      <c r="C433" s="14" t="s">
        <v>27</v>
      </c>
      <c r="D433" s="14" t="s">
        <v>30</v>
      </c>
      <c r="E433" s="14" t="s">
        <v>86</v>
      </c>
      <c r="F433" s="14" t="s">
        <v>578</v>
      </c>
    </row>
    <row r="434" spans="1:6">
      <c r="A434" s="15">
        <v>1973</v>
      </c>
      <c r="B434" s="14" t="s">
        <v>26</v>
      </c>
      <c r="C434" s="14" t="s">
        <v>27</v>
      </c>
      <c r="D434" s="14" t="s">
        <v>30</v>
      </c>
      <c r="E434" s="14" t="s">
        <v>86</v>
      </c>
      <c r="F434" s="14" t="s">
        <v>579</v>
      </c>
    </row>
    <row r="435" spans="1:6">
      <c r="A435" s="15">
        <v>1972</v>
      </c>
      <c r="B435" s="14" t="s">
        <v>5</v>
      </c>
      <c r="C435" s="14" t="s">
        <v>27</v>
      </c>
      <c r="D435" s="14" t="s">
        <v>30</v>
      </c>
      <c r="E435" s="14" t="s">
        <v>36</v>
      </c>
      <c r="F435" s="14" t="s">
        <v>580</v>
      </c>
    </row>
    <row r="436" spans="1:6">
      <c r="A436" s="15">
        <v>1972</v>
      </c>
      <c r="B436" s="14" t="s">
        <v>5</v>
      </c>
      <c r="C436" s="14" t="s">
        <v>27</v>
      </c>
      <c r="D436" s="14" t="s">
        <v>30</v>
      </c>
      <c r="E436" s="14" t="s">
        <v>36</v>
      </c>
      <c r="F436" s="14" t="s">
        <v>581</v>
      </c>
    </row>
    <row r="437" spans="1:6">
      <c r="A437" s="15">
        <v>1972</v>
      </c>
      <c r="B437" s="14" t="s">
        <v>5</v>
      </c>
      <c r="C437" s="14" t="s">
        <v>27</v>
      </c>
      <c r="D437" s="14" t="s">
        <v>30</v>
      </c>
      <c r="E437" s="14" t="s">
        <v>95</v>
      </c>
      <c r="F437" s="14" t="s">
        <v>255</v>
      </c>
    </row>
    <row r="438" spans="1:6">
      <c r="A438" s="15">
        <v>1972</v>
      </c>
      <c r="B438" s="14" t="s">
        <v>5</v>
      </c>
      <c r="C438" s="14" t="s">
        <v>27</v>
      </c>
      <c r="D438" s="14" t="s">
        <v>30</v>
      </c>
      <c r="E438" s="14" t="s">
        <v>95</v>
      </c>
      <c r="F438" s="14" t="s">
        <v>582</v>
      </c>
    </row>
    <row r="439" spans="1:6">
      <c r="A439" s="15">
        <v>1972</v>
      </c>
      <c r="B439" s="14" t="s">
        <v>26</v>
      </c>
      <c r="C439" s="14" t="s">
        <v>27</v>
      </c>
      <c r="D439" s="14" t="s">
        <v>30</v>
      </c>
      <c r="E439" s="14" t="s">
        <v>123</v>
      </c>
      <c r="F439" s="14" t="s">
        <v>256</v>
      </c>
    </row>
    <row r="440" spans="1:6">
      <c r="A440" s="15">
        <v>1972</v>
      </c>
      <c r="B440" s="14" t="s">
        <v>26</v>
      </c>
      <c r="C440" s="14" t="s">
        <v>27</v>
      </c>
      <c r="D440" s="14" t="s">
        <v>30</v>
      </c>
      <c r="E440" s="14" t="s">
        <v>123</v>
      </c>
      <c r="F440" s="14" t="s">
        <v>257</v>
      </c>
    </row>
    <row r="441" spans="1:6">
      <c r="A441" s="15">
        <v>1972</v>
      </c>
      <c r="B441" s="14" t="s">
        <v>26</v>
      </c>
      <c r="C441" s="14" t="s">
        <v>27</v>
      </c>
      <c r="D441" s="14" t="s">
        <v>30</v>
      </c>
      <c r="E441" s="14" t="s">
        <v>123</v>
      </c>
      <c r="F441" s="14" t="s">
        <v>138</v>
      </c>
    </row>
    <row r="442" spans="1:6">
      <c r="A442" s="15">
        <v>1972</v>
      </c>
      <c r="B442" s="14" t="s">
        <v>26</v>
      </c>
      <c r="C442" s="14" t="s">
        <v>27</v>
      </c>
      <c r="D442" s="14" t="s">
        <v>30</v>
      </c>
      <c r="E442" s="14" t="s">
        <v>123</v>
      </c>
      <c r="F442" s="14" t="s">
        <v>583</v>
      </c>
    </row>
    <row r="443" spans="1:6">
      <c r="A443" s="15">
        <v>1972</v>
      </c>
      <c r="B443" s="14" t="s">
        <v>26</v>
      </c>
      <c r="C443" s="14" t="s">
        <v>27</v>
      </c>
      <c r="D443" s="14" t="s">
        <v>30</v>
      </c>
      <c r="E443" s="14" t="s">
        <v>123</v>
      </c>
      <c r="F443" s="14" t="s">
        <v>158</v>
      </c>
    </row>
    <row r="444" spans="1:6">
      <c r="A444" s="15">
        <v>1972</v>
      </c>
      <c r="B444" s="14" t="s">
        <v>26</v>
      </c>
      <c r="C444" s="14" t="s">
        <v>27</v>
      </c>
      <c r="D444" s="14" t="s">
        <v>30</v>
      </c>
      <c r="E444" s="14" t="s">
        <v>124</v>
      </c>
      <c r="F444" s="14" t="s">
        <v>584</v>
      </c>
    </row>
    <row r="445" spans="1:6">
      <c r="A445" s="15">
        <v>1972</v>
      </c>
      <c r="B445" s="14" t="s">
        <v>26</v>
      </c>
      <c r="C445" s="14" t="s">
        <v>27</v>
      </c>
      <c r="D445" s="14" t="s">
        <v>30</v>
      </c>
      <c r="E445" s="14" t="s">
        <v>124</v>
      </c>
      <c r="F445" s="14" t="s">
        <v>585</v>
      </c>
    </row>
    <row r="446" spans="1:6">
      <c r="A446" s="15">
        <v>1972</v>
      </c>
      <c r="B446" s="14" t="s">
        <v>26</v>
      </c>
      <c r="C446" s="14" t="s">
        <v>27</v>
      </c>
      <c r="D446" s="14" t="s">
        <v>30</v>
      </c>
      <c r="E446" s="14" t="s">
        <v>124</v>
      </c>
      <c r="F446" s="14" t="s">
        <v>586</v>
      </c>
    </row>
    <row r="447" spans="1:6">
      <c r="A447" s="15">
        <v>1972</v>
      </c>
      <c r="B447" s="14" t="s">
        <v>26</v>
      </c>
      <c r="C447" s="14" t="s">
        <v>27</v>
      </c>
      <c r="D447" s="14" t="s">
        <v>30</v>
      </c>
      <c r="E447" s="14" t="s">
        <v>124</v>
      </c>
      <c r="F447" s="14" t="s">
        <v>587</v>
      </c>
    </row>
    <row r="448" spans="1:6">
      <c r="A448" s="15">
        <v>1971</v>
      </c>
      <c r="B448" s="14" t="s">
        <v>5</v>
      </c>
      <c r="C448" s="14" t="s">
        <v>27</v>
      </c>
      <c r="D448" s="14" t="s">
        <v>30</v>
      </c>
      <c r="E448" s="14" t="s">
        <v>36</v>
      </c>
      <c r="F448" s="14" t="s">
        <v>260</v>
      </c>
    </row>
    <row r="449" spans="1:6">
      <c r="A449" s="15">
        <v>1971</v>
      </c>
      <c r="B449" s="14" t="s">
        <v>5</v>
      </c>
      <c r="C449" s="14" t="s">
        <v>27</v>
      </c>
      <c r="D449" s="14" t="s">
        <v>30</v>
      </c>
      <c r="E449" s="14" t="s">
        <v>36</v>
      </c>
      <c r="F449" s="14" t="s">
        <v>588</v>
      </c>
    </row>
    <row r="450" spans="1:6">
      <c r="A450" s="15">
        <v>1971</v>
      </c>
      <c r="B450" s="14" t="s">
        <v>26</v>
      </c>
      <c r="C450" s="14" t="s">
        <v>27</v>
      </c>
      <c r="D450" s="14" t="s">
        <v>30</v>
      </c>
      <c r="E450" s="14" t="s">
        <v>95</v>
      </c>
      <c r="F450" s="14" t="s">
        <v>589</v>
      </c>
    </row>
    <row r="451" spans="1:6">
      <c r="A451" s="15">
        <v>1971</v>
      </c>
      <c r="B451" s="14" t="s">
        <v>26</v>
      </c>
      <c r="C451" s="14" t="s">
        <v>27</v>
      </c>
      <c r="D451" s="14" t="s">
        <v>30</v>
      </c>
      <c r="E451" s="14" t="s">
        <v>56</v>
      </c>
      <c r="F451" s="14" t="s">
        <v>590</v>
      </c>
    </row>
    <row r="452" spans="1:6">
      <c r="A452" s="15">
        <v>1971</v>
      </c>
      <c r="B452" s="14" t="s">
        <v>26</v>
      </c>
      <c r="C452" s="14" t="s">
        <v>27</v>
      </c>
      <c r="D452" s="14" t="s">
        <v>30</v>
      </c>
      <c r="E452" s="14" t="s">
        <v>98</v>
      </c>
      <c r="F452" s="14" t="s">
        <v>591</v>
      </c>
    </row>
    <row r="453" spans="1:6">
      <c r="A453" s="15">
        <v>1971</v>
      </c>
      <c r="B453" s="14" t="s">
        <v>26</v>
      </c>
      <c r="C453" s="14" t="s">
        <v>27</v>
      </c>
      <c r="D453" s="14" t="s">
        <v>30</v>
      </c>
      <c r="E453" s="14" t="s">
        <v>106</v>
      </c>
      <c r="F453" s="14" t="s">
        <v>262</v>
      </c>
    </row>
    <row r="454" spans="1:6">
      <c r="A454" s="15">
        <v>1971</v>
      </c>
      <c r="B454" s="14" t="s">
        <v>26</v>
      </c>
      <c r="C454" s="14" t="s">
        <v>27</v>
      </c>
      <c r="D454" s="14" t="s">
        <v>30</v>
      </c>
      <c r="E454" s="14" t="s">
        <v>106</v>
      </c>
      <c r="F454" s="14" t="s">
        <v>592</v>
      </c>
    </row>
    <row r="455" spans="1:6">
      <c r="A455" s="15">
        <v>1971</v>
      </c>
      <c r="B455" s="14" t="s">
        <v>26</v>
      </c>
      <c r="C455" s="14" t="s">
        <v>27</v>
      </c>
      <c r="D455" s="14" t="s">
        <v>30</v>
      </c>
      <c r="E455" s="14" t="s">
        <v>78</v>
      </c>
      <c r="F455" s="14" t="s">
        <v>263</v>
      </c>
    </row>
    <row r="456" spans="1:6">
      <c r="A456" s="15">
        <v>2000</v>
      </c>
      <c r="B456" s="14" t="s">
        <v>26</v>
      </c>
      <c r="C456" s="14" t="s">
        <v>27</v>
      </c>
      <c r="D456" s="14" t="s">
        <v>30</v>
      </c>
      <c r="E456" s="14" t="s">
        <v>38</v>
      </c>
      <c r="F456" s="14" t="s">
        <v>593</v>
      </c>
    </row>
    <row r="457" spans="1:6">
      <c r="A457" s="15">
        <v>2001</v>
      </c>
      <c r="B457" s="14" t="s">
        <v>5</v>
      </c>
      <c r="C457" s="14" t="s">
        <v>6</v>
      </c>
      <c r="D457" s="14" t="s">
        <v>30</v>
      </c>
      <c r="E457" s="14" t="s">
        <v>82</v>
      </c>
      <c r="F457" s="14" t="s">
        <v>594</v>
      </c>
    </row>
    <row r="458" spans="1:6">
      <c r="A458" s="15">
        <v>1995</v>
      </c>
      <c r="B458" s="14" t="s">
        <v>5</v>
      </c>
      <c r="C458" s="14" t="s">
        <v>6</v>
      </c>
      <c r="D458" s="14" t="s">
        <v>30</v>
      </c>
      <c r="E458" s="14" t="s">
        <v>44</v>
      </c>
      <c r="F458" s="14" t="s">
        <v>595</v>
      </c>
    </row>
    <row r="459" spans="1:6">
      <c r="A459" s="15">
        <v>1995</v>
      </c>
      <c r="B459" s="14" t="s">
        <v>5</v>
      </c>
      <c r="C459" s="14" t="s">
        <v>6</v>
      </c>
      <c r="D459" s="14" t="s">
        <v>30</v>
      </c>
      <c r="E459" s="14" t="s">
        <v>44</v>
      </c>
      <c r="F459" s="14" t="s">
        <v>596</v>
      </c>
    </row>
    <row r="460" spans="1:6">
      <c r="A460" s="15">
        <v>1993</v>
      </c>
      <c r="B460" s="14" t="s">
        <v>26</v>
      </c>
      <c r="C460" s="14" t="s">
        <v>6</v>
      </c>
      <c r="D460" s="14" t="s">
        <v>30</v>
      </c>
      <c r="E460" s="14" t="s">
        <v>96</v>
      </c>
      <c r="F460" s="14" t="s">
        <v>597</v>
      </c>
    </row>
    <row r="461" spans="1:6">
      <c r="A461" s="15">
        <v>1993</v>
      </c>
      <c r="B461" s="14" t="s">
        <v>26</v>
      </c>
      <c r="C461" s="14" t="s">
        <v>6</v>
      </c>
      <c r="D461" s="14" t="s">
        <v>30</v>
      </c>
      <c r="E461" s="14" t="s">
        <v>96</v>
      </c>
      <c r="F461" s="14" t="s">
        <v>598</v>
      </c>
    </row>
    <row r="462" spans="1:6">
      <c r="A462" s="15">
        <v>1993</v>
      </c>
      <c r="B462" s="14" t="s">
        <v>26</v>
      </c>
      <c r="C462" s="14" t="s">
        <v>6</v>
      </c>
      <c r="D462" s="14" t="s">
        <v>30</v>
      </c>
      <c r="E462" s="14" t="s">
        <v>96</v>
      </c>
      <c r="F462" s="14" t="s">
        <v>599</v>
      </c>
    </row>
    <row r="463" spans="1:6">
      <c r="A463" s="15">
        <v>1993</v>
      </c>
      <c r="B463" s="14" t="s">
        <v>26</v>
      </c>
      <c r="C463" s="14" t="s">
        <v>6</v>
      </c>
      <c r="D463" s="14" t="s">
        <v>30</v>
      </c>
      <c r="E463" s="14" t="s">
        <v>96</v>
      </c>
      <c r="F463" s="14" t="s">
        <v>600</v>
      </c>
    </row>
    <row r="464" spans="1:6">
      <c r="A464" s="15">
        <v>1993</v>
      </c>
      <c r="B464" s="14" t="s">
        <v>26</v>
      </c>
      <c r="C464" s="14" t="s">
        <v>6</v>
      </c>
      <c r="D464" s="14" t="s">
        <v>30</v>
      </c>
      <c r="E464" s="14" t="s">
        <v>96</v>
      </c>
      <c r="F464" s="14" t="s">
        <v>601</v>
      </c>
    </row>
    <row r="465" spans="1:6">
      <c r="A465" s="15">
        <v>1993</v>
      </c>
      <c r="B465" s="14" t="s">
        <v>26</v>
      </c>
      <c r="C465" s="14" t="s">
        <v>6</v>
      </c>
      <c r="D465" s="14" t="s">
        <v>30</v>
      </c>
      <c r="E465" s="14" t="s">
        <v>96</v>
      </c>
      <c r="F465" s="14" t="s">
        <v>602</v>
      </c>
    </row>
    <row r="466" spans="1:6">
      <c r="A466" s="15">
        <v>1993</v>
      </c>
      <c r="B466" s="14" t="s">
        <v>26</v>
      </c>
      <c r="C466" s="14" t="s">
        <v>6</v>
      </c>
      <c r="D466" s="14" t="s">
        <v>30</v>
      </c>
      <c r="E466" s="14" t="s">
        <v>96</v>
      </c>
      <c r="F466" s="14" t="s">
        <v>603</v>
      </c>
    </row>
    <row r="467" spans="1:6">
      <c r="A467" s="15">
        <v>1993</v>
      </c>
      <c r="B467" s="14" t="s">
        <v>26</v>
      </c>
      <c r="C467" s="14" t="s">
        <v>6</v>
      </c>
      <c r="D467" s="14" t="s">
        <v>30</v>
      </c>
      <c r="E467" s="14" t="s">
        <v>96</v>
      </c>
      <c r="F467" s="14" t="s">
        <v>604</v>
      </c>
    </row>
    <row r="468" spans="1:6">
      <c r="A468" s="15">
        <v>1993</v>
      </c>
      <c r="B468" s="14" t="s">
        <v>26</v>
      </c>
      <c r="C468" s="14" t="s">
        <v>6</v>
      </c>
      <c r="D468" s="14" t="s">
        <v>30</v>
      </c>
      <c r="E468" s="14" t="s">
        <v>96</v>
      </c>
      <c r="F468" s="14" t="s">
        <v>227</v>
      </c>
    </row>
    <row r="469" spans="1:6">
      <c r="A469" s="15">
        <v>1993</v>
      </c>
      <c r="B469" s="14" t="s">
        <v>26</v>
      </c>
      <c r="C469" s="14" t="s">
        <v>6</v>
      </c>
      <c r="D469" s="14" t="s">
        <v>30</v>
      </c>
      <c r="E469" s="14" t="s">
        <v>96</v>
      </c>
      <c r="F469" s="14" t="s">
        <v>605</v>
      </c>
    </row>
    <row r="470" spans="1:6">
      <c r="A470" s="15">
        <v>1993</v>
      </c>
      <c r="B470" s="14" t="s">
        <v>26</v>
      </c>
      <c r="C470" s="14" t="s">
        <v>6</v>
      </c>
      <c r="D470" s="14" t="s">
        <v>30</v>
      </c>
      <c r="E470" s="14" t="s">
        <v>96</v>
      </c>
      <c r="F470" s="14" t="s">
        <v>606</v>
      </c>
    </row>
    <row r="471" spans="1:6">
      <c r="A471" s="15">
        <v>1993</v>
      </c>
      <c r="B471" s="14" t="s">
        <v>26</v>
      </c>
      <c r="C471" s="14" t="s">
        <v>6</v>
      </c>
      <c r="D471" s="14" t="s">
        <v>30</v>
      </c>
      <c r="E471" s="14" t="s">
        <v>96</v>
      </c>
      <c r="F471" s="14" t="s">
        <v>607</v>
      </c>
    </row>
    <row r="472" spans="1:6">
      <c r="A472" s="15">
        <v>1993</v>
      </c>
      <c r="B472" s="14" t="s">
        <v>26</v>
      </c>
      <c r="C472" s="14" t="s">
        <v>6</v>
      </c>
      <c r="D472" s="14" t="s">
        <v>30</v>
      </c>
      <c r="E472" s="14" t="s">
        <v>96</v>
      </c>
      <c r="F472" s="14" t="s">
        <v>600</v>
      </c>
    </row>
    <row r="473" spans="1:6">
      <c r="A473" s="15">
        <v>1993</v>
      </c>
      <c r="B473" s="14" t="s">
        <v>26</v>
      </c>
      <c r="C473" s="14" t="s">
        <v>6</v>
      </c>
      <c r="D473" s="14" t="s">
        <v>30</v>
      </c>
      <c r="E473" s="14" t="s">
        <v>96</v>
      </c>
      <c r="F473" s="14" t="s">
        <v>608</v>
      </c>
    </row>
    <row r="474" spans="1:6">
      <c r="A474" s="15">
        <v>1993</v>
      </c>
      <c r="B474" s="14" t="s">
        <v>26</v>
      </c>
      <c r="C474" s="14" t="s">
        <v>6</v>
      </c>
      <c r="D474" s="14" t="s">
        <v>30</v>
      </c>
      <c r="E474" s="14" t="s">
        <v>96</v>
      </c>
      <c r="F474" s="14" t="s">
        <v>599</v>
      </c>
    </row>
    <row r="475" spans="1:6">
      <c r="A475" s="15">
        <v>1993</v>
      </c>
      <c r="B475" s="14" t="s">
        <v>26</v>
      </c>
      <c r="C475" s="14" t="s">
        <v>6</v>
      </c>
      <c r="D475" s="14" t="s">
        <v>30</v>
      </c>
      <c r="E475" s="14" t="s">
        <v>96</v>
      </c>
      <c r="F475" s="14" t="s">
        <v>609</v>
      </c>
    </row>
    <row r="476" spans="1:6">
      <c r="A476" s="15">
        <v>1993</v>
      </c>
      <c r="B476" s="14" t="s">
        <v>26</v>
      </c>
      <c r="C476" s="14" t="s">
        <v>6</v>
      </c>
      <c r="D476" s="14" t="s">
        <v>30</v>
      </c>
      <c r="E476" s="14" t="s">
        <v>96</v>
      </c>
      <c r="F476" s="14" t="s">
        <v>610</v>
      </c>
    </row>
    <row r="477" spans="1:6">
      <c r="A477" s="15">
        <v>1993</v>
      </c>
      <c r="B477" s="14" t="s">
        <v>26</v>
      </c>
      <c r="C477" s="14" t="s">
        <v>6</v>
      </c>
      <c r="D477" s="14" t="s">
        <v>30</v>
      </c>
      <c r="E477" s="14" t="s">
        <v>96</v>
      </c>
      <c r="F477" s="14" t="s">
        <v>611</v>
      </c>
    </row>
    <row r="478" spans="1:6">
      <c r="A478" s="15">
        <v>1991</v>
      </c>
      <c r="B478" s="14" t="s">
        <v>5</v>
      </c>
      <c r="C478" s="14" t="s">
        <v>6</v>
      </c>
      <c r="D478" s="14" t="s">
        <v>30</v>
      </c>
      <c r="E478" s="14" t="s">
        <v>41</v>
      </c>
      <c r="F478" s="14" t="s">
        <v>612</v>
      </c>
    </row>
    <row r="479" spans="1:6">
      <c r="A479" s="15">
        <v>1971</v>
      </c>
      <c r="B479" s="14" t="s">
        <v>26</v>
      </c>
      <c r="C479" s="14" t="s">
        <v>6</v>
      </c>
      <c r="D479" s="14" t="s">
        <v>30</v>
      </c>
      <c r="E479" s="14" t="s">
        <v>87</v>
      </c>
      <c r="F479" s="14" t="s">
        <v>613</v>
      </c>
    </row>
    <row r="480" spans="1:6">
      <c r="A480" s="15">
        <v>2004</v>
      </c>
      <c r="B480" s="14" t="s">
        <v>5</v>
      </c>
      <c r="C480" s="14" t="s">
        <v>6</v>
      </c>
      <c r="D480" s="14" t="s">
        <v>30</v>
      </c>
      <c r="E480" s="14" t="s">
        <v>53</v>
      </c>
      <c r="F480" s="14" t="s">
        <v>170</v>
      </c>
    </row>
    <row r="481" spans="1:6">
      <c r="A481" s="15">
        <v>2003</v>
      </c>
      <c r="B481" s="14" t="s">
        <v>5</v>
      </c>
      <c r="C481" s="14" t="s">
        <v>6</v>
      </c>
      <c r="D481" s="14" t="s">
        <v>30</v>
      </c>
      <c r="E481" s="14" t="s">
        <v>68</v>
      </c>
      <c r="F481" s="14" t="s">
        <v>614</v>
      </c>
    </row>
    <row r="482" spans="1:6">
      <c r="A482" s="15">
        <v>2003</v>
      </c>
      <c r="B482" s="14" t="s">
        <v>26</v>
      </c>
      <c r="C482" s="14" t="s">
        <v>6</v>
      </c>
      <c r="D482" s="14" t="s">
        <v>30</v>
      </c>
      <c r="E482" s="14" t="s">
        <v>31</v>
      </c>
      <c r="F482" s="14" t="s">
        <v>179</v>
      </c>
    </row>
    <row r="483" spans="1:6">
      <c r="A483" s="15">
        <v>2003</v>
      </c>
      <c r="B483" s="14" t="s">
        <v>26</v>
      </c>
      <c r="C483" s="14" t="s">
        <v>6</v>
      </c>
      <c r="D483" s="14" t="s">
        <v>30</v>
      </c>
      <c r="E483" s="14" t="s">
        <v>31</v>
      </c>
      <c r="F483" s="14" t="s">
        <v>615</v>
      </c>
    </row>
    <row r="484" spans="1:6">
      <c r="A484" s="15">
        <v>2001</v>
      </c>
      <c r="B484" s="14" t="s">
        <v>5</v>
      </c>
      <c r="C484" s="14" t="s">
        <v>6</v>
      </c>
      <c r="D484" s="14" t="s">
        <v>30</v>
      </c>
      <c r="E484" s="14" t="s">
        <v>72</v>
      </c>
      <c r="F484" s="14" t="s">
        <v>181</v>
      </c>
    </row>
    <row r="485" spans="1:6">
      <c r="A485" s="15">
        <v>2001</v>
      </c>
      <c r="B485" s="14" t="s">
        <v>5</v>
      </c>
      <c r="C485" s="14" t="s">
        <v>6</v>
      </c>
      <c r="D485" s="14" t="s">
        <v>30</v>
      </c>
      <c r="E485" s="14" t="s">
        <v>72</v>
      </c>
      <c r="F485" s="14" t="s">
        <v>182</v>
      </c>
    </row>
    <row r="486" spans="1:6">
      <c r="A486" s="15">
        <v>2001</v>
      </c>
      <c r="B486" s="14" t="s">
        <v>26</v>
      </c>
      <c r="C486" s="14" t="s">
        <v>6</v>
      </c>
      <c r="D486" s="14" t="s">
        <v>30</v>
      </c>
      <c r="E486" s="14" t="s">
        <v>46</v>
      </c>
      <c r="F486" s="14" t="s">
        <v>287</v>
      </c>
    </row>
    <row r="487" spans="1:6">
      <c r="A487" s="15">
        <v>2001</v>
      </c>
      <c r="B487" s="14" t="s">
        <v>26</v>
      </c>
      <c r="C487" s="14" t="s">
        <v>6</v>
      </c>
      <c r="D487" s="14" t="s">
        <v>30</v>
      </c>
      <c r="E487" s="14" t="s">
        <v>44</v>
      </c>
      <c r="F487" s="14" t="s">
        <v>183</v>
      </c>
    </row>
    <row r="488" spans="1:6">
      <c r="A488" s="15">
        <v>2001</v>
      </c>
      <c r="B488" s="14" t="s">
        <v>26</v>
      </c>
      <c r="C488" s="14" t="s">
        <v>6</v>
      </c>
      <c r="D488" s="14" t="s">
        <v>30</v>
      </c>
      <c r="E488" s="14" t="s">
        <v>44</v>
      </c>
      <c r="F488" s="14" t="s">
        <v>616</v>
      </c>
    </row>
    <row r="489" spans="1:6">
      <c r="A489" s="15">
        <v>2001</v>
      </c>
      <c r="B489" s="14" t="s">
        <v>26</v>
      </c>
      <c r="C489" s="14" t="s">
        <v>6</v>
      </c>
      <c r="D489" s="14" t="s">
        <v>30</v>
      </c>
      <c r="E489" s="14" t="s">
        <v>31</v>
      </c>
      <c r="F489" s="14" t="s">
        <v>617</v>
      </c>
    </row>
    <row r="490" spans="1:6">
      <c r="A490" s="15">
        <v>2000</v>
      </c>
      <c r="B490" s="14" t="s">
        <v>26</v>
      </c>
      <c r="C490" s="14" t="s">
        <v>6</v>
      </c>
      <c r="D490" s="14" t="s">
        <v>30</v>
      </c>
      <c r="E490" s="14" t="s">
        <v>31</v>
      </c>
      <c r="F490" s="14" t="s">
        <v>140</v>
      </c>
    </row>
    <row r="491" spans="1:6">
      <c r="A491" s="15">
        <v>1999</v>
      </c>
      <c r="B491" s="14" t="s">
        <v>5</v>
      </c>
      <c r="C491" s="14" t="s">
        <v>6</v>
      </c>
      <c r="D491" s="14" t="s">
        <v>30</v>
      </c>
      <c r="E491" s="14" t="s">
        <v>38</v>
      </c>
      <c r="F491" s="14" t="s">
        <v>618</v>
      </c>
    </row>
    <row r="492" spans="1:6">
      <c r="A492" s="15">
        <v>1999</v>
      </c>
      <c r="B492" s="14" t="s">
        <v>26</v>
      </c>
      <c r="C492" s="14" t="s">
        <v>6</v>
      </c>
      <c r="D492" s="14" t="s">
        <v>30</v>
      </c>
      <c r="E492" s="14" t="s">
        <v>33</v>
      </c>
      <c r="F492" s="14" t="s">
        <v>619</v>
      </c>
    </row>
    <row r="493" spans="1:6">
      <c r="A493" s="15">
        <v>1998</v>
      </c>
      <c r="B493" s="14" t="s">
        <v>26</v>
      </c>
      <c r="C493" s="14" t="s">
        <v>6</v>
      </c>
      <c r="D493" s="14" t="s">
        <v>30</v>
      </c>
      <c r="E493" s="14" t="s">
        <v>38</v>
      </c>
      <c r="F493" s="14" t="s">
        <v>620</v>
      </c>
    </row>
    <row r="494" spans="1:6">
      <c r="A494" s="15">
        <v>1998</v>
      </c>
      <c r="B494" s="14" t="s">
        <v>26</v>
      </c>
      <c r="C494" s="14" t="s">
        <v>6</v>
      </c>
      <c r="D494" s="14" t="s">
        <v>30</v>
      </c>
      <c r="E494" s="14" t="s">
        <v>39</v>
      </c>
      <c r="F494" s="14" t="s">
        <v>188</v>
      </c>
    </row>
    <row r="495" spans="1:6">
      <c r="A495" s="15">
        <v>1998</v>
      </c>
      <c r="B495" s="14" t="s">
        <v>26</v>
      </c>
      <c r="C495" s="14" t="s">
        <v>6</v>
      </c>
      <c r="D495" s="14" t="s">
        <v>30</v>
      </c>
      <c r="E495" s="14" t="s">
        <v>42</v>
      </c>
      <c r="F495" s="14" t="s">
        <v>189</v>
      </c>
    </row>
    <row r="496" spans="1:6">
      <c r="A496" s="15">
        <v>1998</v>
      </c>
      <c r="B496" s="14" t="s">
        <v>26</v>
      </c>
      <c r="C496" s="14" t="s">
        <v>6</v>
      </c>
      <c r="D496" s="14" t="s">
        <v>30</v>
      </c>
      <c r="E496" s="14" t="s">
        <v>42</v>
      </c>
      <c r="F496" s="14" t="s">
        <v>621</v>
      </c>
    </row>
    <row r="497" spans="1:6">
      <c r="A497" s="15">
        <v>1998</v>
      </c>
      <c r="B497" s="14" t="s">
        <v>26</v>
      </c>
      <c r="C497" s="14" t="s">
        <v>6</v>
      </c>
      <c r="D497" s="14" t="s">
        <v>30</v>
      </c>
      <c r="E497" s="14" t="s">
        <v>42</v>
      </c>
      <c r="F497" s="14" t="s">
        <v>622</v>
      </c>
    </row>
    <row r="498" spans="1:6">
      <c r="A498" s="15">
        <v>1998</v>
      </c>
      <c r="B498" s="14" t="s">
        <v>26</v>
      </c>
      <c r="C498" s="14" t="s">
        <v>6</v>
      </c>
      <c r="D498" s="14" t="s">
        <v>30</v>
      </c>
      <c r="E498" s="14" t="s">
        <v>42</v>
      </c>
      <c r="F498" s="14" t="s">
        <v>623</v>
      </c>
    </row>
    <row r="499" spans="1:6">
      <c r="A499" s="15">
        <v>1998</v>
      </c>
      <c r="B499" s="14" t="s">
        <v>26</v>
      </c>
      <c r="C499" s="14" t="s">
        <v>6</v>
      </c>
      <c r="D499" s="14" t="s">
        <v>30</v>
      </c>
      <c r="E499" s="14" t="s">
        <v>42</v>
      </c>
      <c r="F499" s="14" t="s">
        <v>624</v>
      </c>
    </row>
    <row r="500" spans="1:6">
      <c r="A500" s="15">
        <v>1997</v>
      </c>
      <c r="B500" s="14" t="s">
        <v>5</v>
      </c>
      <c r="C500" s="14" t="s">
        <v>6</v>
      </c>
      <c r="D500" s="14" t="s">
        <v>30</v>
      </c>
      <c r="E500" s="14" t="s">
        <v>44</v>
      </c>
      <c r="F500" s="14" t="s">
        <v>147</v>
      </c>
    </row>
    <row r="501" spans="1:6">
      <c r="A501" s="15">
        <v>1997</v>
      </c>
      <c r="B501" s="14" t="s">
        <v>5</v>
      </c>
      <c r="C501" s="14" t="s">
        <v>6</v>
      </c>
      <c r="D501" s="14" t="s">
        <v>30</v>
      </c>
      <c r="E501" s="14" t="s">
        <v>44</v>
      </c>
      <c r="F501" s="14" t="s">
        <v>625</v>
      </c>
    </row>
    <row r="502" spans="1:6">
      <c r="A502" s="15">
        <v>1997</v>
      </c>
      <c r="B502" s="14" t="s">
        <v>5</v>
      </c>
      <c r="C502" s="14" t="s">
        <v>6</v>
      </c>
      <c r="D502" s="14" t="s">
        <v>30</v>
      </c>
      <c r="E502" s="14" t="s">
        <v>44</v>
      </c>
      <c r="F502" s="14" t="s">
        <v>264</v>
      </c>
    </row>
    <row r="503" spans="1:6">
      <c r="A503" s="15">
        <v>1997</v>
      </c>
      <c r="B503" s="14" t="s">
        <v>26</v>
      </c>
      <c r="C503" s="14" t="s">
        <v>6</v>
      </c>
      <c r="D503" s="14" t="s">
        <v>30</v>
      </c>
      <c r="E503" s="14" t="s">
        <v>113</v>
      </c>
      <c r="F503" s="14" t="s">
        <v>626</v>
      </c>
    </row>
    <row r="504" spans="1:6">
      <c r="A504" s="15">
        <v>1996</v>
      </c>
      <c r="B504" s="14" t="s">
        <v>26</v>
      </c>
      <c r="C504" s="14" t="s">
        <v>6</v>
      </c>
      <c r="D504" s="14" t="s">
        <v>30</v>
      </c>
      <c r="E504" s="14" t="s">
        <v>97</v>
      </c>
      <c r="F504" s="14" t="s">
        <v>627</v>
      </c>
    </row>
    <row r="505" spans="1:6">
      <c r="A505" s="15">
        <v>1995</v>
      </c>
      <c r="B505" s="14" t="s">
        <v>26</v>
      </c>
      <c r="C505" s="14" t="s">
        <v>6</v>
      </c>
      <c r="D505" s="14" t="s">
        <v>30</v>
      </c>
      <c r="E505" s="14" t="s">
        <v>42</v>
      </c>
      <c r="F505" s="14" t="s">
        <v>628</v>
      </c>
    </row>
    <row r="506" spans="1:6">
      <c r="A506" s="15">
        <v>1995</v>
      </c>
      <c r="B506" s="14" t="s">
        <v>26</v>
      </c>
      <c r="C506" s="14" t="s">
        <v>6</v>
      </c>
      <c r="D506" s="14" t="s">
        <v>30</v>
      </c>
      <c r="E506" s="14" t="s">
        <v>74</v>
      </c>
      <c r="F506" s="14" t="s">
        <v>266</v>
      </c>
    </row>
    <row r="507" spans="1:6">
      <c r="A507" s="15">
        <v>1995</v>
      </c>
      <c r="B507" s="14" t="s">
        <v>26</v>
      </c>
      <c r="C507" s="14" t="s">
        <v>6</v>
      </c>
      <c r="D507" s="14" t="s">
        <v>30</v>
      </c>
      <c r="E507" s="14" t="s">
        <v>74</v>
      </c>
      <c r="F507" s="14" t="s">
        <v>629</v>
      </c>
    </row>
    <row r="508" spans="1:6">
      <c r="A508" s="15">
        <v>1995</v>
      </c>
      <c r="B508" s="14" t="s">
        <v>26</v>
      </c>
      <c r="C508" s="14" t="s">
        <v>6</v>
      </c>
      <c r="D508" s="14" t="s">
        <v>30</v>
      </c>
      <c r="E508" s="14" t="s">
        <v>83</v>
      </c>
      <c r="F508" s="14" t="s">
        <v>140</v>
      </c>
    </row>
    <row r="509" spans="1:6">
      <c r="A509" s="15">
        <v>1994</v>
      </c>
      <c r="B509" s="14" t="s">
        <v>26</v>
      </c>
      <c r="C509" s="14" t="s">
        <v>6</v>
      </c>
      <c r="D509" s="14" t="s">
        <v>30</v>
      </c>
      <c r="E509" s="14" t="s">
        <v>31</v>
      </c>
      <c r="F509" s="14" t="s">
        <v>176</v>
      </c>
    </row>
    <row r="510" spans="1:6">
      <c r="A510" s="15">
        <v>1992</v>
      </c>
      <c r="B510" s="14" t="s">
        <v>26</v>
      </c>
      <c r="C510" s="14" t="s">
        <v>6</v>
      </c>
      <c r="D510" s="14" t="s">
        <v>30</v>
      </c>
      <c r="E510" s="14" t="s">
        <v>54</v>
      </c>
      <c r="F510" s="14" t="s">
        <v>630</v>
      </c>
    </row>
    <row r="511" spans="1:6">
      <c r="A511" s="15">
        <v>1992</v>
      </c>
      <c r="B511" s="14" t="s">
        <v>26</v>
      </c>
      <c r="C511" s="14" t="s">
        <v>6</v>
      </c>
      <c r="D511" s="14" t="s">
        <v>30</v>
      </c>
      <c r="E511" s="14" t="s">
        <v>54</v>
      </c>
      <c r="F511" s="14" t="s">
        <v>631</v>
      </c>
    </row>
    <row r="512" spans="1:6">
      <c r="A512" s="15">
        <v>1990</v>
      </c>
      <c r="B512" s="14" t="s">
        <v>26</v>
      </c>
      <c r="C512" s="14" t="s">
        <v>6</v>
      </c>
      <c r="D512" s="14" t="s">
        <v>30</v>
      </c>
      <c r="E512" s="14" t="s">
        <v>50</v>
      </c>
      <c r="F512" s="14" t="s">
        <v>371</v>
      </c>
    </row>
    <row r="513" spans="1:6">
      <c r="A513" s="15">
        <v>1990</v>
      </c>
      <c r="B513" s="14" t="s">
        <v>26</v>
      </c>
      <c r="C513" s="14" t="s">
        <v>6</v>
      </c>
      <c r="D513" s="14" t="s">
        <v>30</v>
      </c>
      <c r="E513" s="14" t="s">
        <v>50</v>
      </c>
      <c r="F513" s="14" t="s">
        <v>372</v>
      </c>
    </row>
    <row r="514" spans="1:6">
      <c r="A514" s="15">
        <v>1990</v>
      </c>
      <c r="B514" s="14" t="s">
        <v>26</v>
      </c>
      <c r="C514" s="14" t="s">
        <v>6</v>
      </c>
      <c r="D514" s="14" t="s">
        <v>30</v>
      </c>
      <c r="E514" s="14" t="s">
        <v>50</v>
      </c>
      <c r="F514" s="14" t="s">
        <v>632</v>
      </c>
    </row>
    <row r="515" spans="1:6">
      <c r="A515" s="15">
        <v>1988</v>
      </c>
      <c r="B515" s="14" t="s">
        <v>26</v>
      </c>
      <c r="C515" s="14" t="s">
        <v>6</v>
      </c>
      <c r="D515" s="14" t="s">
        <v>30</v>
      </c>
      <c r="E515" s="14" t="s">
        <v>83</v>
      </c>
      <c r="F515" s="14" t="s">
        <v>633</v>
      </c>
    </row>
    <row r="516" spans="1:6">
      <c r="A516" s="15">
        <v>1987</v>
      </c>
      <c r="B516" s="14" t="s">
        <v>26</v>
      </c>
      <c r="C516" s="14" t="s">
        <v>6</v>
      </c>
      <c r="D516" s="14" t="s">
        <v>30</v>
      </c>
      <c r="E516" s="14" t="s">
        <v>80</v>
      </c>
      <c r="F516" s="14" t="s">
        <v>634</v>
      </c>
    </row>
    <row r="517" spans="1:6">
      <c r="A517" s="15">
        <v>1987</v>
      </c>
      <c r="B517" s="14" t="s">
        <v>26</v>
      </c>
      <c r="C517" s="14" t="s">
        <v>6</v>
      </c>
      <c r="D517" s="14" t="s">
        <v>30</v>
      </c>
      <c r="E517" s="14" t="s">
        <v>50</v>
      </c>
      <c r="F517" s="14" t="s">
        <v>635</v>
      </c>
    </row>
    <row r="518" spans="1:6">
      <c r="A518" s="15">
        <v>1986</v>
      </c>
      <c r="B518" s="14" t="s">
        <v>5</v>
      </c>
      <c r="C518" s="14" t="s">
        <v>6</v>
      </c>
      <c r="D518" s="14" t="s">
        <v>30</v>
      </c>
      <c r="E518" s="14" t="s">
        <v>42</v>
      </c>
      <c r="F518" s="14" t="s">
        <v>636</v>
      </c>
    </row>
    <row r="519" spans="1:6">
      <c r="A519" s="15">
        <v>1986</v>
      </c>
      <c r="B519" s="14" t="s">
        <v>5</v>
      </c>
      <c r="C519" s="14" t="s">
        <v>6</v>
      </c>
      <c r="D519" s="14" t="s">
        <v>30</v>
      </c>
      <c r="E519" s="14" t="s">
        <v>42</v>
      </c>
      <c r="F519" s="14" t="s">
        <v>637</v>
      </c>
    </row>
    <row r="520" spans="1:6">
      <c r="A520" s="15">
        <v>1986</v>
      </c>
      <c r="B520" s="14" t="s">
        <v>26</v>
      </c>
      <c r="C520" s="14" t="s">
        <v>6</v>
      </c>
      <c r="D520" s="14" t="s">
        <v>30</v>
      </c>
      <c r="E520" s="14" t="s">
        <v>45</v>
      </c>
      <c r="F520" s="14" t="s">
        <v>638</v>
      </c>
    </row>
    <row r="521" spans="1:6">
      <c r="A521" s="15">
        <v>1986</v>
      </c>
      <c r="B521" s="14" t="s">
        <v>26</v>
      </c>
      <c r="C521" s="14" t="s">
        <v>6</v>
      </c>
      <c r="D521" s="14" t="s">
        <v>30</v>
      </c>
      <c r="E521" s="14" t="s">
        <v>31</v>
      </c>
      <c r="F521" s="14" t="s">
        <v>639</v>
      </c>
    </row>
    <row r="522" spans="1:6">
      <c r="A522" s="15">
        <v>1986</v>
      </c>
      <c r="B522" s="14" t="s">
        <v>26</v>
      </c>
      <c r="C522" s="14" t="s">
        <v>6</v>
      </c>
      <c r="D522" s="14" t="s">
        <v>30</v>
      </c>
      <c r="E522" s="14" t="s">
        <v>31</v>
      </c>
      <c r="F522" s="14" t="s">
        <v>640</v>
      </c>
    </row>
    <row r="523" spans="1:6">
      <c r="A523" s="15">
        <v>1985</v>
      </c>
      <c r="B523" s="14" t="s">
        <v>5</v>
      </c>
      <c r="C523" s="14" t="s">
        <v>6</v>
      </c>
      <c r="D523" s="14" t="s">
        <v>30</v>
      </c>
      <c r="E523" s="14" t="s">
        <v>36</v>
      </c>
      <c r="F523" s="14" t="s">
        <v>201</v>
      </c>
    </row>
    <row r="524" spans="1:6">
      <c r="A524" s="15">
        <v>1985</v>
      </c>
      <c r="B524" s="14" t="s">
        <v>5</v>
      </c>
      <c r="C524" s="14" t="s">
        <v>6</v>
      </c>
      <c r="D524" s="14" t="s">
        <v>30</v>
      </c>
      <c r="E524" s="14" t="s">
        <v>36</v>
      </c>
      <c r="F524" s="14" t="s">
        <v>310</v>
      </c>
    </row>
    <row r="525" spans="1:6">
      <c r="A525" s="15">
        <v>1985</v>
      </c>
      <c r="B525" s="14" t="s">
        <v>26</v>
      </c>
      <c r="C525" s="14" t="s">
        <v>6</v>
      </c>
      <c r="D525" s="14" t="s">
        <v>30</v>
      </c>
      <c r="E525" s="14" t="s">
        <v>31</v>
      </c>
      <c r="F525" s="14" t="s">
        <v>641</v>
      </c>
    </row>
    <row r="526" spans="1:6">
      <c r="A526" s="15">
        <v>1985</v>
      </c>
      <c r="B526" s="14" t="s">
        <v>26</v>
      </c>
      <c r="C526" s="14" t="s">
        <v>6</v>
      </c>
      <c r="D526" s="14" t="s">
        <v>30</v>
      </c>
      <c r="E526" s="14" t="s">
        <v>41</v>
      </c>
      <c r="F526" s="14" t="s">
        <v>642</v>
      </c>
    </row>
    <row r="527" spans="1:6">
      <c r="A527" s="15">
        <v>1983</v>
      </c>
      <c r="B527" s="14" t="s">
        <v>5</v>
      </c>
      <c r="C527" s="14" t="s">
        <v>6</v>
      </c>
      <c r="D527" s="14" t="s">
        <v>30</v>
      </c>
      <c r="E527" s="14" t="s">
        <v>84</v>
      </c>
      <c r="F527" s="14" t="s">
        <v>643</v>
      </c>
    </row>
    <row r="528" spans="1:6">
      <c r="A528" s="15">
        <v>1983</v>
      </c>
      <c r="B528" s="14" t="s">
        <v>5</v>
      </c>
      <c r="C528" s="14" t="s">
        <v>6</v>
      </c>
      <c r="D528" s="14" t="s">
        <v>30</v>
      </c>
      <c r="E528" s="14" t="s">
        <v>84</v>
      </c>
      <c r="F528" s="14" t="s">
        <v>644</v>
      </c>
    </row>
    <row r="529" spans="1:6">
      <c r="A529" s="15">
        <v>1983</v>
      </c>
      <c r="B529" s="14" t="s">
        <v>5</v>
      </c>
      <c r="C529" s="14" t="s">
        <v>6</v>
      </c>
      <c r="D529" s="14" t="s">
        <v>30</v>
      </c>
      <c r="E529" s="14" t="s">
        <v>92</v>
      </c>
      <c r="F529" s="14" t="s">
        <v>208</v>
      </c>
    </row>
    <row r="530" spans="1:6">
      <c r="A530" s="15">
        <v>1983</v>
      </c>
      <c r="B530" s="14" t="s">
        <v>5</v>
      </c>
      <c r="C530" s="14" t="s">
        <v>6</v>
      </c>
      <c r="D530" s="14" t="s">
        <v>30</v>
      </c>
      <c r="E530" s="14" t="s">
        <v>92</v>
      </c>
      <c r="F530" s="14" t="s">
        <v>275</v>
      </c>
    </row>
    <row r="531" spans="1:6">
      <c r="A531" s="15">
        <v>1982</v>
      </c>
      <c r="B531" s="14" t="s">
        <v>5</v>
      </c>
      <c r="C531" s="14" t="s">
        <v>6</v>
      </c>
      <c r="D531" s="14" t="s">
        <v>30</v>
      </c>
      <c r="E531" s="14" t="s">
        <v>31</v>
      </c>
      <c r="F531" s="14" t="s">
        <v>158</v>
      </c>
    </row>
    <row r="532" spans="1:6">
      <c r="A532" s="15">
        <v>1982</v>
      </c>
      <c r="B532" s="14" t="s">
        <v>26</v>
      </c>
      <c r="C532" s="14" t="s">
        <v>6</v>
      </c>
      <c r="D532" s="14" t="s">
        <v>30</v>
      </c>
      <c r="E532" s="14" t="s">
        <v>75</v>
      </c>
      <c r="F532" s="14" t="s">
        <v>645</v>
      </c>
    </row>
    <row r="533" spans="1:6">
      <c r="A533" s="15">
        <v>1981</v>
      </c>
      <c r="B533" s="14" t="s">
        <v>5</v>
      </c>
      <c r="C533" s="14" t="s">
        <v>6</v>
      </c>
      <c r="D533" s="14" t="s">
        <v>30</v>
      </c>
      <c r="E533" s="14" t="s">
        <v>36</v>
      </c>
      <c r="F533" s="14" t="s">
        <v>646</v>
      </c>
    </row>
    <row r="534" spans="1:6">
      <c r="A534" s="15">
        <v>1981</v>
      </c>
      <c r="B534" s="14" t="s">
        <v>5</v>
      </c>
      <c r="C534" s="14" t="s">
        <v>6</v>
      </c>
      <c r="D534" s="14" t="s">
        <v>30</v>
      </c>
      <c r="E534" s="14" t="s">
        <v>92</v>
      </c>
      <c r="F534" s="14" t="s">
        <v>213</v>
      </c>
    </row>
    <row r="535" spans="1:6">
      <c r="A535" s="15">
        <v>1981</v>
      </c>
      <c r="B535" s="14" t="s">
        <v>5</v>
      </c>
      <c r="C535" s="14" t="s">
        <v>6</v>
      </c>
      <c r="D535" s="14" t="s">
        <v>30</v>
      </c>
      <c r="E535" s="14" t="s">
        <v>92</v>
      </c>
      <c r="F535" s="14" t="s">
        <v>647</v>
      </c>
    </row>
    <row r="536" spans="1:6">
      <c r="A536" s="15">
        <v>1981</v>
      </c>
      <c r="B536" s="14" t="s">
        <v>5</v>
      </c>
      <c r="C536" s="14" t="s">
        <v>6</v>
      </c>
      <c r="D536" s="14" t="s">
        <v>30</v>
      </c>
      <c r="E536" s="14" t="s">
        <v>92</v>
      </c>
      <c r="F536" s="14" t="s">
        <v>648</v>
      </c>
    </row>
    <row r="537" spans="1:6">
      <c r="A537" s="15">
        <v>1981</v>
      </c>
      <c r="B537" s="14" t="s">
        <v>26</v>
      </c>
      <c r="C537" s="14" t="s">
        <v>6</v>
      </c>
      <c r="D537" s="14" t="s">
        <v>30</v>
      </c>
      <c r="E537" s="14" t="s">
        <v>109</v>
      </c>
      <c r="F537" s="14" t="s">
        <v>649</v>
      </c>
    </row>
    <row r="538" spans="1:6">
      <c r="A538" s="15">
        <v>1981</v>
      </c>
      <c r="B538" s="14" t="s">
        <v>26</v>
      </c>
      <c r="C538" s="14" t="s">
        <v>6</v>
      </c>
      <c r="D538" s="14" t="s">
        <v>30</v>
      </c>
      <c r="E538" s="14" t="s">
        <v>109</v>
      </c>
      <c r="F538" s="14" t="s">
        <v>650</v>
      </c>
    </row>
    <row r="539" spans="1:6">
      <c r="A539" s="15">
        <v>1981</v>
      </c>
      <c r="B539" s="14" t="s">
        <v>26</v>
      </c>
      <c r="C539" s="14" t="s">
        <v>6</v>
      </c>
      <c r="D539" s="14" t="s">
        <v>30</v>
      </c>
      <c r="E539" s="14" t="s">
        <v>109</v>
      </c>
      <c r="F539" s="14" t="s">
        <v>651</v>
      </c>
    </row>
    <row r="540" spans="1:6">
      <c r="A540" s="15">
        <v>1980</v>
      </c>
      <c r="B540" s="14" t="s">
        <v>26</v>
      </c>
      <c r="C540" s="14" t="s">
        <v>6</v>
      </c>
      <c r="D540" s="14" t="s">
        <v>30</v>
      </c>
      <c r="E540" s="14" t="s">
        <v>84</v>
      </c>
      <c r="F540" s="14" t="s">
        <v>217</v>
      </c>
    </row>
    <row r="541" spans="1:6">
      <c r="A541" s="15">
        <v>1979</v>
      </c>
      <c r="B541" s="14" t="s">
        <v>5</v>
      </c>
      <c r="C541" s="14" t="s">
        <v>6</v>
      </c>
      <c r="D541" s="14" t="s">
        <v>30</v>
      </c>
      <c r="E541" s="14" t="s">
        <v>89</v>
      </c>
      <c r="F541" s="14" t="s">
        <v>641</v>
      </c>
    </row>
    <row r="542" spans="1:6">
      <c r="A542" s="15">
        <v>1978</v>
      </c>
      <c r="B542" s="14" t="s">
        <v>5</v>
      </c>
      <c r="C542" s="14" t="s">
        <v>6</v>
      </c>
      <c r="D542" s="14" t="s">
        <v>30</v>
      </c>
      <c r="E542" s="14" t="s">
        <v>29</v>
      </c>
      <c r="F542" s="14" t="s">
        <v>652</v>
      </c>
    </row>
    <row r="543" spans="1:6">
      <c r="A543" s="15">
        <v>1978</v>
      </c>
      <c r="B543" s="14" t="s">
        <v>26</v>
      </c>
      <c r="C543" s="14" t="s">
        <v>6</v>
      </c>
      <c r="D543" s="14" t="s">
        <v>30</v>
      </c>
      <c r="E543" s="14" t="s">
        <v>76</v>
      </c>
      <c r="F543" s="14" t="s">
        <v>653</v>
      </c>
    </row>
    <row r="544" spans="1:6">
      <c r="A544" s="15">
        <v>1978</v>
      </c>
      <c r="B544" s="14" t="s">
        <v>26</v>
      </c>
      <c r="C544" s="14" t="s">
        <v>6</v>
      </c>
      <c r="D544" s="14" t="s">
        <v>30</v>
      </c>
      <c r="E544" s="14" t="s">
        <v>76</v>
      </c>
      <c r="F544" s="14" t="s">
        <v>654</v>
      </c>
    </row>
    <row r="545" spans="1:6">
      <c r="A545" s="15">
        <v>1978</v>
      </c>
      <c r="B545" s="14" t="s">
        <v>26</v>
      </c>
      <c r="C545" s="14" t="s">
        <v>6</v>
      </c>
      <c r="D545" s="14" t="s">
        <v>30</v>
      </c>
      <c r="E545" s="14" t="s">
        <v>76</v>
      </c>
      <c r="F545" s="14" t="s">
        <v>655</v>
      </c>
    </row>
    <row r="546" spans="1:6">
      <c r="A546" s="15">
        <v>1977</v>
      </c>
      <c r="B546" s="14" t="s">
        <v>26</v>
      </c>
      <c r="C546" s="14" t="s">
        <v>6</v>
      </c>
      <c r="D546" s="14" t="s">
        <v>30</v>
      </c>
      <c r="E546" s="14" t="s">
        <v>117</v>
      </c>
      <c r="F546" s="14" t="s">
        <v>656</v>
      </c>
    </row>
    <row r="547" spans="1:6">
      <c r="A547" s="15">
        <v>1977</v>
      </c>
      <c r="B547" s="14" t="s">
        <v>26</v>
      </c>
      <c r="C547" s="14" t="s">
        <v>6</v>
      </c>
      <c r="D547" s="14" t="s">
        <v>30</v>
      </c>
      <c r="E547" s="14" t="s">
        <v>64</v>
      </c>
      <c r="F547" s="14" t="s">
        <v>657</v>
      </c>
    </row>
    <row r="548" spans="1:6">
      <c r="A548" s="15">
        <v>1977</v>
      </c>
      <c r="B548" s="14" t="s">
        <v>26</v>
      </c>
      <c r="C548" s="14" t="s">
        <v>6</v>
      </c>
      <c r="D548" s="14" t="s">
        <v>30</v>
      </c>
      <c r="E548" s="14" t="s">
        <v>4</v>
      </c>
      <c r="F548" s="14" t="s">
        <v>658</v>
      </c>
    </row>
    <row r="549" spans="1:6">
      <c r="A549" s="15">
        <v>1977</v>
      </c>
      <c r="B549" s="14" t="s">
        <v>26</v>
      </c>
      <c r="C549" s="14" t="s">
        <v>6</v>
      </c>
      <c r="D549" s="14" t="s">
        <v>30</v>
      </c>
      <c r="E549" s="14" t="s">
        <v>4</v>
      </c>
      <c r="F549" s="14" t="s">
        <v>659</v>
      </c>
    </row>
    <row r="550" spans="1:6">
      <c r="A550" s="15">
        <v>1976</v>
      </c>
      <c r="B550" s="14" t="s">
        <v>26</v>
      </c>
      <c r="C550" s="14" t="s">
        <v>6</v>
      </c>
      <c r="D550" s="14" t="s">
        <v>30</v>
      </c>
      <c r="E550" s="14" t="s">
        <v>124</v>
      </c>
      <c r="F550" s="14" t="s">
        <v>236</v>
      </c>
    </row>
    <row r="551" spans="1:6">
      <c r="A551" s="15">
        <v>1976</v>
      </c>
      <c r="B551" s="14" t="s">
        <v>26</v>
      </c>
      <c r="C551" s="14" t="s">
        <v>6</v>
      </c>
      <c r="D551" s="14" t="s">
        <v>30</v>
      </c>
      <c r="E551" s="14" t="s">
        <v>124</v>
      </c>
      <c r="F551" s="14" t="s">
        <v>660</v>
      </c>
    </row>
    <row r="552" spans="1:6">
      <c r="A552" s="15">
        <v>1976</v>
      </c>
      <c r="B552" s="14" t="s">
        <v>26</v>
      </c>
      <c r="C552" s="14" t="s">
        <v>6</v>
      </c>
      <c r="D552" s="14" t="s">
        <v>30</v>
      </c>
      <c r="E552" s="14" t="s">
        <v>124</v>
      </c>
      <c r="F552" s="14" t="s">
        <v>661</v>
      </c>
    </row>
    <row r="553" spans="1:6">
      <c r="A553" s="15">
        <v>1975</v>
      </c>
      <c r="B553" s="14" t="s">
        <v>5</v>
      </c>
      <c r="C553" s="14" t="s">
        <v>6</v>
      </c>
      <c r="D553" s="14" t="s">
        <v>30</v>
      </c>
      <c r="E553" s="14" t="s">
        <v>62</v>
      </c>
      <c r="F553" s="14" t="s">
        <v>210</v>
      </c>
    </row>
    <row r="554" spans="1:6">
      <c r="A554" s="15">
        <v>1975</v>
      </c>
      <c r="B554" s="14" t="s">
        <v>5</v>
      </c>
      <c r="C554" s="14" t="s">
        <v>6</v>
      </c>
      <c r="D554" s="14" t="s">
        <v>30</v>
      </c>
      <c r="E554" s="14" t="s">
        <v>62</v>
      </c>
      <c r="F554" s="14" t="s">
        <v>274</v>
      </c>
    </row>
    <row r="555" spans="1:6">
      <c r="A555" s="15">
        <v>1974</v>
      </c>
      <c r="B555" s="14" t="s">
        <v>26</v>
      </c>
      <c r="C555" s="14" t="s">
        <v>6</v>
      </c>
      <c r="D555" s="14" t="s">
        <v>30</v>
      </c>
      <c r="E555" s="14" t="s">
        <v>83</v>
      </c>
      <c r="F555" s="14" t="s">
        <v>662</v>
      </c>
    </row>
    <row r="556" spans="1:6">
      <c r="A556" s="15">
        <v>1974</v>
      </c>
      <c r="B556" s="14" t="s">
        <v>26</v>
      </c>
      <c r="C556" s="14" t="s">
        <v>6</v>
      </c>
      <c r="D556" s="14" t="s">
        <v>30</v>
      </c>
      <c r="E556" s="14" t="s">
        <v>83</v>
      </c>
      <c r="F556" s="14" t="s">
        <v>560</v>
      </c>
    </row>
    <row r="557" spans="1:6">
      <c r="A557" s="15">
        <v>1974</v>
      </c>
      <c r="B557" s="14" t="s">
        <v>26</v>
      </c>
      <c r="C557" s="14" t="s">
        <v>6</v>
      </c>
      <c r="D557" s="14" t="s">
        <v>30</v>
      </c>
      <c r="E557" s="14" t="s">
        <v>83</v>
      </c>
      <c r="F557" s="14" t="s">
        <v>528</v>
      </c>
    </row>
    <row r="558" spans="1:6">
      <c r="A558" s="15">
        <v>1974</v>
      </c>
      <c r="B558" s="14" t="s">
        <v>26</v>
      </c>
      <c r="C558" s="14" t="s">
        <v>6</v>
      </c>
      <c r="D558" s="14" t="s">
        <v>30</v>
      </c>
      <c r="E558" s="14" t="s">
        <v>83</v>
      </c>
      <c r="F558" s="14" t="s">
        <v>663</v>
      </c>
    </row>
    <row r="559" spans="1:6">
      <c r="A559" s="15">
        <v>1974</v>
      </c>
      <c r="B559" s="14" t="s">
        <v>26</v>
      </c>
      <c r="C559" s="14" t="s">
        <v>6</v>
      </c>
      <c r="D559" s="14" t="s">
        <v>30</v>
      </c>
      <c r="E559" s="14" t="s">
        <v>98</v>
      </c>
      <c r="F559" s="14" t="s">
        <v>140</v>
      </c>
    </row>
    <row r="560" spans="1:6">
      <c r="A560" s="15">
        <v>1973</v>
      </c>
      <c r="B560" s="14" t="s">
        <v>26</v>
      </c>
      <c r="C560" s="14" t="s">
        <v>6</v>
      </c>
      <c r="D560" s="14" t="s">
        <v>30</v>
      </c>
      <c r="E560" s="14" t="s">
        <v>46</v>
      </c>
      <c r="F560" s="14" t="s">
        <v>664</v>
      </c>
    </row>
    <row r="561" spans="1:6">
      <c r="A561" s="15">
        <v>1973</v>
      </c>
      <c r="B561" s="14" t="s">
        <v>26</v>
      </c>
      <c r="C561" s="14" t="s">
        <v>6</v>
      </c>
      <c r="D561" s="14" t="s">
        <v>30</v>
      </c>
      <c r="E561" s="14" t="s">
        <v>46</v>
      </c>
      <c r="F561" s="14" t="s">
        <v>507</v>
      </c>
    </row>
    <row r="562" spans="1:6">
      <c r="A562" s="15">
        <v>1973</v>
      </c>
      <c r="B562" s="14" t="s">
        <v>26</v>
      </c>
      <c r="C562" s="14" t="s">
        <v>6</v>
      </c>
      <c r="D562" s="14" t="s">
        <v>30</v>
      </c>
      <c r="E562" s="14" t="s">
        <v>83</v>
      </c>
      <c r="F562" s="14" t="s">
        <v>665</v>
      </c>
    </row>
    <row r="563" spans="1:6">
      <c r="A563" s="15">
        <v>1973</v>
      </c>
      <c r="B563" s="14" t="s">
        <v>26</v>
      </c>
      <c r="C563" s="14" t="s">
        <v>6</v>
      </c>
      <c r="D563" s="14" t="s">
        <v>30</v>
      </c>
      <c r="E563" s="14" t="s">
        <v>118</v>
      </c>
      <c r="F563" s="14" t="s">
        <v>666</v>
      </c>
    </row>
    <row r="564" spans="1:6">
      <c r="A564" s="15">
        <v>1973</v>
      </c>
      <c r="B564" s="14" t="s">
        <v>26</v>
      </c>
      <c r="C564" s="14" t="s">
        <v>6</v>
      </c>
      <c r="D564" s="14" t="s">
        <v>30</v>
      </c>
      <c r="E564" s="14" t="s">
        <v>118</v>
      </c>
      <c r="F564" s="14" t="s">
        <v>667</v>
      </c>
    </row>
    <row r="565" spans="1:6">
      <c r="A565" s="15">
        <v>1973</v>
      </c>
      <c r="B565" s="14" t="s">
        <v>26</v>
      </c>
      <c r="C565" s="14" t="s">
        <v>6</v>
      </c>
      <c r="D565" s="14" t="s">
        <v>30</v>
      </c>
      <c r="E565" s="14" t="s">
        <v>105</v>
      </c>
      <c r="F565" s="14" t="s">
        <v>668</v>
      </c>
    </row>
    <row r="566" spans="1:6">
      <c r="A566" s="15">
        <v>1973</v>
      </c>
      <c r="B566" s="14" t="s">
        <v>26</v>
      </c>
      <c r="C566" s="14" t="s">
        <v>6</v>
      </c>
      <c r="D566" s="14" t="s">
        <v>30</v>
      </c>
      <c r="E566" s="14" t="s">
        <v>105</v>
      </c>
      <c r="F566" s="14" t="s">
        <v>669</v>
      </c>
    </row>
    <row r="567" spans="1:6">
      <c r="A567" s="15">
        <v>1972</v>
      </c>
      <c r="B567" s="14" t="s">
        <v>5</v>
      </c>
      <c r="C567" s="14" t="s">
        <v>6</v>
      </c>
      <c r="D567" s="14" t="s">
        <v>30</v>
      </c>
      <c r="E567" s="14" t="s">
        <v>83</v>
      </c>
      <c r="F567" s="14" t="s">
        <v>252</v>
      </c>
    </row>
    <row r="568" spans="1:6">
      <c r="A568" s="15">
        <v>1972</v>
      </c>
      <c r="B568" s="14" t="s">
        <v>5</v>
      </c>
      <c r="C568" s="14" t="s">
        <v>6</v>
      </c>
      <c r="D568" s="14" t="s">
        <v>30</v>
      </c>
      <c r="E568" s="14" t="s">
        <v>78</v>
      </c>
      <c r="F568" s="14" t="s">
        <v>157</v>
      </c>
    </row>
    <row r="569" spans="1:6">
      <c r="A569" s="15">
        <v>1971</v>
      </c>
      <c r="B569" s="14" t="s">
        <v>5</v>
      </c>
      <c r="C569" s="14" t="s">
        <v>6</v>
      </c>
      <c r="D569" s="14" t="s">
        <v>30</v>
      </c>
      <c r="E569" s="14" t="s">
        <v>76</v>
      </c>
      <c r="F569" s="14" t="s">
        <v>670</v>
      </c>
    </row>
    <row r="570" spans="1:6">
      <c r="A570" s="15">
        <v>1971</v>
      </c>
      <c r="B570" s="14" t="s">
        <v>5</v>
      </c>
      <c r="C570" s="14" t="s">
        <v>6</v>
      </c>
      <c r="D570" s="14" t="s">
        <v>30</v>
      </c>
      <c r="E570" s="14" t="s">
        <v>112</v>
      </c>
      <c r="F570" s="14" t="s">
        <v>671</v>
      </c>
    </row>
    <row r="571" spans="1:6">
      <c r="A571" s="15">
        <v>1971</v>
      </c>
      <c r="B571" s="14" t="s">
        <v>5</v>
      </c>
      <c r="C571" s="14" t="s">
        <v>6</v>
      </c>
      <c r="D571" s="14" t="s">
        <v>30</v>
      </c>
      <c r="E571" s="14" t="s">
        <v>112</v>
      </c>
      <c r="F571" s="14" t="s">
        <v>430</v>
      </c>
    </row>
    <row r="572" spans="1:6">
      <c r="A572" s="15">
        <v>1971</v>
      </c>
      <c r="B572" s="14" t="s">
        <v>5</v>
      </c>
      <c r="C572" s="14" t="s">
        <v>6</v>
      </c>
      <c r="D572" s="14" t="s">
        <v>30</v>
      </c>
      <c r="E572" s="14" t="s">
        <v>112</v>
      </c>
      <c r="F572" s="14" t="s">
        <v>431</v>
      </c>
    </row>
    <row r="573" spans="1:6">
      <c r="A573" s="15">
        <v>1971</v>
      </c>
      <c r="B573" s="14" t="s">
        <v>5</v>
      </c>
      <c r="C573" s="14" t="s">
        <v>6</v>
      </c>
      <c r="D573" s="14" t="s">
        <v>30</v>
      </c>
      <c r="E573" s="14" t="s">
        <v>117</v>
      </c>
      <c r="F573" s="14" t="s">
        <v>672</v>
      </c>
    </row>
    <row r="574" spans="1:6">
      <c r="A574" s="15">
        <v>1971</v>
      </c>
      <c r="B574" s="14" t="s">
        <v>26</v>
      </c>
      <c r="C574" s="14" t="s">
        <v>6</v>
      </c>
      <c r="D574" s="14" t="s">
        <v>30</v>
      </c>
      <c r="E574" s="14" t="s">
        <v>108</v>
      </c>
      <c r="F574" s="14" t="s">
        <v>673</v>
      </c>
    </row>
    <row r="575" spans="1:6">
      <c r="A575" s="15">
        <v>1971</v>
      </c>
      <c r="B575" s="14" t="s">
        <v>26</v>
      </c>
      <c r="C575" s="14" t="s">
        <v>6</v>
      </c>
      <c r="D575" s="14" t="s">
        <v>30</v>
      </c>
      <c r="E575" s="14" t="s">
        <v>103</v>
      </c>
      <c r="F575" s="14" t="s">
        <v>674</v>
      </c>
    </row>
    <row r="576" spans="1:6">
      <c r="A576" s="15">
        <v>1971</v>
      </c>
      <c r="B576" s="14" t="s">
        <v>26</v>
      </c>
      <c r="C576" s="14" t="s">
        <v>6</v>
      </c>
      <c r="D576" s="14" t="s">
        <v>30</v>
      </c>
      <c r="E576" s="14" t="s">
        <v>103</v>
      </c>
      <c r="F576" s="14" t="s">
        <v>675</v>
      </c>
    </row>
    <row r="577" spans="1:6">
      <c r="A577" s="15">
        <v>1993</v>
      </c>
      <c r="B577" s="14" t="s">
        <v>26</v>
      </c>
      <c r="C577" s="14" t="s">
        <v>6</v>
      </c>
      <c r="D577" s="14" t="s">
        <v>30</v>
      </c>
      <c r="E577" s="14" t="s">
        <v>96</v>
      </c>
      <c r="F577" s="14" t="s">
        <v>676</v>
      </c>
    </row>
    <row r="578" spans="1:6">
      <c r="A578" s="15">
        <v>1993</v>
      </c>
      <c r="B578" s="14" t="s">
        <v>26</v>
      </c>
      <c r="C578" s="14" t="s">
        <v>6</v>
      </c>
      <c r="D578" s="14" t="s">
        <v>30</v>
      </c>
      <c r="E578" s="14" t="s">
        <v>96</v>
      </c>
      <c r="F578" s="14" t="s">
        <v>677</v>
      </c>
    </row>
    <row r="579" spans="1:6">
      <c r="A579" s="15">
        <v>1993</v>
      </c>
      <c r="B579" s="14" t="s">
        <v>26</v>
      </c>
      <c r="C579" s="14" t="s">
        <v>6</v>
      </c>
      <c r="D579" s="14" t="s">
        <v>30</v>
      </c>
      <c r="E579" s="14" t="s">
        <v>96</v>
      </c>
      <c r="F579" s="14" t="s">
        <v>678</v>
      </c>
    </row>
    <row r="580" spans="1:6">
      <c r="A580" s="15">
        <v>1993</v>
      </c>
      <c r="B580" s="14" t="s">
        <v>26</v>
      </c>
      <c r="C580" s="14" t="s">
        <v>6</v>
      </c>
      <c r="D580" s="14" t="s">
        <v>30</v>
      </c>
      <c r="E580" s="14" t="s">
        <v>96</v>
      </c>
      <c r="F580" s="14" t="s">
        <v>679</v>
      </c>
    </row>
    <row r="581" spans="1:6">
      <c r="A581" s="15">
        <v>1993</v>
      </c>
      <c r="B581" s="14" t="s">
        <v>26</v>
      </c>
      <c r="C581" s="14" t="s">
        <v>6</v>
      </c>
      <c r="D581" s="14" t="s">
        <v>30</v>
      </c>
      <c r="E581" s="14" t="s">
        <v>96</v>
      </c>
      <c r="F581" s="14" t="s">
        <v>291</v>
      </c>
    </row>
    <row r="582" spans="1:6">
      <c r="A582" s="15">
        <v>1993</v>
      </c>
      <c r="B582" s="14" t="s">
        <v>26</v>
      </c>
      <c r="C582" s="14" t="s">
        <v>6</v>
      </c>
      <c r="D582" s="14" t="s">
        <v>30</v>
      </c>
      <c r="E582" s="14" t="s">
        <v>96</v>
      </c>
      <c r="F582" s="14" t="s">
        <v>680</v>
      </c>
    </row>
    <row r="583" spans="1:6">
      <c r="A583" s="15">
        <v>1993</v>
      </c>
      <c r="B583" s="14" t="s">
        <v>26</v>
      </c>
      <c r="C583" s="14" t="s">
        <v>6</v>
      </c>
      <c r="D583" s="14" t="s">
        <v>30</v>
      </c>
      <c r="E583" s="14" t="s">
        <v>96</v>
      </c>
      <c r="F583" s="14" t="s">
        <v>681</v>
      </c>
    </row>
    <row r="584" spans="1:6">
      <c r="A584" s="15">
        <v>1993</v>
      </c>
      <c r="B584" s="14" t="s">
        <v>26</v>
      </c>
      <c r="C584" s="14" t="s">
        <v>6</v>
      </c>
      <c r="D584" s="14" t="s">
        <v>30</v>
      </c>
      <c r="E584" s="14" t="s">
        <v>96</v>
      </c>
      <c r="F584" s="14" t="s">
        <v>682</v>
      </c>
    </row>
    <row r="585" spans="1:6">
      <c r="A585" s="15">
        <v>1993</v>
      </c>
      <c r="B585" s="14" t="s">
        <v>26</v>
      </c>
      <c r="C585" s="14" t="s">
        <v>6</v>
      </c>
      <c r="D585" s="14" t="s">
        <v>30</v>
      </c>
      <c r="E585" s="14" t="s">
        <v>96</v>
      </c>
      <c r="F585" s="14" t="s">
        <v>683</v>
      </c>
    </row>
    <row r="586" spans="1:6">
      <c r="A586" s="15">
        <v>1993</v>
      </c>
      <c r="B586" s="14" t="s">
        <v>26</v>
      </c>
      <c r="C586" s="14" t="s">
        <v>6</v>
      </c>
      <c r="D586" s="14" t="s">
        <v>30</v>
      </c>
      <c r="E586" s="14" t="s">
        <v>96</v>
      </c>
      <c r="F586" s="14" t="s">
        <v>684</v>
      </c>
    </row>
    <row r="587" spans="1:6">
      <c r="A587" s="15">
        <v>2003</v>
      </c>
      <c r="B587" s="14" t="s">
        <v>5</v>
      </c>
      <c r="C587" s="14" t="s">
        <v>52</v>
      </c>
      <c r="D587" s="14" t="s">
        <v>43</v>
      </c>
      <c r="E587" s="14" t="s">
        <v>45</v>
      </c>
      <c r="F587" s="14" t="s">
        <v>271</v>
      </c>
    </row>
    <row r="588" spans="1:6">
      <c r="A588" s="15">
        <v>1988</v>
      </c>
      <c r="B588" s="14" t="s">
        <v>5</v>
      </c>
      <c r="C588" s="14" t="s">
        <v>52</v>
      </c>
      <c r="D588" s="14" t="s">
        <v>43</v>
      </c>
      <c r="E588" s="14" t="s">
        <v>75</v>
      </c>
      <c r="F588" s="14" t="s">
        <v>603</v>
      </c>
    </row>
    <row r="589" spans="1:6">
      <c r="A589" s="15">
        <v>1988</v>
      </c>
      <c r="B589" s="14" t="s">
        <v>5</v>
      </c>
      <c r="C589" s="14" t="s">
        <v>52</v>
      </c>
      <c r="D589" s="14" t="s">
        <v>43</v>
      </c>
      <c r="E589" s="14" t="s">
        <v>75</v>
      </c>
      <c r="F589" s="14" t="s">
        <v>685</v>
      </c>
    </row>
    <row r="590" spans="1:6">
      <c r="A590" s="15">
        <v>2004</v>
      </c>
      <c r="B590" s="14" t="s">
        <v>26</v>
      </c>
      <c r="C590" s="14" t="s">
        <v>52</v>
      </c>
      <c r="D590" s="14" t="s">
        <v>43</v>
      </c>
      <c r="E590" s="14" t="s">
        <v>57</v>
      </c>
      <c r="F590" s="14" t="s">
        <v>686</v>
      </c>
    </row>
    <row r="591" spans="1:6">
      <c r="A591" s="15">
        <v>2004</v>
      </c>
      <c r="B591" s="14" t="s">
        <v>26</v>
      </c>
      <c r="C591" s="14" t="s">
        <v>52</v>
      </c>
      <c r="D591" s="14" t="s">
        <v>43</v>
      </c>
      <c r="E591" s="14" t="s">
        <v>57</v>
      </c>
      <c r="F591" s="14" t="s">
        <v>156</v>
      </c>
    </row>
    <row r="592" spans="1:6">
      <c r="A592" s="15">
        <v>2004</v>
      </c>
      <c r="B592" s="14" t="s">
        <v>26</v>
      </c>
      <c r="C592" s="14" t="s">
        <v>52</v>
      </c>
      <c r="D592" s="14" t="s">
        <v>43</v>
      </c>
      <c r="E592" s="14" t="s">
        <v>57</v>
      </c>
      <c r="F592" s="14" t="s">
        <v>687</v>
      </c>
    </row>
    <row r="593" spans="1:6">
      <c r="A593" s="15">
        <v>2004</v>
      </c>
      <c r="B593" s="14" t="s">
        <v>26</v>
      </c>
      <c r="C593" s="14" t="s">
        <v>52</v>
      </c>
      <c r="D593" s="14" t="s">
        <v>43</v>
      </c>
      <c r="E593" s="14" t="s">
        <v>36</v>
      </c>
      <c r="F593" s="14" t="s">
        <v>688</v>
      </c>
    </row>
    <row r="594" spans="1:6">
      <c r="A594" s="15">
        <v>2003</v>
      </c>
      <c r="B594" s="14" t="s">
        <v>5</v>
      </c>
      <c r="C594" s="14" t="s">
        <v>52</v>
      </c>
      <c r="D594" s="14" t="s">
        <v>43</v>
      </c>
      <c r="E594" s="14" t="s">
        <v>65</v>
      </c>
      <c r="F594" s="14" t="s">
        <v>689</v>
      </c>
    </row>
    <row r="595" spans="1:6">
      <c r="A595" s="15">
        <v>2003</v>
      </c>
      <c r="B595" s="14" t="s">
        <v>5</v>
      </c>
      <c r="C595" s="14" t="s">
        <v>52</v>
      </c>
      <c r="D595" s="14" t="s">
        <v>43</v>
      </c>
      <c r="E595" s="14" t="s">
        <v>65</v>
      </c>
      <c r="F595" s="14" t="s">
        <v>690</v>
      </c>
    </row>
    <row r="596" spans="1:6">
      <c r="A596" s="15">
        <v>2003</v>
      </c>
      <c r="B596" s="14" t="s">
        <v>5</v>
      </c>
      <c r="C596" s="14" t="s">
        <v>52</v>
      </c>
      <c r="D596" s="14" t="s">
        <v>43</v>
      </c>
      <c r="E596" s="14" t="s">
        <v>36</v>
      </c>
      <c r="F596" s="14" t="s">
        <v>691</v>
      </c>
    </row>
    <row r="597" spans="1:6">
      <c r="A597" s="15">
        <v>2002</v>
      </c>
      <c r="B597" s="14" t="s">
        <v>5</v>
      </c>
      <c r="C597" s="14" t="s">
        <v>52</v>
      </c>
      <c r="D597" s="14" t="s">
        <v>43</v>
      </c>
      <c r="E597" s="14" t="s">
        <v>41</v>
      </c>
      <c r="F597" s="14" t="s">
        <v>692</v>
      </c>
    </row>
    <row r="598" spans="1:6">
      <c r="A598" s="15">
        <v>2002</v>
      </c>
      <c r="B598" s="14" t="s">
        <v>5</v>
      </c>
      <c r="C598" s="14" t="s">
        <v>52</v>
      </c>
      <c r="D598" s="14" t="s">
        <v>43</v>
      </c>
      <c r="E598" s="14" t="s">
        <v>41</v>
      </c>
      <c r="F598" s="14" t="s">
        <v>351</v>
      </c>
    </row>
    <row r="599" spans="1:6">
      <c r="A599" s="15">
        <v>2002</v>
      </c>
      <c r="B599" s="14" t="s">
        <v>26</v>
      </c>
      <c r="C599" s="14" t="s">
        <v>52</v>
      </c>
      <c r="D599" s="14" t="s">
        <v>43</v>
      </c>
      <c r="E599" s="14" t="s">
        <v>36</v>
      </c>
      <c r="F599" s="14" t="s">
        <v>432</v>
      </c>
    </row>
    <row r="600" spans="1:6">
      <c r="A600" s="15">
        <v>2002</v>
      </c>
      <c r="B600" s="14" t="s">
        <v>26</v>
      </c>
      <c r="C600" s="14" t="s">
        <v>52</v>
      </c>
      <c r="D600" s="14" t="s">
        <v>43</v>
      </c>
      <c r="E600" s="14" t="s">
        <v>36</v>
      </c>
      <c r="F600" s="14" t="s">
        <v>433</v>
      </c>
    </row>
    <row r="601" spans="1:6">
      <c r="A601" s="15">
        <v>2000</v>
      </c>
      <c r="B601" s="14" t="s">
        <v>5</v>
      </c>
      <c r="C601" s="14" t="s">
        <v>52</v>
      </c>
      <c r="D601" s="14" t="s">
        <v>43</v>
      </c>
      <c r="E601" s="14" t="s">
        <v>99</v>
      </c>
      <c r="F601" s="14" t="s">
        <v>693</v>
      </c>
    </row>
    <row r="602" spans="1:6">
      <c r="A602" s="15">
        <v>2000</v>
      </c>
      <c r="B602" s="14" t="s">
        <v>5</v>
      </c>
      <c r="C602" s="14" t="s">
        <v>52</v>
      </c>
      <c r="D602" s="14" t="s">
        <v>43</v>
      </c>
      <c r="E602" s="14" t="s">
        <v>41</v>
      </c>
      <c r="F602" s="14" t="s">
        <v>694</v>
      </c>
    </row>
    <row r="603" spans="1:6">
      <c r="A603" s="15">
        <v>1998</v>
      </c>
      <c r="B603" s="14" t="s">
        <v>5</v>
      </c>
      <c r="C603" s="14" t="s">
        <v>52</v>
      </c>
      <c r="D603" s="14" t="s">
        <v>43</v>
      </c>
      <c r="E603" s="14" t="s">
        <v>48</v>
      </c>
      <c r="F603" s="14" t="s">
        <v>695</v>
      </c>
    </row>
    <row r="604" spans="1:6">
      <c r="A604" s="15">
        <v>1998</v>
      </c>
      <c r="B604" s="14" t="s">
        <v>5</v>
      </c>
      <c r="C604" s="14" t="s">
        <v>52</v>
      </c>
      <c r="D604" s="14" t="s">
        <v>43</v>
      </c>
      <c r="E604" s="14" t="s">
        <v>29</v>
      </c>
      <c r="F604" s="14" t="s">
        <v>696</v>
      </c>
    </row>
    <row r="605" spans="1:6">
      <c r="A605" s="15">
        <v>1998</v>
      </c>
      <c r="B605" s="14" t="s">
        <v>5</v>
      </c>
      <c r="C605" s="14" t="s">
        <v>52</v>
      </c>
      <c r="D605" s="14" t="s">
        <v>43</v>
      </c>
      <c r="E605" s="14" t="s">
        <v>29</v>
      </c>
      <c r="F605" s="14" t="s">
        <v>697</v>
      </c>
    </row>
    <row r="606" spans="1:6">
      <c r="A606" s="15">
        <v>1998</v>
      </c>
      <c r="B606" s="14" t="s">
        <v>5</v>
      </c>
      <c r="C606" s="14" t="s">
        <v>52</v>
      </c>
      <c r="D606" s="14" t="s">
        <v>43</v>
      </c>
      <c r="E606" s="14" t="s">
        <v>29</v>
      </c>
      <c r="F606" s="14" t="s">
        <v>698</v>
      </c>
    </row>
    <row r="607" spans="1:6">
      <c r="A607" s="15">
        <v>1997</v>
      </c>
      <c r="B607" s="14" t="s">
        <v>5</v>
      </c>
      <c r="C607" s="14" t="s">
        <v>52</v>
      </c>
      <c r="D607" s="14" t="s">
        <v>43</v>
      </c>
      <c r="E607" s="14" t="s">
        <v>36</v>
      </c>
      <c r="F607" s="14" t="s">
        <v>699</v>
      </c>
    </row>
    <row r="608" spans="1:6">
      <c r="A608" s="15">
        <v>1997</v>
      </c>
      <c r="B608" s="14" t="s">
        <v>26</v>
      </c>
      <c r="C608" s="14" t="s">
        <v>52</v>
      </c>
      <c r="D608" s="14" t="s">
        <v>43</v>
      </c>
      <c r="E608" s="14" t="s">
        <v>41</v>
      </c>
      <c r="F608" s="14" t="s">
        <v>154</v>
      </c>
    </row>
    <row r="609" spans="1:6">
      <c r="A609" s="15">
        <v>1996</v>
      </c>
      <c r="B609" s="14" t="s">
        <v>26</v>
      </c>
      <c r="C609" s="14" t="s">
        <v>52</v>
      </c>
      <c r="D609" s="14" t="s">
        <v>43</v>
      </c>
      <c r="E609" s="14" t="s">
        <v>36</v>
      </c>
      <c r="F609" s="14" t="s">
        <v>691</v>
      </c>
    </row>
    <row r="610" spans="1:6">
      <c r="A610" s="15">
        <v>1994</v>
      </c>
      <c r="B610" s="14" t="s">
        <v>5</v>
      </c>
      <c r="C610" s="14" t="s">
        <v>52</v>
      </c>
      <c r="D610" s="14" t="s">
        <v>43</v>
      </c>
      <c r="E610" s="14" t="s">
        <v>29</v>
      </c>
      <c r="F610" s="14" t="s">
        <v>700</v>
      </c>
    </row>
    <row r="611" spans="1:6">
      <c r="A611" s="15">
        <v>1994</v>
      </c>
      <c r="B611" s="14" t="s">
        <v>26</v>
      </c>
      <c r="C611" s="14" t="s">
        <v>52</v>
      </c>
      <c r="D611" s="14" t="s">
        <v>43</v>
      </c>
      <c r="E611" s="14" t="s">
        <v>29</v>
      </c>
      <c r="F611" s="14" t="s">
        <v>274</v>
      </c>
    </row>
    <row r="612" spans="1:6">
      <c r="A612" s="15">
        <v>1993</v>
      </c>
      <c r="B612" s="14" t="s">
        <v>5</v>
      </c>
      <c r="C612" s="14" t="s">
        <v>52</v>
      </c>
      <c r="D612" s="14" t="s">
        <v>43</v>
      </c>
      <c r="E612" s="14" t="s">
        <v>41</v>
      </c>
      <c r="F612" s="14" t="s">
        <v>267</v>
      </c>
    </row>
    <row r="613" spans="1:6">
      <c r="A613" s="15">
        <v>1993</v>
      </c>
      <c r="B613" s="14" t="s">
        <v>5</v>
      </c>
      <c r="C613" s="14" t="s">
        <v>52</v>
      </c>
      <c r="D613" s="14" t="s">
        <v>43</v>
      </c>
      <c r="E613" s="14" t="s">
        <v>29</v>
      </c>
      <c r="F613" s="14" t="s">
        <v>193</v>
      </c>
    </row>
    <row r="614" spans="1:6">
      <c r="A614" s="15">
        <v>1993</v>
      </c>
      <c r="B614" s="14" t="s">
        <v>5</v>
      </c>
      <c r="C614" s="14" t="s">
        <v>52</v>
      </c>
      <c r="D614" s="14" t="s">
        <v>43</v>
      </c>
      <c r="E614" s="14" t="s">
        <v>29</v>
      </c>
      <c r="F614" s="14" t="s">
        <v>701</v>
      </c>
    </row>
    <row r="615" spans="1:6">
      <c r="A615" s="15">
        <v>1993</v>
      </c>
      <c r="B615" s="14" t="s">
        <v>26</v>
      </c>
      <c r="C615" s="14" t="s">
        <v>52</v>
      </c>
      <c r="D615" s="14" t="s">
        <v>43</v>
      </c>
      <c r="E615" s="14" t="s">
        <v>36</v>
      </c>
      <c r="F615" s="14" t="s">
        <v>166</v>
      </c>
    </row>
    <row r="616" spans="1:6">
      <c r="A616" s="15">
        <v>1992</v>
      </c>
      <c r="B616" s="14" t="s">
        <v>5</v>
      </c>
      <c r="C616" s="14" t="s">
        <v>52</v>
      </c>
      <c r="D616" s="14" t="s">
        <v>43</v>
      </c>
      <c r="E616" s="14" t="s">
        <v>93</v>
      </c>
      <c r="F616" s="14" t="s">
        <v>702</v>
      </c>
    </row>
    <row r="617" spans="1:6">
      <c r="A617" s="15">
        <v>1992</v>
      </c>
      <c r="B617" s="14" t="s">
        <v>5</v>
      </c>
      <c r="C617" s="14" t="s">
        <v>52</v>
      </c>
      <c r="D617" s="14" t="s">
        <v>43</v>
      </c>
      <c r="E617" s="14" t="s">
        <v>93</v>
      </c>
      <c r="F617" s="14" t="s">
        <v>703</v>
      </c>
    </row>
    <row r="618" spans="1:6">
      <c r="A618" s="15">
        <v>1992</v>
      </c>
      <c r="B618" s="14" t="s">
        <v>5</v>
      </c>
      <c r="C618" s="14" t="s">
        <v>52</v>
      </c>
      <c r="D618" s="14" t="s">
        <v>43</v>
      </c>
      <c r="E618" s="14" t="s">
        <v>29</v>
      </c>
      <c r="F618" s="14" t="s">
        <v>700</v>
      </c>
    </row>
    <row r="619" spans="1:6">
      <c r="A619" s="15">
        <v>1992</v>
      </c>
      <c r="B619" s="14" t="s">
        <v>5</v>
      </c>
      <c r="C619" s="14" t="s">
        <v>52</v>
      </c>
      <c r="D619" s="14" t="s">
        <v>43</v>
      </c>
      <c r="E619" s="14" t="s">
        <v>29</v>
      </c>
      <c r="F619" s="14" t="s">
        <v>346</v>
      </c>
    </row>
    <row r="620" spans="1:6">
      <c r="A620" s="15">
        <v>1991</v>
      </c>
      <c r="B620" s="14" t="s">
        <v>5</v>
      </c>
      <c r="C620" s="14" t="s">
        <v>52</v>
      </c>
      <c r="D620" s="14" t="s">
        <v>43</v>
      </c>
      <c r="E620" s="14" t="s">
        <v>83</v>
      </c>
      <c r="F620" s="14" t="s">
        <v>704</v>
      </c>
    </row>
    <row r="621" spans="1:6">
      <c r="A621" s="15">
        <v>1990</v>
      </c>
      <c r="B621" s="14" t="s">
        <v>5</v>
      </c>
      <c r="C621" s="14" t="s">
        <v>52</v>
      </c>
      <c r="D621" s="14" t="s">
        <v>43</v>
      </c>
      <c r="E621" s="14" t="s">
        <v>84</v>
      </c>
      <c r="F621" s="14" t="s">
        <v>705</v>
      </c>
    </row>
    <row r="622" spans="1:6">
      <c r="A622" s="15">
        <v>1990</v>
      </c>
      <c r="B622" s="14" t="s">
        <v>26</v>
      </c>
      <c r="C622" s="14" t="s">
        <v>52</v>
      </c>
      <c r="D622" s="14" t="s">
        <v>43</v>
      </c>
      <c r="E622" s="14" t="s">
        <v>36</v>
      </c>
      <c r="F622" s="14" t="s">
        <v>372</v>
      </c>
    </row>
    <row r="623" spans="1:6">
      <c r="A623" s="15">
        <v>1990</v>
      </c>
      <c r="B623" s="14" t="s">
        <v>26</v>
      </c>
      <c r="C623" s="14" t="s">
        <v>52</v>
      </c>
      <c r="D623" s="14" t="s">
        <v>43</v>
      </c>
      <c r="E623" s="14" t="s">
        <v>36</v>
      </c>
      <c r="F623" s="14" t="s">
        <v>199</v>
      </c>
    </row>
    <row r="624" spans="1:6">
      <c r="A624" s="15">
        <v>1990</v>
      </c>
      <c r="B624" s="14" t="s">
        <v>26</v>
      </c>
      <c r="C624" s="14" t="s">
        <v>52</v>
      </c>
      <c r="D624" s="14" t="s">
        <v>43</v>
      </c>
      <c r="E624" s="14" t="s">
        <v>29</v>
      </c>
      <c r="F624" s="14" t="s">
        <v>706</v>
      </c>
    </row>
    <row r="625" spans="1:6">
      <c r="A625" s="15">
        <v>1989</v>
      </c>
      <c r="B625" s="14" t="s">
        <v>5</v>
      </c>
      <c r="C625" s="14" t="s">
        <v>52</v>
      </c>
      <c r="D625" s="14" t="s">
        <v>43</v>
      </c>
      <c r="E625" s="14" t="s">
        <v>61</v>
      </c>
      <c r="F625" s="14" t="s">
        <v>170</v>
      </c>
    </row>
    <row r="626" spans="1:6">
      <c r="A626" s="15">
        <v>1989</v>
      </c>
      <c r="B626" s="14" t="s">
        <v>5</v>
      </c>
      <c r="C626" s="14" t="s">
        <v>52</v>
      </c>
      <c r="D626" s="14" t="s">
        <v>43</v>
      </c>
      <c r="E626" s="14" t="s">
        <v>61</v>
      </c>
      <c r="F626" s="14" t="s">
        <v>707</v>
      </c>
    </row>
    <row r="627" spans="1:6">
      <c r="A627" s="15">
        <v>1989</v>
      </c>
      <c r="B627" s="14" t="s">
        <v>5</v>
      </c>
      <c r="C627" s="14" t="s">
        <v>52</v>
      </c>
      <c r="D627" s="14" t="s">
        <v>43</v>
      </c>
      <c r="E627" s="14" t="s">
        <v>36</v>
      </c>
      <c r="F627" s="14" t="s">
        <v>170</v>
      </c>
    </row>
    <row r="628" spans="1:6">
      <c r="A628" s="15">
        <v>1989</v>
      </c>
      <c r="B628" s="14" t="s">
        <v>5</v>
      </c>
      <c r="C628" s="14" t="s">
        <v>52</v>
      </c>
      <c r="D628" s="14" t="s">
        <v>43</v>
      </c>
      <c r="E628" s="14" t="s">
        <v>36</v>
      </c>
      <c r="F628" s="14" t="s">
        <v>396</v>
      </c>
    </row>
    <row r="629" spans="1:6">
      <c r="A629" s="15">
        <v>1989</v>
      </c>
      <c r="B629" s="14" t="s">
        <v>26</v>
      </c>
      <c r="C629" s="14" t="s">
        <v>52</v>
      </c>
      <c r="D629" s="14" t="s">
        <v>43</v>
      </c>
      <c r="E629" s="14" t="s">
        <v>36</v>
      </c>
      <c r="F629" s="14" t="s">
        <v>708</v>
      </c>
    </row>
    <row r="630" spans="1:6">
      <c r="A630" s="15">
        <v>1988</v>
      </c>
      <c r="B630" s="14" t="s">
        <v>5</v>
      </c>
      <c r="C630" s="14" t="s">
        <v>52</v>
      </c>
      <c r="D630" s="14" t="s">
        <v>43</v>
      </c>
      <c r="E630" s="14" t="s">
        <v>36</v>
      </c>
      <c r="F630" s="14" t="s">
        <v>434</v>
      </c>
    </row>
    <row r="631" spans="1:6">
      <c r="A631" s="15">
        <v>1988</v>
      </c>
      <c r="B631" s="14" t="s">
        <v>26</v>
      </c>
      <c r="C631" s="14" t="s">
        <v>52</v>
      </c>
      <c r="D631" s="14" t="s">
        <v>43</v>
      </c>
      <c r="E631" s="14" t="s">
        <v>36</v>
      </c>
      <c r="F631" s="14" t="s">
        <v>709</v>
      </c>
    </row>
    <row r="632" spans="1:6">
      <c r="A632" s="15">
        <v>1987</v>
      </c>
      <c r="B632" s="14" t="s">
        <v>26</v>
      </c>
      <c r="C632" s="14" t="s">
        <v>52</v>
      </c>
      <c r="D632" s="14" t="s">
        <v>43</v>
      </c>
      <c r="E632" s="14" t="s">
        <v>114</v>
      </c>
      <c r="F632" s="14" t="s">
        <v>583</v>
      </c>
    </row>
    <row r="633" spans="1:6">
      <c r="A633" s="15">
        <v>1987</v>
      </c>
      <c r="B633" s="14" t="s">
        <v>26</v>
      </c>
      <c r="C633" s="14" t="s">
        <v>52</v>
      </c>
      <c r="D633" s="14" t="s">
        <v>43</v>
      </c>
      <c r="E633" s="14" t="s">
        <v>4</v>
      </c>
      <c r="F633" s="14" t="s">
        <v>693</v>
      </c>
    </row>
    <row r="634" spans="1:6">
      <c r="A634" s="15">
        <v>1985</v>
      </c>
      <c r="B634" s="14" t="s">
        <v>5</v>
      </c>
      <c r="C634" s="14" t="s">
        <v>52</v>
      </c>
      <c r="D634" s="14" t="s">
        <v>43</v>
      </c>
      <c r="E634" s="14" t="s">
        <v>58</v>
      </c>
      <c r="F634" s="14" t="s">
        <v>694</v>
      </c>
    </row>
    <row r="635" spans="1:6">
      <c r="A635" s="15">
        <v>1981</v>
      </c>
      <c r="B635" s="14" t="s">
        <v>26</v>
      </c>
      <c r="C635" s="14" t="s">
        <v>52</v>
      </c>
      <c r="D635" s="14" t="s">
        <v>43</v>
      </c>
      <c r="E635" s="14" t="s">
        <v>66</v>
      </c>
      <c r="F635" s="14" t="s">
        <v>160</v>
      </c>
    </row>
    <row r="636" spans="1:6">
      <c r="A636" s="15">
        <v>1981</v>
      </c>
      <c r="B636" s="14" t="s">
        <v>26</v>
      </c>
      <c r="C636" s="14" t="s">
        <v>52</v>
      </c>
      <c r="D636" s="14" t="s">
        <v>43</v>
      </c>
      <c r="E636" s="14" t="s">
        <v>66</v>
      </c>
      <c r="F636" s="14" t="s">
        <v>214</v>
      </c>
    </row>
    <row r="637" spans="1:6">
      <c r="A637" s="15">
        <v>1981</v>
      </c>
      <c r="B637" s="14" t="s">
        <v>26</v>
      </c>
      <c r="C637" s="14" t="s">
        <v>52</v>
      </c>
      <c r="D637" s="14" t="s">
        <v>43</v>
      </c>
      <c r="E637" s="14" t="s">
        <v>66</v>
      </c>
      <c r="F637" s="14" t="s">
        <v>710</v>
      </c>
    </row>
    <row r="638" spans="1:6">
      <c r="A638" s="15">
        <v>1981</v>
      </c>
      <c r="B638" s="14" t="s">
        <v>26</v>
      </c>
      <c r="C638" s="14" t="s">
        <v>52</v>
      </c>
      <c r="D638" s="14" t="s">
        <v>43</v>
      </c>
      <c r="E638" s="14" t="s">
        <v>83</v>
      </c>
      <c r="F638" s="14" t="s">
        <v>711</v>
      </c>
    </row>
    <row r="639" spans="1:6">
      <c r="A639" s="15">
        <v>1980</v>
      </c>
      <c r="B639" s="14" t="s">
        <v>26</v>
      </c>
      <c r="C639" s="14" t="s">
        <v>52</v>
      </c>
      <c r="D639" s="14" t="s">
        <v>43</v>
      </c>
      <c r="E639" s="14" t="s">
        <v>42</v>
      </c>
      <c r="F639" s="14" t="s">
        <v>148</v>
      </c>
    </row>
    <row r="640" spans="1:6">
      <c r="A640" s="15">
        <v>1979</v>
      </c>
      <c r="B640" s="14" t="s">
        <v>5</v>
      </c>
      <c r="C640" s="14" t="s">
        <v>52</v>
      </c>
      <c r="D640" s="14" t="s">
        <v>43</v>
      </c>
      <c r="E640" s="14" t="s">
        <v>119</v>
      </c>
      <c r="F640" s="14" t="s">
        <v>219</v>
      </c>
    </row>
    <row r="641" spans="1:6">
      <c r="A641" s="15">
        <v>1979</v>
      </c>
      <c r="B641" s="14" t="s">
        <v>5</v>
      </c>
      <c r="C641" s="14" t="s">
        <v>52</v>
      </c>
      <c r="D641" s="14" t="s">
        <v>43</v>
      </c>
      <c r="E641" s="14" t="s">
        <v>119</v>
      </c>
      <c r="F641" s="14" t="s">
        <v>712</v>
      </c>
    </row>
    <row r="642" spans="1:6">
      <c r="A642" s="15">
        <v>1979</v>
      </c>
      <c r="B642" s="14" t="s">
        <v>5</v>
      </c>
      <c r="C642" s="14" t="s">
        <v>52</v>
      </c>
      <c r="D642" s="14" t="s">
        <v>43</v>
      </c>
      <c r="E642" s="14" t="s">
        <v>119</v>
      </c>
      <c r="F642" s="14" t="s">
        <v>399</v>
      </c>
    </row>
    <row r="643" spans="1:6">
      <c r="A643" s="15">
        <v>1979</v>
      </c>
      <c r="B643" s="14" t="s">
        <v>5</v>
      </c>
      <c r="C643" s="14" t="s">
        <v>52</v>
      </c>
      <c r="D643" s="14" t="s">
        <v>43</v>
      </c>
      <c r="E643" s="14" t="s">
        <v>119</v>
      </c>
      <c r="F643" s="14" t="s">
        <v>713</v>
      </c>
    </row>
    <row r="644" spans="1:6">
      <c r="A644" s="15">
        <v>1978</v>
      </c>
      <c r="B644" s="14" t="s">
        <v>5</v>
      </c>
      <c r="C644" s="14" t="s">
        <v>52</v>
      </c>
      <c r="D644" s="14" t="s">
        <v>43</v>
      </c>
      <c r="E644" s="14" t="s">
        <v>90</v>
      </c>
      <c r="F644" s="14" t="s">
        <v>714</v>
      </c>
    </row>
    <row r="645" spans="1:6">
      <c r="A645" s="15">
        <v>1977</v>
      </c>
      <c r="B645" s="14" t="s">
        <v>5</v>
      </c>
      <c r="C645" s="14" t="s">
        <v>52</v>
      </c>
      <c r="D645" s="14" t="s">
        <v>43</v>
      </c>
      <c r="E645" s="14" t="s">
        <v>98</v>
      </c>
      <c r="F645" s="14" t="s">
        <v>267</v>
      </c>
    </row>
    <row r="646" spans="1:6">
      <c r="A646" s="15">
        <v>1977</v>
      </c>
      <c r="B646" s="14" t="s">
        <v>5</v>
      </c>
      <c r="C646" s="14" t="s">
        <v>52</v>
      </c>
      <c r="D646" s="14" t="s">
        <v>43</v>
      </c>
      <c r="E646" s="14" t="s">
        <v>98</v>
      </c>
      <c r="F646" s="14" t="s">
        <v>715</v>
      </c>
    </row>
    <row r="647" spans="1:6">
      <c r="A647" s="15">
        <v>1977</v>
      </c>
      <c r="B647" s="14" t="s">
        <v>5</v>
      </c>
      <c r="C647" s="14" t="s">
        <v>52</v>
      </c>
      <c r="D647" s="14" t="s">
        <v>43</v>
      </c>
      <c r="E647" s="14" t="s">
        <v>98</v>
      </c>
      <c r="F647" s="14" t="s">
        <v>716</v>
      </c>
    </row>
    <row r="648" spans="1:6">
      <c r="A648" s="15">
        <v>1977</v>
      </c>
      <c r="B648" s="14" t="s">
        <v>26</v>
      </c>
      <c r="C648" s="14" t="s">
        <v>52</v>
      </c>
      <c r="D648" s="14" t="s">
        <v>43</v>
      </c>
      <c r="E648" s="14" t="s">
        <v>90</v>
      </c>
      <c r="F648" s="14" t="s">
        <v>231</v>
      </c>
    </row>
    <row r="649" spans="1:6">
      <c r="A649" s="15">
        <v>1976</v>
      </c>
      <c r="B649" s="14" t="s">
        <v>26</v>
      </c>
      <c r="C649" s="14" t="s">
        <v>52</v>
      </c>
      <c r="D649" s="14" t="s">
        <v>43</v>
      </c>
      <c r="E649" s="14" t="s">
        <v>119</v>
      </c>
      <c r="F649" s="14" t="s">
        <v>138</v>
      </c>
    </row>
    <row r="650" spans="1:6">
      <c r="A650" s="15">
        <v>1976</v>
      </c>
      <c r="B650" s="14" t="s">
        <v>26</v>
      </c>
      <c r="C650" s="14" t="s">
        <v>52</v>
      </c>
      <c r="D650" s="14" t="s">
        <v>43</v>
      </c>
      <c r="E650" s="14" t="s">
        <v>119</v>
      </c>
      <c r="F650" s="14" t="s">
        <v>717</v>
      </c>
    </row>
    <row r="651" spans="1:6">
      <c r="A651" s="15">
        <v>1975</v>
      </c>
      <c r="B651" s="14" t="s">
        <v>5</v>
      </c>
      <c r="C651" s="14" t="s">
        <v>52</v>
      </c>
      <c r="D651" s="14" t="s">
        <v>43</v>
      </c>
      <c r="E651" s="14" t="s">
        <v>90</v>
      </c>
      <c r="F651" s="14" t="s">
        <v>718</v>
      </c>
    </row>
    <row r="652" spans="1:6">
      <c r="A652" s="15">
        <v>1973</v>
      </c>
      <c r="B652" s="14" t="s">
        <v>5</v>
      </c>
      <c r="C652" s="14" t="s">
        <v>52</v>
      </c>
      <c r="D652" s="14" t="s">
        <v>43</v>
      </c>
      <c r="E652" s="14" t="s">
        <v>119</v>
      </c>
      <c r="F652" s="14" t="s">
        <v>138</v>
      </c>
    </row>
    <row r="653" spans="1:6">
      <c r="A653" s="15">
        <v>1973</v>
      </c>
      <c r="B653" s="14" t="s">
        <v>26</v>
      </c>
      <c r="C653" s="14" t="s">
        <v>52</v>
      </c>
      <c r="D653" s="14" t="s">
        <v>43</v>
      </c>
      <c r="E653" s="14" t="s">
        <v>95</v>
      </c>
      <c r="F653" s="14" t="s">
        <v>250</v>
      </c>
    </row>
    <row r="654" spans="1:6">
      <c r="A654" s="15">
        <v>1973</v>
      </c>
      <c r="B654" s="14" t="s">
        <v>26</v>
      </c>
      <c r="C654" s="14" t="s">
        <v>52</v>
      </c>
      <c r="D654" s="14" t="s">
        <v>43</v>
      </c>
      <c r="E654" s="14" t="s">
        <v>95</v>
      </c>
      <c r="F654" s="14" t="s">
        <v>719</v>
      </c>
    </row>
    <row r="655" spans="1:6">
      <c r="A655" s="15">
        <v>1973</v>
      </c>
      <c r="B655" s="14" t="s">
        <v>26</v>
      </c>
      <c r="C655" s="14" t="s">
        <v>52</v>
      </c>
      <c r="D655" s="14" t="s">
        <v>43</v>
      </c>
      <c r="E655" s="14" t="s">
        <v>95</v>
      </c>
      <c r="F655" s="14" t="s">
        <v>720</v>
      </c>
    </row>
    <row r="656" spans="1:6">
      <c r="A656" s="15">
        <v>1972</v>
      </c>
      <c r="B656" s="14" t="s">
        <v>5</v>
      </c>
      <c r="C656" s="14" t="s">
        <v>52</v>
      </c>
      <c r="D656" s="14" t="s">
        <v>43</v>
      </c>
      <c r="E656" s="14" t="s">
        <v>79</v>
      </c>
      <c r="F656" s="14" t="s">
        <v>253</v>
      </c>
    </row>
    <row r="657" spans="1:6">
      <c r="A657" s="15">
        <v>1972</v>
      </c>
      <c r="B657" s="14" t="s">
        <v>5</v>
      </c>
      <c r="C657" s="14" t="s">
        <v>52</v>
      </c>
      <c r="D657" s="14" t="s">
        <v>43</v>
      </c>
      <c r="E657" s="14" t="s">
        <v>79</v>
      </c>
      <c r="F657" s="14" t="s">
        <v>254</v>
      </c>
    </row>
    <row r="658" spans="1:6">
      <c r="A658" s="15">
        <v>1972</v>
      </c>
      <c r="B658" s="14" t="s">
        <v>5</v>
      </c>
      <c r="C658" s="14" t="s">
        <v>52</v>
      </c>
      <c r="D658" s="14" t="s">
        <v>43</v>
      </c>
      <c r="E658" s="14" t="s">
        <v>79</v>
      </c>
      <c r="F658" s="14" t="s">
        <v>721</v>
      </c>
    </row>
    <row r="659" spans="1:6">
      <c r="A659" s="15">
        <v>1972</v>
      </c>
      <c r="B659" s="14" t="s">
        <v>5</v>
      </c>
      <c r="C659" s="14" t="s">
        <v>52</v>
      </c>
      <c r="D659" s="14" t="s">
        <v>43</v>
      </c>
      <c r="E659" s="14" t="s">
        <v>119</v>
      </c>
      <c r="F659" s="14" t="s">
        <v>722</v>
      </c>
    </row>
    <row r="660" spans="1:6">
      <c r="A660" s="15">
        <v>1971</v>
      </c>
      <c r="B660" s="14" t="s">
        <v>26</v>
      </c>
      <c r="C660" s="14" t="s">
        <v>52</v>
      </c>
      <c r="D660" s="14" t="s">
        <v>43</v>
      </c>
      <c r="E660" s="14" t="s">
        <v>95</v>
      </c>
      <c r="F660" s="14" t="s">
        <v>261</v>
      </c>
    </row>
    <row r="661" spans="1:6">
      <c r="A661" s="15">
        <v>1971</v>
      </c>
      <c r="B661" s="14" t="s">
        <v>26</v>
      </c>
      <c r="C661" s="14" t="s">
        <v>52</v>
      </c>
      <c r="D661" s="14" t="s">
        <v>43</v>
      </c>
      <c r="E661" s="14" t="s">
        <v>95</v>
      </c>
      <c r="F661" s="14" t="s">
        <v>723</v>
      </c>
    </row>
    <row r="662" spans="1:6">
      <c r="A662" s="15">
        <v>1976</v>
      </c>
      <c r="B662" s="14" t="s">
        <v>26</v>
      </c>
      <c r="C662" s="14" t="s">
        <v>52</v>
      </c>
      <c r="D662" s="14" t="s">
        <v>43</v>
      </c>
      <c r="E662" s="14" t="s">
        <v>104</v>
      </c>
      <c r="F662" s="14" t="s">
        <v>724</v>
      </c>
    </row>
    <row r="663" spans="1:6">
      <c r="A663" s="15">
        <v>1982</v>
      </c>
      <c r="B663" s="14" t="s">
        <v>5</v>
      </c>
      <c r="C663" s="14" t="s">
        <v>52</v>
      </c>
      <c r="D663" s="14" t="s">
        <v>135</v>
      </c>
      <c r="E663" s="14" t="s">
        <v>66</v>
      </c>
      <c r="F663" s="14" t="s">
        <v>211</v>
      </c>
    </row>
    <row r="664" spans="1:6">
      <c r="A664" s="15">
        <v>1982</v>
      </c>
      <c r="B664" s="14" t="s">
        <v>5</v>
      </c>
      <c r="C664" s="14" t="s">
        <v>52</v>
      </c>
      <c r="D664" s="14" t="s">
        <v>135</v>
      </c>
      <c r="E664" s="14" t="s">
        <v>66</v>
      </c>
      <c r="F664" s="14" t="s">
        <v>725</v>
      </c>
    </row>
    <row r="665" spans="1:6">
      <c r="A665" s="15">
        <v>1981</v>
      </c>
      <c r="B665" s="14" t="s">
        <v>5</v>
      </c>
      <c r="C665" s="14" t="s">
        <v>52</v>
      </c>
      <c r="D665" s="14" t="s">
        <v>135</v>
      </c>
      <c r="E665" s="14" t="s">
        <v>71</v>
      </c>
      <c r="F665" s="14" t="s">
        <v>726</v>
      </c>
    </row>
    <row r="666" spans="1:6">
      <c r="A666" s="15">
        <v>1980</v>
      </c>
      <c r="B666" s="14" t="s">
        <v>5</v>
      </c>
      <c r="C666" s="14" t="s">
        <v>52</v>
      </c>
      <c r="D666" s="14" t="s">
        <v>135</v>
      </c>
      <c r="E666" s="14" t="s">
        <v>36</v>
      </c>
      <c r="F666" s="14" t="s">
        <v>727</v>
      </c>
    </row>
    <row r="667" spans="1:6">
      <c r="A667" s="15">
        <v>1979</v>
      </c>
      <c r="B667" s="14" t="s">
        <v>26</v>
      </c>
      <c r="C667" s="14" t="s">
        <v>52</v>
      </c>
      <c r="D667" s="14" t="s">
        <v>135</v>
      </c>
      <c r="E667" s="14" t="s">
        <v>98</v>
      </c>
      <c r="F667" s="14" t="s">
        <v>728</v>
      </c>
    </row>
    <row r="668" spans="1:6">
      <c r="A668" s="15">
        <v>1979</v>
      </c>
      <c r="B668" s="14" t="s">
        <v>26</v>
      </c>
      <c r="C668" s="14" t="s">
        <v>52</v>
      </c>
      <c r="D668" s="14" t="s">
        <v>135</v>
      </c>
      <c r="E668" s="14" t="s">
        <v>98</v>
      </c>
      <c r="F668" s="14" t="s">
        <v>729</v>
      </c>
    </row>
    <row r="669" spans="1:6">
      <c r="A669" s="15">
        <v>1979</v>
      </c>
      <c r="B669" s="14" t="s">
        <v>26</v>
      </c>
      <c r="C669" s="14" t="s">
        <v>52</v>
      </c>
      <c r="D669" s="14" t="s">
        <v>135</v>
      </c>
      <c r="E669" s="14" t="s">
        <v>90</v>
      </c>
      <c r="F669" s="14" t="s">
        <v>730</v>
      </c>
    </row>
    <row r="670" spans="1:6">
      <c r="A670" s="15">
        <v>1979</v>
      </c>
      <c r="B670" s="14" t="s">
        <v>26</v>
      </c>
      <c r="C670" s="14" t="s">
        <v>52</v>
      </c>
      <c r="D670" s="14" t="s">
        <v>135</v>
      </c>
      <c r="E670" s="14" t="s">
        <v>90</v>
      </c>
      <c r="F670" s="14" t="s">
        <v>224</v>
      </c>
    </row>
    <row r="671" spans="1:6">
      <c r="A671" s="15">
        <v>1978</v>
      </c>
      <c r="B671" s="14" t="s">
        <v>5</v>
      </c>
      <c r="C671" s="14" t="s">
        <v>52</v>
      </c>
      <c r="D671" s="14" t="s">
        <v>135</v>
      </c>
      <c r="E671" s="14" t="s">
        <v>71</v>
      </c>
      <c r="F671" s="14" t="s">
        <v>731</v>
      </c>
    </row>
    <row r="672" spans="1:6">
      <c r="A672" s="15">
        <v>1977</v>
      </c>
      <c r="B672" s="14" t="s">
        <v>26</v>
      </c>
      <c r="C672" s="14" t="s">
        <v>52</v>
      </c>
      <c r="D672" s="14" t="s">
        <v>135</v>
      </c>
      <c r="E672" s="14" t="s">
        <v>66</v>
      </c>
      <c r="F672" s="14" t="s">
        <v>233</v>
      </c>
    </row>
    <row r="673" spans="1:6">
      <c r="A673" s="15">
        <v>1977</v>
      </c>
      <c r="B673" s="14" t="s">
        <v>26</v>
      </c>
      <c r="C673" s="14" t="s">
        <v>52</v>
      </c>
      <c r="D673" s="14" t="s">
        <v>135</v>
      </c>
      <c r="E673" s="14" t="s">
        <v>98</v>
      </c>
      <c r="F673" s="14" t="s">
        <v>732</v>
      </c>
    </row>
    <row r="674" spans="1:6">
      <c r="A674" s="15">
        <v>1976</v>
      </c>
      <c r="B674" s="14" t="s">
        <v>26</v>
      </c>
      <c r="C674" s="14" t="s">
        <v>52</v>
      </c>
      <c r="D674" s="14" t="s">
        <v>135</v>
      </c>
      <c r="E674" s="14" t="s">
        <v>66</v>
      </c>
      <c r="F674" s="14" t="s">
        <v>733</v>
      </c>
    </row>
    <row r="675" spans="1:6">
      <c r="A675" s="15">
        <v>1976</v>
      </c>
      <c r="B675" s="14" t="s">
        <v>26</v>
      </c>
      <c r="C675" s="14" t="s">
        <v>52</v>
      </c>
      <c r="D675" s="14" t="s">
        <v>135</v>
      </c>
      <c r="E675" s="14" t="s">
        <v>90</v>
      </c>
      <c r="F675" s="14" t="s">
        <v>734</v>
      </c>
    </row>
    <row r="676" spans="1:6">
      <c r="A676" s="15">
        <v>1988</v>
      </c>
      <c r="B676" s="14" t="s">
        <v>5</v>
      </c>
      <c r="C676" s="14" t="s">
        <v>52</v>
      </c>
      <c r="D676" s="14" t="s">
        <v>51</v>
      </c>
      <c r="E676" s="14" t="s">
        <v>125</v>
      </c>
      <c r="F676" s="14" t="s">
        <v>735</v>
      </c>
    </row>
    <row r="677" spans="1:6">
      <c r="A677" s="15">
        <v>1998</v>
      </c>
      <c r="B677" s="14" t="s">
        <v>5</v>
      </c>
      <c r="C677" s="14" t="s">
        <v>52</v>
      </c>
      <c r="D677" s="14" t="s">
        <v>51</v>
      </c>
      <c r="E677" s="14" t="s">
        <v>115</v>
      </c>
      <c r="F677" s="14" t="s">
        <v>736</v>
      </c>
    </row>
    <row r="678" spans="1:6">
      <c r="A678" s="15">
        <v>1996</v>
      </c>
      <c r="B678" s="14" t="s">
        <v>5</v>
      </c>
      <c r="C678" s="14" t="s">
        <v>52</v>
      </c>
      <c r="D678" s="14" t="s">
        <v>51</v>
      </c>
      <c r="E678" s="14" t="s">
        <v>100</v>
      </c>
      <c r="F678" s="14" t="s">
        <v>737</v>
      </c>
    </row>
    <row r="679" spans="1:6">
      <c r="A679" s="15">
        <v>1995</v>
      </c>
      <c r="B679" s="14" t="s">
        <v>26</v>
      </c>
      <c r="C679" s="14" t="s">
        <v>52</v>
      </c>
      <c r="D679" s="14" t="s">
        <v>51</v>
      </c>
      <c r="E679" s="14" t="s">
        <v>102</v>
      </c>
      <c r="F679" s="14" t="s">
        <v>175</v>
      </c>
    </row>
    <row r="680" spans="1:6">
      <c r="A680" s="15">
        <v>1994</v>
      </c>
      <c r="B680" s="14" t="s">
        <v>26</v>
      </c>
      <c r="C680" s="14" t="s">
        <v>52</v>
      </c>
      <c r="D680" s="14" t="s">
        <v>51</v>
      </c>
      <c r="E680" s="14" t="s">
        <v>102</v>
      </c>
      <c r="F680" s="14" t="s">
        <v>738</v>
      </c>
    </row>
    <row r="681" spans="1:6">
      <c r="A681" s="15">
        <v>1990</v>
      </c>
      <c r="B681" s="14" t="s">
        <v>5</v>
      </c>
      <c r="C681" s="14" t="s">
        <v>52</v>
      </c>
      <c r="D681" s="14" t="s">
        <v>51</v>
      </c>
      <c r="E681" s="14" t="s">
        <v>36</v>
      </c>
      <c r="F681" s="14" t="s">
        <v>334</v>
      </c>
    </row>
    <row r="682" spans="1:6">
      <c r="A682" s="15">
        <v>1990</v>
      </c>
      <c r="B682" s="14" t="s">
        <v>26</v>
      </c>
      <c r="C682" s="14" t="s">
        <v>52</v>
      </c>
      <c r="D682" s="14" t="s">
        <v>134</v>
      </c>
      <c r="E682" s="14" t="s">
        <v>36</v>
      </c>
      <c r="F682" s="14" t="s">
        <v>739</v>
      </c>
    </row>
    <row r="683" spans="1:6">
      <c r="A683" s="15">
        <v>1990</v>
      </c>
      <c r="B683" s="14" t="s">
        <v>26</v>
      </c>
      <c r="C683" s="14" t="s">
        <v>52</v>
      </c>
      <c r="D683" s="14" t="s">
        <v>134</v>
      </c>
      <c r="E683" s="14" t="s">
        <v>36</v>
      </c>
      <c r="F683" s="14" t="s">
        <v>740</v>
      </c>
    </row>
    <row r="684" spans="1:6">
      <c r="A684" s="15">
        <v>1981</v>
      </c>
      <c r="B684" s="14" t="s">
        <v>26</v>
      </c>
      <c r="C684" s="14" t="s">
        <v>52</v>
      </c>
      <c r="D684" s="14" t="s">
        <v>135</v>
      </c>
      <c r="E684" s="14" t="s">
        <v>111</v>
      </c>
      <c r="F684" s="14" t="s">
        <v>741</v>
      </c>
    </row>
    <row r="685" spans="1:6">
      <c r="A685" s="15">
        <v>1979</v>
      </c>
      <c r="B685" s="14" t="s">
        <v>26</v>
      </c>
      <c r="C685" s="14" t="s">
        <v>52</v>
      </c>
      <c r="D685" s="14" t="s">
        <v>135</v>
      </c>
      <c r="E685" s="14" t="s">
        <v>111</v>
      </c>
      <c r="F685" s="14" t="s">
        <v>742</v>
      </c>
    </row>
    <row r="686" spans="1:6">
      <c r="A686" s="15">
        <v>1979</v>
      </c>
      <c r="B686" s="14" t="s">
        <v>26</v>
      </c>
      <c r="C686" s="14" t="s">
        <v>52</v>
      </c>
      <c r="D686" s="14" t="s">
        <v>135</v>
      </c>
      <c r="E686" s="14" t="s">
        <v>111</v>
      </c>
      <c r="F686" s="14" t="s">
        <v>743</v>
      </c>
    </row>
    <row r="687" spans="1:6">
      <c r="A687" s="15">
        <v>1978</v>
      </c>
      <c r="B687" s="14" t="s">
        <v>5</v>
      </c>
      <c r="C687" s="14" t="s">
        <v>52</v>
      </c>
      <c r="D687" s="14" t="s">
        <v>135</v>
      </c>
      <c r="E687" s="14" t="s">
        <v>111</v>
      </c>
      <c r="F687" s="14" t="s">
        <v>744</v>
      </c>
    </row>
    <row r="688" spans="1:6">
      <c r="A688" s="15">
        <v>1978</v>
      </c>
      <c r="B688" s="14" t="s">
        <v>5</v>
      </c>
      <c r="C688" s="14" t="s">
        <v>52</v>
      </c>
      <c r="D688" s="14" t="s">
        <v>135</v>
      </c>
      <c r="E688" s="14" t="s">
        <v>111</v>
      </c>
      <c r="F688" s="14" t="s">
        <v>745</v>
      </c>
    </row>
    <row r="689" spans="1:6">
      <c r="A689" s="15">
        <v>1977</v>
      </c>
      <c r="B689" s="14" t="s">
        <v>5</v>
      </c>
      <c r="C689" s="14" t="s">
        <v>52</v>
      </c>
      <c r="D689" s="14" t="s">
        <v>135</v>
      </c>
      <c r="E689" s="14" t="s">
        <v>111</v>
      </c>
      <c r="F689" s="14" t="s">
        <v>638</v>
      </c>
    </row>
    <row r="690" spans="1:6">
      <c r="A690" s="15">
        <v>1977</v>
      </c>
      <c r="B690" s="14" t="s">
        <v>26</v>
      </c>
      <c r="C690" s="14" t="s">
        <v>52</v>
      </c>
      <c r="D690" s="14" t="s">
        <v>135</v>
      </c>
      <c r="E690" s="14" t="s">
        <v>111</v>
      </c>
      <c r="F690" s="14" t="s">
        <v>234</v>
      </c>
    </row>
    <row r="691" spans="1:6">
      <c r="A691" s="15">
        <v>1976</v>
      </c>
      <c r="B691" s="14" t="s">
        <v>26</v>
      </c>
      <c r="C691" s="14" t="s">
        <v>52</v>
      </c>
      <c r="D691" s="14" t="s">
        <v>135</v>
      </c>
      <c r="E691" s="14" t="s">
        <v>111</v>
      </c>
      <c r="F691" s="14" t="s">
        <v>617</v>
      </c>
    </row>
    <row r="692" spans="1:6">
      <c r="A692" s="15">
        <v>1976</v>
      </c>
      <c r="B692" s="14" t="s">
        <v>26</v>
      </c>
      <c r="C692" s="14" t="s">
        <v>52</v>
      </c>
      <c r="D692" s="14" t="s">
        <v>135</v>
      </c>
      <c r="E692" s="14" t="s">
        <v>111</v>
      </c>
      <c r="F692" s="14" t="s">
        <v>746</v>
      </c>
    </row>
    <row r="693" spans="1:6">
      <c r="A693" s="15">
        <v>1974</v>
      </c>
      <c r="B693" s="14" t="s">
        <v>5</v>
      </c>
      <c r="C693" s="14" t="s">
        <v>52</v>
      </c>
      <c r="D693" s="14" t="s">
        <v>135</v>
      </c>
      <c r="E693" s="14" t="s">
        <v>111</v>
      </c>
      <c r="F693" s="14" t="s">
        <v>242</v>
      </c>
    </row>
    <row r="694" spans="1:6">
      <c r="A694" s="15">
        <v>1974</v>
      </c>
      <c r="B694" s="14" t="s">
        <v>5</v>
      </c>
      <c r="C694" s="14" t="s">
        <v>52</v>
      </c>
      <c r="D694" s="14" t="s">
        <v>135</v>
      </c>
      <c r="E694" s="14" t="s">
        <v>111</v>
      </c>
      <c r="F694" s="14" t="s">
        <v>744</v>
      </c>
    </row>
    <row r="695" spans="1:6">
      <c r="A695" s="15">
        <v>1974</v>
      </c>
      <c r="B695" s="14" t="s">
        <v>5</v>
      </c>
      <c r="C695" s="14" t="s">
        <v>52</v>
      </c>
      <c r="D695" s="14" t="s">
        <v>135</v>
      </c>
      <c r="E695" s="14" t="s">
        <v>111</v>
      </c>
      <c r="F695" s="14" t="s">
        <v>745</v>
      </c>
    </row>
    <row r="696" spans="1:6">
      <c r="A696" s="15">
        <v>1974</v>
      </c>
      <c r="B696" s="14" t="s">
        <v>5</v>
      </c>
      <c r="C696" s="14" t="s">
        <v>52</v>
      </c>
      <c r="D696" s="14" t="s">
        <v>135</v>
      </c>
      <c r="E696" s="14" t="s">
        <v>111</v>
      </c>
      <c r="F696" s="14" t="s">
        <v>242</v>
      </c>
    </row>
    <row r="697" spans="1:6">
      <c r="A697" s="15">
        <v>1974</v>
      </c>
      <c r="B697" s="14" t="s">
        <v>5</v>
      </c>
      <c r="C697" s="14" t="s">
        <v>52</v>
      </c>
      <c r="D697" s="14" t="s">
        <v>135</v>
      </c>
      <c r="E697" s="14" t="s">
        <v>111</v>
      </c>
      <c r="F697" s="14" t="s">
        <v>744</v>
      </c>
    </row>
    <row r="698" spans="1:6">
      <c r="A698" s="15">
        <v>1974</v>
      </c>
      <c r="B698" s="14" t="s">
        <v>5</v>
      </c>
      <c r="C698" s="14" t="s">
        <v>52</v>
      </c>
      <c r="D698" s="14" t="s">
        <v>135</v>
      </c>
      <c r="E698" s="14" t="s">
        <v>111</v>
      </c>
      <c r="F698" s="14" t="s">
        <v>745</v>
      </c>
    </row>
    <row r="699" spans="1:6">
      <c r="A699" s="15">
        <v>1974</v>
      </c>
      <c r="B699" s="14" t="s">
        <v>26</v>
      </c>
      <c r="C699" s="14" t="s">
        <v>52</v>
      </c>
      <c r="D699" s="14" t="s">
        <v>135</v>
      </c>
      <c r="E699" s="14" t="s">
        <v>111</v>
      </c>
      <c r="F699" s="14" t="s">
        <v>245</v>
      </c>
    </row>
    <row r="700" spans="1:6">
      <c r="A700" s="15">
        <v>1974</v>
      </c>
      <c r="B700" s="14" t="s">
        <v>26</v>
      </c>
      <c r="C700" s="14" t="s">
        <v>52</v>
      </c>
      <c r="D700" s="14" t="s">
        <v>135</v>
      </c>
      <c r="E700" s="14" t="s">
        <v>111</v>
      </c>
      <c r="F700" s="14" t="s">
        <v>744</v>
      </c>
    </row>
    <row r="701" spans="1:6">
      <c r="A701" s="15">
        <v>1979</v>
      </c>
      <c r="B701" s="14" t="s">
        <v>26</v>
      </c>
      <c r="C701" s="14" t="s">
        <v>52</v>
      </c>
      <c r="D701" s="14" t="s">
        <v>43</v>
      </c>
      <c r="E701" s="14" t="s">
        <v>111</v>
      </c>
      <c r="F701" s="14" t="s">
        <v>747</v>
      </c>
    </row>
    <row r="702" spans="1:6">
      <c r="A702" s="15">
        <v>1979</v>
      </c>
      <c r="B702" s="14" t="s">
        <v>26</v>
      </c>
      <c r="C702" s="14" t="s">
        <v>52</v>
      </c>
      <c r="D702" s="14" t="s">
        <v>43</v>
      </c>
      <c r="E702" s="14" t="s">
        <v>111</v>
      </c>
      <c r="F702" s="14" t="s">
        <v>768</v>
      </c>
    </row>
    <row r="703" spans="1:6">
      <c r="A703" s="15">
        <v>1978</v>
      </c>
      <c r="B703" s="14" t="s">
        <v>26</v>
      </c>
      <c r="C703" s="14" t="s">
        <v>52</v>
      </c>
      <c r="D703" s="14" t="s">
        <v>43</v>
      </c>
      <c r="E703" s="14" t="s">
        <v>111</v>
      </c>
      <c r="F703" s="14" t="s">
        <v>769</v>
      </c>
    </row>
    <row r="704" spans="1:6">
      <c r="A704" s="15">
        <v>1982</v>
      </c>
      <c r="B704" s="14" t="s">
        <v>26</v>
      </c>
      <c r="C704" s="14" t="s">
        <v>52</v>
      </c>
      <c r="D704" s="14" t="s">
        <v>43</v>
      </c>
      <c r="E704" s="14" t="s">
        <v>111</v>
      </c>
      <c r="F704" s="14" t="s">
        <v>748</v>
      </c>
    </row>
    <row r="705" spans="1:6">
      <c r="A705" s="15">
        <v>1981</v>
      </c>
      <c r="B705" s="14" t="s">
        <v>5</v>
      </c>
      <c r="C705" s="14" t="s">
        <v>52</v>
      </c>
      <c r="D705" s="14" t="s">
        <v>43</v>
      </c>
      <c r="E705" s="14" t="s">
        <v>111</v>
      </c>
      <c r="F705" s="14" t="s">
        <v>749</v>
      </c>
    </row>
    <row r="706" spans="1:6">
      <c r="A706" s="15">
        <v>1981</v>
      </c>
      <c r="B706" s="14" t="s">
        <v>26</v>
      </c>
      <c r="C706" s="14" t="s">
        <v>52</v>
      </c>
      <c r="D706" s="14" t="s">
        <v>43</v>
      </c>
      <c r="E706" s="14" t="s">
        <v>111</v>
      </c>
      <c r="F706" s="14" t="s">
        <v>215</v>
      </c>
    </row>
    <row r="707" spans="1:6">
      <c r="A707" s="15">
        <v>1981</v>
      </c>
      <c r="B707" s="14" t="s">
        <v>26</v>
      </c>
      <c r="C707" s="14" t="s">
        <v>52</v>
      </c>
      <c r="D707" s="14" t="s">
        <v>43</v>
      </c>
      <c r="E707" s="14" t="s">
        <v>111</v>
      </c>
      <c r="F707" s="14" t="s">
        <v>750</v>
      </c>
    </row>
    <row r="708" spans="1:6">
      <c r="A708" s="15">
        <v>1981</v>
      </c>
      <c r="B708" s="14" t="s">
        <v>26</v>
      </c>
      <c r="C708" s="14" t="s">
        <v>52</v>
      </c>
      <c r="D708" s="14" t="s">
        <v>43</v>
      </c>
      <c r="E708" s="14" t="s">
        <v>111</v>
      </c>
      <c r="F708" s="14" t="s">
        <v>751</v>
      </c>
    </row>
    <row r="709" spans="1:6">
      <c r="A709" s="15">
        <v>1980</v>
      </c>
      <c r="B709" s="14" t="s">
        <v>5</v>
      </c>
      <c r="C709" s="14" t="s">
        <v>52</v>
      </c>
      <c r="D709" s="14" t="s">
        <v>43</v>
      </c>
      <c r="E709" s="14" t="s">
        <v>111</v>
      </c>
      <c r="F709" s="14" t="s">
        <v>138</v>
      </c>
    </row>
    <row r="710" spans="1:6">
      <c r="A710" s="15">
        <v>1978</v>
      </c>
      <c r="B710" s="14" t="s">
        <v>5</v>
      </c>
      <c r="C710" s="14" t="s">
        <v>52</v>
      </c>
      <c r="D710" s="14" t="s">
        <v>43</v>
      </c>
      <c r="E710" s="14" t="s">
        <v>111</v>
      </c>
      <c r="F710" s="14" t="s">
        <v>225</v>
      </c>
    </row>
    <row r="711" spans="1:6">
      <c r="A711" s="15">
        <v>1978</v>
      </c>
      <c r="B711" s="14" t="s">
        <v>5</v>
      </c>
      <c r="C711" s="14" t="s">
        <v>52</v>
      </c>
      <c r="D711" s="14" t="s">
        <v>43</v>
      </c>
      <c r="E711" s="14" t="s">
        <v>111</v>
      </c>
      <c r="F711" s="14" t="s">
        <v>226</v>
      </c>
    </row>
    <row r="712" spans="1:6">
      <c r="A712" s="15">
        <v>1978</v>
      </c>
      <c r="B712" s="14" t="s">
        <v>5</v>
      </c>
      <c r="C712" s="14" t="s">
        <v>52</v>
      </c>
      <c r="D712" s="14" t="s">
        <v>43</v>
      </c>
      <c r="E712" s="14" t="s">
        <v>111</v>
      </c>
      <c r="F712" s="14" t="s">
        <v>752</v>
      </c>
    </row>
    <row r="713" spans="1:6">
      <c r="A713" s="15">
        <v>1978</v>
      </c>
      <c r="B713" s="14" t="s">
        <v>26</v>
      </c>
      <c r="C713" s="14" t="s">
        <v>52</v>
      </c>
      <c r="D713" s="14" t="s">
        <v>43</v>
      </c>
      <c r="E713" s="14" t="s">
        <v>111</v>
      </c>
      <c r="F713" s="14" t="s">
        <v>156</v>
      </c>
    </row>
    <row r="714" spans="1:6">
      <c r="A714" s="15">
        <v>1978</v>
      </c>
      <c r="B714" s="14" t="s">
        <v>26</v>
      </c>
      <c r="C714" s="14" t="s">
        <v>52</v>
      </c>
      <c r="D714" s="14" t="s">
        <v>43</v>
      </c>
      <c r="E714" s="14" t="s">
        <v>111</v>
      </c>
      <c r="F714" s="14" t="s">
        <v>753</v>
      </c>
    </row>
    <row r="715" spans="1:6">
      <c r="A715" s="15">
        <v>1977</v>
      </c>
      <c r="B715" s="14" t="s">
        <v>5</v>
      </c>
      <c r="C715" s="14" t="s">
        <v>52</v>
      </c>
      <c r="D715" s="14" t="s">
        <v>43</v>
      </c>
      <c r="E715" s="14" t="s">
        <v>111</v>
      </c>
      <c r="F715" s="14" t="s">
        <v>754</v>
      </c>
    </row>
    <row r="716" spans="1:6">
      <c r="A716" s="15">
        <v>1977</v>
      </c>
      <c r="B716" s="14" t="s">
        <v>5</v>
      </c>
      <c r="C716" s="14" t="s">
        <v>52</v>
      </c>
      <c r="D716" s="14" t="s">
        <v>43</v>
      </c>
      <c r="E716" s="14" t="s">
        <v>111</v>
      </c>
      <c r="F716" s="14" t="s">
        <v>755</v>
      </c>
    </row>
    <row r="717" spans="1:6">
      <c r="A717" s="15">
        <v>1977</v>
      </c>
      <c r="B717" s="14" t="s">
        <v>5</v>
      </c>
      <c r="C717" s="14" t="s">
        <v>52</v>
      </c>
      <c r="D717" s="14" t="s">
        <v>43</v>
      </c>
      <c r="E717" s="14" t="s">
        <v>111</v>
      </c>
      <c r="F717" s="14" t="s">
        <v>756</v>
      </c>
    </row>
    <row r="718" spans="1:6">
      <c r="A718" s="15">
        <v>1977</v>
      </c>
      <c r="B718" s="14" t="s">
        <v>5</v>
      </c>
      <c r="C718" s="14" t="s">
        <v>52</v>
      </c>
      <c r="D718" s="14" t="s">
        <v>43</v>
      </c>
      <c r="E718" s="14" t="s">
        <v>111</v>
      </c>
      <c r="F718" s="14" t="s">
        <v>757</v>
      </c>
    </row>
    <row r="719" spans="1:6">
      <c r="A719" s="15">
        <v>1977</v>
      </c>
      <c r="B719" s="14" t="s">
        <v>5</v>
      </c>
      <c r="C719" s="14" t="s">
        <v>52</v>
      </c>
      <c r="D719" s="14" t="s">
        <v>43</v>
      </c>
      <c r="E719" s="14" t="s">
        <v>111</v>
      </c>
      <c r="F719" s="14" t="s">
        <v>758</v>
      </c>
    </row>
    <row r="720" spans="1:6">
      <c r="A720" s="15">
        <v>1977</v>
      </c>
      <c r="B720" s="14" t="s">
        <v>5</v>
      </c>
      <c r="C720" s="14" t="s">
        <v>52</v>
      </c>
      <c r="D720" s="14" t="s">
        <v>43</v>
      </c>
      <c r="E720" s="14" t="s">
        <v>111</v>
      </c>
      <c r="F720" s="14" t="s">
        <v>759</v>
      </c>
    </row>
    <row r="721" spans="1:6">
      <c r="A721" s="15">
        <v>1976</v>
      </c>
      <c r="B721" s="14" t="s">
        <v>5</v>
      </c>
      <c r="C721" s="14" t="s">
        <v>52</v>
      </c>
      <c r="D721" s="14" t="s">
        <v>43</v>
      </c>
      <c r="E721" s="14" t="s">
        <v>111</v>
      </c>
      <c r="F721" s="14" t="s">
        <v>760</v>
      </c>
    </row>
    <row r="722" spans="1:6">
      <c r="A722" s="15">
        <v>1976</v>
      </c>
      <c r="B722" s="14" t="s">
        <v>5</v>
      </c>
      <c r="C722" s="14" t="s">
        <v>52</v>
      </c>
      <c r="D722" s="14" t="s">
        <v>43</v>
      </c>
      <c r="E722" s="14" t="s">
        <v>111</v>
      </c>
      <c r="F722" s="14" t="s">
        <v>539</v>
      </c>
    </row>
    <row r="723" spans="1:6">
      <c r="A723" s="15">
        <v>1975</v>
      </c>
      <c r="B723" s="14" t="s">
        <v>5</v>
      </c>
      <c r="C723" s="14" t="s">
        <v>52</v>
      </c>
      <c r="D723" s="14" t="s">
        <v>43</v>
      </c>
      <c r="E723" s="14" t="s">
        <v>111</v>
      </c>
      <c r="F723" s="14" t="s">
        <v>761</v>
      </c>
    </row>
    <row r="724" spans="1:6">
      <c r="A724" s="15">
        <v>1974</v>
      </c>
      <c r="B724" s="14" t="s">
        <v>26</v>
      </c>
      <c r="C724" s="14" t="s">
        <v>52</v>
      </c>
      <c r="D724" s="14" t="s">
        <v>43</v>
      </c>
      <c r="E724" s="14" t="s">
        <v>111</v>
      </c>
      <c r="F724" s="14" t="s">
        <v>144</v>
      </c>
    </row>
    <row r="725" spans="1:6">
      <c r="A725" s="15">
        <v>1974</v>
      </c>
      <c r="B725" s="14" t="s">
        <v>26</v>
      </c>
      <c r="C725" s="14" t="s">
        <v>52</v>
      </c>
      <c r="D725" s="14" t="s">
        <v>43</v>
      </c>
      <c r="E725" s="14" t="s">
        <v>111</v>
      </c>
      <c r="F725" s="14" t="s">
        <v>762</v>
      </c>
    </row>
    <row r="726" spans="1:6">
      <c r="A726" s="15">
        <v>1973</v>
      </c>
      <c r="B726" s="14" t="s">
        <v>5</v>
      </c>
      <c r="C726" s="14" t="s">
        <v>52</v>
      </c>
      <c r="D726" s="14" t="s">
        <v>43</v>
      </c>
      <c r="E726" s="14" t="s">
        <v>111</v>
      </c>
      <c r="F726" s="14" t="s">
        <v>143</v>
      </c>
    </row>
    <row r="727" spans="1:6">
      <c r="A727" s="15">
        <v>1973</v>
      </c>
      <c r="B727" s="14" t="s">
        <v>5</v>
      </c>
      <c r="C727" s="14" t="s">
        <v>52</v>
      </c>
      <c r="D727" s="14" t="s">
        <v>43</v>
      </c>
      <c r="E727" s="14" t="s">
        <v>111</v>
      </c>
      <c r="F727" s="14" t="s">
        <v>584</v>
      </c>
    </row>
    <row r="728" spans="1:6">
      <c r="A728" s="15">
        <v>1973</v>
      </c>
      <c r="B728" s="14" t="s">
        <v>5</v>
      </c>
      <c r="C728" s="14" t="s">
        <v>52</v>
      </c>
      <c r="D728" s="14" t="s">
        <v>43</v>
      </c>
      <c r="E728" s="14" t="s">
        <v>111</v>
      </c>
      <c r="F728" s="14" t="s">
        <v>745</v>
      </c>
    </row>
    <row r="729" spans="1:6">
      <c r="A729" s="15">
        <v>1973</v>
      </c>
      <c r="B729" s="14" t="s">
        <v>26</v>
      </c>
      <c r="C729" s="14" t="s">
        <v>52</v>
      </c>
      <c r="D729" s="14" t="s">
        <v>43</v>
      </c>
      <c r="E729" s="14" t="s">
        <v>111</v>
      </c>
      <c r="F729" s="14" t="s">
        <v>249</v>
      </c>
    </row>
    <row r="730" spans="1:6">
      <c r="A730" s="15">
        <v>1973</v>
      </c>
      <c r="B730" s="14" t="s">
        <v>26</v>
      </c>
      <c r="C730" s="14" t="s">
        <v>52</v>
      </c>
      <c r="D730" s="14" t="s">
        <v>43</v>
      </c>
      <c r="E730" s="14" t="s">
        <v>111</v>
      </c>
      <c r="F730" s="14" t="s">
        <v>763</v>
      </c>
    </row>
    <row r="731" spans="1:6">
      <c r="A731" s="15">
        <v>1973</v>
      </c>
      <c r="B731" s="14" t="s">
        <v>26</v>
      </c>
      <c r="C731" s="14" t="s">
        <v>52</v>
      </c>
      <c r="D731" s="14" t="s">
        <v>43</v>
      </c>
      <c r="E731" s="14" t="s">
        <v>111</v>
      </c>
      <c r="F731" s="14" t="s">
        <v>764</v>
      </c>
    </row>
    <row r="732" spans="1:6">
      <c r="A732" s="15">
        <v>1973</v>
      </c>
      <c r="B732" s="14" t="s">
        <v>26</v>
      </c>
      <c r="C732" s="14" t="s">
        <v>52</v>
      </c>
      <c r="D732" s="14" t="s">
        <v>43</v>
      </c>
      <c r="E732" s="14" t="s">
        <v>111</v>
      </c>
      <c r="F732" s="14" t="s">
        <v>765</v>
      </c>
    </row>
    <row r="733" spans="1:6">
      <c r="A733" s="15">
        <v>1973</v>
      </c>
      <c r="B733" s="14" t="s">
        <v>26</v>
      </c>
      <c r="C733" s="14" t="s">
        <v>52</v>
      </c>
      <c r="D733" s="14" t="s">
        <v>43</v>
      </c>
      <c r="E733" s="14" t="s">
        <v>111</v>
      </c>
      <c r="F733" s="14" t="s">
        <v>766</v>
      </c>
    </row>
    <row r="734" spans="1:6">
      <c r="A734" s="15">
        <v>1972</v>
      </c>
      <c r="B734" s="14" t="s">
        <v>5</v>
      </c>
      <c r="C734" s="14" t="s">
        <v>52</v>
      </c>
      <c r="D734" s="14" t="s">
        <v>43</v>
      </c>
      <c r="E734" s="14" t="s">
        <v>111</v>
      </c>
      <c r="F734" s="14" t="s">
        <v>145</v>
      </c>
    </row>
    <row r="735" spans="1:6">
      <c r="A735" s="15">
        <v>1972</v>
      </c>
      <c r="B735" s="14" t="s">
        <v>5</v>
      </c>
      <c r="C735" s="14" t="s">
        <v>52</v>
      </c>
      <c r="D735" s="14" t="s">
        <v>43</v>
      </c>
      <c r="E735" s="14" t="s">
        <v>111</v>
      </c>
      <c r="F735" s="14" t="s">
        <v>767</v>
      </c>
    </row>
    <row r="736" spans="1:6">
      <c r="A736" s="15">
        <v>1972</v>
      </c>
      <c r="B736" s="14" t="s">
        <v>5</v>
      </c>
      <c r="C736" s="14" t="s">
        <v>52</v>
      </c>
      <c r="D736" s="14" t="s">
        <v>43</v>
      </c>
      <c r="E736" s="14" t="s">
        <v>111</v>
      </c>
      <c r="F736" s="14"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S. York</cp:lastModifiedBy>
  <dcterms:created xsi:type="dcterms:W3CDTF">2023-09-22T18:43:27Z</dcterms:created>
  <dcterms:modified xsi:type="dcterms:W3CDTF">2025-10-08T15:16:02Z</dcterms:modified>
</cp:coreProperties>
</file>